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bpe\Desktop\Sciences_Cognitives\Voluntary_Action\Pilot_Deliberation\"/>
    </mc:Choice>
  </mc:AlternateContent>
  <xr:revisionPtr revIDLastSave="0" documentId="13_ncr:1_{AD1E4BF4-9876-45AD-ADB6-209B428A1BC0}" xr6:coauthVersionLast="47" xr6:coauthVersionMax="47" xr10:uidLastSave="{00000000-0000-0000-0000-000000000000}"/>
  <bookViews>
    <workbookView xWindow="760" yWindow="600" windowWidth="9800" windowHeight="10200" activeTab="3" xr2:uid="{F7429AD8-6CD0-441C-9F59-A6AFECC76EE4}"/>
  </bookViews>
  <sheets>
    <sheet name="Version1" sheetId="1" r:id="rId1"/>
    <sheet name="Version2" sheetId="2" r:id="rId2"/>
    <sheet name="Feuil1" sheetId="3" r:id="rId3"/>
    <sheet name="Feuil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4" l="1"/>
  <c r="W5" i="4"/>
  <c r="X2" i="4"/>
  <c r="W5" i="3"/>
  <c r="X3" i="3"/>
  <c r="I49" i="4"/>
  <c r="H49" i="4"/>
  <c r="G49" i="4"/>
  <c r="F49" i="4"/>
  <c r="E49" i="4"/>
  <c r="D49" i="4"/>
  <c r="C49" i="4"/>
  <c r="B49" i="4"/>
  <c r="A49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R40" i="4"/>
  <c r="Q40" i="4"/>
  <c r="P40" i="4"/>
  <c r="O40" i="4"/>
  <c r="N40" i="4"/>
  <c r="M40" i="4"/>
  <c r="L40" i="4"/>
  <c r="K40" i="4"/>
  <c r="J40" i="4"/>
  <c r="I39" i="4"/>
  <c r="H39" i="4"/>
  <c r="G39" i="4"/>
  <c r="F39" i="4"/>
  <c r="E39" i="4"/>
  <c r="D39" i="4"/>
  <c r="C39" i="4"/>
  <c r="B39" i="4"/>
  <c r="A39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R31" i="4"/>
  <c r="Q31" i="4"/>
  <c r="P31" i="4"/>
  <c r="O31" i="4"/>
  <c r="N31" i="4"/>
  <c r="M31" i="4"/>
  <c r="L31" i="4"/>
  <c r="K31" i="4"/>
  <c r="J31" i="4"/>
  <c r="I31" i="4"/>
  <c r="S26" i="4"/>
  <c r="R26" i="4"/>
  <c r="Q26" i="4"/>
  <c r="P26" i="4"/>
  <c r="O26" i="4"/>
  <c r="N26" i="4"/>
  <c r="M26" i="4"/>
  <c r="L26" i="4"/>
  <c r="S25" i="4"/>
  <c r="R25" i="4"/>
  <c r="Q25" i="4"/>
  <c r="P25" i="4"/>
  <c r="O25" i="4"/>
  <c r="N25" i="4"/>
  <c r="M25" i="4"/>
  <c r="L25" i="4"/>
  <c r="S24" i="4"/>
  <c r="R24" i="4"/>
  <c r="Q24" i="4"/>
  <c r="P24" i="4"/>
  <c r="O24" i="4"/>
  <c r="N24" i="4"/>
  <c r="M24" i="4"/>
  <c r="L24" i="4"/>
  <c r="S23" i="4"/>
  <c r="R23" i="4"/>
  <c r="Q23" i="4"/>
  <c r="P23" i="4"/>
  <c r="O23" i="4"/>
  <c r="N23" i="4"/>
  <c r="M23" i="4"/>
  <c r="L23" i="4"/>
  <c r="K23" i="4"/>
  <c r="S22" i="4"/>
  <c r="R22" i="4"/>
  <c r="Q22" i="4"/>
  <c r="P22" i="4"/>
  <c r="O22" i="4"/>
  <c r="N22" i="4"/>
  <c r="M22" i="4"/>
  <c r="L22" i="4"/>
  <c r="S21" i="4"/>
  <c r="R21" i="4"/>
  <c r="Q21" i="4"/>
  <c r="P21" i="4"/>
  <c r="O21" i="4"/>
  <c r="N21" i="4"/>
  <c r="M21" i="4"/>
  <c r="L21" i="4"/>
  <c r="S20" i="4"/>
  <c r="R20" i="4"/>
  <c r="Q20" i="4"/>
  <c r="P20" i="4"/>
  <c r="O20" i="4"/>
  <c r="N20" i="4"/>
  <c r="N27" i="4" s="1"/>
  <c r="M20" i="4"/>
  <c r="M27" i="4" s="1"/>
  <c r="L20" i="4"/>
  <c r="S19" i="4"/>
  <c r="R19" i="4"/>
  <c r="Q19" i="4"/>
  <c r="P19" i="4"/>
  <c r="O19" i="4"/>
  <c r="O27" i="4" s="1"/>
  <c r="N19" i="4"/>
  <c r="M19" i="4"/>
  <c r="L19" i="4"/>
  <c r="S18" i="4"/>
  <c r="R18" i="4"/>
  <c r="R27" i="4" s="1"/>
  <c r="Q18" i="4"/>
  <c r="Q27" i="4" s="1"/>
  <c r="P18" i="4"/>
  <c r="O18" i="4"/>
  <c r="N18" i="4"/>
  <c r="M18" i="4"/>
  <c r="L18" i="4"/>
  <c r="L27" i="4" s="1"/>
  <c r="F16" i="4"/>
  <c r="F15" i="4"/>
  <c r="F14" i="4"/>
  <c r="F13" i="4"/>
  <c r="R12" i="4"/>
  <c r="Q12" i="4"/>
  <c r="P12" i="4"/>
  <c r="O12" i="4"/>
  <c r="N12" i="4"/>
  <c r="M12" i="4"/>
  <c r="L12" i="4"/>
  <c r="K12" i="4"/>
  <c r="F12" i="4"/>
  <c r="R11" i="4"/>
  <c r="Q11" i="4"/>
  <c r="P11" i="4"/>
  <c r="O11" i="4"/>
  <c r="N11" i="4"/>
  <c r="M11" i="4"/>
  <c r="L11" i="4"/>
  <c r="K11" i="4"/>
  <c r="J11" i="4"/>
  <c r="F11" i="4"/>
  <c r="R10" i="4"/>
  <c r="Q10" i="4"/>
  <c r="P10" i="4"/>
  <c r="O10" i="4"/>
  <c r="N10" i="4"/>
  <c r="M10" i="4"/>
  <c r="L10" i="4"/>
  <c r="K10" i="4"/>
  <c r="R9" i="4"/>
  <c r="Q9" i="4"/>
  <c r="P9" i="4"/>
  <c r="O9" i="4"/>
  <c r="N9" i="4"/>
  <c r="M9" i="4"/>
  <c r="L9" i="4"/>
  <c r="K9" i="4"/>
  <c r="F9" i="4"/>
  <c r="R8" i="4"/>
  <c r="Q8" i="4"/>
  <c r="P8" i="4"/>
  <c r="O8" i="4"/>
  <c r="N8" i="4"/>
  <c r="M8" i="4"/>
  <c r="L8" i="4"/>
  <c r="K8" i="4"/>
  <c r="R7" i="4"/>
  <c r="Q7" i="4"/>
  <c r="P7" i="4"/>
  <c r="O7" i="4"/>
  <c r="N7" i="4"/>
  <c r="M7" i="4"/>
  <c r="L7" i="4"/>
  <c r="K7" i="4"/>
  <c r="R6" i="4"/>
  <c r="Q6" i="4"/>
  <c r="P6" i="4"/>
  <c r="O6" i="4"/>
  <c r="N6" i="4"/>
  <c r="M6" i="4"/>
  <c r="L6" i="4"/>
  <c r="K6" i="4"/>
  <c r="R5" i="4"/>
  <c r="Q5" i="4"/>
  <c r="P5" i="4"/>
  <c r="O5" i="4"/>
  <c r="N5" i="4"/>
  <c r="M5" i="4"/>
  <c r="L5" i="4"/>
  <c r="K5" i="4"/>
  <c r="R4" i="4"/>
  <c r="Q4" i="4"/>
  <c r="P4" i="4"/>
  <c r="O4" i="4"/>
  <c r="N4" i="4"/>
  <c r="M4" i="4"/>
  <c r="L4" i="4"/>
  <c r="K4" i="4"/>
  <c r="V18" i="4"/>
  <c r="S27" i="4"/>
  <c r="P27" i="4"/>
  <c r="V17" i="4"/>
  <c r="H17" i="4"/>
  <c r="G17" i="4"/>
  <c r="X16" i="4"/>
  <c r="V16" i="4"/>
  <c r="X15" i="4"/>
  <c r="W15" i="4"/>
  <c r="V15" i="4"/>
  <c r="X14" i="4"/>
  <c r="W14" i="4"/>
  <c r="V14" i="4"/>
  <c r="X13" i="4"/>
  <c r="W13" i="4"/>
  <c r="V13" i="4"/>
  <c r="X12" i="4"/>
  <c r="W12" i="4"/>
  <c r="V12" i="4"/>
  <c r="X11" i="4"/>
  <c r="W11" i="4"/>
  <c r="V11" i="4"/>
  <c r="X10" i="4"/>
  <c r="W10" i="4"/>
  <c r="V10" i="4"/>
  <c r="X9" i="4"/>
  <c r="W9" i="4"/>
  <c r="V9" i="4"/>
  <c r="X8" i="4"/>
  <c r="W8" i="4"/>
  <c r="V8" i="4"/>
  <c r="X7" i="4"/>
  <c r="W7" i="4"/>
  <c r="X6" i="4"/>
  <c r="W6" i="4"/>
  <c r="X5" i="4"/>
  <c r="X4" i="4"/>
  <c r="W4" i="4"/>
  <c r="X3" i="4"/>
  <c r="W3" i="4"/>
  <c r="W2" i="4"/>
  <c r="G2" i="4"/>
  <c r="F15" i="3"/>
  <c r="F35" i="3"/>
  <c r="J31" i="3"/>
  <c r="D31" i="3"/>
  <c r="E37" i="3"/>
  <c r="D36" i="3"/>
  <c r="O19" i="3"/>
  <c r="E34" i="3"/>
  <c r="F33" i="3"/>
  <c r="V9" i="3"/>
  <c r="V10" i="3"/>
  <c r="V11" i="3"/>
  <c r="V12" i="3"/>
  <c r="V13" i="3"/>
  <c r="V14" i="3"/>
  <c r="V15" i="3"/>
  <c r="V16" i="3"/>
  <c r="V17" i="3"/>
  <c r="V18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2" i="3"/>
  <c r="W3" i="3"/>
  <c r="W4" i="3"/>
  <c r="W6" i="3"/>
  <c r="W7" i="3"/>
  <c r="W8" i="3"/>
  <c r="W9" i="3"/>
  <c r="W10" i="3"/>
  <c r="W11" i="3"/>
  <c r="W12" i="3"/>
  <c r="W13" i="3"/>
  <c r="W14" i="3"/>
  <c r="W15" i="3"/>
  <c r="W2" i="3"/>
  <c r="V8" i="3"/>
  <c r="H39" i="3"/>
  <c r="A38" i="3"/>
  <c r="C36" i="3"/>
  <c r="B48" i="3"/>
  <c r="E45" i="3"/>
  <c r="G43" i="3"/>
  <c r="H42" i="3"/>
  <c r="G42" i="3"/>
  <c r="E43" i="3"/>
  <c r="F43" i="3"/>
  <c r="A44" i="3"/>
  <c r="B44" i="3"/>
  <c r="C44" i="3"/>
  <c r="D44" i="3"/>
  <c r="E44" i="3"/>
  <c r="F44" i="3"/>
  <c r="G44" i="3"/>
  <c r="H44" i="3"/>
  <c r="I44" i="3"/>
  <c r="A45" i="3"/>
  <c r="C45" i="3"/>
  <c r="D45" i="3"/>
  <c r="F45" i="3"/>
  <c r="I45" i="3"/>
  <c r="A46" i="3"/>
  <c r="B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A48" i="3"/>
  <c r="C48" i="3"/>
  <c r="F48" i="3"/>
  <c r="H48" i="3"/>
  <c r="I48" i="3"/>
  <c r="A49" i="3"/>
  <c r="B49" i="3"/>
  <c r="C49" i="3"/>
  <c r="D49" i="3"/>
  <c r="E49" i="3"/>
  <c r="F49" i="3"/>
  <c r="G49" i="3"/>
  <c r="H49" i="3"/>
  <c r="I49" i="3"/>
  <c r="I41" i="3"/>
  <c r="H41" i="3"/>
  <c r="G41" i="3"/>
  <c r="F41" i="3"/>
  <c r="E41" i="3"/>
  <c r="D41" i="3"/>
  <c r="C41" i="3"/>
  <c r="B41" i="3"/>
  <c r="A41" i="3"/>
  <c r="E33" i="3"/>
  <c r="C34" i="3"/>
  <c r="D34" i="3"/>
  <c r="A36" i="3"/>
  <c r="B36" i="3"/>
  <c r="A37" i="3"/>
  <c r="B37" i="3"/>
  <c r="C37" i="3"/>
  <c r="D37" i="3"/>
  <c r="H37" i="3"/>
  <c r="I37" i="3"/>
  <c r="C38" i="3"/>
  <c r="H38" i="3"/>
  <c r="G39" i="3"/>
  <c r="I31" i="3"/>
  <c r="E31" i="3"/>
  <c r="R48" i="3"/>
  <c r="J41" i="3"/>
  <c r="L41" i="3"/>
  <c r="M41" i="3"/>
  <c r="O41" i="3"/>
  <c r="P41" i="3"/>
  <c r="R41" i="3"/>
  <c r="J42" i="3"/>
  <c r="L42" i="3"/>
  <c r="M42" i="3"/>
  <c r="N42" i="3"/>
  <c r="O42" i="3"/>
  <c r="P42" i="3"/>
  <c r="Q42" i="3"/>
  <c r="R42" i="3"/>
  <c r="J43" i="3"/>
  <c r="K43" i="3"/>
  <c r="M43" i="3"/>
  <c r="O43" i="3"/>
  <c r="P43" i="3"/>
  <c r="R43" i="3"/>
  <c r="J44" i="3"/>
  <c r="M44" i="3"/>
  <c r="O44" i="3"/>
  <c r="P44" i="3"/>
  <c r="Q44" i="3"/>
  <c r="R44" i="3"/>
  <c r="J45" i="3"/>
  <c r="M45" i="3"/>
  <c r="N45" i="3"/>
  <c r="O45" i="3"/>
  <c r="P45" i="3"/>
  <c r="Q45" i="3"/>
  <c r="R45" i="3"/>
  <c r="J46" i="3"/>
  <c r="M46" i="3"/>
  <c r="O46" i="3"/>
  <c r="P46" i="3"/>
  <c r="R46" i="3"/>
  <c r="J47" i="3"/>
  <c r="M47" i="3"/>
  <c r="N47" i="3"/>
  <c r="O47" i="3"/>
  <c r="P47" i="3"/>
  <c r="Q47" i="3"/>
  <c r="R47" i="3"/>
  <c r="J48" i="3"/>
  <c r="M48" i="3"/>
  <c r="N48" i="3"/>
  <c r="O48" i="3"/>
  <c r="P48" i="3"/>
  <c r="R40" i="3"/>
  <c r="Q40" i="3"/>
  <c r="P40" i="3"/>
  <c r="O40" i="3"/>
  <c r="N40" i="3"/>
  <c r="M40" i="3"/>
  <c r="J40" i="3"/>
  <c r="G2" i="3"/>
  <c r="R38" i="3"/>
  <c r="N32" i="3"/>
  <c r="O33" i="3"/>
  <c r="P33" i="3"/>
  <c r="R35" i="3"/>
  <c r="J36" i="3"/>
  <c r="L36" i="3"/>
  <c r="M36" i="3"/>
  <c r="N37" i="3"/>
  <c r="Q37" i="3"/>
  <c r="M38" i="3"/>
  <c r="O38" i="3"/>
  <c r="Q30" i="3"/>
  <c r="J30" i="3"/>
  <c r="J4" i="3"/>
  <c r="Q19" i="3"/>
  <c r="S19" i="3"/>
  <c r="M20" i="3"/>
  <c r="P21" i="3"/>
  <c r="Q21" i="3"/>
  <c r="M22" i="3"/>
  <c r="R22" i="3"/>
  <c r="P23" i="3"/>
  <c r="Q23" i="3"/>
  <c r="S23" i="3"/>
  <c r="Q24" i="3"/>
  <c r="P25" i="3"/>
  <c r="Q25" i="3"/>
  <c r="R25" i="3"/>
  <c r="Q26" i="3"/>
  <c r="S26" i="3"/>
  <c r="Q18" i="3"/>
  <c r="N18" i="3"/>
  <c r="M18" i="3"/>
  <c r="K21" i="3"/>
  <c r="K25" i="3"/>
  <c r="K26" i="3"/>
  <c r="P7" i="3"/>
  <c r="R7" i="3"/>
  <c r="P8" i="3"/>
  <c r="Q8" i="3"/>
  <c r="M9" i="3"/>
  <c r="Q9" i="3"/>
  <c r="P10" i="3"/>
  <c r="R10" i="3"/>
  <c r="M12" i="3"/>
  <c r="P12" i="3"/>
  <c r="R12" i="3"/>
  <c r="L10" i="3"/>
  <c r="J10" i="3"/>
  <c r="G17" i="3"/>
  <c r="H17" i="3"/>
  <c r="A8" i="2"/>
  <c r="C3" i="2"/>
  <c r="C4" i="2"/>
  <c r="C5" i="2"/>
  <c r="C6" i="2"/>
  <c r="C7" i="2"/>
  <c r="C8" i="2"/>
  <c r="C9" i="2"/>
  <c r="C10" i="2"/>
  <c r="C11" i="2"/>
  <c r="C2" i="2"/>
  <c r="B6" i="2"/>
  <c r="B7" i="2"/>
  <c r="B8" i="2"/>
  <c r="B9" i="2"/>
  <c r="B10" i="2"/>
  <c r="B11" i="2"/>
  <c r="B12" i="2"/>
  <c r="B13" i="2"/>
  <c r="B14" i="2"/>
  <c r="B5" i="2"/>
  <c r="A10" i="2"/>
  <c r="A12" i="2"/>
  <c r="A13" i="2"/>
  <c r="A14" i="2"/>
  <c r="A15" i="2"/>
  <c r="A16" i="2"/>
  <c r="A17" i="2"/>
  <c r="A18" i="2"/>
  <c r="A9" i="2"/>
  <c r="B3" i="1"/>
  <c r="B4" i="1"/>
  <c r="B5" i="1"/>
  <c r="B6" i="1"/>
  <c r="B7" i="1"/>
  <c r="B8" i="1"/>
  <c r="B9" i="1"/>
  <c r="B10" i="1"/>
  <c r="B11" i="1"/>
  <c r="B12" i="1"/>
  <c r="B13" i="1"/>
  <c r="A7" i="1"/>
  <c r="A8" i="1"/>
  <c r="A9" i="1"/>
  <c r="A10" i="1"/>
  <c r="A11" i="1"/>
  <c r="A12" i="1"/>
  <c r="A13" i="1"/>
  <c r="A14" i="1"/>
  <c r="A15" i="1"/>
  <c r="A16" i="1"/>
  <c r="C3" i="1"/>
  <c r="C4" i="1"/>
  <c r="C5" i="1"/>
  <c r="C6" i="1"/>
  <c r="C7" i="1"/>
  <c r="C8" i="1"/>
  <c r="C9" i="1"/>
  <c r="C10" i="1"/>
  <c r="C11" i="1"/>
  <c r="J30" i="4" l="1"/>
  <c r="K30" i="4"/>
  <c r="J7" i="4"/>
  <c r="A31" i="4"/>
  <c r="J6" i="4"/>
  <c r="R30" i="4"/>
  <c r="J9" i="4"/>
  <c r="K19" i="4"/>
  <c r="D31" i="4"/>
  <c r="N30" i="4"/>
  <c r="K20" i="4"/>
  <c r="H31" i="4"/>
  <c r="F2" i="4"/>
  <c r="J8" i="4"/>
  <c r="J12" i="4"/>
  <c r="K21" i="4"/>
  <c r="L30" i="4"/>
  <c r="B31" i="4"/>
  <c r="K22" i="4"/>
  <c r="M30" i="4"/>
  <c r="C31" i="4"/>
  <c r="F10" i="4"/>
  <c r="F17" i="4" s="1"/>
  <c r="K24" i="4"/>
  <c r="O30" i="4"/>
  <c r="E31" i="4"/>
  <c r="J4" i="4"/>
  <c r="J10" i="4"/>
  <c r="K25" i="4"/>
  <c r="P30" i="4"/>
  <c r="F31" i="4"/>
  <c r="J5" i="4"/>
  <c r="K18" i="4"/>
  <c r="K26" i="4"/>
  <c r="Q30" i="4"/>
  <c r="O14" i="4"/>
  <c r="K17" i="4"/>
  <c r="N14" i="4"/>
  <c r="M14" i="4"/>
  <c r="P14" i="4"/>
  <c r="R14" i="4"/>
  <c r="L14" i="4"/>
  <c r="Q14" i="4"/>
  <c r="K14" i="4"/>
  <c r="F39" i="3"/>
  <c r="I32" i="3"/>
  <c r="K12" i="3"/>
  <c r="B39" i="3"/>
  <c r="H32" i="3"/>
  <c r="L20" i="3"/>
  <c r="L18" i="3"/>
  <c r="F32" i="3"/>
  <c r="K9" i="3"/>
  <c r="L21" i="3"/>
  <c r="A31" i="3"/>
  <c r="E32" i="3"/>
  <c r="C31" i="3"/>
  <c r="K11" i="3"/>
  <c r="K8" i="3"/>
  <c r="L22" i="3"/>
  <c r="P31" i="3"/>
  <c r="A32" i="3"/>
  <c r="G32" i="3"/>
  <c r="K7" i="3"/>
  <c r="L25" i="3"/>
  <c r="O31" i="3"/>
  <c r="L26" i="3"/>
  <c r="B34" i="3"/>
  <c r="D35" i="3"/>
  <c r="N10" i="3"/>
  <c r="P4" i="3"/>
  <c r="M7" i="3"/>
  <c r="N26" i="3"/>
  <c r="P24" i="3"/>
  <c r="Q20" i="3"/>
  <c r="M19" i="3"/>
  <c r="R36" i="3"/>
  <c r="M35" i="3"/>
  <c r="Q32" i="3"/>
  <c r="G37" i="3"/>
  <c r="H36" i="3"/>
  <c r="G34" i="3"/>
  <c r="H33" i="3"/>
  <c r="M32" i="3"/>
  <c r="D33" i="3"/>
  <c r="J32" i="3"/>
  <c r="C33" i="3"/>
  <c r="L5" i="3"/>
  <c r="M25" i="3"/>
  <c r="N21" i="3"/>
  <c r="I34" i="3"/>
  <c r="A34" i="3"/>
  <c r="B33" i="3"/>
  <c r="M4" i="3"/>
  <c r="M10" i="3"/>
  <c r="M23" i="3"/>
  <c r="M21" i="3"/>
  <c r="N19" i="3"/>
  <c r="N35" i="3"/>
  <c r="R32" i="3"/>
  <c r="I36" i="3"/>
  <c r="H34" i="3"/>
  <c r="I33" i="3"/>
  <c r="A33" i="3"/>
  <c r="F14" i="3"/>
  <c r="L4" i="3"/>
  <c r="P9" i="3"/>
  <c r="M6" i="3"/>
  <c r="M26" i="3"/>
  <c r="N24" i="3"/>
  <c r="Q22" i="3"/>
  <c r="P20" i="3"/>
  <c r="P36" i="3"/>
  <c r="M34" i="3"/>
  <c r="P32" i="3"/>
  <c r="F37" i="3"/>
  <c r="E36" i="3"/>
  <c r="F34" i="3"/>
  <c r="G33" i="3"/>
  <c r="L9" i="3"/>
  <c r="L7" i="3"/>
  <c r="N25" i="3"/>
  <c r="M33" i="3"/>
  <c r="N23" i="3"/>
  <c r="J33" i="3"/>
  <c r="F11" i="3"/>
  <c r="L12" i="3"/>
  <c r="O9" i="3"/>
  <c r="M24" i="3"/>
  <c r="N22" i="3"/>
  <c r="N20" i="3"/>
  <c r="O36" i="3"/>
  <c r="R33" i="3"/>
  <c r="O32" i="3"/>
  <c r="R34" i="3"/>
  <c r="C35" i="3"/>
  <c r="R26" i="3"/>
  <c r="B35" i="3"/>
  <c r="K24" i="3"/>
  <c r="O24" i="3"/>
  <c r="R19" i="3"/>
  <c r="K38" i="3"/>
  <c r="E39" i="3"/>
  <c r="I35" i="3"/>
  <c r="J7" i="3"/>
  <c r="K4" i="3"/>
  <c r="N4" i="3"/>
  <c r="O12" i="3"/>
  <c r="N9" i="3"/>
  <c r="O7" i="3"/>
  <c r="L23" i="3"/>
  <c r="K23" i="3"/>
  <c r="O18" i="3"/>
  <c r="P26" i="3"/>
  <c r="O25" i="3"/>
  <c r="S21" i="3"/>
  <c r="R20" i="3"/>
  <c r="O30" i="3"/>
  <c r="J38" i="3"/>
  <c r="J37" i="3"/>
  <c r="P35" i="3"/>
  <c r="O34" i="3"/>
  <c r="R31" i="3"/>
  <c r="G31" i="3"/>
  <c r="D39" i="3"/>
  <c r="E38" i="3"/>
  <c r="G36" i="3"/>
  <c r="H35" i="3"/>
  <c r="C32" i="3"/>
  <c r="N11" i="3"/>
  <c r="O22" i="3"/>
  <c r="Q12" i="3"/>
  <c r="Q7" i="3"/>
  <c r="O23" i="3"/>
  <c r="M37" i="3"/>
  <c r="Q34" i="3"/>
  <c r="G38" i="3"/>
  <c r="J9" i="3"/>
  <c r="Q10" i="3"/>
  <c r="S20" i="3"/>
  <c r="M30" i="3"/>
  <c r="L37" i="3"/>
  <c r="P34" i="3"/>
  <c r="F31" i="3"/>
  <c r="F38" i="3"/>
  <c r="A35" i="3"/>
  <c r="D32" i="3"/>
  <c r="F16" i="3"/>
  <c r="J12" i="3"/>
  <c r="O4" i="3"/>
  <c r="N12" i="3"/>
  <c r="O10" i="3"/>
  <c r="N7" i="3"/>
  <c r="L24" i="3"/>
  <c r="K22" i="3"/>
  <c r="P18" i="3"/>
  <c r="O26" i="3"/>
  <c r="S22" i="3"/>
  <c r="R21" i="3"/>
  <c r="P19" i="3"/>
  <c r="P30" i="3"/>
  <c r="R37" i="3"/>
  <c r="O35" i="3"/>
  <c r="N34" i="3"/>
  <c r="Q31" i="3"/>
  <c r="H31" i="3"/>
  <c r="C39" i="3"/>
  <c r="D38" i="3"/>
  <c r="F36" i="3"/>
  <c r="G35" i="3"/>
  <c r="B32" i="3"/>
  <c r="Q4" i="3"/>
  <c r="Q11" i="3"/>
  <c r="K20" i="3"/>
  <c r="R18" i="3"/>
  <c r="S24" i="3"/>
  <c r="R23" i="3"/>
  <c r="O20" i="3"/>
  <c r="R30" i="3"/>
  <c r="P37" i="3"/>
  <c r="J34" i="3"/>
  <c r="B31" i="3"/>
  <c r="I39" i="3"/>
  <c r="A39" i="3"/>
  <c r="B38" i="3"/>
  <c r="E35" i="3"/>
  <c r="F13" i="3"/>
  <c r="K10" i="3"/>
  <c r="R4" i="3"/>
  <c r="O11" i="3"/>
  <c r="R9" i="3"/>
  <c r="N8" i="3"/>
  <c r="L19" i="3"/>
  <c r="K18" i="3"/>
  <c r="K19" i="3"/>
  <c r="S18" i="3"/>
  <c r="S25" i="3"/>
  <c r="R24" i="3"/>
  <c r="P22" i="3"/>
  <c r="O21" i="3"/>
  <c r="P38" i="3"/>
  <c r="O37" i="3"/>
  <c r="J35" i="3"/>
  <c r="M31" i="3"/>
  <c r="I38" i="3"/>
  <c r="R5" i="3"/>
  <c r="K42" i="3"/>
  <c r="J8" i="3"/>
  <c r="L11" i="3"/>
  <c r="M11" i="3"/>
  <c r="O8" i="3"/>
  <c r="Q5" i="3"/>
  <c r="K30" i="3"/>
  <c r="Q38" i="3"/>
  <c r="K36" i="3"/>
  <c r="L35" i="3"/>
  <c r="N33" i="3"/>
  <c r="L48" i="3"/>
  <c r="N46" i="3"/>
  <c r="Q43" i="3"/>
  <c r="K41" i="3"/>
  <c r="G48" i="3"/>
  <c r="B45" i="3"/>
  <c r="D43" i="3"/>
  <c r="E42" i="3"/>
  <c r="R6" i="3"/>
  <c r="L30" i="3"/>
  <c r="L47" i="3"/>
  <c r="C43" i="3"/>
  <c r="D42" i="3"/>
  <c r="F42" i="3"/>
  <c r="P5" i="3"/>
  <c r="K35" i="3"/>
  <c r="L34" i="3"/>
  <c r="F10" i="3"/>
  <c r="K48" i="3"/>
  <c r="F12" i="3"/>
  <c r="J6" i="3"/>
  <c r="M8" i="3"/>
  <c r="Q6" i="3"/>
  <c r="O5" i="3"/>
  <c r="Q36" i="3"/>
  <c r="K34" i="3"/>
  <c r="L33" i="3"/>
  <c r="N31" i="3"/>
  <c r="K47" i="3"/>
  <c r="L46" i="3"/>
  <c r="N44" i="3"/>
  <c r="Q41" i="3"/>
  <c r="E48" i="3"/>
  <c r="H45" i="3"/>
  <c r="B43" i="3"/>
  <c r="C42" i="3"/>
  <c r="J5" i="3"/>
  <c r="K6" i="3"/>
  <c r="L8" i="3"/>
  <c r="R11" i="3"/>
  <c r="P6" i="3"/>
  <c r="N5" i="3"/>
  <c r="N30" i="3"/>
  <c r="N38" i="3"/>
  <c r="Q35" i="3"/>
  <c r="K33" i="3"/>
  <c r="L32" i="3"/>
  <c r="K40" i="3"/>
  <c r="Q48" i="3"/>
  <c r="K46" i="3"/>
  <c r="L45" i="3"/>
  <c r="N43" i="3"/>
  <c r="D48" i="3"/>
  <c r="G45" i="3"/>
  <c r="I43" i="3"/>
  <c r="A43" i="3"/>
  <c r="B42" i="3"/>
  <c r="K37" i="3"/>
  <c r="F9" i="3"/>
  <c r="K5" i="3"/>
  <c r="O6" i="3"/>
  <c r="M5" i="3"/>
  <c r="K32" i="3"/>
  <c r="L31" i="3"/>
  <c r="L40" i="3"/>
  <c r="K45" i="3"/>
  <c r="L44" i="3"/>
  <c r="H43" i="3"/>
  <c r="I42" i="3"/>
  <c r="A42" i="3"/>
  <c r="J11" i="3"/>
  <c r="L6" i="3"/>
  <c r="P11" i="3"/>
  <c r="R8" i="3"/>
  <c r="N6" i="3"/>
  <c r="L38" i="3"/>
  <c r="N36" i="3"/>
  <c r="Q33" i="3"/>
  <c r="K31" i="3"/>
  <c r="Q46" i="3"/>
  <c r="K44" i="3"/>
  <c r="L43" i="3"/>
  <c r="N41" i="3"/>
  <c r="F2" i="3"/>
  <c r="G2" i="2"/>
  <c r="F2" i="2"/>
  <c r="F3" i="1"/>
  <c r="J14" i="4" l="1"/>
  <c r="J16" i="4" s="1"/>
  <c r="H4" i="4"/>
  <c r="J17" i="4"/>
  <c r="G4" i="4" s="1"/>
  <c r="K27" i="4"/>
  <c r="K16" i="4" s="1"/>
  <c r="Q27" i="3"/>
  <c r="M27" i="3"/>
  <c r="N27" i="3"/>
  <c r="L14" i="3"/>
  <c r="N14" i="3"/>
  <c r="P14" i="3"/>
  <c r="O27" i="3"/>
  <c r="S27" i="3"/>
  <c r="P27" i="3"/>
  <c r="K27" i="3"/>
  <c r="J14" i="3"/>
  <c r="M14" i="3"/>
  <c r="R27" i="3"/>
  <c r="L27" i="3"/>
  <c r="J17" i="3"/>
  <c r="F17" i="3"/>
  <c r="Q14" i="3"/>
  <c r="H4" i="3"/>
  <c r="K14" i="3"/>
  <c r="R14" i="3"/>
  <c r="O14" i="3"/>
  <c r="K17" i="3"/>
  <c r="L16" i="4" l="1"/>
  <c r="F4" i="4"/>
  <c r="J16" i="3"/>
  <c r="K16" i="3"/>
  <c r="G4" i="3"/>
  <c r="F4" i="3" l="1"/>
  <c r="L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tc={4444FFC1-E8B8-4F60-99F3-1FCEFDD0E152}</author>
  </authors>
  <commentList>
    <comment ref="C4" authorId="0" shapeId="0" xr:uid="{4444FFC1-E8B8-4F60-99F3-1FCEFDD0E15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+1 for blue and red in count image number filling</t>
      </text>
    </comment>
  </commentList>
</comments>
</file>

<file path=xl/sharedStrings.xml><?xml version="1.0" encoding="utf-8"?>
<sst xmlns="http://schemas.openxmlformats.org/spreadsheetml/2006/main" count="21" uniqueCount="7">
  <si>
    <t>Green</t>
  </si>
  <si>
    <t>Red</t>
  </si>
  <si>
    <t>Blue</t>
  </si>
  <si>
    <t>Value filling</t>
  </si>
  <si>
    <t>Image_Number_Filling</t>
  </si>
  <si>
    <t>Nbsup 2</t>
  </si>
  <si>
    <t>NbSup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</si>
</sst>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illaume Pech" id="{61104229-16A7-48B9-8885-1765AFB5718E}" userId="f08b9316144fa13b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2-05-05T17:55:27.94" personId="{61104229-16A7-48B9-8885-1765AFB5718E}" id="{4444FFC1-E8B8-4F60-99F3-1FCEFDD0E152}">
    <text>+1 for blue and red in count image number filling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4319-70E9-4524-9178-018FAC77D124}">
  <dimension ref="A1:F16"/>
  <sheetViews>
    <sheetView workbookViewId="0">
      <selection activeCell="D16" sqref="D16"/>
    </sheetView>
  </sheetViews>
  <sheetFormatPr baseColWidth="10" defaultRowHeight="14.5" x14ac:dyDescent="0.35"/>
  <sheetData>
    <row r="1" spans="1:6" x14ac:dyDescent="0.3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6" x14ac:dyDescent="0.35">
      <c r="C2">
        <v>2</v>
      </c>
      <c r="D2">
        <v>1</v>
      </c>
      <c r="E2">
        <v>2</v>
      </c>
    </row>
    <row r="3" spans="1:6" x14ac:dyDescent="0.35">
      <c r="B3">
        <f t="shared" ref="B3:B13" si="0">($D3/15)*20</f>
        <v>2.6666666666666665</v>
      </c>
      <c r="C3">
        <f t="shared" ref="C3:C11" si="1">($D3/15)*30</f>
        <v>4</v>
      </c>
      <c r="D3">
        <v>2</v>
      </c>
      <c r="E3">
        <v>3</v>
      </c>
      <c r="F3">
        <f>(COUNT(A2:A16)*COUNT(B2:B16))+(COUNT(A2:A16)*COUNT(C2:C16))+(COUNT(B2:B16)*COUNT(C2:C16))</f>
        <v>320</v>
      </c>
    </row>
    <row r="4" spans="1:6" x14ac:dyDescent="0.35">
      <c r="B4">
        <f t="shared" si="0"/>
        <v>4</v>
      </c>
      <c r="C4">
        <f t="shared" si="1"/>
        <v>6</v>
      </c>
      <c r="D4">
        <v>3</v>
      </c>
      <c r="E4">
        <v>4</v>
      </c>
    </row>
    <row r="5" spans="1:6" x14ac:dyDescent="0.35">
      <c r="B5">
        <f t="shared" si="0"/>
        <v>5.333333333333333</v>
      </c>
      <c r="C5">
        <f t="shared" si="1"/>
        <v>8</v>
      </c>
      <c r="D5">
        <v>4</v>
      </c>
      <c r="E5">
        <v>5</v>
      </c>
    </row>
    <row r="6" spans="1:6" x14ac:dyDescent="0.35">
      <c r="B6">
        <f t="shared" si="0"/>
        <v>6.6666666666666661</v>
      </c>
      <c r="C6">
        <f t="shared" si="1"/>
        <v>10</v>
      </c>
      <c r="D6">
        <v>5</v>
      </c>
      <c r="E6">
        <v>6</v>
      </c>
    </row>
    <row r="7" spans="1:6" x14ac:dyDescent="0.35">
      <c r="A7">
        <f t="shared" ref="A7:A16" si="2">(D7/15)*10</f>
        <v>4</v>
      </c>
      <c r="B7">
        <f t="shared" si="0"/>
        <v>8</v>
      </c>
      <c r="C7">
        <f t="shared" si="1"/>
        <v>12</v>
      </c>
      <c r="D7">
        <v>6</v>
      </c>
      <c r="E7">
        <v>7</v>
      </c>
    </row>
    <row r="8" spans="1:6" x14ac:dyDescent="0.35">
      <c r="A8">
        <f t="shared" si="2"/>
        <v>4.666666666666667</v>
      </c>
      <c r="B8">
        <f t="shared" si="0"/>
        <v>9.3333333333333339</v>
      </c>
      <c r="C8">
        <f t="shared" si="1"/>
        <v>14</v>
      </c>
      <c r="D8">
        <v>7</v>
      </c>
      <c r="E8">
        <v>8</v>
      </c>
    </row>
    <row r="9" spans="1:6" x14ac:dyDescent="0.35">
      <c r="A9">
        <f t="shared" si="2"/>
        <v>5.333333333333333</v>
      </c>
      <c r="B9">
        <f t="shared" si="0"/>
        <v>10.666666666666666</v>
      </c>
      <c r="C9">
        <f t="shared" si="1"/>
        <v>16</v>
      </c>
      <c r="D9">
        <v>8</v>
      </c>
      <c r="E9">
        <v>9</v>
      </c>
    </row>
    <row r="10" spans="1:6" x14ac:dyDescent="0.35">
      <c r="A10">
        <f t="shared" si="2"/>
        <v>6</v>
      </c>
      <c r="B10">
        <f t="shared" si="0"/>
        <v>12</v>
      </c>
      <c r="C10">
        <f t="shared" si="1"/>
        <v>18</v>
      </c>
      <c r="D10">
        <v>9</v>
      </c>
      <c r="E10">
        <v>11</v>
      </c>
    </row>
    <row r="11" spans="1:6" x14ac:dyDescent="0.35">
      <c r="A11">
        <f t="shared" si="2"/>
        <v>6.6666666666666661</v>
      </c>
      <c r="B11">
        <f t="shared" si="0"/>
        <v>13.333333333333332</v>
      </c>
      <c r="C11">
        <f t="shared" si="1"/>
        <v>20</v>
      </c>
      <c r="D11">
        <v>10</v>
      </c>
      <c r="E11">
        <v>12</v>
      </c>
    </row>
    <row r="12" spans="1:6" x14ac:dyDescent="0.35">
      <c r="A12">
        <f t="shared" si="2"/>
        <v>7.333333333333333</v>
      </c>
      <c r="B12">
        <f t="shared" si="0"/>
        <v>14.666666666666666</v>
      </c>
      <c r="D12">
        <v>11</v>
      </c>
      <c r="E12">
        <v>13</v>
      </c>
    </row>
    <row r="13" spans="1:6" x14ac:dyDescent="0.35">
      <c r="A13">
        <f t="shared" si="2"/>
        <v>8</v>
      </c>
      <c r="B13">
        <f t="shared" si="0"/>
        <v>16</v>
      </c>
      <c r="D13">
        <v>12</v>
      </c>
      <c r="E13">
        <v>14</v>
      </c>
    </row>
    <row r="14" spans="1:6" x14ac:dyDescent="0.35">
      <c r="A14">
        <f t="shared" si="2"/>
        <v>8.6666666666666679</v>
      </c>
      <c r="D14">
        <v>13</v>
      </c>
      <c r="E14">
        <v>15</v>
      </c>
    </row>
    <row r="15" spans="1:6" x14ac:dyDescent="0.35">
      <c r="A15">
        <f t="shared" si="2"/>
        <v>9.3333333333333339</v>
      </c>
      <c r="D15">
        <v>14</v>
      </c>
      <c r="E15">
        <v>16</v>
      </c>
    </row>
    <row r="16" spans="1:6" x14ac:dyDescent="0.35">
      <c r="A16">
        <f t="shared" si="2"/>
        <v>10</v>
      </c>
      <c r="D16">
        <v>15</v>
      </c>
      <c r="E16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E541B-A693-4E76-B117-92B2597C34FF}">
  <dimension ref="A1:G18"/>
  <sheetViews>
    <sheetView zoomScale="89" workbookViewId="0">
      <selection sqref="A1:G18"/>
    </sheetView>
  </sheetViews>
  <sheetFormatPr baseColWidth="10" defaultRowHeight="14.5" x14ac:dyDescent="0.35"/>
  <sheetData>
    <row r="1" spans="1:7" x14ac:dyDescent="0.35">
      <c r="A1" t="s">
        <v>2</v>
      </c>
      <c r="B1" t="s">
        <v>1</v>
      </c>
      <c r="C1" t="s">
        <v>0</v>
      </c>
      <c r="D1" t="s">
        <v>4</v>
      </c>
    </row>
    <row r="2" spans="1:7" x14ac:dyDescent="0.35">
      <c r="C2">
        <f>($D2/17)*30</f>
        <v>1.7647058823529411</v>
      </c>
      <c r="D2">
        <v>1</v>
      </c>
      <c r="F2">
        <f>(COUNT(A2:A21)*COUNT(B2:B21))+(COUNT(A2:A21)*COUNT(C2:C26))+(COUNT(B2:B26)*COUNT(C2:C26))</f>
        <v>300</v>
      </c>
      <c r="G2">
        <f>AVERAGE(A2:A18)</f>
        <v>7.1764705882352926</v>
      </c>
    </row>
    <row r="3" spans="1:7" x14ac:dyDescent="0.35">
      <c r="C3">
        <f t="shared" ref="C3:C11" si="0">($D3/17)*30</f>
        <v>3.5294117647058822</v>
      </c>
      <c r="D3">
        <v>2</v>
      </c>
    </row>
    <row r="4" spans="1:7" x14ac:dyDescent="0.35">
      <c r="C4">
        <f t="shared" si="0"/>
        <v>5.2941176470588243</v>
      </c>
      <c r="D4">
        <v>3</v>
      </c>
    </row>
    <row r="5" spans="1:7" x14ac:dyDescent="0.35">
      <c r="B5">
        <f>($D5/17)*20</f>
        <v>4.7058823529411766</v>
      </c>
      <c r="C5">
        <f t="shared" si="0"/>
        <v>7.0588235294117645</v>
      </c>
      <c r="D5">
        <v>4</v>
      </c>
    </row>
    <row r="6" spans="1:7" x14ac:dyDescent="0.35">
      <c r="B6">
        <f t="shared" ref="B6:B14" si="1">($D6/17)*20</f>
        <v>5.882352941176471</v>
      </c>
      <c r="C6">
        <f t="shared" si="0"/>
        <v>8.8235294117647065</v>
      </c>
      <c r="D6">
        <v>5</v>
      </c>
    </row>
    <row r="7" spans="1:7" x14ac:dyDescent="0.35">
      <c r="B7">
        <f t="shared" si="1"/>
        <v>7.0588235294117654</v>
      </c>
      <c r="C7">
        <f t="shared" si="0"/>
        <v>10.588235294117649</v>
      </c>
      <c r="D7">
        <v>6</v>
      </c>
    </row>
    <row r="8" spans="1:7" x14ac:dyDescent="0.35">
      <c r="A8">
        <f>(D8/17)*10</f>
        <v>4.117647058823529</v>
      </c>
      <c r="B8">
        <f t="shared" si="1"/>
        <v>8.235294117647058</v>
      </c>
      <c r="C8">
        <f t="shared" si="0"/>
        <v>12.352941176470587</v>
      </c>
      <c r="D8">
        <v>7</v>
      </c>
    </row>
    <row r="9" spans="1:7" x14ac:dyDescent="0.35">
      <c r="A9">
        <f>(D9/17)*10</f>
        <v>4.7058823529411766</v>
      </c>
      <c r="B9">
        <f t="shared" si="1"/>
        <v>9.4117647058823533</v>
      </c>
      <c r="C9">
        <f t="shared" si="0"/>
        <v>14.117647058823529</v>
      </c>
      <c r="D9">
        <v>8</v>
      </c>
    </row>
    <row r="10" spans="1:7" x14ac:dyDescent="0.35">
      <c r="A10">
        <f t="shared" ref="A10:A18" si="2">(D10/17)*10</f>
        <v>5.2941176470588234</v>
      </c>
      <c r="B10">
        <f t="shared" si="1"/>
        <v>10.588235294117647</v>
      </c>
      <c r="C10">
        <f t="shared" si="0"/>
        <v>15.882352941176471</v>
      </c>
      <c r="D10">
        <v>9</v>
      </c>
    </row>
    <row r="11" spans="1:7" x14ac:dyDescent="0.35">
      <c r="B11">
        <f t="shared" si="1"/>
        <v>11.764705882352942</v>
      </c>
      <c r="C11">
        <f t="shared" si="0"/>
        <v>17.647058823529413</v>
      </c>
      <c r="D11">
        <v>10</v>
      </c>
    </row>
    <row r="12" spans="1:7" x14ac:dyDescent="0.35">
      <c r="A12">
        <f t="shared" si="2"/>
        <v>6.4705882352941178</v>
      </c>
      <c r="B12">
        <f t="shared" si="1"/>
        <v>12.941176470588236</v>
      </c>
      <c r="D12">
        <v>11</v>
      </c>
    </row>
    <row r="13" spans="1:7" x14ac:dyDescent="0.35">
      <c r="A13">
        <f t="shared" si="2"/>
        <v>7.0588235294117654</v>
      </c>
      <c r="B13">
        <f t="shared" si="1"/>
        <v>14.117647058823531</v>
      </c>
      <c r="D13">
        <v>12</v>
      </c>
    </row>
    <row r="14" spans="1:7" x14ac:dyDescent="0.35">
      <c r="A14">
        <f t="shared" si="2"/>
        <v>7.6470588235294112</v>
      </c>
      <c r="B14">
        <f t="shared" si="1"/>
        <v>15.294117647058822</v>
      </c>
      <c r="D14">
        <v>13</v>
      </c>
    </row>
    <row r="15" spans="1:7" x14ac:dyDescent="0.35">
      <c r="A15">
        <f t="shared" si="2"/>
        <v>8.235294117647058</v>
      </c>
      <c r="D15">
        <v>14</v>
      </c>
    </row>
    <row r="16" spans="1:7" x14ac:dyDescent="0.35">
      <c r="A16">
        <f t="shared" si="2"/>
        <v>8.8235294117647065</v>
      </c>
      <c r="D16">
        <v>15</v>
      </c>
    </row>
    <row r="17" spans="1:4" x14ac:dyDescent="0.35">
      <c r="A17">
        <f t="shared" si="2"/>
        <v>9.4117647058823533</v>
      </c>
      <c r="D17">
        <v>16</v>
      </c>
    </row>
    <row r="18" spans="1:4" x14ac:dyDescent="0.35">
      <c r="A18">
        <f t="shared" si="2"/>
        <v>10</v>
      </c>
      <c r="D18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20DB-1969-41EE-AAEA-ED82B55F7F45}">
  <dimension ref="A1:Y49"/>
  <sheetViews>
    <sheetView topLeftCell="A11" workbookViewId="0">
      <selection activeCell="C3" sqref="C3"/>
    </sheetView>
  </sheetViews>
  <sheetFormatPr baseColWidth="10" defaultRowHeight="14.5" x14ac:dyDescent="0.35"/>
  <sheetData>
    <row r="1" spans="1:25" x14ac:dyDescent="0.35">
      <c r="A1" t="s">
        <v>2</v>
      </c>
      <c r="B1" t="s">
        <v>1</v>
      </c>
      <c r="C1" t="s">
        <v>0</v>
      </c>
      <c r="D1" t="s">
        <v>4</v>
      </c>
    </row>
    <row r="2" spans="1:25" x14ac:dyDescent="0.35">
      <c r="D2">
        <v>1</v>
      </c>
      <c r="F2">
        <f>(COUNT(A2:A21)*COUNT(B2:B21))+(COUNT(A2:A21)*COUNT(C2:C26))+(COUNT(B2:B26)*COUNT(C2:C26))</f>
        <v>225</v>
      </c>
      <c r="G2">
        <f>AVERAGE(A2:C3)</f>
        <v>4.7058823529411766</v>
      </c>
      <c r="W2">
        <f>($D2/17)*30</f>
        <v>1.7647058823529411</v>
      </c>
      <c r="X2">
        <f>($D2/17)*40</f>
        <v>2.3529411764705883</v>
      </c>
      <c r="Y2">
        <v>1</v>
      </c>
    </row>
    <row r="3" spans="1:25" x14ac:dyDescent="0.35">
      <c r="C3">
        <v>4.7058823529411766</v>
      </c>
      <c r="D3">
        <v>2</v>
      </c>
      <c r="F3" t="s">
        <v>6</v>
      </c>
      <c r="G3" t="s">
        <v>5</v>
      </c>
      <c r="W3">
        <f t="shared" ref="W3:W15" si="0">($D3/17)*30</f>
        <v>3.5294117647058822</v>
      </c>
      <c r="X3">
        <f>($D3/17)*40</f>
        <v>4.7058823529411766</v>
      </c>
      <c r="Y3">
        <v>2</v>
      </c>
    </row>
    <row r="4" spans="1:25" x14ac:dyDescent="0.35">
      <c r="B4">
        <v>7.0588235294117645</v>
      </c>
      <c r="C4">
        <v>7.0588235294117654</v>
      </c>
      <c r="D4">
        <v>3</v>
      </c>
      <c r="F4">
        <f>SUM(J16:K16)</f>
        <v>79</v>
      </c>
      <c r="G4">
        <f>SUM(J17:K17)</f>
        <v>80</v>
      </c>
      <c r="H4">
        <f>SUM(A31:I49)</f>
        <v>81</v>
      </c>
      <c r="J4">
        <f>IF($A$8&gt;B4,1,0)</f>
        <v>0</v>
      </c>
      <c r="K4">
        <f>IF($A$9&gt;B4,1,0)</f>
        <v>1</v>
      </c>
      <c r="L4">
        <f>IF($A$10&gt;B4,1,0)</f>
        <v>1</v>
      </c>
      <c r="M4">
        <f>IF($A$11&gt;B4,1,0)</f>
        <v>1</v>
      </c>
      <c r="N4">
        <f>IF($A$12&gt;B4,1,0)</f>
        <v>1</v>
      </c>
      <c r="O4">
        <f>IF($A$13&gt;B4,1,0)</f>
        <v>1</v>
      </c>
      <c r="P4">
        <f>IF($A$14&gt;B4,1,0)</f>
        <v>1</v>
      </c>
      <c r="Q4">
        <f>IF($A$15&gt;B4,1,0)</f>
        <v>1</v>
      </c>
      <c r="R4">
        <f>IF($A$16&gt;B4,1,0)</f>
        <v>1</v>
      </c>
      <c r="W4">
        <f t="shared" si="0"/>
        <v>5.2941176470588243</v>
      </c>
      <c r="X4">
        <f t="shared" ref="X4:X16" si="1">($D4/17)*40</f>
        <v>7.0588235294117654</v>
      </c>
      <c r="Y4">
        <v>3</v>
      </c>
    </row>
    <row r="5" spans="1:25" x14ac:dyDescent="0.35">
      <c r="B5">
        <v>8.8235294117647065</v>
      </c>
      <c r="C5">
        <v>9.4117647058823533</v>
      </c>
      <c r="D5">
        <v>4</v>
      </c>
      <c r="J5">
        <f t="shared" ref="J5:J11" si="2">IF($A$8&gt;B5,1,0)</f>
        <v>0</v>
      </c>
      <c r="K5">
        <f t="shared" ref="K5:K12" si="3">IF($A$9&gt;B5,1,0)</f>
        <v>1</v>
      </c>
      <c r="L5">
        <f t="shared" ref="L5:L12" si="4">IF($A$10&gt;B5,1,0)</f>
        <v>1</v>
      </c>
      <c r="M5">
        <f t="shared" ref="M5:M12" si="5">IF($A$11&gt;B5,1,0)</f>
        <v>1</v>
      </c>
      <c r="N5">
        <f t="shared" ref="N5:N12" si="6">IF($A$12&gt;B5,1,0)</f>
        <v>1</v>
      </c>
      <c r="O5">
        <f t="shared" ref="O5:O12" si="7">IF($A$13&gt;B5,1,0)</f>
        <v>1</v>
      </c>
      <c r="P5">
        <f t="shared" ref="P5:P12" si="8">IF($A$14&gt;B5,1,0)</f>
        <v>1</v>
      </c>
      <c r="Q5">
        <f t="shared" ref="Q5:Q12" si="9">IF($A$15&gt;B5,1,0)</f>
        <v>1</v>
      </c>
      <c r="R5">
        <f t="shared" ref="R5:R12" si="10">IF($A$16&gt;B5,1,0)</f>
        <v>1</v>
      </c>
      <c r="W5">
        <f>($D5/17)*30</f>
        <v>7.0588235294117645</v>
      </c>
      <c r="X5">
        <f t="shared" si="1"/>
        <v>9.4117647058823533</v>
      </c>
      <c r="Y5">
        <v>4</v>
      </c>
    </row>
    <row r="6" spans="1:25" x14ac:dyDescent="0.35">
      <c r="B6">
        <v>10.588235294117649</v>
      </c>
      <c r="C6">
        <v>11.764705882352942</v>
      </c>
      <c r="D6">
        <v>5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1</v>
      </c>
      <c r="N6">
        <f t="shared" si="6"/>
        <v>1</v>
      </c>
      <c r="O6">
        <f t="shared" si="7"/>
        <v>1</v>
      </c>
      <c r="P6">
        <f t="shared" si="8"/>
        <v>1</v>
      </c>
      <c r="Q6">
        <f t="shared" si="9"/>
        <v>1</v>
      </c>
      <c r="R6">
        <f t="shared" si="10"/>
        <v>1</v>
      </c>
      <c r="W6">
        <f t="shared" si="0"/>
        <v>8.8235294117647065</v>
      </c>
      <c r="X6">
        <f t="shared" si="1"/>
        <v>11.764705882352942</v>
      </c>
      <c r="Y6">
        <v>5</v>
      </c>
    </row>
    <row r="7" spans="1:25" x14ac:dyDescent="0.35">
      <c r="B7">
        <v>12.352941176470587</v>
      </c>
      <c r="C7">
        <v>14.117647058823531</v>
      </c>
      <c r="D7">
        <v>6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1</v>
      </c>
      <c r="N7">
        <f t="shared" si="6"/>
        <v>1</v>
      </c>
      <c r="O7">
        <f t="shared" si="7"/>
        <v>1</v>
      </c>
      <c r="P7">
        <f t="shared" si="8"/>
        <v>1</v>
      </c>
      <c r="Q7">
        <f t="shared" si="9"/>
        <v>1</v>
      </c>
      <c r="R7">
        <f t="shared" si="10"/>
        <v>1</v>
      </c>
      <c r="W7">
        <f t="shared" si="0"/>
        <v>10.588235294117649</v>
      </c>
      <c r="X7">
        <f t="shared" si="1"/>
        <v>14.117647058823531</v>
      </c>
      <c r="Y7">
        <v>6</v>
      </c>
    </row>
    <row r="8" spans="1:25" x14ac:dyDescent="0.35">
      <c r="A8" s="3"/>
      <c r="B8">
        <v>14.117647058823529</v>
      </c>
      <c r="C8">
        <v>16.470588235294116</v>
      </c>
      <c r="D8">
        <v>7</v>
      </c>
      <c r="G8">
        <v>1</v>
      </c>
      <c r="H8"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0</v>
      </c>
      <c r="O8">
        <f t="shared" si="7"/>
        <v>1</v>
      </c>
      <c r="P8">
        <f t="shared" si="8"/>
        <v>1</v>
      </c>
      <c r="Q8">
        <f t="shared" si="9"/>
        <v>1</v>
      </c>
      <c r="R8">
        <f t="shared" si="10"/>
        <v>1</v>
      </c>
      <c r="V8">
        <f>(Y8/17)*20</f>
        <v>8.235294117647058</v>
      </c>
      <c r="W8">
        <f t="shared" si="0"/>
        <v>12.352941176470587</v>
      </c>
      <c r="X8">
        <f t="shared" si="1"/>
        <v>16.470588235294116</v>
      </c>
      <c r="Y8">
        <v>7</v>
      </c>
    </row>
    <row r="9" spans="1:25" x14ac:dyDescent="0.35">
      <c r="A9">
        <v>10.588235294117647</v>
      </c>
      <c r="B9">
        <v>15.882352941176471</v>
      </c>
      <c r="C9">
        <v>18.823529411764707</v>
      </c>
      <c r="D9">
        <v>8</v>
      </c>
      <c r="F9">
        <f>COUNTIF(A9:A17,B5&gt;A9)</f>
        <v>0</v>
      </c>
      <c r="G9">
        <v>2</v>
      </c>
      <c r="H9"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1</v>
      </c>
      <c r="Q9">
        <f t="shared" si="9"/>
        <v>1</v>
      </c>
      <c r="R9">
        <f t="shared" si="10"/>
        <v>1</v>
      </c>
      <c r="V9">
        <f t="shared" ref="V9:V18" si="11">(Y9/17)*20</f>
        <v>9.4117647058823533</v>
      </c>
      <c r="W9">
        <f t="shared" si="0"/>
        <v>14.117647058823529</v>
      </c>
      <c r="X9">
        <f t="shared" si="1"/>
        <v>18.823529411764707</v>
      </c>
      <c r="Y9">
        <v>8</v>
      </c>
    </row>
    <row r="10" spans="1:25" x14ac:dyDescent="0.35">
      <c r="A10">
        <v>11.764705882352942</v>
      </c>
      <c r="B10">
        <v>17.647058823529413</v>
      </c>
      <c r="C10">
        <v>21.176470588235293</v>
      </c>
      <c r="D10">
        <v>9</v>
      </c>
      <c r="F10">
        <f>COUNTIF(A3:C10,B6&gt;A10)</f>
        <v>0</v>
      </c>
      <c r="G10">
        <v>5</v>
      </c>
      <c r="H10">
        <v>1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0</v>
      </c>
      <c r="R10">
        <f t="shared" si="10"/>
        <v>1</v>
      </c>
      <c r="V10">
        <f t="shared" si="11"/>
        <v>10.588235294117647</v>
      </c>
      <c r="W10">
        <f t="shared" si="0"/>
        <v>15.882352941176471</v>
      </c>
      <c r="X10">
        <f t="shared" si="1"/>
        <v>21.176470588235293</v>
      </c>
      <c r="Y10">
        <v>9</v>
      </c>
    </row>
    <row r="11" spans="1:25" x14ac:dyDescent="0.35">
      <c r="A11">
        <v>12.941176470588236</v>
      </c>
      <c r="B11">
        <v>19.411764705882355</v>
      </c>
      <c r="C11">
        <v>23.529411764705884</v>
      </c>
      <c r="D11">
        <v>10</v>
      </c>
      <c r="F11">
        <f t="shared" ref="F11:F16" si="12">COUNTIF(A11:A19,B7&gt;A11)</f>
        <v>0</v>
      </c>
      <c r="G11">
        <v>8</v>
      </c>
      <c r="H11">
        <v>4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7"/>
        <v>0</v>
      </c>
      <c r="P11">
        <f t="shared" si="8"/>
        <v>0</v>
      </c>
      <c r="Q11">
        <f t="shared" si="9"/>
        <v>0</v>
      </c>
      <c r="R11">
        <f t="shared" si="10"/>
        <v>0</v>
      </c>
      <c r="V11">
        <f t="shared" si="11"/>
        <v>11.764705882352942</v>
      </c>
      <c r="W11">
        <f t="shared" si="0"/>
        <v>17.647058823529413</v>
      </c>
      <c r="X11">
        <f t="shared" si="1"/>
        <v>23.529411764705884</v>
      </c>
      <c r="Y11">
        <v>10</v>
      </c>
    </row>
    <row r="12" spans="1:25" x14ac:dyDescent="0.35">
      <c r="A12">
        <v>14.117647058823531</v>
      </c>
      <c r="B12">
        <v>21.176470588235297</v>
      </c>
      <c r="D12">
        <v>11</v>
      </c>
      <c r="F12">
        <f t="shared" si="12"/>
        <v>0</v>
      </c>
      <c r="G12">
        <v>9</v>
      </c>
      <c r="H12">
        <v>7</v>
      </c>
      <c r="J12">
        <f>IF($A$8&gt;B12,1,0)</f>
        <v>0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7"/>
        <v>0</v>
      </c>
      <c r="P12">
        <f t="shared" si="8"/>
        <v>0</v>
      </c>
      <c r="Q12">
        <f t="shared" si="9"/>
        <v>0</v>
      </c>
      <c r="R12">
        <f t="shared" si="10"/>
        <v>0</v>
      </c>
      <c r="V12">
        <f t="shared" si="11"/>
        <v>12.941176470588236</v>
      </c>
      <c r="W12">
        <f t="shared" si="0"/>
        <v>19.411764705882355</v>
      </c>
      <c r="X12">
        <f t="shared" si="1"/>
        <v>25.882352941176471</v>
      </c>
      <c r="Y12">
        <v>11</v>
      </c>
    </row>
    <row r="13" spans="1:25" x14ac:dyDescent="0.35">
      <c r="A13">
        <v>15.294117647058822</v>
      </c>
      <c r="D13">
        <v>12</v>
      </c>
      <c r="F13">
        <f t="shared" si="12"/>
        <v>0</v>
      </c>
      <c r="G13">
        <v>11</v>
      </c>
      <c r="H13">
        <v>10</v>
      </c>
      <c r="V13">
        <f t="shared" si="11"/>
        <v>14.117647058823531</v>
      </c>
      <c r="W13">
        <f t="shared" si="0"/>
        <v>21.176470588235297</v>
      </c>
      <c r="X13">
        <f t="shared" si="1"/>
        <v>28.235294117647062</v>
      </c>
      <c r="Y13">
        <v>12</v>
      </c>
    </row>
    <row r="14" spans="1:25" x14ac:dyDescent="0.35">
      <c r="A14">
        <v>16.470588235294116</v>
      </c>
      <c r="D14">
        <v>13</v>
      </c>
      <c r="F14">
        <f t="shared" si="12"/>
        <v>0</v>
      </c>
      <c r="G14">
        <v>13</v>
      </c>
      <c r="H14">
        <v>14</v>
      </c>
      <c r="J14">
        <f>SUM(J4:J12)</f>
        <v>0</v>
      </c>
      <c r="K14">
        <f>SUM(K4:K12)</f>
        <v>2</v>
      </c>
      <c r="L14">
        <f t="shared" ref="L14:R14" si="13">SUM(L4:L12)</f>
        <v>3</v>
      </c>
      <c r="M14">
        <f t="shared" si="13"/>
        <v>4</v>
      </c>
      <c r="N14">
        <f t="shared" si="13"/>
        <v>4</v>
      </c>
      <c r="O14">
        <f t="shared" si="13"/>
        <v>5</v>
      </c>
      <c r="P14">
        <f t="shared" si="13"/>
        <v>6</v>
      </c>
      <c r="Q14">
        <f t="shared" si="13"/>
        <v>6</v>
      </c>
      <c r="R14">
        <f t="shared" si="13"/>
        <v>7</v>
      </c>
      <c r="V14">
        <f t="shared" si="11"/>
        <v>15.294117647058822</v>
      </c>
      <c r="W14">
        <f t="shared" si="0"/>
        <v>22.941176470588232</v>
      </c>
      <c r="X14">
        <f t="shared" si="1"/>
        <v>30.588235294117645</v>
      </c>
      <c r="Y14">
        <v>13</v>
      </c>
    </row>
    <row r="15" spans="1:25" ht="15" thickBot="1" x14ac:dyDescent="0.4">
      <c r="A15">
        <v>17.647058823529413</v>
      </c>
      <c r="D15">
        <v>14</v>
      </c>
      <c r="F15">
        <f t="shared" si="12"/>
        <v>0</v>
      </c>
      <c r="G15">
        <v>15</v>
      </c>
      <c r="H15">
        <v>17</v>
      </c>
      <c r="V15">
        <f t="shared" si="11"/>
        <v>16.470588235294116</v>
      </c>
      <c r="W15">
        <f t="shared" si="0"/>
        <v>24.705882352941174</v>
      </c>
      <c r="X15">
        <f t="shared" si="1"/>
        <v>32.941176470588232</v>
      </c>
      <c r="Y15">
        <v>14</v>
      </c>
    </row>
    <row r="16" spans="1:25" ht="15" thickBot="1" x14ac:dyDescent="0.4">
      <c r="A16">
        <v>18.823529411764707</v>
      </c>
      <c r="D16">
        <v>15</v>
      </c>
      <c r="F16">
        <f t="shared" si="12"/>
        <v>0</v>
      </c>
      <c r="G16">
        <v>15</v>
      </c>
      <c r="H16">
        <v>18</v>
      </c>
      <c r="J16">
        <f>SUM(J14:R14)</f>
        <v>37</v>
      </c>
      <c r="K16">
        <f>SUM(K27:S27)</f>
        <v>42</v>
      </c>
      <c r="L16" s="1">
        <f>SUM(J16:K16)</f>
        <v>79</v>
      </c>
      <c r="V16">
        <f t="shared" si="11"/>
        <v>17.647058823529413</v>
      </c>
      <c r="X16">
        <f t="shared" si="1"/>
        <v>35.294117647058826</v>
      </c>
      <c r="Y16">
        <v>15</v>
      </c>
    </row>
    <row r="17" spans="1:25" x14ac:dyDescent="0.35">
      <c r="D17">
        <v>16</v>
      </c>
      <c r="F17">
        <f t="shared" ref="F17:H17" si="14">SUM(F8:F16)</f>
        <v>0</v>
      </c>
      <c r="G17">
        <f t="shared" si="14"/>
        <v>79</v>
      </c>
      <c r="H17">
        <f t="shared" si="14"/>
        <v>71</v>
      </c>
      <c r="J17">
        <f>SUM(J30:R38)</f>
        <v>41</v>
      </c>
      <c r="K17">
        <f>SUM(J40:R48)</f>
        <v>39</v>
      </c>
      <c r="V17">
        <f t="shared" si="11"/>
        <v>18.823529411764707</v>
      </c>
      <c r="Y17">
        <v>16</v>
      </c>
    </row>
    <row r="18" spans="1:25" x14ac:dyDescent="0.35">
      <c r="D18">
        <v>17</v>
      </c>
      <c r="K18">
        <f>IF($A$8&gt;C3,1,0)</f>
        <v>0</v>
      </c>
      <c r="L18">
        <f>IF($A$9&gt;C3,1,0)</f>
        <v>1</v>
      </c>
      <c r="M18">
        <f>IF($A$10&gt;C3,1,0)</f>
        <v>1</v>
      </c>
      <c r="N18">
        <f>IF($A$11&gt;C3,1,0)</f>
        <v>1</v>
      </c>
      <c r="O18">
        <f>IF($A$12&gt;C3,1,0)</f>
        <v>1</v>
      </c>
      <c r="P18">
        <f>IF($A$13&gt;C3,1,0)</f>
        <v>1</v>
      </c>
      <c r="Q18">
        <f>IF($A$14&gt;C3,1,0)</f>
        <v>1</v>
      </c>
      <c r="R18">
        <f>IF($A$15&gt;C3,1,0)</f>
        <v>1</v>
      </c>
      <c r="S18">
        <f>IF($A$16&gt;C3,1,0)</f>
        <v>1</v>
      </c>
      <c r="V18">
        <f t="shared" si="11"/>
        <v>20</v>
      </c>
      <c r="Y18">
        <v>17</v>
      </c>
    </row>
    <row r="19" spans="1:25" x14ac:dyDescent="0.35">
      <c r="K19">
        <f t="shared" ref="K19:K26" si="15">IF($A$8&gt;C4,1,0)</f>
        <v>0</v>
      </c>
      <c r="L19">
        <f t="shared" ref="L19:L26" si="16">IF($A$9&gt;C19,1,0)</f>
        <v>1</v>
      </c>
      <c r="M19">
        <f t="shared" ref="M19:M26" si="17">IF($A$10&gt;C4,1,0)</f>
        <v>1</v>
      </c>
      <c r="N19">
        <f t="shared" ref="N19:N26" si="18">IF($A$11&gt;C4,1,0)</f>
        <v>1</v>
      </c>
      <c r="O19">
        <f t="shared" ref="O19:O26" si="19">IF($A$12&gt;C4,1,0)</f>
        <v>1</v>
      </c>
      <c r="P19">
        <f t="shared" ref="P19:P26" si="20">IF($A$13&gt;C4,1,0)</f>
        <v>1</v>
      </c>
      <c r="Q19">
        <f t="shared" ref="Q19:Q26" si="21">IF($A$14&gt;C4,1,0)</f>
        <v>1</v>
      </c>
      <c r="R19">
        <f t="shared" ref="R19:R26" si="22">IF($A$15&gt;C4,1,0)</f>
        <v>1</v>
      </c>
      <c r="S19">
        <f t="shared" ref="S19:S26" si="23">IF($A$16&gt;C4,1,0)</f>
        <v>1</v>
      </c>
    </row>
    <row r="20" spans="1:25" x14ac:dyDescent="0.35">
      <c r="K20">
        <f t="shared" si="15"/>
        <v>0</v>
      </c>
      <c r="L20">
        <f t="shared" si="16"/>
        <v>1</v>
      </c>
      <c r="M20">
        <f t="shared" si="17"/>
        <v>1</v>
      </c>
      <c r="N20">
        <f t="shared" si="18"/>
        <v>1</v>
      </c>
      <c r="O20">
        <f t="shared" si="19"/>
        <v>1</v>
      </c>
      <c r="P20">
        <f t="shared" si="20"/>
        <v>1</v>
      </c>
      <c r="Q20">
        <f t="shared" si="21"/>
        <v>1</v>
      </c>
      <c r="R20">
        <f t="shared" si="22"/>
        <v>1</v>
      </c>
      <c r="S20">
        <f t="shared" si="23"/>
        <v>1</v>
      </c>
    </row>
    <row r="21" spans="1:25" x14ac:dyDescent="0.35">
      <c r="K21">
        <f t="shared" si="15"/>
        <v>0</v>
      </c>
      <c r="L21">
        <f t="shared" si="16"/>
        <v>1</v>
      </c>
      <c r="M21">
        <f t="shared" si="17"/>
        <v>0</v>
      </c>
      <c r="N21">
        <f t="shared" si="18"/>
        <v>1</v>
      </c>
      <c r="O21">
        <f t="shared" si="19"/>
        <v>1</v>
      </c>
      <c r="P21">
        <f t="shared" si="20"/>
        <v>1</v>
      </c>
      <c r="Q21">
        <f t="shared" si="21"/>
        <v>1</v>
      </c>
      <c r="R21">
        <f t="shared" si="22"/>
        <v>1</v>
      </c>
      <c r="S21">
        <f t="shared" si="23"/>
        <v>1</v>
      </c>
    </row>
    <row r="22" spans="1:25" x14ac:dyDescent="0.35">
      <c r="K22">
        <f t="shared" si="15"/>
        <v>0</v>
      </c>
      <c r="L22">
        <f t="shared" si="16"/>
        <v>1</v>
      </c>
      <c r="M22">
        <f t="shared" si="17"/>
        <v>0</v>
      </c>
      <c r="N22">
        <f t="shared" si="18"/>
        <v>0</v>
      </c>
      <c r="O22">
        <f t="shared" si="19"/>
        <v>0</v>
      </c>
      <c r="P22">
        <f t="shared" si="20"/>
        <v>1</v>
      </c>
      <c r="Q22">
        <f t="shared" si="21"/>
        <v>1</v>
      </c>
      <c r="R22">
        <f t="shared" si="22"/>
        <v>1</v>
      </c>
      <c r="S22">
        <f t="shared" si="23"/>
        <v>1</v>
      </c>
    </row>
    <row r="23" spans="1:25" x14ac:dyDescent="0.35">
      <c r="K23">
        <f t="shared" si="15"/>
        <v>0</v>
      </c>
      <c r="L23">
        <f t="shared" si="16"/>
        <v>1</v>
      </c>
      <c r="M23">
        <f t="shared" si="17"/>
        <v>0</v>
      </c>
      <c r="N23">
        <f t="shared" si="18"/>
        <v>0</v>
      </c>
      <c r="O23">
        <f t="shared" si="19"/>
        <v>0</v>
      </c>
      <c r="P23">
        <f t="shared" si="20"/>
        <v>0</v>
      </c>
      <c r="Q23">
        <f t="shared" si="21"/>
        <v>0</v>
      </c>
      <c r="R23">
        <f t="shared" si="22"/>
        <v>1</v>
      </c>
      <c r="S23">
        <f t="shared" si="23"/>
        <v>1</v>
      </c>
    </row>
    <row r="24" spans="1:25" x14ac:dyDescent="0.35">
      <c r="K24">
        <f t="shared" si="15"/>
        <v>0</v>
      </c>
      <c r="L24">
        <f t="shared" si="16"/>
        <v>1</v>
      </c>
      <c r="M24">
        <f t="shared" si="17"/>
        <v>0</v>
      </c>
      <c r="N24">
        <f t="shared" si="18"/>
        <v>0</v>
      </c>
      <c r="O24">
        <f t="shared" si="19"/>
        <v>0</v>
      </c>
      <c r="P24">
        <f t="shared" si="20"/>
        <v>0</v>
      </c>
      <c r="Q24">
        <f t="shared" si="21"/>
        <v>0</v>
      </c>
      <c r="R24">
        <f t="shared" si="22"/>
        <v>0</v>
      </c>
      <c r="S24">
        <f t="shared" si="23"/>
        <v>0</v>
      </c>
    </row>
    <row r="25" spans="1:25" x14ac:dyDescent="0.35">
      <c r="K25">
        <f t="shared" si="15"/>
        <v>0</v>
      </c>
      <c r="L25">
        <f t="shared" si="16"/>
        <v>1</v>
      </c>
      <c r="M25">
        <f t="shared" si="17"/>
        <v>0</v>
      </c>
      <c r="N25">
        <f t="shared" si="18"/>
        <v>0</v>
      </c>
      <c r="O25">
        <f t="shared" si="19"/>
        <v>0</v>
      </c>
      <c r="P25">
        <f t="shared" si="20"/>
        <v>0</v>
      </c>
      <c r="Q25">
        <f t="shared" si="21"/>
        <v>0</v>
      </c>
      <c r="R25">
        <f t="shared" si="22"/>
        <v>0</v>
      </c>
      <c r="S25">
        <f t="shared" si="23"/>
        <v>0</v>
      </c>
    </row>
    <row r="26" spans="1:25" x14ac:dyDescent="0.35">
      <c r="K26">
        <f t="shared" si="15"/>
        <v>0</v>
      </c>
      <c r="L26">
        <f t="shared" si="16"/>
        <v>1</v>
      </c>
      <c r="M26">
        <f t="shared" si="17"/>
        <v>0</v>
      </c>
      <c r="N26">
        <f t="shared" si="18"/>
        <v>0</v>
      </c>
      <c r="O26">
        <f t="shared" si="19"/>
        <v>0</v>
      </c>
      <c r="P26">
        <f t="shared" si="20"/>
        <v>0</v>
      </c>
      <c r="Q26">
        <f t="shared" si="21"/>
        <v>0</v>
      </c>
      <c r="R26">
        <f t="shared" si="22"/>
        <v>0</v>
      </c>
      <c r="S26">
        <f t="shared" si="23"/>
        <v>0</v>
      </c>
    </row>
    <row r="27" spans="1:25" x14ac:dyDescent="0.35">
      <c r="K27">
        <f>SUM(K18:K26)</f>
        <v>0</v>
      </c>
      <c r="L27">
        <f>SUM(L17:L26)</f>
        <v>9</v>
      </c>
      <c r="M27">
        <f t="shared" ref="M27:S27" si="24">SUM(M17:M26)</f>
        <v>3</v>
      </c>
      <c r="N27">
        <f t="shared" si="24"/>
        <v>4</v>
      </c>
      <c r="O27">
        <f>SUM(O17:O26)</f>
        <v>4</v>
      </c>
      <c r="P27">
        <f t="shared" si="24"/>
        <v>5</v>
      </c>
      <c r="Q27">
        <f t="shared" si="24"/>
        <v>5</v>
      </c>
      <c r="R27">
        <f t="shared" si="24"/>
        <v>6</v>
      </c>
      <c r="S27">
        <f t="shared" si="24"/>
        <v>6</v>
      </c>
    </row>
    <row r="30" spans="1:25" x14ac:dyDescent="0.35">
      <c r="J30">
        <f>IF($B$4&gt;A8,1,0)</f>
        <v>1</v>
      </c>
      <c r="K30">
        <f>IF($B$5&gt;A8,1,0)</f>
        <v>1</v>
      </c>
      <c r="L30">
        <f>IF($B$6&gt;A8,1,0)</f>
        <v>1</v>
      </c>
      <c r="M30">
        <f>IF($B$7&gt;A8,1,0)</f>
        <v>1</v>
      </c>
      <c r="N30">
        <f>IF($B$8&gt;A8,1,0)</f>
        <v>1</v>
      </c>
      <c r="O30">
        <f>IF($B$9&gt;A8,1,0)</f>
        <v>1</v>
      </c>
      <c r="P30">
        <f>IF($B$10&gt;A8,1,0)</f>
        <v>1</v>
      </c>
      <c r="Q30">
        <f>IF($B$11&gt;A8,1,0)</f>
        <v>1</v>
      </c>
      <c r="R30">
        <f>IF($B$12&gt;A8,1,0)</f>
        <v>1</v>
      </c>
    </row>
    <row r="31" spans="1:25" x14ac:dyDescent="0.35">
      <c r="A31">
        <f>IF($C$3&gt;A8,1,0)</f>
        <v>1</v>
      </c>
      <c r="B31">
        <f>IF($C$4&gt;A8,1,0)</f>
        <v>1</v>
      </c>
      <c r="C31">
        <f>IF($C$5&gt;A8,1,0)</f>
        <v>1</v>
      </c>
      <c r="D31">
        <f>IF($C$6&gt;A8,1,0)</f>
        <v>1</v>
      </c>
      <c r="E31">
        <f>IF($C$7&gt;A8,1,0)</f>
        <v>1</v>
      </c>
      <c r="F31">
        <f>IF($C$8&gt;A8,1,0)</f>
        <v>1</v>
      </c>
      <c r="G31">
        <f>IF($C$9&gt;A8,1,0)</f>
        <v>1</v>
      </c>
      <c r="H31">
        <f>IF($C$10&gt;A8,1,0)</f>
        <v>1</v>
      </c>
      <c r="I31">
        <f>IF($C$11&gt;A8,1,0)</f>
        <v>1</v>
      </c>
      <c r="J31">
        <f t="shared" ref="J31:J38" si="25">IF($B$4&gt;A9,1,0)</f>
        <v>0</v>
      </c>
      <c r="K31">
        <f t="shared" ref="K31:K38" si="26">IF($B$5&gt;A9,1,0)</f>
        <v>0</v>
      </c>
      <c r="L31">
        <f t="shared" ref="L31:L38" si="27">IF($B$6&gt;A9,1,0)</f>
        <v>0</v>
      </c>
      <c r="M31">
        <f t="shared" ref="M31:M38" si="28">IF($B$7&gt;A9,1,0)</f>
        <v>1</v>
      </c>
      <c r="N31">
        <f t="shared" ref="N31:N38" si="29">IF($B$8&gt;A9,1,0)</f>
        <v>1</v>
      </c>
      <c r="O31">
        <f t="shared" ref="O31:O38" si="30">IF($B$9&gt;A9,1,0)</f>
        <v>1</v>
      </c>
      <c r="P31">
        <f t="shared" ref="P31:P38" si="31">IF($B$10&gt;A9,1,0)</f>
        <v>1</v>
      </c>
      <c r="Q31">
        <f t="shared" ref="Q31:Q38" si="32">IF($B$11&gt;A9,1,0)</f>
        <v>1</v>
      </c>
      <c r="R31">
        <f t="shared" ref="R31:R37" si="33">IF($B$12&gt;A9,1,0)</f>
        <v>1</v>
      </c>
    </row>
    <row r="32" spans="1:25" x14ac:dyDescent="0.35">
      <c r="A32">
        <f t="shared" ref="A32:A39" si="34">IF($C$3&gt;A9,1,0)</f>
        <v>0</v>
      </c>
      <c r="B32">
        <f t="shared" ref="B32:B39" si="35">IF($C$4&gt;A9,1,0)</f>
        <v>0</v>
      </c>
      <c r="C32">
        <f t="shared" ref="C32:C39" si="36">IF($C$5&gt;A9,1,0)</f>
        <v>0</v>
      </c>
      <c r="D32">
        <f t="shared" ref="D32:D39" si="37">IF($C$6&gt;A9,1,0)</f>
        <v>1</v>
      </c>
      <c r="E32">
        <f t="shared" ref="E32:E39" si="38">IF($C$7&gt;A9,1,0)</f>
        <v>1</v>
      </c>
      <c r="F32">
        <f t="shared" ref="F32:F39" si="39">IF($C$8&gt;A9,1,0)</f>
        <v>1</v>
      </c>
      <c r="G32">
        <f t="shared" ref="G32:G39" si="40">IF($C$9&gt;A9,1,0)</f>
        <v>1</v>
      </c>
      <c r="H32">
        <f t="shared" ref="H32:H39" si="41">IF($C$10&gt;A9,1,0)</f>
        <v>1</v>
      </c>
      <c r="I32">
        <f t="shared" ref="I32:I39" si="42">IF($C$11&gt;A9,1,0)</f>
        <v>1</v>
      </c>
      <c r="J32">
        <f t="shared" si="25"/>
        <v>0</v>
      </c>
      <c r="K32">
        <f t="shared" si="26"/>
        <v>0</v>
      </c>
      <c r="L32">
        <f t="shared" si="27"/>
        <v>0</v>
      </c>
      <c r="M32">
        <f t="shared" si="28"/>
        <v>1</v>
      </c>
      <c r="N32">
        <f t="shared" si="29"/>
        <v>1</v>
      </c>
      <c r="O32">
        <f t="shared" si="30"/>
        <v>1</v>
      </c>
      <c r="P32">
        <f t="shared" si="31"/>
        <v>1</v>
      </c>
      <c r="Q32">
        <f t="shared" si="32"/>
        <v>1</v>
      </c>
      <c r="R32">
        <f t="shared" si="33"/>
        <v>1</v>
      </c>
    </row>
    <row r="33" spans="1:18" x14ac:dyDescent="0.35">
      <c r="A33">
        <f t="shared" si="34"/>
        <v>0</v>
      </c>
      <c r="B33">
        <f t="shared" si="35"/>
        <v>0</v>
      </c>
      <c r="C33">
        <f t="shared" si="36"/>
        <v>0</v>
      </c>
      <c r="D33">
        <f t="shared" si="37"/>
        <v>0</v>
      </c>
      <c r="E33">
        <f t="shared" si="38"/>
        <v>1</v>
      </c>
      <c r="F33">
        <f t="shared" si="39"/>
        <v>1</v>
      </c>
      <c r="G33">
        <f t="shared" si="40"/>
        <v>1</v>
      </c>
      <c r="H33">
        <f t="shared" si="41"/>
        <v>1</v>
      </c>
      <c r="I33">
        <f t="shared" si="42"/>
        <v>1</v>
      </c>
      <c r="J33">
        <f t="shared" si="25"/>
        <v>0</v>
      </c>
      <c r="K33">
        <f t="shared" si="26"/>
        <v>0</v>
      </c>
      <c r="L33">
        <f t="shared" si="27"/>
        <v>0</v>
      </c>
      <c r="M33">
        <f t="shared" si="28"/>
        <v>0</v>
      </c>
      <c r="N33">
        <f t="shared" si="29"/>
        <v>1</v>
      </c>
      <c r="O33">
        <f t="shared" si="30"/>
        <v>1</v>
      </c>
      <c r="P33">
        <f t="shared" si="31"/>
        <v>1</v>
      </c>
      <c r="Q33">
        <f t="shared" si="32"/>
        <v>1</v>
      </c>
      <c r="R33">
        <f t="shared" si="33"/>
        <v>1</v>
      </c>
    </row>
    <row r="34" spans="1:18" x14ac:dyDescent="0.35">
      <c r="A34">
        <f t="shared" si="34"/>
        <v>0</v>
      </c>
      <c r="B34">
        <f t="shared" si="35"/>
        <v>0</v>
      </c>
      <c r="C34">
        <f t="shared" si="36"/>
        <v>0</v>
      </c>
      <c r="D34">
        <f t="shared" si="37"/>
        <v>0</v>
      </c>
      <c r="E34">
        <f t="shared" si="38"/>
        <v>1</v>
      </c>
      <c r="F34">
        <f t="shared" si="39"/>
        <v>1</v>
      </c>
      <c r="G34">
        <f t="shared" si="40"/>
        <v>1</v>
      </c>
      <c r="H34">
        <f t="shared" si="41"/>
        <v>1</v>
      </c>
      <c r="I34">
        <f t="shared" si="42"/>
        <v>1</v>
      </c>
      <c r="J34">
        <f t="shared" si="25"/>
        <v>0</v>
      </c>
      <c r="K34">
        <f t="shared" si="26"/>
        <v>0</v>
      </c>
      <c r="L34">
        <f t="shared" si="27"/>
        <v>0</v>
      </c>
      <c r="M34">
        <f t="shared" si="28"/>
        <v>0</v>
      </c>
      <c r="N34">
        <f t="shared" si="29"/>
        <v>0</v>
      </c>
      <c r="O34">
        <f t="shared" si="30"/>
        <v>1</v>
      </c>
      <c r="P34">
        <f t="shared" si="31"/>
        <v>1</v>
      </c>
      <c r="Q34">
        <f t="shared" si="32"/>
        <v>1</v>
      </c>
      <c r="R34">
        <f t="shared" si="33"/>
        <v>1</v>
      </c>
    </row>
    <row r="35" spans="1:18" x14ac:dyDescent="0.35">
      <c r="A35">
        <f t="shared" si="34"/>
        <v>0</v>
      </c>
      <c r="B35">
        <f t="shared" si="35"/>
        <v>0</v>
      </c>
      <c r="C35">
        <f t="shared" si="36"/>
        <v>0</v>
      </c>
      <c r="D35">
        <f t="shared" si="37"/>
        <v>0</v>
      </c>
      <c r="E35">
        <f t="shared" si="38"/>
        <v>0</v>
      </c>
      <c r="F35">
        <f t="shared" si="39"/>
        <v>1</v>
      </c>
      <c r="G35">
        <f t="shared" si="40"/>
        <v>1</v>
      </c>
      <c r="H35">
        <f t="shared" si="41"/>
        <v>1</v>
      </c>
      <c r="I35">
        <f t="shared" si="42"/>
        <v>1</v>
      </c>
      <c r="J35">
        <f t="shared" si="25"/>
        <v>0</v>
      </c>
      <c r="K35">
        <f t="shared" si="26"/>
        <v>0</v>
      </c>
      <c r="L35">
        <f t="shared" si="27"/>
        <v>0</v>
      </c>
      <c r="M35">
        <f t="shared" si="28"/>
        <v>0</v>
      </c>
      <c r="N35">
        <f t="shared" si="29"/>
        <v>0</v>
      </c>
      <c r="O35">
        <f t="shared" si="30"/>
        <v>1</v>
      </c>
      <c r="P35">
        <f t="shared" si="31"/>
        <v>1</v>
      </c>
      <c r="Q35">
        <f t="shared" si="32"/>
        <v>1</v>
      </c>
      <c r="R35">
        <f t="shared" si="33"/>
        <v>1</v>
      </c>
    </row>
    <row r="36" spans="1:18" x14ac:dyDescent="0.35">
      <c r="A36">
        <f t="shared" si="34"/>
        <v>0</v>
      </c>
      <c r="B36">
        <f t="shared" si="35"/>
        <v>0</v>
      </c>
      <c r="C36">
        <f t="shared" si="36"/>
        <v>0</v>
      </c>
      <c r="D36">
        <f t="shared" si="37"/>
        <v>0</v>
      </c>
      <c r="E36">
        <f t="shared" si="38"/>
        <v>0</v>
      </c>
      <c r="F36">
        <f t="shared" si="39"/>
        <v>1</v>
      </c>
      <c r="G36">
        <f t="shared" si="40"/>
        <v>1</v>
      </c>
      <c r="H36">
        <f t="shared" si="41"/>
        <v>1</v>
      </c>
      <c r="I36">
        <f t="shared" si="42"/>
        <v>1</v>
      </c>
      <c r="J36">
        <f t="shared" si="25"/>
        <v>0</v>
      </c>
      <c r="K36">
        <f t="shared" si="26"/>
        <v>0</v>
      </c>
      <c r="L36">
        <f t="shared" si="27"/>
        <v>0</v>
      </c>
      <c r="M36">
        <f t="shared" si="28"/>
        <v>0</v>
      </c>
      <c r="N36">
        <f t="shared" si="29"/>
        <v>0</v>
      </c>
      <c r="O36">
        <f t="shared" si="30"/>
        <v>0</v>
      </c>
      <c r="P36">
        <f t="shared" si="31"/>
        <v>1</v>
      </c>
      <c r="Q36">
        <f t="shared" si="32"/>
        <v>1</v>
      </c>
      <c r="R36">
        <f t="shared" si="33"/>
        <v>1</v>
      </c>
    </row>
    <row r="37" spans="1:18" x14ac:dyDescent="0.35">
      <c r="A37">
        <f t="shared" si="34"/>
        <v>0</v>
      </c>
      <c r="B37">
        <f t="shared" si="35"/>
        <v>0</v>
      </c>
      <c r="C37">
        <f t="shared" si="36"/>
        <v>0</v>
      </c>
      <c r="D37">
        <f t="shared" si="37"/>
        <v>0</v>
      </c>
      <c r="E37">
        <f t="shared" si="38"/>
        <v>0</v>
      </c>
      <c r="F37">
        <f t="shared" si="39"/>
        <v>0</v>
      </c>
      <c r="G37">
        <f t="shared" si="40"/>
        <v>1</v>
      </c>
      <c r="H37">
        <f t="shared" si="41"/>
        <v>1</v>
      </c>
      <c r="I37">
        <f t="shared" si="42"/>
        <v>1</v>
      </c>
      <c r="J37">
        <f t="shared" si="25"/>
        <v>0</v>
      </c>
      <c r="K37">
        <f t="shared" si="26"/>
        <v>0</v>
      </c>
      <c r="L37">
        <f t="shared" si="27"/>
        <v>0</v>
      </c>
      <c r="M37">
        <f t="shared" si="28"/>
        <v>0</v>
      </c>
      <c r="N37">
        <f t="shared" si="29"/>
        <v>0</v>
      </c>
      <c r="O37">
        <f t="shared" si="30"/>
        <v>0</v>
      </c>
      <c r="P37">
        <f t="shared" si="31"/>
        <v>0</v>
      </c>
      <c r="Q37">
        <f t="shared" si="32"/>
        <v>1</v>
      </c>
      <c r="R37">
        <f t="shared" si="33"/>
        <v>1</v>
      </c>
    </row>
    <row r="38" spans="1:18" x14ac:dyDescent="0.35">
      <c r="A38">
        <f t="shared" si="34"/>
        <v>0</v>
      </c>
      <c r="B38">
        <f t="shared" si="35"/>
        <v>0</v>
      </c>
      <c r="C38">
        <f t="shared" si="36"/>
        <v>0</v>
      </c>
      <c r="D38">
        <f t="shared" si="37"/>
        <v>0</v>
      </c>
      <c r="E38">
        <f t="shared" si="38"/>
        <v>0</v>
      </c>
      <c r="F38">
        <f t="shared" si="39"/>
        <v>0</v>
      </c>
      <c r="G38">
        <f t="shared" si="40"/>
        <v>1</v>
      </c>
      <c r="H38">
        <f t="shared" si="41"/>
        <v>1</v>
      </c>
      <c r="I38">
        <f t="shared" si="42"/>
        <v>1</v>
      </c>
      <c r="J38">
        <f t="shared" si="25"/>
        <v>0</v>
      </c>
      <c r="K38">
        <f t="shared" si="26"/>
        <v>0</v>
      </c>
      <c r="L38">
        <f t="shared" si="27"/>
        <v>0</v>
      </c>
      <c r="M38">
        <f t="shared" si="28"/>
        <v>0</v>
      </c>
      <c r="N38">
        <f t="shared" si="29"/>
        <v>0</v>
      </c>
      <c r="O38">
        <f t="shared" si="30"/>
        <v>0</v>
      </c>
      <c r="P38">
        <f t="shared" si="31"/>
        <v>0</v>
      </c>
      <c r="Q38">
        <f t="shared" si="32"/>
        <v>1</v>
      </c>
      <c r="R38">
        <f>IF($B$12&gt;A16,1,0)</f>
        <v>1</v>
      </c>
    </row>
    <row r="39" spans="1:18" x14ac:dyDescent="0.35">
      <c r="A39">
        <f t="shared" si="34"/>
        <v>0</v>
      </c>
      <c r="B39">
        <f t="shared" si="35"/>
        <v>0</v>
      </c>
      <c r="C39">
        <f t="shared" si="36"/>
        <v>0</v>
      </c>
      <c r="D39">
        <f t="shared" si="37"/>
        <v>0</v>
      </c>
      <c r="E39">
        <f t="shared" si="38"/>
        <v>0</v>
      </c>
      <c r="F39">
        <f t="shared" si="39"/>
        <v>0</v>
      </c>
      <c r="G39">
        <f t="shared" si="40"/>
        <v>0</v>
      </c>
      <c r="H39">
        <f t="shared" si="41"/>
        <v>1</v>
      </c>
      <c r="I39">
        <f t="shared" si="42"/>
        <v>1</v>
      </c>
    </row>
    <row r="40" spans="1:18" x14ac:dyDescent="0.35">
      <c r="J40" s="2">
        <f>IF($B$4&gt;C3,1,0)</f>
        <v>1</v>
      </c>
      <c r="K40" s="2">
        <f>IF($B$5&gt;C3,1,0)</f>
        <v>1</v>
      </c>
      <c r="L40" s="2">
        <f>IF($B$6&gt;C3,1,0)</f>
        <v>1</v>
      </c>
      <c r="M40" s="2">
        <f>IF($B$7&gt;C3,1,0)</f>
        <v>1</v>
      </c>
      <c r="N40" s="2">
        <f>IF($B$8&gt;C3,1,0)</f>
        <v>1</v>
      </c>
      <c r="O40" s="2">
        <f>IF($B$9&gt;C3,1,0)</f>
        <v>1</v>
      </c>
      <c r="P40" s="2">
        <f>IF($B$10&gt;C3,1,0)</f>
        <v>1</v>
      </c>
      <c r="Q40" s="2">
        <f>IF($B$11&gt;C3,1,0)</f>
        <v>1</v>
      </c>
      <c r="R40" s="2">
        <f>IF($B$12&gt;C3,1,0)</f>
        <v>1</v>
      </c>
    </row>
    <row r="41" spans="1:18" x14ac:dyDescent="0.35">
      <c r="A41" s="2">
        <f>IF($C$3&gt;B4,1,0)</f>
        <v>0</v>
      </c>
      <c r="B41" s="2">
        <f>IF($C$4&gt;B4,1,0)</f>
        <v>1</v>
      </c>
      <c r="C41" s="2">
        <f>IF($C$5&gt;B4,1,0)</f>
        <v>1</v>
      </c>
      <c r="D41" s="2">
        <f>IF($C$6&gt;B4,1,0)</f>
        <v>1</v>
      </c>
      <c r="E41" s="2">
        <f>IF($C$7&gt;B4,1,0)</f>
        <v>1</v>
      </c>
      <c r="F41" s="2">
        <f>IF($C$8&gt;B4,1,0)</f>
        <v>1</v>
      </c>
      <c r="G41" s="2">
        <f>IF($C$9&gt;B4,1,0)</f>
        <v>1</v>
      </c>
      <c r="H41" s="2">
        <f>IF($C$10&gt;B4,1,0)</f>
        <v>1</v>
      </c>
      <c r="I41" s="2">
        <f>IF($C$11&gt;B4,1,0)</f>
        <v>1</v>
      </c>
      <c r="J41" s="2">
        <f t="shared" ref="J41:J48" si="43">IF($B$4&gt;C4,1,0)</f>
        <v>0</v>
      </c>
      <c r="K41" s="2">
        <f t="shared" ref="K41:K48" si="44">IF($B$5&gt;C4,1,0)</f>
        <v>1</v>
      </c>
      <c r="L41" s="2">
        <f t="shared" ref="L41:L48" si="45">IF($B$6&gt;C4,1,0)</f>
        <v>1</v>
      </c>
      <c r="M41" s="2">
        <f t="shared" ref="M41:M48" si="46">IF($B$7&gt;C4,1,0)</f>
        <v>1</v>
      </c>
      <c r="N41" s="2">
        <f t="shared" ref="N41:N48" si="47">IF($B$8&gt;C4,1,0)</f>
        <v>1</v>
      </c>
      <c r="O41" s="2">
        <f t="shared" ref="O41:O48" si="48">IF($B$9&gt;C4,1,0)</f>
        <v>1</v>
      </c>
      <c r="P41" s="2">
        <f t="shared" ref="P41:P48" si="49">IF($B$10&gt;C4,1,0)</f>
        <v>1</v>
      </c>
      <c r="Q41" s="2">
        <f t="shared" ref="Q41:Q48" si="50">IF($B$11&gt;C4,1,0)</f>
        <v>1</v>
      </c>
      <c r="R41" s="2">
        <f t="shared" ref="R41:R47" si="51">IF($B$12&gt;C4,1,0)</f>
        <v>1</v>
      </c>
    </row>
    <row r="42" spans="1:18" x14ac:dyDescent="0.35">
      <c r="A42" s="2">
        <f t="shared" ref="A42:A49" si="52">IF($C$3&gt;B5,1,0)</f>
        <v>0</v>
      </c>
      <c r="B42" s="2">
        <f t="shared" ref="B42:B49" si="53">IF($C$4&gt;B5,1,0)</f>
        <v>0</v>
      </c>
      <c r="C42" s="2">
        <f t="shared" ref="C42:C49" si="54">IF($C$5&gt;B5,1,0)</f>
        <v>1</v>
      </c>
      <c r="D42" s="2">
        <f t="shared" ref="D42:D49" si="55">IF($C$6&gt;B5,1,0)</f>
        <v>1</v>
      </c>
      <c r="E42" s="2">
        <f t="shared" ref="E42:E49" si="56">IF($C$7&gt;B5,1,0)</f>
        <v>1</v>
      </c>
      <c r="F42" s="2">
        <f t="shared" ref="F42:F49" si="57">IF($C$8&gt;B5,1,0)</f>
        <v>1</v>
      </c>
      <c r="G42" s="2">
        <f t="shared" ref="G42:G49" si="58">IF($C$9&gt;B5,1,0)</f>
        <v>1</v>
      </c>
      <c r="H42" s="2">
        <f t="shared" ref="H42:H49" si="59">IF($C$10&gt;B5,1,0)</f>
        <v>1</v>
      </c>
      <c r="I42" s="2">
        <f t="shared" ref="I42:I49" si="60">IF($C$11&gt;B5,1,0)</f>
        <v>1</v>
      </c>
      <c r="J42" s="2">
        <f t="shared" si="43"/>
        <v>0</v>
      </c>
      <c r="K42" s="2">
        <f t="shared" si="44"/>
        <v>0</v>
      </c>
      <c r="L42" s="2">
        <f t="shared" si="45"/>
        <v>1</v>
      </c>
      <c r="M42" s="2">
        <f t="shared" si="46"/>
        <v>1</v>
      </c>
      <c r="N42" s="2">
        <f t="shared" si="47"/>
        <v>1</v>
      </c>
      <c r="O42" s="2">
        <f t="shared" si="48"/>
        <v>1</v>
      </c>
      <c r="P42" s="2">
        <f t="shared" si="49"/>
        <v>1</v>
      </c>
      <c r="Q42" s="2">
        <f t="shared" si="50"/>
        <v>1</v>
      </c>
      <c r="R42" s="2">
        <f t="shared" si="51"/>
        <v>1</v>
      </c>
    </row>
    <row r="43" spans="1:18" x14ac:dyDescent="0.35">
      <c r="A43" s="2">
        <f t="shared" si="52"/>
        <v>0</v>
      </c>
      <c r="B43" s="2">
        <f t="shared" si="53"/>
        <v>0</v>
      </c>
      <c r="C43" s="2">
        <f t="shared" si="54"/>
        <v>0</v>
      </c>
      <c r="D43" s="2">
        <f t="shared" si="55"/>
        <v>1</v>
      </c>
      <c r="E43" s="2">
        <f t="shared" si="56"/>
        <v>1</v>
      </c>
      <c r="F43" s="2">
        <f t="shared" si="57"/>
        <v>1</v>
      </c>
      <c r="G43" s="2">
        <f t="shared" si="58"/>
        <v>1</v>
      </c>
      <c r="H43" s="2">
        <f t="shared" si="59"/>
        <v>1</v>
      </c>
      <c r="I43" s="2">
        <f t="shared" si="60"/>
        <v>1</v>
      </c>
      <c r="J43" s="2">
        <f t="shared" si="43"/>
        <v>0</v>
      </c>
      <c r="K43" s="2">
        <f t="shared" si="44"/>
        <v>0</v>
      </c>
      <c r="L43" s="2">
        <f t="shared" si="45"/>
        <v>0</v>
      </c>
      <c r="M43" s="2">
        <f t="shared" si="46"/>
        <v>1</v>
      </c>
      <c r="N43" s="2">
        <f t="shared" si="47"/>
        <v>1</v>
      </c>
      <c r="O43" s="2">
        <f t="shared" si="48"/>
        <v>1</v>
      </c>
      <c r="P43" s="2">
        <f t="shared" si="49"/>
        <v>1</v>
      </c>
      <c r="Q43" s="2">
        <f t="shared" si="50"/>
        <v>1</v>
      </c>
      <c r="R43" s="2">
        <f t="shared" si="51"/>
        <v>1</v>
      </c>
    </row>
    <row r="44" spans="1:18" x14ac:dyDescent="0.35">
      <c r="A44" s="2">
        <f t="shared" si="52"/>
        <v>0</v>
      </c>
      <c r="B44" s="2">
        <f t="shared" si="53"/>
        <v>0</v>
      </c>
      <c r="C44" s="2">
        <f t="shared" si="54"/>
        <v>0</v>
      </c>
      <c r="D44" s="2">
        <f t="shared" si="55"/>
        <v>0</v>
      </c>
      <c r="E44" s="2">
        <f t="shared" si="56"/>
        <v>1</v>
      </c>
      <c r="F44" s="2">
        <f t="shared" si="57"/>
        <v>1</v>
      </c>
      <c r="G44" s="2">
        <f t="shared" si="58"/>
        <v>1</v>
      </c>
      <c r="H44" s="2">
        <f t="shared" si="59"/>
        <v>1</v>
      </c>
      <c r="I44" s="2">
        <f t="shared" si="60"/>
        <v>1</v>
      </c>
      <c r="J44" s="2">
        <f t="shared" si="43"/>
        <v>0</v>
      </c>
      <c r="K44" s="2">
        <f t="shared" si="44"/>
        <v>0</v>
      </c>
      <c r="L44" s="2">
        <f t="shared" si="45"/>
        <v>0</v>
      </c>
      <c r="M44" s="2">
        <f t="shared" si="46"/>
        <v>0</v>
      </c>
      <c r="N44" s="2">
        <f t="shared" si="47"/>
        <v>0</v>
      </c>
      <c r="O44" s="2">
        <f t="shared" si="48"/>
        <v>1</v>
      </c>
      <c r="P44" s="2">
        <f t="shared" si="49"/>
        <v>1</v>
      </c>
      <c r="Q44" s="2">
        <f t="shared" si="50"/>
        <v>1</v>
      </c>
      <c r="R44" s="2">
        <f t="shared" si="51"/>
        <v>1</v>
      </c>
    </row>
    <row r="45" spans="1:18" x14ac:dyDescent="0.35">
      <c r="A45" s="2">
        <f t="shared" si="52"/>
        <v>0</v>
      </c>
      <c r="B45" s="2">
        <f t="shared" si="53"/>
        <v>0</v>
      </c>
      <c r="C45" s="2">
        <f t="shared" si="54"/>
        <v>0</v>
      </c>
      <c r="D45" s="2">
        <f t="shared" si="55"/>
        <v>0</v>
      </c>
      <c r="E45" s="2">
        <f t="shared" si="56"/>
        <v>0</v>
      </c>
      <c r="F45" s="2">
        <f t="shared" si="57"/>
        <v>1</v>
      </c>
      <c r="G45" s="2">
        <f t="shared" si="58"/>
        <v>1</v>
      </c>
      <c r="H45" s="2">
        <f t="shared" si="59"/>
        <v>1</v>
      </c>
      <c r="I45" s="2">
        <f t="shared" si="60"/>
        <v>1</v>
      </c>
      <c r="J45" s="2">
        <f t="shared" si="43"/>
        <v>0</v>
      </c>
      <c r="K45" s="2">
        <f t="shared" si="44"/>
        <v>0</v>
      </c>
      <c r="L45" s="2">
        <f t="shared" si="45"/>
        <v>0</v>
      </c>
      <c r="M45" s="2">
        <f t="shared" si="46"/>
        <v>0</v>
      </c>
      <c r="N45" s="2">
        <f t="shared" si="47"/>
        <v>0</v>
      </c>
      <c r="O45" s="2">
        <f t="shared" si="48"/>
        <v>0</v>
      </c>
      <c r="P45" s="2">
        <f t="shared" si="49"/>
        <v>1</v>
      </c>
      <c r="Q45" s="2">
        <f t="shared" si="50"/>
        <v>1</v>
      </c>
      <c r="R45" s="2">
        <f t="shared" si="51"/>
        <v>1</v>
      </c>
    </row>
    <row r="46" spans="1:18" x14ac:dyDescent="0.35">
      <c r="A46" s="2">
        <f t="shared" si="52"/>
        <v>0</v>
      </c>
      <c r="B46" s="2">
        <f t="shared" si="53"/>
        <v>0</v>
      </c>
      <c r="C46" s="2">
        <f t="shared" si="54"/>
        <v>0</v>
      </c>
      <c r="D46" s="2">
        <f t="shared" si="55"/>
        <v>0</v>
      </c>
      <c r="E46" s="2">
        <f t="shared" si="56"/>
        <v>0</v>
      </c>
      <c r="F46" s="2">
        <f t="shared" si="57"/>
        <v>1</v>
      </c>
      <c r="G46" s="2">
        <f t="shared" si="58"/>
        <v>1</v>
      </c>
      <c r="H46" s="2">
        <f t="shared" si="59"/>
        <v>1</v>
      </c>
      <c r="I46" s="2">
        <f t="shared" si="60"/>
        <v>1</v>
      </c>
      <c r="J46" s="2">
        <f t="shared" si="43"/>
        <v>0</v>
      </c>
      <c r="K46" s="2">
        <f t="shared" si="44"/>
        <v>0</v>
      </c>
      <c r="L46" s="2">
        <f t="shared" si="45"/>
        <v>0</v>
      </c>
      <c r="M46" s="2">
        <f t="shared" si="46"/>
        <v>0</v>
      </c>
      <c r="N46" s="2">
        <f t="shared" si="47"/>
        <v>0</v>
      </c>
      <c r="O46" s="2">
        <f t="shared" si="48"/>
        <v>0</v>
      </c>
      <c r="P46" s="2">
        <f t="shared" si="49"/>
        <v>0</v>
      </c>
      <c r="Q46" s="2">
        <f t="shared" si="50"/>
        <v>1</v>
      </c>
      <c r="R46" s="2">
        <f t="shared" si="51"/>
        <v>1</v>
      </c>
    </row>
    <row r="47" spans="1:18" x14ac:dyDescent="0.35">
      <c r="A47" s="2">
        <f t="shared" si="52"/>
        <v>0</v>
      </c>
      <c r="B47" s="2">
        <f t="shared" si="53"/>
        <v>0</v>
      </c>
      <c r="C47" s="2">
        <f t="shared" si="54"/>
        <v>0</v>
      </c>
      <c r="D47" s="2">
        <f t="shared" si="55"/>
        <v>0</v>
      </c>
      <c r="E47" s="2">
        <f t="shared" si="56"/>
        <v>0</v>
      </c>
      <c r="F47" s="2">
        <f t="shared" si="57"/>
        <v>0</v>
      </c>
      <c r="G47" s="2">
        <f t="shared" si="58"/>
        <v>1</v>
      </c>
      <c r="H47" s="2">
        <f t="shared" si="59"/>
        <v>1</v>
      </c>
      <c r="I47" s="2">
        <f t="shared" si="60"/>
        <v>1</v>
      </c>
      <c r="J47" s="2">
        <f t="shared" si="43"/>
        <v>0</v>
      </c>
      <c r="K47" s="2">
        <f t="shared" si="44"/>
        <v>0</v>
      </c>
      <c r="L47" s="2">
        <f t="shared" si="45"/>
        <v>0</v>
      </c>
      <c r="M47" s="2">
        <f t="shared" si="46"/>
        <v>0</v>
      </c>
      <c r="N47" s="2">
        <f t="shared" si="47"/>
        <v>0</v>
      </c>
      <c r="O47" s="2">
        <f t="shared" si="48"/>
        <v>0</v>
      </c>
      <c r="P47" s="2">
        <f t="shared" si="49"/>
        <v>0</v>
      </c>
      <c r="Q47" s="2">
        <f t="shared" si="50"/>
        <v>0</v>
      </c>
      <c r="R47" s="2">
        <f t="shared" si="51"/>
        <v>0</v>
      </c>
    </row>
    <row r="48" spans="1:18" x14ac:dyDescent="0.35">
      <c r="A48" s="2">
        <f t="shared" si="52"/>
        <v>0</v>
      </c>
      <c r="B48" s="2">
        <f t="shared" si="53"/>
        <v>0</v>
      </c>
      <c r="C48" s="2">
        <f t="shared" si="54"/>
        <v>0</v>
      </c>
      <c r="D48" s="2">
        <f t="shared" si="55"/>
        <v>0</v>
      </c>
      <c r="E48" s="2">
        <f t="shared" si="56"/>
        <v>0</v>
      </c>
      <c r="F48" s="2">
        <f t="shared" si="57"/>
        <v>0</v>
      </c>
      <c r="G48" s="2">
        <f t="shared" si="58"/>
        <v>0</v>
      </c>
      <c r="H48" s="2">
        <f t="shared" si="59"/>
        <v>1</v>
      </c>
      <c r="I48" s="2">
        <f t="shared" si="60"/>
        <v>1</v>
      </c>
      <c r="J48" s="2">
        <f t="shared" si="43"/>
        <v>0</v>
      </c>
      <c r="K48" s="2">
        <f t="shared" si="44"/>
        <v>0</v>
      </c>
      <c r="L48" s="2">
        <f t="shared" si="45"/>
        <v>0</v>
      </c>
      <c r="M48" s="2">
        <f t="shared" si="46"/>
        <v>0</v>
      </c>
      <c r="N48" s="2">
        <f t="shared" si="47"/>
        <v>0</v>
      </c>
      <c r="O48" s="2">
        <f t="shared" si="48"/>
        <v>0</v>
      </c>
      <c r="P48" s="2">
        <f t="shared" si="49"/>
        <v>0</v>
      </c>
      <c r="Q48" s="2">
        <f t="shared" si="50"/>
        <v>0</v>
      </c>
      <c r="R48" s="2">
        <f>IF($B$12&gt;C11,1,0)</f>
        <v>0</v>
      </c>
    </row>
    <row r="49" spans="1:9" x14ac:dyDescent="0.35">
      <c r="A49" s="2">
        <f t="shared" si="52"/>
        <v>0</v>
      </c>
      <c r="B49" s="2">
        <f t="shared" si="53"/>
        <v>0</v>
      </c>
      <c r="C49" s="2">
        <f t="shared" si="54"/>
        <v>0</v>
      </c>
      <c r="D49" s="2">
        <f t="shared" si="55"/>
        <v>0</v>
      </c>
      <c r="E49" s="2">
        <f t="shared" si="56"/>
        <v>0</v>
      </c>
      <c r="F49" s="2">
        <f t="shared" si="57"/>
        <v>0</v>
      </c>
      <c r="G49" s="2">
        <f t="shared" si="58"/>
        <v>0</v>
      </c>
      <c r="H49" s="2">
        <f t="shared" si="59"/>
        <v>0</v>
      </c>
      <c r="I49" s="2">
        <f t="shared" si="6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AAC5-FA16-4500-A892-6BD92B8E548B}">
  <dimension ref="A1:Y49"/>
  <sheetViews>
    <sheetView tabSelected="1" zoomScale="84" workbookViewId="0">
      <selection activeCell="E6" sqref="E6"/>
    </sheetView>
  </sheetViews>
  <sheetFormatPr baseColWidth="10" defaultRowHeight="14.5" x14ac:dyDescent="0.35"/>
  <sheetData>
    <row r="1" spans="1:25" x14ac:dyDescent="0.35">
      <c r="A1" t="s">
        <v>2</v>
      </c>
      <c r="B1" t="s">
        <v>1</v>
      </c>
      <c r="C1" t="s">
        <v>0</v>
      </c>
      <c r="D1" t="s">
        <v>4</v>
      </c>
    </row>
    <row r="2" spans="1:25" x14ac:dyDescent="0.35">
      <c r="D2">
        <v>1</v>
      </c>
      <c r="F2">
        <f>(COUNT(A2:A21)*COUNT(B2:B21))+(COUNT(A2:A21)*COUNT(C2:C26))+(COUNT(B2:B26)*COUNT(C2:C26))</f>
        <v>225</v>
      </c>
      <c r="G2">
        <f>AVERAGE(A2:C3)</f>
        <v>4.7058823529411766</v>
      </c>
      <c r="W2">
        <f>($D2/17)*30</f>
        <v>1.7647058823529411</v>
      </c>
      <c r="X2">
        <f>($D2/17)*40</f>
        <v>2.3529411764705883</v>
      </c>
      <c r="Y2">
        <v>1</v>
      </c>
    </row>
    <row r="3" spans="1:25" x14ac:dyDescent="0.35">
      <c r="C3">
        <v>4.7058823529411766</v>
      </c>
      <c r="D3">
        <v>2</v>
      </c>
      <c r="F3" t="s">
        <v>6</v>
      </c>
      <c r="G3" t="s">
        <v>5</v>
      </c>
      <c r="W3">
        <f t="shared" ref="W3:W15" si="0">($D3/17)*30</f>
        <v>3.5294117647058822</v>
      </c>
      <c r="X3">
        <f t="shared" ref="X3:X16" si="1">($D3/17)*40</f>
        <v>4.7058823529411766</v>
      </c>
      <c r="Y3">
        <v>2</v>
      </c>
    </row>
    <row r="4" spans="1:25" x14ac:dyDescent="0.35">
      <c r="B4">
        <v>7.0588235294117645</v>
      </c>
      <c r="C4">
        <v>7.0588235294117654</v>
      </c>
      <c r="D4">
        <v>3</v>
      </c>
      <c r="F4">
        <f>SUM(J16:K16)</f>
        <v>76</v>
      </c>
      <c r="G4">
        <f>SUM(J17:K17)</f>
        <v>77</v>
      </c>
      <c r="H4">
        <f>SUM(A31:I49)</f>
        <v>75</v>
      </c>
      <c r="J4">
        <f t="shared" ref="J4:J12" si="2">IF($A$8&lt;B4,1,0)</f>
        <v>1</v>
      </c>
      <c r="K4">
        <f t="shared" ref="K4:K12" si="3">IF($A$9&lt;B4,1,0)</f>
        <v>0</v>
      </c>
      <c r="L4">
        <f t="shared" ref="L4:L12" si="4">IF($A$10&lt;B4,1,0)</f>
        <v>0</v>
      </c>
      <c r="M4">
        <f t="shared" ref="M4:M12" si="5">IF($A$11&lt;B4,1,0)</f>
        <v>0</v>
      </c>
      <c r="N4">
        <f t="shared" ref="N4:N12" si="6">IF($A$12&lt;B4,1,0)</f>
        <v>0</v>
      </c>
      <c r="O4">
        <f t="shared" ref="O4:O12" si="7">IF($A$13&lt;B4,1,0)</f>
        <v>0</v>
      </c>
      <c r="P4">
        <f t="shared" ref="P4:P12" si="8">IF($A$14&lt;B4,1,0)</f>
        <v>0</v>
      </c>
      <c r="Q4">
        <f t="shared" ref="Q4:Q12" si="9">IF($A$15&lt;B4,1,0)</f>
        <v>0</v>
      </c>
      <c r="R4">
        <f t="shared" ref="R4:R12" si="10">IF($A$16&lt;B4,1,0)</f>
        <v>0</v>
      </c>
      <c r="W4">
        <f t="shared" si="0"/>
        <v>5.2941176470588243</v>
      </c>
      <c r="X4">
        <f t="shared" si="1"/>
        <v>7.0588235294117654</v>
      </c>
      <c r="Y4">
        <v>3</v>
      </c>
    </row>
    <row r="5" spans="1:25" x14ac:dyDescent="0.35">
      <c r="B5">
        <v>8.8235294117647065</v>
      </c>
      <c r="C5">
        <v>9.4117647058823533</v>
      </c>
      <c r="D5">
        <v>4</v>
      </c>
      <c r="J5">
        <f t="shared" si="2"/>
        <v>1</v>
      </c>
      <c r="K5">
        <f t="shared" si="3"/>
        <v>0</v>
      </c>
      <c r="L5">
        <f t="shared" si="4"/>
        <v>0</v>
      </c>
      <c r="M5">
        <f t="shared" si="5"/>
        <v>0</v>
      </c>
      <c r="N5">
        <f t="shared" si="6"/>
        <v>0</v>
      </c>
      <c r="O5">
        <f t="shared" si="7"/>
        <v>0</v>
      </c>
      <c r="P5">
        <f t="shared" si="8"/>
        <v>0</v>
      </c>
      <c r="Q5">
        <f t="shared" si="9"/>
        <v>0</v>
      </c>
      <c r="R5">
        <f t="shared" si="10"/>
        <v>0</v>
      </c>
      <c r="W5">
        <f>($D5/17)*30</f>
        <v>7.0588235294117645</v>
      </c>
      <c r="X5">
        <f t="shared" si="1"/>
        <v>9.4117647058823533</v>
      </c>
      <c r="Y5">
        <v>4</v>
      </c>
    </row>
    <row r="6" spans="1:25" x14ac:dyDescent="0.35">
      <c r="B6">
        <v>10.588235294117649</v>
      </c>
      <c r="C6">
        <v>11.764705882352942</v>
      </c>
      <c r="D6">
        <v>5</v>
      </c>
      <c r="J6">
        <f t="shared" si="2"/>
        <v>1</v>
      </c>
      <c r="K6">
        <f t="shared" si="3"/>
        <v>0</v>
      </c>
      <c r="L6">
        <f t="shared" si="4"/>
        <v>0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0</v>
      </c>
      <c r="Q6">
        <f t="shared" si="9"/>
        <v>0</v>
      </c>
      <c r="R6">
        <f t="shared" si="10"/>
        <v>0</v>
      </c>
      <c r="W6">
        <f t="shared" si="0"/>
        <v>8.8235294117647065</v>
      </c>
      <c r="X6">
        <f t="shared" si="1"/>
        <v>11.764705882352942</v>
      </c>
      <c r="Y6">
        <v>5</v>
      </c>
    </row>
    <row r="7" spans="1:25" x14ac:dyDescent="0.35">
      <c r="B7">
        <v>12.352941176470587</v>
      </c>
      <c r="C7">
        <v>14.117647058823531</v>
      </c>
      <c r="D7">
        <v>6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0</v>
      </c>
      <c r="N7">
        <f t="shared" si="6"/>
        <v>0</v>
      </c>
      <c r="O7">
        <f t="shared" si="7"/>
        <v>0</v>
      </c>
      <c r="P7">
        <f t="shared" si="8"/>
        <v>0</v>
      </c>
      <c r="Q7">
        <f t="shared" si="9"/>
        <v>0</v>
      </c>
      <c r="R7">
        <f t="shared" si="10"/>
        <v>0</v>
      </c>
      <c r="W7">
        <f t="shared" si="0"/>
        <v>10.588235294117649</v>
      </c>
      <c r="X7">
        <f t="shared" si="1"/>
        <v>14.117647058823531</v>
      </c>
      <c r="Y7">
        <v>6</v>
      </c>
    </row>
    <row r="8" spans="1:25" x14ac:dyDescent="0.35">
      <c r="A8" s="3"/>
      <c r="B8">
        <v>14.117647058823529</v>
      </c>
      <c r="C8">
        <v>16.470588235294116</v>
      </c>
      <c r="D8">
        <v>7</v>
      </c>
      <c r="G8">
        <v>1</v>
      </c>
      <c r="H8">
        <v>0</v>
      </c>
      <c r="J8">
        <f t="shared" si="2"/>
        <v>1</v>
      </c>
      <c r="K8">
        <f t="shared" si="3"/>
        <v>1</v>
      </c>
      <c r="L8">
        <f t="shared" si="4"/>
        <v>1</v>
      </c>
      <c r="M8">
        <f t="shared" si="5"/>
        <v>1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0</v>
      </c>
      <c r="R8">
        <f t="shared" si="10"/>
        <v>0</v>
      </c>
      <c r="V8">
        <f>(Y8/17)*20</f>
        <v>8.235294117647058</v>
      </c>
      <c r="W8">
        <f t="shared" si="0"/>
        <v>12.352941176470587</v>
      </c>
      <c r="X8">
        <f t="shared" si="1"/>
        <v>16.470588235294116</v>
      </c>
      <c r="Y8">
        <v>7</v>
      </c>
    </row>
    <row r="9" spans="1:25" x14ac:dyDescent="0.35">
      <c r="A9">
        <v>10.588235294117601</v>
      </c>
      <c r="B9">
        <v>15.882352941176471</v>
      </c>
      <c r="C9">
        <v>18.823529411764707</v>
      </c>
      <c r="D9">
        <v>8</v>
      </c>
      <c r="F9">
        <f>COUNTIF(A9:A17,B5&lt;A9)</f>
        <v>0</v>
      </c>
      <c r="G9">
        <v>2</v>
      </c>
      <c r="H9">
        <v>0</v>
      </c>
      <c r="J9">
        <f t="shared" si="2"/>
        <v>1</v>
      </c>
      <c r="K9">
        <f t="shared" si="3"/>
        <v>1</v>
      </c>
      <c r="L9">
        <f t="shared" si="4"/>
        <v>1</v>
      </c>
      <c r="M9">
        <f t="shared" si="5"/>
        <v>1</v>
      </c>
      <c r="N9">
        <f t="shared" si="6"/>
        <v>1</v>
      </c>
      <c r="O9">
        <f t="shared" si="7"/>
        <v>1</v>
      </c>
      <c r="P9">
        <f t="shared" si="8"/>
        <v>0</v>
      </c>
      <c r="Q9">
        <f t="shared" si="9"/>
        <v>0</v>
      </c>
      <c r="R9">
        <f t="shared" si="10"/>
        <v>0</v>
      </c>
      <c r="V9">
        <f t="shared" ref="V9:V18" si="11">(Y9/17)*20</f>
        <v>9.4117647058823533</v>
      </c>
      <c r="W9">
        <f t="shared" si="0"/>
        <v>14.117647058823529</v>
      </c>
      <c r="X9">
        <f t="shared" si="1"/>
        <v>18.823529411764707</v>
      </c>
      <c r="Y9">
        <v>8</v>
      </c>
    </row>
    <row r="10" spans="1:25" x14ac:dyDescent="0.35">
      <c r="A10">
        <v>11.764705882352942</v>
      </c>
      <c r="B10">
        <v>17.647058823529413</v>
      </c>
      <c r="C10">
        <v>21.176470588235293</v>
      </c>
      <c r="D10">
        <v>9</v>
      </c>
      <c r="F10">
        <f>COUNTIF(A3:C10,B6&lt;A10)</f>
        <v>0</v>
      </c>
      <c r="G10">
        <v>5</v>
      </c>
      <c r="H10"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  <c r="N10">
        <f t="shared" si="6"/>
        <v>1</v>
      </c>
      <c r="O10">
        <f t="shared" si="7"/>
        <v>1</v>
      </c>
      <c r="P10">
        <f t="shared" si="8"/>
        <v>1</v>
      </c>
      <c r="Q10">
        <f t="shared" si="9"/>
        <v>0</v>
      </c>
      <c r="R10">
        <f t="shared" si="10"/>
        <v>0</v>
      </c>
      <c r="V10">
        <f t="shared" si="11"/>
        <v>10.588235294117647</v>
      </c>
      <c r="W10">
        <f t="shared" si="0"/>
        <v>15.882352941176471</v>
      </c>
      <c r="X10">
        <f t="shared" si="1"/>
        <v>21.176470588235293</v>
      </c>
      <c r="Y10">
        <v>9</v>
      </c>
    </row>
    <row r="11" spans="1:25" x14ac:dyDescent="0.35">
      <c r="A11">
        <v>12.941176470588236</v>
      </c>
      <c r="B11">
        <v>19.411764705882355</v>
      </c>
      <c r="C11">
        <v>23.529411764705884</v>
      </c>
      <c r="D11">
        <v>10</v>
      </c>
      <c r="F11">
        <f t="shared" ref="F11:F16" si="12">COUNTIF(A11:A19,B7&lt;A11)</f>
        <v>0</v>
      </c>
      <c r="G11">
        <v>8</v>
      </c>
      <c r="H11">
        <v>4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  <c r="N11">
        <f t="shared" si="6"/>
        <v>1</v>
      </c>
      <c r="O11">
        <f t="shared" si="7"/>
        <v>1</v>
      </c>
      <c r="P11">
        <f t="shared" si="8"/>
        <v>1</v>
      </c>
      <c r="Q11">
        <f t="shared" si="9"/>
        <v>1</v>
      </c>
      <c r="R11">
        <f t="shared" si="10"/>
        <v>1</v>
      </c>
      <c r="V11">
        <f t="shared" si="11"/>
        <v>11.764705882352942</v>
      </c>
      <c r="W11">
        <f t="shared" si="0"/>
        <v>17.647058823529413</v>
      </c>
      <c r="X11">
        <f t="shared" si="1"/>
        <v>23.529411764705884</v>
      </c>
      <c r="Y11">
        <v>10</v>
      </c>
    </row>
    <row r="12" spans="1:25" x14ac:dyDescent="0.35">
      <c r="A12">
        <v>14.117647058823531</v>
      </c>
      <c r="B12">
        <v>21.176470588235297</v>
      </c>
      <c r="D12">
        <v>11</v>
      </c>
      <c r="F12">
        <f t="shared" si="12"/>
        <v>0</v>
      </c>
      <c r="G12">
        <v>9</v>
      </c>
      <c r="H12">
        <v>7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  <c r="N12">
        <f t="shared" si="6"/>
        <v>1</v>
      </c>
      <c r="O12">
        <f t="shared" si="7"/>
        <v>1</v>
      </c>
      <c r="P12">
        <f t="shared" si="8"/>
        <v>1</v>
      </c>
      <c r="Q12">
        <f t="shared" si="9"/>
        <v>1</v>
      </c>
      <c r="R12">
        <f t="shared" si="10"/>
        <v>1</v>
      </c>
      <c r="V12">
        <f t="shared" si="11"/>
        <v>12.941176470588236</v>
      </c>
      <c r="W12">
        <f t="shared" si="0"/>
        <v>19.411764705882355</v>
      </c>
      <c r="X12">
        <f t="shared" si="1"/>
        <v>25.882352941176471</v>
      </c>
      <c r="Y12">
        <v>11</v>
      </c>
    </row>
    <row r="13" spans="1:25" x14ac:dyDescent="0.35">
      <c r="A13">
        <v>15.294117647058822</v>
      </c>
      <c r="D13">
        <v>12</v>
      </c>
      <c r="F13">
        <f t="shared" si="12"/>
        <v>0</v>
      </c>
      <c r="G13">
        <v>11</v>
      </c>
      <c r="H13">
        <v>10</v>
      </c>
      <c r="V13">
        <f t="shared" si="11"/>
        <v>14.117647058823531</v>
      </c>
      <c r="W13">
        <f t="shared" si="0"/>
        <v>21.176470588235297</v>
      </c>
      <c r="X13">
        <f t="shared" si="1"/>
        <v>28.235294117647062</v>
      </c>
      <c r="Y13">
        <v>12</v>
      </c>
    </row>
    <row r="14" spans="1:25" x14ac:dyDescent="0.35">
      <c r="A14">
        <v>16.470588235294116</v>
      </c>
      <c r="D14">
        <v>13</v>
      </c>
      <c r="F14">
        <f t="shared" si="12"/>
        <v>0</v>
      </c>
      <c r="G14">
        <v>13</v>
      </c>
      <c r="H14">
        <v>14</v>
      </c>
      <c r="J14">
        <f>SUM(J4:J12)</f>
        <v>9</v>
      </c>
      <c r="K14">
        <f>SUM(K4:K12)</f>
        <v>6</v>
      </c>
      <c r="L14">
        <f t="shared" ref="L14:R14" si="13">SUM(L4:L12)</f>
        <v>6</v>
      </c>
      <c r="M14">
        <f t="shared" si="13"/>
        <v>5</v>
      </c>
      <c r="N14">
        <f t="shared" si="13"/>
        <v>4</v>
      </c>
      <c r="O14">
        <f t="shared" si="13"/>
        <v>4</v>
      </c>
      <c r="P14">
        <f t="shared" si="13"/>
        <v>3</v>
      </c>
      <c r="Q14">
        <f t="shared" si="13"/>
        <v>2</v>
      </c>
      <c r="R14">
        <f t="shared" si="13"/>
        <v>2</v>
      </c>
      <c r="V14">
        <f t="shared" si="11"/>
        <v>15.294117647058822</v>
      </c>
      <c r="W14">
        <f t="shared" si="0"/>
        <v>22.941176470588232</v>
      </c>
      <c r="X14">
        <f t="shared" si="1"/>
        <v>30.588235294117645</v>
      </c>
      <c r="Y14">
        <v>13</v>
      </c>
    </row>
    <row r="15" spans="1:25" ht="15" thickBot="1" x14ac:dyDescent="0.4">
      <c r="A15">
        <v>17.647058823529413</v>
      </c>
      <c r="D15">
        <v>14</v>
      </c>
      <c r="F15">
        <f t="shared" si="12"/>
        <v>0</v>
      </c>
      <c r="G15">
        <v>15</v>
      </c>
      <c r="H15">
        <v>17</v>
      </c>
      <c r="V15">
        <f t="shared" si="11"/>
        <v>16.470588235294116</v>
      </c>
      <c r="W15">
        <f t="shared" si="0"/>
        <v>24.705882352941174</v>
      </c>
      <c r="X15">
        <f t="shared" si="1"/>
        <v>32.941176470588232</v>
      </c>
      <c r="Y15">
        <v>14</v>
      </c>
    </row>
    <row r="16" spans="1:25" ht="15" thickBot="1" x14ac:dyDescent="0.4">
      <c r="A16">
        <v>18.823529411764707</v>
      </c>
      <c r="D16">
        <v>15</v>
      </c>
      <c r="F16">
        <f t="shared" si="12"/>
        <v>0</v>
      </c>
      <c r="G16">
        <v>15</v>
      </c>
      <c r="H16">
        <v>18</v>
      </c>
      <c r="J16">
        <f>SUM(J14:R14)</f>
        <v>41</v>
      </c>
      <c r="K16">
        <f>SUM(K27:S27)</f>
        <v>35</v>
      </c>
      <c r="L16" s="1">
        <f>SUM(J16:K16)</f>
        <v>76</v>
      </c>
      <c r="V16">
        <f t="shared" si="11"/>
        <v>17.647058823529413</v>
      </c>
      <c r="X16">
        <f t="shared" si="1"/>
        <v>35.294117647058826</v>
      </c>
      <c r="Y16">
        <v>15</v>
      </c>
    </row>
    <row r="17" spans="1:25" x14ac:dyDescent="0.35">
      <c r="D17">
        <v>16</v>
      </c>
      <c r="F17">
        <f t="shared" ref="F17:H17" si="14">SUM(F8:F16)</f>
        <v>0</v>
      </c>
      <c r="G17">
        <f t="shared" si="14"/>
        <v>79</v>
      </c>
      <c r="H17">
        <f t="shared" si="14"/>
        <v>71</v>
      </c>
      <c r="J17">
        <f>SUM(J30:R38)</f>
        <v>37</v>
      </c>
      <c r="K17">
        <f>SUM(J40:R48)</f>
        <v>40</v>
      </c>
      <c r="V17">
        <f t="shared" si="11"/>
        <v>18.823529411764707</v>
      </c>
      <c r="Y17">
        <v>16</v>
      </c>
    </row>
    <row r="18" spans="1:25" x14ac:dyDescent="0.35">
      <c r="D18">
        <v>17</v>
      </c>
      <c r="K18">
        <f t="shared" ref="K18:K26" si="15">IF($A$8&lt;C3,1,0)</f>
        <v>1</v>
      </c>
      <c r="L18">
        <f>IF($A$9&lt;C3,1,0)</f>
        <v>0</v>
      </c>
      <c r="M18">
        <f t="shared" ref="M18:M26" si="16">IF($A$10&lt;C3,1,0)</f>
        <v>0</v>
      </c>
      <c r="N18">
        <f t="shared" ref="N18:N26" si="17">IF($A$11&lt;C3,1,0)</f>
        <v>0</v>
      </c>
      <c r="O18">
        <f t="shared" ref="O18:O26" si="18">IF($A$12&lt;C3,1,0)</f>
        <v>0</v>
      </c>
      <c r="P18">
        <f t="shared" ref="P18:P26" si="19">IF($A$13&lt;C3,1,0)</f>
        <v>0</v>
      </c>
      <c r="Q18">
        <f t="shared" ref="Q18:Q26" si="20">IF($A$14&lt;C3,1,0)</f>
        <v>0</v>
      </c>
      <c r="R18">
        <f t="shared" ref="R18:R26" si="21">IF($A$15&lt;C3,1,0)</f>
        <v>0</v>
      </c>
      <c r="S18">
        <f t="shared" ref="S18:S26" si="22">IF($A$16&lt;C3,1,0)</f>
        <v>0</v>
      </c>
      <c r="V18">
        <f t="shared" si="11"/>
        <v>20</v>
      </c>
      <c r="Y18">
        <v>17</v>
      </c>
    </row>
    <row r="19" spans="1:25" x14ac:dyDescent="0.35">
      <c r="K19">
        <f t="shared" si="15"/>
        <v>1</v>
      </c>
      <c r="L19">
        <f t="shared" ref="L19:L26" si="23">IF($A$9&lt;C19,1,0)</f>
        <v>0</v>
      </c>
      <c r="M19">
        <f t="shared" si="16"/>
        <v>0</v>
      </c>
      <c r="N19">
        <f t="shared" si="17"/>
        <v>0</v>
      </c>
      <c r="O19">
        <f t="shared" si="18"/>
        <v>0</v>
      </c>
      <c r="P19">
        <f t="shared" si="19"/>
        <v>0</v>
      </c>
      <c r="Q19">
        <f t="shared" si="20"/>
        <v>0</v>
      </c>
      <c r="R19">
        <f t="shared" si="21"/>
        <v>0</v>
      </c>
      <c r="S19">
        <f t="shared" si="22"/>
        <v>0</v>
      </c>
    </row>
    <row r="20" spans="1:25" x14ac:dyDescent="0.35">
      <c r="K20">
        <f t="shared" si="15"/>
        <v>1</v>
      </c>
      <c r="L20">
        <f t="shared" si="23"/>
        <v>0</v>
      </c>
      <c r="M20">
        <f t="shared" si="16"/>
        <v>0</v>
      </c>
      <c r="N20">
        <f t="shared" si="17"/>
        <v>0</v>
      </c>
      <c r="O20">
        <f t="shared" si="18"/>
        <v>0</v>
      </c>
      <c r="P20">
        <f t="shared" si="19"/>
        <v>0</v>
      </c>
      <c r="Q20">
        <f t="shared" si="20"/>
        <v>0</v>
      </c>
      <c r="R20">
        <f t="shared" si="21"/>
        <v>0</v>
      </c>
      <c r="S20">
        <f t="shared" si="22"/>
        <v>0</v>
      </c>
    </row>
    <row r="21" spans="1:25" x14ac:dyDescent="0.35">
      <c r="K21">
        <f t="shared" si="15"/>
        <v>1</v>
      </c>
      <c r="L21">
        <f t="shared" si="23"/>
        <v>0</v>
      </c>
      <c r="M21">
        <f t="shared" si="16"/>
        <v>0</v>
      </c>
      <c r="N21">
        <f t="shared" si="17"/>
        <v>0</v>
      </c>
      <c r="O21">
        <f t="shared" si="18"/>
        <v>0</v>
      </c>
      <c r="P21">
        <f t="shared" si="19"/>
        <v>0</v>
      </c>
      <c r="Q21">
        <f t="shared" si="20"/>
        <v>0</v>
      </c>
      <c r="R21">
        <f t="shared" si="21"/>
        <v>0</v>
      </c>
      <c r="S21">
        <f t="shared" si="22"/>
        <v>0</v>
      </c>
    </row>
    <row r="22" spans="1:25" x14ac:dyDescent="0.35">
      <c r="K22">
        <f t="shared" si="15"/>
        <v>1</v>
      </c>
      <c r="L22">
        <f t="shared" si="23"/>
        <v>0</v>
      </c>
      <c r="M22">
        <f t="shared" si="16"/>
        <v>1</v>
      </c>
      <c r="N22">
        <f t="shared" si="17"/>
        <v>1</v>
      </c>
      <c r="O22">
        <f t="shared" si="18"/>
        <v>0</v>
      </c>
      <c r="P22">
        <f t="shared" si="19"/>
        <v>0</v>
      </c>
      <c r="Q22">
        <f t="shared" si="20"/>
        <v>0</v>
      </c>
      <c r="R22">
        <f t="shared" si="21"/>
        <v>0</v>
      </c>
      <c r="S22">
        <f t="shared" si="22"/>
        <v>0</v>
      </c>
    </row>
    <row r="23" spans="1:25" x14ac:dyDescent="0.35">
      <c r="K23">
        <f t="shared" si="15"/>
        <v>1</v>
      </c>
      <c r="L23">
        <f t="shared" si="23"/>
        <v>0</v>
      </c>
      <c r="M23">
        <f t="shared" si="16"/>
        <v>1</v>
      </c>
      <c r="N23">
        <f t="shared" si="17"/>
        <v>1</v>
      </c>
      <c r="O23">
        <f t="shared" si="18"/>
        <v>1</v>
      </c>
      <c r="P23">
        <f t="shared" si="19"/>
        <v>1</v>
      </c>
      <c r="Q23">
        <f t="shared" si="20"/>
        <v>0</v>
      </c>
      <c r="R23">
        <f t="shared" si="21"/>
        <v>0</v>
      </c>
      <c r="S23">
        <f t="shared" si="22"/>
        <v>0</v>
      </c>
    </row>
    <row r="24" spans="1:25" x14ac:dyDescent="0.35">
      <c r="K24">
        <f t="shared" si="15"/>
        <v>1</v>
      </c>
      <c r="L24">
        <f t="shared" si="23"/>
        <v>0</v>
      </c>
      <c r="M24">
        <f t="shared" si="16"/>
        <v>1</v>
      </c>
      <c r="N24">
        <f t="shared" si="17"/>
        <v>1</v>
      </c>
      <c r="O24">
        <f t="shared" si="18"/>
        <v>1</v>
      </c>
      <c r="P24">
        <f t="shared" si="19"/>
        <v>1</v>
      </c>
      <c r="Q24">
        <f t="shared" si="20"/>
        <v>1</v>
      </c>
      <c r="R24">
        <f t="shared" si="21"/>
        <v>1</v>
      </c>
      <c r="S24">
        <f t="shared" si="22"/>
        <v>0</v>
      </c>
    </row>
    <row r="25" spans="1:25" x14ac:dyDescent="0.35">
      <c r="K25">
        <f t="shared" si="15"/>
        <v>1</v>
      </c>
      <c r="L25">
        <f t="shared" si="23"/>
        <v>0</v>
      </c>
      <c r="M25">
        <f t="shared" si="16"/>
        <v>1</v>
      </c>
      <c r="N25">
        <f t="shared" si="17"/>
        <v>1</v>
      </c>
      <c r="O25">
        <f t="shared" si="18"/>
        <v>1</v>
      </c>
      <c r="P25">
        <f t="shared" si="19"/>
        <v>1</v>
      </c>
      <c r="Q25">
        <f t="shared" si="20"/>
        <v>1</v>
      </c>
      <c r="R25">
        <f t="shared" si="21"/>
        <v>1</v>
      </c>
      <c r="S25">
        <f t="shared" si="22"/>
        <v>1</v>
      </c>
    </row>
    <row r="26" spans="1:25" x14ac:dyDescent="0.35">
      <c r="K26">
        <f t="shared" si="15"/>
        <v>1</v>
      </c>
      <c r="L26">
        <f t="shared" si="23"/>
        <v>0</v>
      </c>
      <c r="M26">
        <f t="shared" si="16"/>
        <v>1</v>
      </c>
      <c r="N26">
        <f t="shared" si="17"/>
        <v>1</v>
      </c>
      <c r="O26">
        <f t="shared" si="18"/>
        <v>1</v>
      </c>
      <c r="P26">
        <f t="shared" si="19"/>
        <v>1</v>
      </c>
      <c r="Q26">
        <f t="shared" si="20"/>
        <v>1</v>
      </c>
      <c r="R26">
        <f t="shared" si="21"/>
        <v>1</v>
      </c>
      <c r="S26">
        <f t="shared" si="22"/>
        <v>1</v>
      </c>
    </row>
    <row r="27" spans="1:25" x14ac:dyDescent="0.35">
      <c r="K27">
        <f>SUM(K18:K26)</f>
        <v>9</v>
      </c>
      <c r="L27">
        <f>SUM(L17:L26)</f>
        <v>0</v>
      </c>
      <c r="M27">
        <f t="shared" ref="M27:S27" si="24">SUM(M17:M26)</f>
        <v>5</v>
      </c>
      <c r="N27">
        <f t="shared" si="24"/>
        <v>5</v>
      </c>
      <c r="O27">
        <f>SUM(O17:O26)</f>
        <v>4</v>
      </c>
      <c r="P27">
        <f t="shared" si="24"/>
        <v>4</v>
      </c>
      <c r="Q27">
        <f t="shared" si="24"/>
        <v>3</v>
      </c>
      <c r="R27">
        <f t="shared" si="24"/>
        <v>3</v>
      </c>
      <c r="S27">
        <f t="shared" si="24"/>
        <v>2</v>
      </c>
    </row>
    <row r="30" spans="1:25" x14ac:dyDescent="0.35">
      <c r="J30">
        <f t="shared" ref="J30:J38" si="25">IF($B$4&lt;A8,1,0)</f>
        <v>0</v>
      </c>
      <c r="K30">
        <f t="shared" ref="K30:K38" si="26">IF($B$5&lt;A8,1,0)</f>
        <v>0</v>
      </c>
      <c r="L30">
        <f t="shared" ref="L30:L38" si="27">IF($B$6&lt;A8,1,0)</f>
        <v>0</v>
      </c>
      <c r="M30">
        <f t="shared" ref="M30:M38" si="28">IF($B$7&lt;A8,1,0)</f>
        <v>0</v>
      </c>
      <c r="N30">
        <f t="shared" ref="N30:N38" si="29">IF($B$8&lt;A8,1,0)</f>
        <v>0</v>
      </c>
      <c r="O30">
        <f t="shared" ref="O30:O38" si="30">IF($B$9&lt;A8,1,0)</f>
        <v>0</v>
      </c>
      <c r="P30">
        <f t="shared" ref="P30:P38" si="31">IF($B$10&lt;A8,1,0)</f>
        <v>0</v>
      </c>
      <c r="Q30">
        <f t="shared" ref="Q30:Q38" si="32">IF($B$11&lt;A8,1,0)</f>
        <v>0</v>
      </c>
      <c r="R30">
        <f t="shared" ref="R30:R38" si="33">IF($B$12&lt;A8,1,0)</f>
        <v>0</v>
      </c>
    </row>
    <row r="31" spans="1:25" x14ac:dyDescent="0.35">
      <c r="A31">
        <f t="shared" ref="A31:A39" si="34">IF($C$3&lt;A8,1,0)</f>
        <v>0</v>
      </c>
      <c r="B31">
        <f t="shared" ref="B31:B39" si="35">IF($C$4&lt;A8,1,0)</f>
        <v>0</v>
      </c>
      <c r="C31">
        <f t="shared" ref="C31:C39" si="36">IF($C$5&lt;A8,1,0)</f>
        <v>0</v>
      </c>
      <c r="D31">
        <f t="shared" ref="D31:D39" si="37">IF($C$6&lt;A8,1,0)</f>
        <v>0</v>
      </c>
      <c r="E31">
        <f t="shared" ref="E31:E39" si="38">IF($C$7&lt;A8,1,0)</f>
        <v>0</v>
      </c>
      <c r="F31">
        <f t="shared" ref="F31:F39" si="39">IF($C$8&lt;A8,1,0)</f>
        <v>0</v>
      </c>
      <c r="G31">
        <f t="shared" ref="G31:G39" si="40">IF($C$9&lt;A8,1,0)</f>
        <v>0</v>
      </c>
      <c r="H31">
        <f t="shared" ref="H31:H39" si="41">IF($C$10&lt;A8,1,0)</f>
        <v>0</v>
      </c>
      <c r="I31">
        <f t="shared" ref="I31:I39" si="42">IF($C$11&lt;A8,1,0)</f>
        <v>0</v>
      </c>
      <c r="J31">
        <f t="shared" si="25"/>
        <v>1</v>
      </c>
      <c r="K31">
        <f t="shared" si="26"/>
        <v>1</v>
      </c>
      <c r="L31">
        <f t="shared" si="27"/>
        <v>0</v>
      </c>
      <c r="M31">
        <f t="shared" si="28"/>
        <v>0</v>
      </c>
      <c r="N31">
        <f t="shared" si="29"/>
        <v>0</v>
      </c>
      <c r="O31">
        <f t="shared" si="30"/>
        <v>0</v>
      </c>
      <c r="P31">
        <f t="shared" si="31"/>
        <v>0</v>
      </c>
      <c r="Q31">
        <f t="shared" si="32"/>
        <v>0</v>
      </c>
      <c r="R31">
        <f t="shared" si="33"/>
        <v>0</v>
      </c>
    </row>
    <row r="32" spans="1:25" x14ac:dyDescent="0.35">
      <c r="A32">
        <f t="shared" si="34"/>
        <v>1</v>
      </c>
      <c r="B32">
        <f t="shared" si="35"/>
        <v>1</v>
      </c>
      <c r="C32">
        <f t="shared" si="36"/>
        <v>1</v>
      </c>
      <c r="D32">
        <f t="shared" si="37"/>
        <v>0</v>
      </c>
      <c r="E32">
        <f t="shared" si="38"/>
        <v>0</v>
      </c>
      <c r="F32">
        <f t="shared" si="39"/>
        <v>0</v>
      </c>
      <c r="G32">
        <f t="shared" si="40"/>
        <v>0</v>
      </c>
      <c r="H32">
        <f t="shared" si="41"/>
        <v>0</v>
      </c>
      <c r="I32">
        <f t="shared" si="42"/>
        <v>0</v>
      </c>
      <c r="J32">
        <f t="shared" si="25"/>
        <v>1</v>
      </c>
      <c r="K32">
        <f t="shared" si="26"/>
        <v>1</v>
      </c>
      <c r="L32">
        <f t="shared" si="27"/>
        <v>1</v>
      </c>
      <c r="M32">
        <f t="shared" si="28"/>
        <v>0</v>
      </c>
      <c r="N32">
        <f t="shared" si="29"/>
        <v>0</v>
      </c>
      <c r="O32">
        <f t="shared" si="30"/>
        <v>0</v>
      </c>
      <c r="P32">
        <f t="shared" si="31"/>
        <v>0</v>
      </c>
      <c r="Q32">
        <f t="shared" si="32"/>
        <v>0</v>
      </c>
      <c r="R32">
        <f t="shared" si="33"/>
        <v>0</v>
      </c>
    </row>
    <row r="33" spans="1:18" x14ac:dyDescent="0.35">
      <c r="A33">
        <f t="shared" si="34"/>
        <v>1</v>
      </c>
      <c r="B33">
        <f t="shared" si="35"/>
        <v>1</v>
      </c>
      <c r="C33">
        <f t="shared" si="36"/>
        <v>1</v>
      </c>
      <c r="D33">
        <f t="shared" si="37"/>
        <v>0</v>
      </c>
      <c r="E33">
        <f t="shared" si="38"/>
        <v>0</v>
      </c>
      <c r="F33">
        <f t="shared" si="39"/>
        <v>0</v>
      </c>
      <c r="G33">
        <f t="shared" si="40"/>
        <v>0</v>
      </c>
      <c r="H33">
        <f t="shared" si="41"/>
        <v>0</v>
      </c>
      <c r="I33">
        <f t="shared" si="42"/>
        <v>0</v>
      </c>
      <c r="J33">
        <f t="shared" si="25"/>
        <v>1</v>
      </c>
      <c r="K33">
        <f t="shared" si="26"/>
        <v>1</v>
      </c>
      <c r="L33">
        <f t="shared" si="27"/>
        <v>1</v>
      </c>
      <c r="M33">
        <f t="shared" si="28"/>
        <v>1</v>
      </c>
      <c r="N33">
        <f t="shared" si="29"/>
        <v>0</v>
      </c>
      <c r="O33">
        <f t="shared" si="30"/>
        <v>0</v>
      </c>
      <c r="P33">
        <f t="shared" si="31"/>
        <v>0</v>
      </c>
      <c r="Q33">
        <f t="shared" si="32"/>
        <v>0</v>
      </c>
      <c r="R33">
        <f t="shared" si="33"/>
        <v>0</v>
      </c>
    </row>
    <row r="34" spans="1:18" x14ac:dyDescent="0.35">
      <c r="A34">
        <f t="shared" si="34"/>
        <v>1</v>
      </c>
      <c r="B34">
        <f t="shared" si="35"/>
        <v>1</v>
      </c>
      <c r="C34">
        <f t="shared" si="36"/>
        <v>1</v>
      </c>
      <c r="D34">
        <f t="shared" si="37"/>
        <v>1</v>
      </c>
      <c r="E34">
        <f t="shared" si="38"/>
        <v>0</v>
      </c>
      <c r="F34">
        <f t="shared" si="39"/>
        <v>0</v>
      </c>
      <c r="G34">
        <f t="shared" si="40"/>
        <v>0</v>
      </c>
      <c r="H34">
        <f t="shared" si="41"/>
        <v>0</v>
      </c>
      <c r="I34">
        <f t="shared" si="42"/>
        <v>0</v>
      </c>
      <c r="J34">
        <f t="shared" si="25"/>
        <v>1</v>
      </c>
      <c r="K34">
        <f t="shared" si="26"/>
        <v>1</v>
      </c>
      <c r="L34">
        <f t="shared" si="27"/>
        <v>1</v>
      </c>
      <c r="M34">
        <f t="shared" si="28"/>
        <v>1</v>
      </c>
      <c r="N34">
        <f t="shared" si="29"/>
        <v>0</v>
      </c>
      <c r="O34">
        <f t="shared" si="30"/>
        <v>0</v>
      </c>
      <c r="P34">
        <f t="shared" si="31"/>
        <v>0</v>
      </c>
      <c r="Q34">
        <f t="shared" si="32"/>
        <v>0</v>
      </c>
      <c r="R34">
        <f t="shared" si="33"/>
        <v>0</v>
      </c>
    </row>
    <row r="35" spans="1:18" x14ac:dyDescent="0.35">
      <c r="A35">
        <f t="shared" si="34"/>
        <v>1</v>
      </c>
      <c r="B35">
        <f t="shared" si="35"/>
        <v>1</v>
      </c>
      <c r="C35">
        <f t="shared" si="36"/>
        <v>1</v>
      </c>
      <c r="D35">
        <f t="shared" si="37"/>
        <v>1</v>
      </c>
      <c r="E35">
        <f t="shared" si="38"/>
        <v>0</v>
      </c>
      <c r="F35">
        <f t="shared" si="39"/>
        <v>0</v>
      </c>
      <c r="G35">
        <f t="shared" si="40"/>
        <v>0</v>
      </c>
      <c r="H35">
        <f t="shared" si="41"/>
        <v>0</v>
      </c>
      <c r="I35">
        <f t="shared" si="42"/>
        <v>0</v>
      </c>
      <c r="J35">
        <f t="shared" si="25"/>
        <v>1</v>
      </c>
      <c r="K35">
        <f t="shared" si="26"/>
        <v>1</v>
      </c>
      <c r="L35">
        <f t="shared" si="27"/>
        <v>1</v>
      </c>
      <c r="M35">
        <f t="shared" si="28"/>
        <v>1</v>
      </c>
      <c r="N35">
        <f t="shared" si="29"/>
        <v>1</v>
      </c>
      <c r="O35">
        <f t="shared" si="30"/>
        <v>0</v>
      </c>
      <c r="P35">
        <f t="shared" si="31"/>
        <v>0</v>
      </c>
      <c r="Q35">
        <f t="shared" si="32"/>
        <v>0</v>
      </c>
      <c r="R35">
        <f t="shared" si="33"/>
        <v>0</v>
      </c>
    </row>
    <row r="36" spans="1:18" x14ac:dyDescent="0.35">
      <c r="A36">
        <f t="shared" si="34"/>
        <v>1</v>
      </c>
      <c r="B36">
        <f t="shared" si="35"/>
        <v>1</v>
      </c>
      <c r="C36">
        <f t="shared" si="36"/>
        <v>1</v>
      </c>
      <c r="D36">
        <f t="shared" si="37"/>
        <v>1</v>
      </c>
      <c r="E36">
        <f t="shared" si="38"/>
        <v>1</v>
      </c>
      <c r="F36">
        <f t="shared" si="39"/>
        <v>0</v>
      </c>
      <c r="G36">
        <f t="shared" si="40"/>
        <v>0</v>
      </c>
      <c r="H36">
        <f t="shared" si="41"/>
        <v>0</v>
      </c>
      <c r="I36">
        <f t="shared" si="42"/>
        <v>0</v>
      </c>
      <c r="J36">
        <f t="shared" si="25"/>
        <v>1</v>
      </c>
      <c r="K36">
        <f t="shared" si="26"/>
        <v>1</v>
      </c>
      <c r="L36">
        <f t="shared" si="27"/>
        <v>1</v>
      </c>
      <c r="M36">
        <f t="shared" si="28"/>
        <v>1</v>
      </c>
      <c r="N36">
        <f t="shared" si="29"/>
        <v>1</v>
      </c>
      <c r="O36">
        <f t="shared" si="30"/>
        <v>1</v>
      </c>
      <c r="P36">
        <f t="shared" si="31"/>
        <v>0</v>
      </c>
      <c r="Q36">
        <f t="shared" si="32"/>
        <v>0</v>
      </c>
      <c r="R36">
        <f t="shared" si="33"/>
        <v>0</v>
      </c>
    </row>
    <row r="37" spans="1:18" x14ac:dyDescent="0.35">
      <c r="A37">
        <f t="shared" si="34"/>
        <v>1</v>
      </c>
      <c r="B37">
        <f t="shared" si="35"/>
        <v>1</v>
      </c>
      <c r="C37">
        <f t="shared" si="36"/>
        <v>1</v>
      </c>
      <c r="D37">
        <f t="shared" si="37"/>
        <v>1</v>
      </c>
      <c r="E37">
        <f t="shared" si="38"/>
        <v>1</v>
      </c>
      <c r="F37">
        <f t="shared" si="39"/>
        <v>0</v>
      </c>
      <c r="G37">
        <f t="shared" si="40"/>
        <v>0</v>
      </c>
      <c r="H37">
        <f t="shared" si="41"/>
        <v>0</v>
      </c>
      <c r="I37">
        <f t="shared" si="42"/>
        <v>0</v>
      </c>
      <c r="J37">
        <f t="shared" si="25"/>
        <v>1</v>
      </c>
      <c r="K37">
        <f t="shared" si="26"/>
        <v>1</v>
      </c>
      <c r="L37">
        <f t="shared" si="27"/>
        <v>1</v>
      </c>
      <c r="M37">
        <f t="shared" si="28"/>
        <v>1</v>
      </c>
      <c r="N37">
        <f t="shared" si="29"/>
        <v>1</v>
      </c>
      <c r="O37">
        <f t="shared" si="30"/>
        <v>1</v>
      </c>
      <c r="P37">
        <f t="shared" si="31"/>
        <v>0</v>
      </c>
      <c r="Q37">
        <f t="shared" si="32"/>
        <v>0</v>
      </c>
      <c r="R37">
        <f t="shared" si="33"/>
        <v>0</v>
      </c>
    </row>
    <row r="38" spans="1:18" x14ac:dyDescent="0.35">
      <c r="A38">
        <f t="shared" si="34"/>
        <v>1</v>
      </c>
      <c r="B38">
        <f t="shared" si="35"/>
        <v>1</v>
      </c>
      <c r="C38">
        <f t="shared" si="36"/>
        <v>1</v>
      </c>
      <c r="D38">
        <f t="shared" si="37"/>
        <v>1</v>
      </c>
      <c r="E38">
        <f t="shared" si="38"/>
        <v>1</v>
      </c>
      <c r="F38">
        <f t="shared" si="39"/>
        <v>1</v>
      </c>
      <c r="G38">
        <f t="shared" si="40"/>
        <v>0</v>
      </c>
      <c r="H38">
        <f t="shared" si="41"/>
        <v>0</v>
      </c>
      <c r="I38">
        <f t="shared" si="42"/>
        <v>0</v>
      </c>
      <c r="J38">
        <f t="shared" si="25"/>
        <v>1</v>
      </c>
      <c r="K38">
        <f t="shared" si="26"/>
        <v>1</v>
      </c>
      <c r="L38">
        <f t="shared" si="27"/>
        <v>1</v>
      </c>
      <c r="M38">
        <f t="shared" si="28"/>
        <v>1</v>
      </c>
      <c r="N38">
        <f t="shared" si="29"/>
        <v>1</v>
      </c>
      <c r="O38">
        <f t="shared" si="30"/>
        <v>1</v>
      </c>
      <c r="P38">
        <f t="shared" si="31"/>
        <v>1</v>
      </c>
      <c r="Q38">
        <f t="shared" si="32"/>
        <v>0</v>
      </c>
      <c r="R38">
        <f t="shared" si="33"/>
        <v>0</v>
      </c>
    </row>
    <row r="39" spans="1:18" x14ac:dyDescent="0.35">
      <c r="A39">
        <f t="shared" si="34"/>
        <v>1</v>
      </c>
      <c r="B39">
        <f t="shared" si="35"/>
        <v>1</v>
      </c>
      <c r="C39">
        <f t="shared" si="36"/>
        <v>1</v>
      </c>
      <c r="D39">
        <f t="shared" si="37"/>
        <v>1</v>
      </c>
      <c r="E39">
        <f t="shared" si="38"/>
        <v>1</v>
      </c>
      <c r="F39">
        <f t="shared" si="39"/>
        <v>1</v>
      </c>
      <c r="G39">
        <f t="shared" si="40"/>
        <v>0</v>
      </c>
      <c r="H39">
        <f t="shared" si="41"/>
        <v>0</v>
      </c>
      <c r="I39">
        <f t="shared" si="42"/>
        <v>0</v>
      </c>
    </row>
    <row r="40" spans="1:18" x14ac:dyDescent="0.35">
      <c r="J40" s="2">
        <f t="shared" ref="J40:J48" si="43">IF($B$4&lt;C3,1,0)</f>
        <v>0</v>
      </c>
      <c r="K40" s="2">
        <f t="shared" ref="K40:K48" si="44">IF($B$5&lt;C3,1,0)</f>
        <v>0</v>
      </c>
      <c r="L40" s="2">
        <f t="shared" ref="L40:L48" si="45">IF($B$6&lt;C3,1,0)</f>
        <v>0</v>
      </c>
      <c r="M40" s="2">
        <f t="shared" ref="M40:M48" si="46">IF($B$7&lt;C3,1,0)</f>
        <v>0</v>
      </c>
      <c r="N40" s="2">
        <f t="shared" ref="N40:N48" si="47">IF($B$8&lt;C3,1,0)</f>
        <v>0</v>
      </c>
      <c r="O40" s="2">
        <f t="shared" ref="O40:O48" si="48">IF($B$9&lt;C3,1,0)</f>
        <v>0</v>
      </c>
      <c r="P40" s="2">
        <f t="shared" ref="P40:P48" si="49">IF($B$10&lt;C3,1,0)</f>
        <v>0</v>
      </c>
      <c r="Q40" s="2">
        <f t="shared" ref="Q40:Q48" si="50">IF($B$11&lt;C3,1,0)</f>
        <v>0</v>
      </c>
      <c r="R40" s="2">
        <f t="shared" ref="R40:R48" si="51">IF($B$12&lt;C3,1,0)</f>
        <v>0</v>
      </c>
    </row>
    <row r="41" spans="1:18" x14ac:dyDescent="0.35">
      <c r="A41" s="2">
        <f t="shared" ref="A41:A49" si="52">IF($C$3&lt;B4,1,0)</f>
        <v>1</v>
      </c>
      <c r="B41" s="2">
        <f t="shared" ref="B41:B49" si="53">IF($C$4&lt;B4,1,0)</f>
        <v>0</v>
      </c>
      <c r="C41" s="2">
        <f t="shared" ref="C41:C49" si="54">IF($C$5&lt;B4,1,0)</f>
        <v>0</v>
      </c>
      <c r="D41" s="2">
        <f t="shared" ref="D41:D49" si="55">IF($C$6&lt;B4,1,0)</f>
        <v>0</v>
      </c>
      <c r="E41" s="2">
        <f t="shared" ref="E41:E49" si="56">IF($C$7&lt;B4,1,0)</f>
        <v>0</v>
      </c>
      <c r="F41" s="2">
        <f t="shared" ref="F41:F49" si="57">IF($C$8&lt;B4,1,0)</f>
        <v>0</v>
      </c>
      <c r="G41" s="2">
        <f t="shared" ref="G41:G49" si="58">IF($C$9&lt;B4,1,0)</f>
        <v>0</v>
      </c>
      <c r="H41" s="2">
        <f t="shared" ref="H41:H49" si="59">IF($C$10&lt;B4,1,0)</f>
        <v>0</v>
      </c>
      <c r="I41" s="2">
        <f t="shared" ref="I41:I49" si="60">IF($C$11&lt;B4,1,0)</f>
        <v>0</v>
      </c>
      <c r="J41" s="2">
        <f t="shared" si="43"/>
        <v>1</v>
      </c>
      <c r="K41" s="2">
        <f t="shared" si="44"/>
        <v>0</v>
      </c>
      <c r="L41" s="2">
        <f t="shared" si="45"/>
        <v>0</v>
      </c>
      <c r="M41" s="2">
        <f t="shared" si="46"/>
        <v>0</v>
      </c>
      <c r="N41" s="2">
        <f t="shared" si="47"/>
        <v>0</v>
      </c>
      <c r="O41" s="2">
        <f t="shared" si="48"/>
        <v>0</v>
      </c>
      <c r="P41" s="2">
        <f t="shared" si="49"/>
        <v>0</v>
      </c>
      <c r="Q41" s="2">
        <f t="shared" si="50"/>
        <v>0</v>
      </c>
      <c r="R41" s="2">
        <f t="shared" si="51"/>
        <v>0</v>
      </c>
    </row>
    <row r="42" spans="1:18" x14ac:dyDescent="0.35">
      <c r="A42" s="2">
        <f t="shared" si="52"/>
        <v>1</v>
      </c>
      <c r="B42" s="2">
        <f t="shared" si="53"/>
        <v>1</v>
      </c>
      <c r="C42" s="2">
        <f t="shared" si="54"/>
        <v>0</v>
      </c>
      <c r="D42" s="2">
        <f t="shared" si="55"/>
        <v>0</v>
      </c>
      <c r="E42" s="2">
        <f t="shared" si="56"/>
        <v>0</v>
      </c>
      <c r="F42" s="2">
        <f t="shared" si="57"/>
        <v>0</v>
      </c>
      <c r="G42" s="2">
        <f t="shared" si="58"/>
        <v>0</v>
      </c>
      <c r="H42" s="2">
        <f t="shared" si="59"/>
        <v>0</v>
      </c>
      <c r="I42" s="2">
        <f t="shared" si="60"/>
        <v>0</v>
      </c>
      <c r="J42" s="2">
        <f t="shared" si="43"/>
        <v>1</v>
      </c>
      <c r="K42" s="2">
        <f t="shared" si="44"/>
        <v>1</v>
      </c>
      <c r="L42" s="2">
        <f t="shared" si="45"/>
        <v>0</v>
      </c>
      <c r="M42" s="2">
        <f t="shared" si="46"/>
        <v>0</v>
      </c>
      <c r="N42" s="2">
        <f t="shared" si="47"/>
        <v>0</v>
      </c>
      <c r="O42" s="2">
        <f t="shared" si="48"/>
        <v>0</v>
      </c>
      <c r="P42" s="2">
        <f t="shared" si="49"/>
        <v>0</v>
      </c>
      <c r="Q42" s="2">
        <f t="shared" si="50"/>
        <v>0</v>
      </c>
      <c r="R42" s="2">
        <f t="shared" si="51"/>
        <v>0</v>
      </c>
    </row>
    <row r="43" spans="1:18" x14ac:dyDescent="0.35">
      <c r="A43" s="2">
        <f t="shared" si="52"/>
        <v>1</v>
      </c>
      <c r="B43" s="2">
        <f t="shared" si="53"/>
        <v>1</v>
      </c>
      <c r="C43" s="2">
        <f t="shared" si="54"/>
        <v>1</v>
      </c>
      <c r="D43" s="2">
        <f t="shared" si="55"/>
        <v>0</v>
      </c>
      <c r="E43" s="2">
        <f t="shared" si="56"/>
        <v>0</v>
      </c>
      <c r="F43" s="2">
        <f t="shared" si="57"/>
        <v>0</v>
      </c>
      <c r="G43" s="2">
        <f t="shared" si="58"/>
        <v>0</v>
      </c>
      <c r="H43" s="2">
        <f t="shared" si="59"/>
        <v>0</v>
      </c>
      <c r="I43" s="2">
        <f t="shared" si="60"/>
        <v>0</v>
      </c>
      <c r="J43" s="2">
        <f t="shared" si="43"/>
        <v>1</v>
      </c>
      <c r="K43" s="2">
        <f t="shared" si="44"/>
        <v>1</v>
      </c>
      <c r="L43" s="2">
        <f t="shared" si="45"/>
        <v>1</v>
      </c>
      <c r="M43" s="2">
        <f t="shared" si="46"/>
        <v>0</v>
      </c>
      <c r="N43" s="2">
        <f t="shared" si="47"/>
        <v>0</v>
      </c>
      <c r="O43" s="2">
        <f t="shared" si="48"/>
        <v>0</v>
      </c>
      <c r="P43" s="2">
        <f t="shared" si="49"/>
        <v>0</v>
      </c>
      <c r="Q43" s="2">
        <f t="shared" si="50"/>
        <v>0</v>
      </c>
      <c r="R43" s="2">
        <f t="shared" si="51"/>
        <v>0</v>
      </c>
    </row>
    <row r="44" spans="1:18" x14ac:dyDescent="0.35">
      <c r="A44" s="2">
        <f t="shared" si="52"/>
        <v>1</v>
      </c>
      <c r="B44" s="2">
        <f t="shared" si="53"/>
        <v>1</v>
      </c>
      <c r="C44" s="2">
        <f t="shared" si="54"/>
        <v>1</v>
      </c>
      <c r="D44" s="2">
        <f t="shared" si="55"/>
        <v>1</v>
      </c>
      <c r="E44" s="2">
        <f t="shared" si="56"/>
        <v>0</v>
      </c>
      <c r="F44" s="2">
        <f t="shared" si="57"/>
        <v>0</v>
      </c>
      <c r="G44" s="2">
        <f t="shared" si="58"/>
        <v>0</v>
      </c>
      <c r="H44" s="2">
        <f t="shared" si="59"/>
        <v>0</v>
      </c>
      <c r="I44" s="2">
        <f t="shared" si="60"/>
        <v>0</v>
      </c>
      <c r="J44" s="2">
        <f t="shared" si="43"/>
        <v>1</v>
      </c>
      <c r="K44" s="2">
        <f t="shared" si="44"/>
        <v>1</v>
      </c>
      <c r="L44" s="2">
        <f t="shared" si="45"/>
        <v>1</v>
      </c>
      <c r="M44" s="2">
        <f t="shared" si="46"/>
        <v>1</v>
      </c>
      <c r="N44" s="2">
        <f t="shared" si="47"/>
        <v>0</v>
      </c>
      <c r="O44" s="2">
        <f t="shared" si="48"/>
        <v>0</v>
      </c>
      <c r="P44" s="2">
        <f t="shared" si="49"/>
        <v>0</v>
      </c>
      <c r="Q44" s="2">
        <f t="shared" si="50"/>
        <v>0</v>
      </c>
      <c r="R44" s="2">
        <f t="shared" si="51"/>
        <v>0</v>
      </c>
    </row>
    <row r="45" spans="1:18" x14ac:dyDescent="0.35">
      <c r="A45" s="2">
        <f t="shared" si="52"/>
        <v>1</v>
      </c>
      <c r="B45" s="2">
        <f t="shared" si="53"/>
        <v>1</v>
      </c>
      <c r="C45" s="2">
        <f t="shared" si="54"/>
        <v>1</v>
      </c>
      <c r="D45" s="2">
        <f t="shared" si="55"/>
        <v>1</v>
      </c>
      <c r="E45" s="2">
        <f t="shared" si="56"/>
        <v>0</v>
      </c>
      <c r="F45" s="2">
        <f t="shared" si="57"/>
        <v>0</v>
      </c>
      <c r="G45" s="2">
        <f t="shared" si="58"/>
        <v>0</v>
      </c>
      <c r="H45" s="2">
        <f t="shared" si="59"/>
        <v>0</v>
      </c>
      <c r="I45" s="2">
        <f t="shared" si="60"/>
        <v>0</v>
      </c>
      <c r="J45" s="2">
        <f t="shared" si="43"/>
        <v>1</v>
      </c>
      <c r="K45" s="2">
        <f t="shared" si="44"/>
        <v>1</v>
      </c>
      <c r="L45" s="2">
        <f t="shared" si="45"/>
        <v>1</v>
      </c>
      <c r="M45" s="2">
        <f t="shared" si="46"/>
        <v>1</v>
      </c>
      <c r="N45" s="2">
        <f t="shared" si="47"/>
        <v>1</v>
      </c>
      <c r="O45" s="2">
        <f t="shared" si="48"/>
        <v>1</v>
      </c>
      <c r="P45" s="2">
        <f t="shared" si="49"/>
        <v>0</v>
      </c>
      <c r="Q45" s="2">
        <f t="shared" si="50"/>
        <v>0</v>
      </c>
      <c r="R45" s="2">
        <f t="shared" si="51"/>
        <v>0</v>
      </c>
    </row>
    <row r="46" spans="1:18" x14ac:dyDescent="0.35">
      <c r="A46" s="2">
        <f t="shared" si="52"/>
        <v>1</v>
      </c>
      <c r="B46" s="2">
        <f t="shared" si="53"/>
        <v>1</v>
      </c>
      <c r="C46" s="2">
        <f t="shared" si="54"/>
        <v>1</v>
      </c>
      <c r="D46" s="2">
        <f t="shared" si="55"/>
        <v>1</v>
      </c>
      <c r="E46" s="2">
        <f t="shared" si="56"/>
        <v>1</v>
      </c>
      <c r="F46" s="2">
        <f t="shared" si="57"/>
        <v>0</v>
      </c>
      <c r="G46" s="2">
        <f t="shared" si="58"/>
        <v>0</v>
      </c>
      <c r="H46" s="2">
        <f t="shared" si="59"/>
        <v>0</v>
      </c>
      <c r="I46" s="2">
        <f t="shared" si="60"/>
        <v>0</v>
      </c>
      <c r="J46" s="2">
        <f t="shared" si="43"/>
        <v>1</v>
      </c>
      <c r="K46" s="2">
        <f t="shared" si="44"/>
        <v>1</v>
      </c>
      <c r="L46" s="2">
        <f t="shared" si="45"/>
        <v>1</v>
      </c>
      <c r="M46" s="2">
        <f t="shared" si="46"/>
        <v>1</v>
      </c>
      <c r="N46" s="2">
        <f t="shared" si="47"/>
        <v>1</v>
      </c>
      <c r="O46" s="2">
        <f t="shared" si="48"/>
        <v>1</v>
      </c>
      <c r="P46" s="2">
        <f t="shared" si="49"/>
        <v>1</v>
      </c>
      <c r="Q46" s="2">
        <f t="shared" si="50"/>
        <v>0</v>
      </c>
      <c r="R46" s="2">
        <f t="shared" si="51"/>
        <v>0</v>
      </c>
    </row>
    <row r="47" spans="1:18" x14ac:dyDescent="0.35">
      <c r="A47" s="2">
        <f t="shared" si="52"/>
        <v>1</v>
      </c>
      <c r="B47" s="2">
        <f t="shared" si="53"/>
        <v>1</v>
      </c>
      <c r="C47" s="2">
        <f t="shared" si="54"/>
        <v>1</v>
      </c>
      <c r="D47" s="2">
        <f t="shared" si="55"/>
        <v>1</v>
      </c>
      <c r="E47" s="2">
        <f t="shared" si="56"/>
        <v>1</v>
      </c>
      <c r="F47" s="2">
        <f t="shared" si="57"/>
        <v>1</v>
      </c>
      <c r="G47" s="2">
        <f t="shared" si="58"/>
        <v>0</v>
      </c>
      <c r="H47" s="2">
        <f t="shared" si="59"/>
        <v>0</v>
      </c>
      <c r="I47" s="2">
        <f t="shared" si="60"/>
        <v>0</v>
      </c>
      <c r="J47" s="2">
        <f t="shared" si="43"/>
        <v>1</v>
      </c>
      <c r="K47" s="2">
        <f t="shared" si="44"/>
        <v>1</v>
      </c>
      <c r="L47" s="2">
        <f t="shared" si="45"/>
        <v>1</v>
      </c>
      <c r="M47" s="2">
        <f t="shared" si="46"/>
        <v>1</v>
      </c>
      <c r="N47" s="2">
        <f t="shared" si="47"/>
        <v>1</v>
      </c>
      <c r="O47" s="2">
        <f t="shared" si="48"/>
        <v>1</v>
      </c>
      <c r="P47" s="2">
        <f t="shared" si="49"/>
        <v>1</v>
      </c>
      <c r="Q47" s="2">
        <f t="shared" si="50"/>
        <v>1</v>
      </c>
      <c r="R47" s="2">
        <f t="shared" si="51"/>
        <v>0</v>
      </c>
    </row>
    <row r="48" spans="1:18" x14ac:dyDescent="0.35">
      <c r="A48" s="2">
        <f t="shared" si="52"/>
        <v>1</v>
      </c>
      <c r="B48" s="2">
        <f t="shared" si="53"/>
        <v>1</v>
      </c>
      <c r="C48" s="2">
        <f t="shared" si="54"/>
        <v>1</v>
      </c>
      <c r="D48" s="2">
        <f t="shared" si="55"/>
        <v>1</v>
      </c>
      <c r="E48" s="2">
        <f t="shared" si="56"/>
        <v>1</v>
      </c>
      <c r="F48" s="2">
        <f t="shared" si="57"/>
        <v>1</v>
      </c>
      <c r="G48" s="2">
        <f t="shared" si="58"/>
        <v>1</v>
      </c>
      <c r="H48" s="2">
        <f t="shared" si="59"/>
        <v>0</v>
      </c>
      <c r="I48" s="2">
        <f t="shared" si="60"/>
        <v>0</v>
      </c>
      <c r="J48" s="2">
        <f t="shared" si="43"/>
        <v>1</v>
      </c>
      <c r="K48" s="2">
        <f t="shared" si="44"/>
        <v>1</v>
      </c>
      <c r="L48" s="2">
        <f t="shared" si="45"/>
        <v>1</v>
      </c>
      <c r="M48" s="2">
        <f t="shared" si="46"/>
        <v>1</v>
      </c>
      <c r="N48" s="2">
        <f t="shared" si="47"/>
        <v>1</v>
      </c>
      <c r="O48" s="2">
        <f t="shared" si="48"/>
        <v>1</v>
      </c>
      <c r="P48" s="2">
        <f t="shared" si="49"/>
        <v>1</v>
      </c>
      <c r="Q48" s="2">
        <f t="shared" si="50"/>
        <v>1</v>
      </c>
      <c r="R48" s="2">
        <f t="shared" si="51"/>
        <v>1</v>
      </c>
    </row>
    <row r="49" spans="1:9" x14ac:dyDescent="0.35">
      <c r="A49" s="2">
        <f t="shared" si="52"/>
        <v>1</v>
      </c>
      <c r="B49" s="2">
        <f t="shared" si="53"/>
        <v>1</v>
      </c>
      <c r="C49" s="2">
        <f t="shared" si="54"/>
        <v>1</v>
      </c>
      <c r="D49" s="2">
        <f t="shared" si="55"/>
        <v>1</v>
      </c>
      <c r="E49" s="2">
        <f t="shared" si="56"/>
        <v>1</v>
      </c>
      <c r="F49" s="2">
        <f t="shared" si="57"/>
        <v>1</v>
      </c>
      <c r="G49" s="2">
        <f t="shared" si="58"/>
        <v>1</v>
      </c>
      <c r="H49" s="2">
        <f t="shared" si="59"/>
        <v>0</v>
      </c>
      <c r="I49" s="2">
        <f t="shared" si="60"/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Version1</vt:lpstr>
      <vt:lpstr>Version2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Pech</dc:creator>
  <cp:lastModifiedBy>Guillaume Pech</cp:lastModifiedBy>
  <dcterms:created xsi:type="dcterms:W3CDTF">2022-03-30T09:38:57Z</dcterms:created>
  <dcterms:modified xsi:type="dcterms:W3CDTF">2022-05-25T17:04:20Z</dcterms:modified>
</cp:coreProperties>
</file>