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tables/table3.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7"/>
  <workbookPr filterPrivacy="1" codeName="ThisWorkbook" defaultThemeVersion="124226"/>
  <xr:revisionPtr revIDLastSave="5926" documentId="13_ncr:1_{D6895003-CB50-40C0-BF11-BA4580EDEBCD}" xr6:coauthVersionLast="47" xr6:coauthVersionMax="47" xr10:uidLastSave="{8EF92595-CE47-4675-97A8-8AB00A976C50}"/>
  <bookViews>
    <workbookView xWindow="28680" yWindow="-120" windowWidth="29040" windowHeight="15840" firstSheet="39" activeTab="39" xr2:uid="{1E69299B-ACD4-47AA-96A6-A451AE4E7113}"/>
    <workbookView xWindow="-120" yWindow="-120" windowWidth="29040" windowHeight="15840" firstSheet="14" activeTab="14" xr2:uid="{C2A224E5-D65F-4AAA-A315-208EE581D3EE}"/>
  </bookViews>
  <sheets>
    <sheet name="Présentation" sheetId="53" r:id="rId1"/>
    <sheet name="RSS non groupé format 022 " sheetId="71" r:id="rId2"/>
    <sheet name="RSS groupé format 122 " sheetId="69" r:id="rId3"/>
    <sheet name="Fichier d’information des UM" sheetId="70" r:id="rId4"/>
    <sheet name="FICHCOMP LES " sheetId="72" r:id="rId5"/>
    <sheet name="FICHCOMP - MED AP-AC " sheetId="73" r:id="rId6"/>
    <sheet name="FICHCOMP DMI" sheetId="74" r:id="rId7"/>
    <sheet name="FICHCOMP Prélèvements d’organes" sheetId="75" r:id="rId8"/>
    <sheet name="FICHCOMP Prestations inter-etab" sheetId="76" r:id="rId9"/>
    <sheet name="FICHCOMP dialyse péritonéal" sheetId="77" r:id="rId10"/>
    <sheet name="FICHCOMP maison de naissance" sheetId="78" r:id="rId11"/>
    <sheet name="FICHCOMP transports " sheetId="79" r:id="rId12"/>
    <sheet name="FICHCOMP anticancéreux intraGHS" sheetId="80" r:id="rId13"/>
    <sheet name="FICHCOMP(.csv) CARTCells" sheetId="81" r:id="rId14"/>
    <sheet name="FICHCOMP(.csv) MRC" sheetId="88" r:id="rId15"/>
    <sheet name="FICHCOMP(.csv) MEDACAN" sheetId="89" r:id="rId16"/>
    <sheet name="FICHCOMP(.csv) DM Intra GHS" sheetId="90" r:id="rId17"/>
    <sheet name="FICHCOMP(.csv) méd immuno " sheetId="91" r:id="rId18"/>
    <sheet name="FICHCOMP(.csv) HTNM_EM" sheetId="92" r:id="rId19"/>
    <sheet name="FICHSUP chimio" sheetId="82" r:id="rId20"/>
    <sheet name="FICHSUP RIHN - Producteurs" sheetId="83" r:id="rId21"/>
    <sheet name="FICHSUP RIHN- Demandeurs" sheetId="84" r:id="rId22"/>
    <sheet name="Chapitres RIHN" sheetId="45" r:id="rId23"/>
    <sheet name="FICHSUP SMUR" sheetId="85" r:id="rId24"/>
    <sheet name="FICHSUP Lactarium G54" sheetId="86" r:id="rId25"/>
    <sheet name="FICHSUP Méd dispensés en UM" sheetId="87" r:id="rId26"/>
    <sheet name="VID-HOSP" sheetId="5" r:id="rId27"/>
    <sheet name="HOSP-PMSI" sheetId="16" r:id="rId28"/>
    <sheet name="RSF-ACE A" sheetId="93" r:id="rId29"/>
    <sheet name="RSF-ACE H" sheetId="94" r:id="rId30"/>
    <sheet name="RSF-ACE C " sheetId="95" r:id="rId31"/>
    <sheet name="RSF-ACE B" sheetId="96" r:id="rId32"/>
    <sheet name="RSF ACE M" sheetId="97" r:id="rId33"/>
    <sheet name="RSF ACE P" sheetId="98" r:id="rId34"/>
    <sheet name="RSF-ACE L" sheetId="99" r:id="rId35"/>
    <sheet name="RSF A - début de facture" sheetId="100" r:id="rId36"/>
    <sheet name="RSF B - Prestations Hospit." sheetId="101" r:id="rId37"/>
    <sheet name="RSF I - Prestation Hospit." sheetId="102" r:id="rId38"/>
    <sheet name="RSF P - Prestations Hospit. " sheetId="103" r:id="rId39"/>
    <sheet name="RSF  H - Prestations Hosp " sheetId="104" r:id="rId40"/>
    <sheet name="RSF C - Honoraire " sheetId="105" r:id="rId41"/>
    <sheet name="RSF M - CCAM" sheetId="106" r:id="rId42"/>
    <sheet name="RSF-L - codage affiné actes" sheetId="107" r:id="rId43"/>
  </sheets>
  <definedNames>
    <definedName name="_xlnm._FilterDatabase" localSheetId="22" hidden="1">'Chapitres RIHN'!$A$4:$A$67</definedName>
    <definedName name="_xlnm._FilterDatabase" localSheetId="5" hidden="1">'FICHCOMP - MED AP-AC '!$A$6:$E$6</definedName>
    <definedName name="_xlnm._FilterDatabase" localSheetId="9" hidden="1">'FICHCOMP dialyse péritonéal'!$A$6:$E$6</definedName>
    <definedName name="_xlnm._FilterDatabase" localSheetId="6" hidden="1">'FICHCOMP DMI'!$A$6:$E$6</definedName>
    <definedName name="_xlnm._FilterDatabase" localSheetId="4" hidden="1">'FICHCOMP LES '!$A$6:$E$6</definedName>
    <definedName name="_xlnm._FilterDatabase" localSheetId="10" hidden="1">'FICHCOMP maison de naissance'!$A$6:$E$6</definedName>
    <definedName name="_xlnm._FilterDatabase" localSheetId="7" hidden="1">'FICHCOMP Prélèvements d’organes'!$A$6:$E$6</definedName>
    <definedName name="_xlnm._FilterDatabase" localSheetId="3" hidden="1">'Fichier d’information des UM'!$A$6:$E$6</definedName>
    <definedName name="_xlnm._FilterDatabase" localSheetId="19" hidden="1">'FICHSUP chimio'!$A$6:$E$6</definedName>
    <definedName name="_xlnm._FilterDatabase" localSheetId="24" hidden="1">'FICHSUP Lactarium G54'!$A$8:$E$8</definedName>
    <definedName name="_xlnm._FilterDatabase" localSheetId="20" hidden="1">'FICHSUP RIHN - Producteurs'!$A$6:$F$6</definedName>
    <definedName name="_xlnm._FilterDatabase" localSheetId="21" hidden="1">'FICHSUP RIHN- Demandeurs'!$A$6:$F$6</definedName>
    <definedName name="_xlnm._FilterDatabase" localSheetId="27" hidden="1">'HOSP-PMSI'!$A$4:$E$4</definedName>
    <definedName name="_xlnm._FilterDatabase" localSheetId="2" hidden="1">'RSS groupé format 122 '!$A$6:$K$6</definedName>
    <definedName name="_xlnm._FilterDatabase" localSheetId="1" hidden="1">'RSS non groupé format 022 '!$A$6:$J$73</definedName>
    <definedName name="_Toc532285096" localSheetId="20">'FICHSUP RIHN - Producteurs'!#REF!</definedName>
    <definedName name="_Toc532285097" localSheetId="20">'FICHSUP RIHN - Producteurs'!$A$1</definedName>
    <definedName name="_Toc532285103" localSheetId="27">'HOSP-PMSI'!$A$1</definedName>
    <definedName name="_Toc532285107" localSheetId="6">'FICHCOMP DMI'!$A$1</definedName>
    <definedName name="_Toc532285108" localSheetId="7">'FICHCOMP Prélèvements d’organes'!$A$1</definedName>
    <definedName name="_Toc532285109" localSheetId="8">'FICHCOMP Prestations inter-etab'!$A$1</definedName>
    <definedName name="_Toc6926537" localSheetId="0">Présentation!$A$2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00" l="1"/>
  <c r="B6" i="100" s="1"/>
  <c r="C6" i="100" s="1"/>
  <c r="B7" i="100" s="1"/>
  <c r="C7" i="100" s="1"/>
  <c r="B8" i="100" s="1"/>
  <c r="C8" i="100" s="1"/>
  <c r="B9" i="100" s="1"/>
  <c r="C9" i="100" s="1"/>
  <c r="B10" i="100" s="1"/>
  <c r="C10" i="100" s="1"/>
  <c r="B11" i="100" s="1"/>
  <c r="C11" i="100" s="1"/>
  <c r="B12" i="100" s="1"/>
  <c r="C12" i="100" s="1"/>
  <c r="B13" i="100" s="1"/>
  <c r="C13" i="100" s="1"/>
  <c r="B14" i="100" s="1"/>
  <c r="C14" i="100" s="1"/>
  <c r="B15" i="100" s="1"/>
  <c r="C15" i="100" s="1"/>
  <c r="B16" i="100" s="1"/>
  <c r="C16" i="100" s="1"/>
  <c r="B17" i="100" s="1"/>
  <c r="C17" i="100" s="1"/>
  <c r="B18" i="100" s="1"/>
  <c r="C18" i="100" s="1"/>
  <c r="B19" i="100" s="1"/>
  <c r="C19" i="100" s="1"/>
  <c r="B20" i="100" s="1"/>
  <c r="C20" i="100" s="1"/>
  <c r="B21" i="100" s="1"/>
  <c r="C21" i="100" s="1"/>
  <c r="B22" i="100" s="1"/>
  <c r="C22" i="100" s="1"/>
  <c r="B23" i="100" s="1"/>
  <c r="C23" i="100" s="1"/>
  <c r="B24" i="100" s="1"/>
  <c r="C24" i="100" s="1"/>
  <c r="B25" i="100" s="1"/>
  <c r="C25" i="100" s="1"/>
  <c r="B26" i="100" s="1"/>
  <c r="C26" i="100" s="1"/>
  <c r="B27" i="100" s="1"/>
  <c r="C27" i="100" s="1"/>
  <c r="B28" i="100" s="1"/>
  <c r="C28" i="100" s="1"/>
  <c r="B29" i="100" s="1"/>
  <c r="C29" i="100" s="1"/>
  <c r="B30" i="100" s="1"/>
  <c r="C30" i="100" s="1"/>
  <c r="B31" i="100" s="1"/>
  <c r="C31" i="100" s="1"/>
  <c r="B32" i="100" s="1"/>
  <c r="C32" i="100" s="1"/>
  <c r="B33" i="100" s="1"/>
  <c r="C33" i="100" s="1"/>
  <c r="B34" i="100" s="1"/>
  <c r="C34" i="100" s="1"/>
  <c r="B35" i="100" s="1"/>
  <c r="C35" i="100" s="1"/>
  <c r="B36" i="100" s="1"/>
  <c r="C36" i="100" s="1"/>
  <c r="B37" i="100" s="1"/>
  <c r="C37" i="100" s="1"/>
  <c r="B38" i="100" s="1"/>
  <c r="C38" i="100" s="1"/>
  <c r="B39" i="100" s="1"/>
  <c r="C39" i="100" s="1"/>
  <c r="B40" i="100" s="1"/>
  <c r="C40" i="100" s="1"/>
  <c r="B41" i="100" s="1"/>
  <c r="C41" i="100" s="1"/>
  <c r="B42" i="100" s="1"/>
  <c r="C42" i="100" s="1"/>
  <c r="B43" i="100" s="1"/>
  <c r="C43" i="100" s="1"/>
  <c r="B44" i="100" s="1"/>
  <c r="C44" i="100" s="1"/>
  <c r="B45" i="100" s="1"/>
  <c r="C45" i="100" s="1"/>
  <c r="D7" i="79"/>
  <c r="C8" i="79" s="1"/>
  <c r="D8" i="79" s="1"/>
  <c r="C9" i="79" s="1"/>
  <c r="D9" i="79" s="1"/>
  <c r="C10" i="79" s="1"/>
  <c r="D10" i="79" s="1"/>
  <c r="C11" i="79" s="1"/>
  <c r="D11" i="79" s="1"/>
  <c r="C12" i="79" s="1"/>
  <c r="D12" i="79" s="1"/>
  <c r="C13" i="79" s="1"/>
  <c r="D13" i="79" s="1"/>
  <c r="C14" i="79" s="1"/>
  <c r="D14" i="79" s="1"/>
  <c r="D7" i="71" l="1"/>
  <c r="E7" i="71" s="1"/>
  <c r="D8" i="71" s="1"/>
  <c r="E8" i="71" s="1"/>
  <c r="D9" i="71" s="1"/>
  <c r="E9" i="71" s="1"/>
  <c r="D10" i="71" s="1"/>
  <c r="E10" i="71" s="1"/>
  <c r="D11" i="71" s="1"/>
  <c r="E11" i="71" s="1"/>
  <c r="D12" i="71" s="1"/>
  <c r="E12" i="71" s="1"/>
  <c r="D13" i="71" s="1"/>
  <c r="E13" i="71" s="1"/>
  <c r="D14" i="71" s="1"/>
  <c r="E14" i="71" s="1"/>
  <c r="D15" i="71" s="1"/>
  <c r="E15" i="71" s="1"/>
  <c r="D16" i="71" s="1"/>
  <c r="E16" i="71" s="1"/>
  <c r="D17" i="71" s="1"/>
  <c r="E17" i="71" s="1"/>
  <c r="D18" i="71" s="1"/>
  <c r="E18" i="71" s="1"/>
  <c r="D19" i="71" s="1"/>
  <c r="E19" i="71" s="1"/>
  <c r="D20" i="71" s="1"/>
  <c r="E20" i="71" s="1"/>
  <c r="D21" i="71" s="1"/>
  <c r="E21" i="71" s="1"/>
  <c r="D22" i="71" s="1"/>
  <c r="E22" i="71" s="1"/>
  <c r="D23" i="71" s="1"/>
  <c r="E23" i="71" s="1"/>
  <c r="D24" i="71" s="1"/>
  <c r="E24" i="71" s="1"/>
  <c r="D25" i="71" s="1"/>
  <c r="E25" i="71" s="1"/>
  <c r="D26" i="71" s="1"/>
  <c r="E26" i="71" s="1"/>
  <c r="D27" i="71" s="1"/>
  <c r="E27" i="71" s="1"/>
  <c r="D28" i="71" s="1"/>
  <c r="E28" i="71" s="1"/>
  <c r="D29" i="71" s="1"/>
  <c r="E29" i="71" s="1"/>
  <c r="D30" i="71" s="1"/>
  <c r="E30" i="71" s="1"/>
  <c r="D31" i="71" s="1"/>
  <c r="E31" i="71" s="1"/>
  <c r="D32" i="71" s="1"/>
  <c r="E32" i="71" s="1"/>
  <c r="D33" i="71" s="1"/>
  <c r="E33" i="71" s="1"/>
  <c r="D34" i="71" s="1"/>
  <c r="E34" i="71" s="1"/>
  <c r="D35" i="71" s="1"/>
  <c r="E35" i="71" s="1"/>
  <c r="D36" i="71" s="1"/>
  <c r="E36" i="71" s="1"/>
  <c r="D37" i="71" s="1"/>
  <c r="E37" i="71" s="1"/>
  <c r="D38" i="71" s="1"/>
  <c r="E38" i="71" s="1"/>
  <c r="D39" i="71" s="1"/>
  <c r="E39" i="71" s="1"/>
  <c r="D40" i="71" s="1"/>
  <c r="E40" i="71" s="1"/>
  <c r="D41" i="71" s="1"/>
  <c r="E41" i="71" s="1"/>
  <c r="D42" i="71" s="1"/>
  <c r="E42" i="71" s="1"/>
  <c r="D43" i="71" s="1"/>
  <c r="E43" i="71" s="1"/>
  <c r="E45" i="71"/>
  <c r="D46" i="71" s="1"/>
  <c r="E46" i="71" s="1"/>
  <c r="D47" i="71" s="1"/>
  <c r="E47" i="71" s="1"/>
  <c r="E51" i="69"/>
  <c r="D52" i="69" s="1"/>
  <c r="E52" i="69" s="1"/>
  <c r="D53" i="69" s="1"/>
  <c r="E53" i="69" s="1"/>
  <c r="E7" i="69"/>
  <c r="D8" i="69" s="1"/>
  <c r="E8" i="69" s="1"/>
  <c r="D9" i="69" s="1"/>
  <c r="E9" i="69" s="1"/>
  <c r="D10" i="69" s="1"/>
  <c r="E10" i="69" s="1"/>
  <c r="D11" i="69" s="1"/>
  <c r="E11" i="69" s="1"/>
  <c r="D12" i="69" s="1"/>
  <c r="E12" i="69" s="1"/>
  <c r="D13" i="69" s="1"/>
  <c r="E13" i="69" s="1"/>
  <c r="D14" i="69" s="1"/>
  <c r="E14" i="69" s="1"/>
  <c r="D15" i="69" s="1"/>
  <c r="E15" i="69" s="1"/>
  <c r="D16" i="69" s="1"/>
  <c r="E16" i="69" s="1"/>
  <c r="D17" i="69" s="1"/>
  <c r="E17" i="69" s="1"/>
  <c r="D18" i="69" s="1"/>
  <c r="E18" i="69" s="1"/>
  <c r="D19" i="69" s="1"/>
  <c r="E19" i="69" s="1"/>
  <c r="D20" i="69" s="1"/>
  <c r="E20" i="69" s="1"/>
  <c r="D21" i="69" s="1"/>
  <c r="E21" i="69" s="1"/>
  <c r="D22" i="69" s="1"/>
  <c r="E22" i="69" s="1"/>
  <c r="D23" i="69" s="1"/>
  <c r="E23" i="69" s="1"/>
  <c r="D24" i="69" s="1"/>
  <c r="E24" i="69" s="1"/>
  <c r="D25" i="69" s="1"/>
  <c r="E25" i="69" s="1"/>
  <c r="D26" i="69" s="1"/>
  <c r="E26" i="69" s="1"/>
  <c r="D27" i="69" s="1"/>
  <c r="E27" i="69" s="1"/>
  <c r="D28" i="69" s="1"/>
  <c r="E28" i="69" s="1"/>
  <c r="D29" i="69" s="1"/>
  <c r="E29" i="69" s="1"/>
  <c r="D30" i="69" s="1"/>
  <c r="E30" i="69" s="1"/>
  <c r="D31" i="69" s="1"/>
  <c r="E31" i="69" s="1"/>
  <c r="D32" i="69" s="1"/>
  <c r="E32" i="69" s="1"/>
  <c r="D33" i="69" s="1"/>
  <c r="E33" i="69" s="1"/>
  <c r="D34" i="69" s="1"/>
  <c r="E34" i="69" s="1"/>
  <c r="D35" i="69" s="1"/>
  <c r="E35" i="69" s="1"/>
  <c r="D36" i="69" s="1"/>
  <c r="E36" i="69" s="1"/>
  <c r="D37" i="69" s="1"/>
  <c r="E37" i="69" s="1"/>
  <c r="D38" i="69" s="1"/>
  <c r="E38" i="69" s="1"/>
  <c r="D39" i="69" s="1"/>
  <c r="E39" i="69" s="1"/>
  <c r="D40" i="69" s="1"/>
  <c r="E40" i="69" s="1"/>
  <c r="D41" i="69" s="1"/>
  <c r="E41" i="69" s="1"/>
  <c r="D42" i="69" s="1"/>
  <c r="E42" i="69" s="1"/>
  <c r="D43" i="69" s="1"/>
  <c r="E43" i="69" s="1"/>
  <c r="D44" i="69" s="1"/>
  <c r="E44" i="69" s="1"/>
  <c r="D45" i="69" s="1"/>
  <c r="E45" i="69" s="1"/>
  <c r="D46" i="69" s="1"/>
  <c r="E46" i="69" s="1"/>
  <c r="D47" i="69" s="1"/>
  <c r="E47" i="69" s="1"/>
  <c r="D48" i="69" s="1"/>
  <c r="E48" i="69" s="1"/>
  <c r="D49" i="69" s="1"/>
  <c r="E49" i="69" s="1"/>
  <c r="D4" i="5"/>
  <c r="C5" i="5" s="1"/>
  <c r="D5" i="5" s="1"/>
  <c r="C6" i="5" s="1"/>
  <c r="D6" i="5" s="1"/>
  <c r="C7" i="5" s="1"/>
  <c r="D7" i="5" s="1"/>
  <c r="C8" i="5" s="1"/>
  <c r="D8" i="5" s="1"/>
  <c r="C9" i="5" s="1"/>
  <c r="D9" i="5" s="1"/>
  <c r="C10" i="5" s="1"/>
  <c r="D10" i="5" s="1"/>
  <c r="C11" i="5" s="1"/>
  <c r="D11" i="5" s="1"/>
  <c r="C12" i="5" s="1"/>
  <c r="D12" i="5" s="1"/>
  <c r="C13" i="5" s="1"/>
  <c r="D13" i="5" s="1"/>
  <c r="C14" i="5" s="1"/>
  <c r="D14" i="5" s="1"/>
  <c r="C15" i="5" s="1"/>
  <c r="D15" i="5" s="1"/>
  <c r="C16" i="5" s="1"/>
  <c r="D16" i="5" s="1"/>
  <c r="C17" i="5" s="1"/>
  <c r="D17" i="5" s="1"/>
  <c r="C18" i="5" s="1"/>
  <c r="D18" i="5" s="1"/>
  <c r="C19" i="5" s="1"/>
  <c r="D19" i="5" s="1"/>
  <c r="C20" i="5" s="1"/>
  <c r="D20" i="5" s="1"/>
  <c r="C21" i="5" s="1"/>
  <c r="D21" i="5" s="1"/>
  <c r="C22" i="5" s="1"/>
  <c r="D22" i="5" s="1"/>
  <c r="C23" i="5" s="1"/>
  <c r="D23" i="5" s="1"/>
  <c r="C24" i="5" s="1"/>
  <c r="D24" i="5" s="1"/>
  <c r="C25" i="5" s="1"/>
  <c r="D25" i="5" s="1"/>
  <c r="C26" i="5" s="1"/>
  <c r="D26" i="5" s="1"/>
  <c r="C27" i="5" s="1"/>
  <c r="D27" i="5" s="1"/>
  <c r="C28" i="5" s="1"/>
  <c r="D28" i="5" s="1"/>
  <c r="C29" i="5" s="1"/>
  <c r="D29" i="5" s="1"/>
  <c r="C30" i="5" s="1"/>
  <c r="D30" i="5" s="1"/>
  <c r="C31" i="5" s="1"/>
  <c r="D31" i="5" s="1"/>
  <c r="C32" i="5" s="1"/>
  <c r="D32" i="5" s="1"/>
  <c r="C33" i="5" s="1"/>
  <c r="D33" i="5" s="1"/>
  <c r="C34" i="5" s="1"/>
  <c r="D34" i="5" s="1"/>
  <c r="C35" i="5" s="1"/>
  <c r="D35" i="5" s="1"/>
  <c r="C36" i="5" s="1"/>
  <c r="D36" i="5" s="1"/>
  <c r="C37" i="5" s="1"/>
  <c r="D37" i="5" s="1"/>
  <c r="C38" i="5" s="1"/>
  <c r="D38" i="5" s="1"/>
  <c r="C39" i="5" s="1"/>
  <c r="D39" i="5" s="1"/>
  <c r="C40" i="5" s="1"/>
  <c r="D40" i="5" s="1"/>
  <c r="C41" i="5" s="1"/>
  <c r="D41" i="5" s="1"/>
  <c r="C42" i="5" s="1"/>
  <c r="D42" i="5" s="1"/>
  <c r="C43" i="5" s="1"/>
  <c r="D43" i="5" s="1"/>
  <c r="C44" i="5" s="1"/>
  <c r="D44" i="5" s="1"/>
  <c r="C45" i="5" s="1"/>
  <c r="D45" i="5" s="1"/>
  <c r="C46" i="5" s="1"/>
  <c r="D46" i="5" s="1"/>
  <c r="C47" i="5" s="1"/>
  <c r="D47" i="5" s="1"/>
  <c r="C48" i="5" s="1"/>
  <c r="D48" i="5" s="1"/>
  <c r="C49" i="5" s="1"/>
  <c r="D49" i="5" s="1"/>
  <c r="C50" i="5" s="1"/>
  <c r="D50" i="5" s="1"/>
  <c r="C51" i="5" s="1"/>
  <c r="D51" i="5" s="1"/>
  <c r="C52" i="5" s="1"/>
  <c r="D52" i="5" s="1"/>
  <c r="C53" i="5" s="1"/>
  <c r="D53" i="5" s="1"/>
  <c r="C54" i="5" s="1"/>
  <c r="D54" i="5" s="1"/>
  <c r="C55" i="5" s="1"/>
  <c r="D55" i="5" s="1"/>
  <c r="C56" i="5" s="1"/>
  <c r="D56" i="5" s="1"/>
  <c r="C57" i="5" s="1"/>
  <c r="D57" i="5" s="1"/>
  <c r="C58" i="5" s="1"/>
  <c r="D58" i="5" s="1"/>
  <c r="C59" i="5" s="1"/>
  <c r="D59" i="5" s="1"/>
  <c r="C60" i="5" s="1"/>
  <c r="D60" i="5" s="1"/>
  <c r="C61" i="5" s="1"/>
  <c r="D61" i="5" s="1"/>
  <c r="C62" i="5" s="1"/>
  <c r="D62" i="5" s="1"/>
  <c r="C63" i="5" s="1"/>
  <c r="D63" i="5" s="1"/>
  <c r="C64" i="5" s="1"/>
  <c r="D64" i="5" s="1"/>
  <c r="C65" i="5" s="1"/>
  <c r="D65" i="5" s="1"/>
  <c r="C66" i="5" s="1"/>
  <c r="D66" i="5" s="1"/>
  <c r="C67" i="5" s="1"/>
  <c r="D67" i="5" s="1"/>
  <c r="C68" i="5" s="1"/>
  <c r="D68" i="5" s="1"/>
  <c r="C69" i="5" s="1"/>
  <c r="D69" i="5" s="1"/>
  <c r="C70" i="5" s="1"/>
  <c r="D70" i="5" s="1"/>
  <c r="C71" i="5" s="1"/>
  <c r="D71" i="5" s="1"/>
  <c r="C72" i="5" s="1"/>
  <c r="D72" i="5" s="1"/>
  <c r="C73" i="5" s="1"/>
  <c r="D73" i="5" s="1"/>
  <c r="C74" i="5" s="1"/>
  <c r="D74" i="5" s="1"/>
  <c r="C75" i="5" s="1"/>
  <c r="D75" i="5" s="1"/>
  <c r="C76" i="5" s="1"/>
  <c r="D7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tc={55FC5E02-EC38-4B55-A62D-B38BC0E13B39}</author>
  </authors>
  <commentList>
    <comment ref="H31" authorId="0" shapeId="0" xr:uid="{55FC5E02-EC38-4B55-A62D-B38BC0E13B39}">
      <text>
        <t>[Threaded comment]
Your version of Excel allows you to read this threaded comment; however, any edits to it will get removed if the file is opened in a newer version of Excel. Learn more: https://go.microsoft.com/fwlink/?linkid=870924
Comment:
    pour DRUIDES en reprenant avec Emmanuel, on avait mis  Cadrer à droite /complété par 0 à gauche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tc={835EE809-9B36-472A-9335-5A88AB63EAC1}</author>
  </authors>
  <commentList>
    <comment ref="A34" authorId="0" shapeId="0" xr:uid="{835EE809-9B36-472A-9335-5A88AB63EAC1}">
      <text>
        <t>[Threaded comment]
Your version of Excel allows you to read this threaded comment; however, any edits to it will get removed if the file is opened in a newer version of Excel. Learn more: https://go.microsoft.com/fwlink/?linkid=870924
Comment:
    n° GHS ou n° GHT Norme B2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tc={4F9CE111-593E-4780-8E73-A692F367C32E}</author>
  </authors>
  <commentList>
    <comment ref="I17" authorId="0" shapeId="0" xr:uid="{4F9CE111-593E-4780-8E73-A692F367C32E}">
      <text>
        <t xml:space="preserve">[Threaded comment]
Your version of Excel allows you to read this threaded comment; however, any edits to it will get removed if the file is opened in a newer version of Excel. Learn more: https://go.microsoft.com/fwlink/?linkid=870924
Comment:
    Probablement conditionnel dans le cadre du rpivé car les médicaments remontés vont au dela LES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tc={E22111D4-7F31-4DA5-B014-F138D77524F5}</author>
    <author>tc={0B367411-B282-4B7E-863D-6A411FF15FAA}</author>
  </authors>
  <commentList>
    <comment ref="A19" authorId="0" shapeId="0" xr:uid="{E22111D4-7F31-4DA5-B014-F138D77524F5}">
      <text>
        <t>[Threaded comment]
Your version of Excel allows you to read this threaded comment; however, any edits to it will get removed if the file is opened in a newer version of Excel. Learn more: https://go.microsoft.com/fwlink/?linkid=870924
Comment:
    Date des soins indiqué dans Norme B2</t>
      </text>
    </comment>
    <comment ref="A26" authorId="1" shapeId="0" xr:uid="{0B367411-B282-4B7E-863D-6A411FF15FAA}">
      <text>
        <t>[Threaded comment]
Your version of Excel allows you to read this threaded comment; however, any edits to it will get removed if the file is opened in a newer version of Excel. Learn more: https://go.microsoft.com/fwlink/?linkid=870924
Comment:
    Taux applicable à la prestation normeB2</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tc={74B25D83-740E-47AD-8BC2-39EDE07281AE}</author>
    <author>tc={BEDDD090-790C-41FC-977E-7CF27C0A0182}</author>
    <author>tc={5A15B51C-8102-4671-8E3E-78E45B05D0F1}</author>
    <author>tc={B66F8FB0-9E2D-4CD6-995B-D1241764398C}</author>
    <author>tc={A1FD2625-9D29-4266-AEC6-87C8BFECC066}</author>
    <author>tc={8C6B8099-D1F0-4B3A-BDC3-F710C84844E5}</author>
    <author>tc={4A5A1B70-6E3E-4A80-AB4F-E7ECDF4D8709}</author>
    <author>tc={C68C1DCC-BE1A-438D-B1A8-90F5691E55A6}</author>
  </authors>
  <commentList>
    <comment ref="A17" authorId="0" shapeId="0" xr:uid="{74B25D83-740E-47AD-8BC2-39EDE07281AE}">
      <text>
        <t>[Threaded comment]
Your version of Excel allows you to read this threaded comment; however, any edits to it will get removed if the file is opened in a newer version of Excel. Learn more: https://go.microsoft.com/fwlink/?linkid=870924
Comment:
    date des soins Normes B2</t>
      </text>
    </comment>
    <comment ref="A18" authorId="1" shapeId="0" xr:uid="{BEDDD090-790C-41FC-977E-7CF27C0A0182}">
      <text>
        <t>[Threaded comment]
Your version of Excel allows you to read this threaded comment; however, any edits to it will get removed if the file is opened in a newer version of Excel. Learn more: https://go.microsoft.com/fwlink/?linkid=870924
Comment:
    Code de l'acte Norme B2</t>
      </text>
    </comment>
    <comment ref="A19" authorId="2" shapeId="0" xr:uid="{5A15B51C-8102-4671-8E3E-78E45B05D0F1}">
      <text>
        <t>[Threaded comment]
Your version of Excel allows you to read this threaded comment; however, any edits to it will get removed if the file is opened in a newer version of Excel. Learn more: https://go.microsoft.com/fwlink/?linkid=870924
Comment:
    Code extension documentaire Norme B2</t>
      </text>
    </comment>
    <comment ref="A20" authorId="3" shapeId="0" xr:uid="{B66F8FB0-9E2D-4CD6-995B-D1241764398C}">
      <text>
        <t>[Threaded comment]
Your version of Excel allows you to read this threaded comment; however, any edits to it will get removed if the file is opened in a newer version of Excel. Learn more: https://go.microsoft.com/fwlink/?linkid=870924
Comment:
    Code activité Norme B2</t>
      </text>
    </comment>
    <comment ref="A21" authorId="4" shapeId="0" xr:uid="{A1FD2625-9D29-4266-AEC6-87C8BFECC066}">
      <text>
        <t>[Threaded comment]
Your version of Excel allows you to read this threaded comment; however, any edits to it will get removed if the file is opened in a newer version of Excel. Learn more: https://go.microsoft.com/fwlink/?linkid=870924
Comment:
    Code phase de traitement Norme B2</t>
      </text>
    </comment>
    <comment ref="A22" authorId="5" shapeId="0" xr:uid="{8C6B8099-D1F0-4B3A-BDC3-F710C84844E5}">
      <text>
        <t>[Threaded comment]
Your version of Excel allows you to read this threaded comment; however, any edits to it will get removed if the file is opened in a newer version of Excel. Learn more: https://go.microsoft.com/fwlink/?linkid=870924
Comment:
    Code modificateur 1</t>
      </text>
    </comment>
    <comment ref="A26" authorId="6" shapeId="0" xr:uid="{4A5A1B70-6E3E-4A80-AB4F-E7ECDF4D8709}">
      <text>
        <t>[Threaded comment]
Your version of Excel allows you to read this threaded comment; however, any edits to it will get removed if the file is opened in a newer version of Excel. Learn more: https://go.microsoft.com/fwlink/?linkid=870924
Comment:
    Code association d'actes non prévue</t>
      </text>
    </comment>
    <comment ref="A27" authorId="7" shapeId="0" xr:uid="{C68C1DCC-BE1A-438D-B1A8-90F5691E55A6}">
      <text>
        <t>[Threaded comment]
Your version of Excel allows you to read this threaded comment; however, any edits to it will get removed if the file is opened in a newer version of Excel. Learn more: https://go.microsoft.com/fwlink/?linkid=870924
Comment:
    Code remboursement sous condition Norme B2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tc={EDB4F42C-A050-4125-A7BF-FB01F052DEFB}</author>
  </authors>
  <commentList>
    <comment ref="H11" authorId="0" shapeId="0" xr:uid="{EDB4F42C-A050-4125-A7BF-FB01F052DEFB}">
      <text>
        <t xml:space="preserve">[Threaded comment]
Your version of Excel allows you to read this threaded comment; however, any edits to it will get removed if the file is opened in a newer version of Excel. Learn more: https://go.microsoft.com/fwlink/?linkid=870924
Comment:
    Mise en majuscule
Reply:
    Au final dans modalités, j'ai mis les items en majuscules, n'est ce pas suffisant ?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tc={F3FEAEF2-88AC-4D75-BA96-A56C8086ECC4}</author>
  </authors>
  <commentList>
    <comment ref="H11" authorId="0" shapeId="0" xr:uid="{F3FEAEF2-88AC-4D75-BA96-A56C8086ECC4}">
      <text>
        <t>[Threaded comment]
Your version of Excel allows you to read this threaded comment; however, any edits to it will get removed if the file is opened in a newer version of Excel. Learn more: https://go.microsoft.com/fwlink/?linkid=870924
Comment:
    Mise en majuscule
Reply:
    Idem FS précédent RIHN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tc={6B286411-6D62-4724-99FC-15F95A920935}</author>
  </authors>
  <commentList>
    <comment ref="H11" authorId="0" shapeId="0" xr:uid="{6B286411-6D62-4724-99FC-15F95A920935}">
      <text>
        <t>[Threaded comment]
Your version of Excel allows you to read this threaded comment; however, any edits to it will get removed if the file is opened in a newer version of Excel. Learn more: https://go.microsoft.com/fwlink/?linkid=870924
Comment:
     Suppression des blancs 
Reply:
    Je comprends pas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tc={03EE0319-70FC-457D-ADA1-B654338422CB}</author>
    <author>tc={DA1EC7A1-576D-4B0D-95C3-678F436AC02A}</author>
    <author>tc={76E57A8F-4578-4039-A00E-743E2716FAD4}</author>
    <author>tc={77FF1927-2B1E-4827-B700-39FA0BD7E1E6}</author>
  </authors>
  <commentList>
    <comment ref="K9" authorId="0" shapeId="0" xr:uid="{03EE0319-70FC-457D-ADA1-B654338422CB}">
      <text>
        <t xml:space="preserve">[Threaded comment]
Your version of Excel allows you to read this threaded comment; however, any edits to it will get removed if the file is opened in a newer version of Excel. Learn more: https://go.microsoft.com/fwlink/?linkid=870924
Comment:
    NORME B2 civilité sur 3 Car donc si on recode pas mettre type de la norme?? </t>
      </text>
    </comment>
    <comment ref="G22" authorId="1" shapeId="0" xr:uid="{DA1EC7A1-576D-4B0D-95C3-678F436AC02A}">
      <text>
        <t xml:space="preserve">[Threaded comment]
Your version of Excel allows you to read this threaded comment; however, any edits to it will get removed if the file is opened in a newer version of Excel. Learn more: https://go.microsoft.com/fwlink/?linkid=870924
Comment:
    Idem ne devrait on pas homogénéiser tous les filler de tous les fichiers? </t>
      </text>
    </comment>
    <comment ref="K32" authorId="2" shapeId="0" xr:uid="{76E57A8F-4578-4039-A00E-743E2716FAD4}">
      <text>
        <t>[Threaded comment]
Your version of Excel allows you to read this threaded comment; however, any edits to it will get removed if the file is opened in a newer version of Excel. Learn more: https://go.microsoft.com/fwlink/?linkid=870924
Comment:
    norme B2, plutôt type 4 CP</t>
      </text>
    </comment>
    <comment ref="G41" authorId="3" shapeId="0" xr:uid="{77FF1927-2B1E-4827-B700-39FA0BD7E1E6}">
      <text>
        <t>[Threaded comment]
Your version of Excel allows you to read this threaded comment; however, any edits to it will get removed if the file is opened in a newer version of Excel. Learn more: https://go.microsoft.com/fwlink/?linkid=870924
Comment:
    Norme B2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tc={370991A7-83C7-4900-B472-AE82E177C3B1}</author>
    <author>tc={8E9E70D5-1C8A-4EEA-A856-E8E57925C42F}</author>
  </authors>
  <commentList>
    <comment ref="A18" authorId="0" shapeId="0" xr:uid="{370991A7-83C7-4900-B472-AE82E177C3B1}">
      <text>
        <t>[Threaded comment]
Your version of Excel allows you to read this threaded comment; however, any edits to it will get removed if the file is opened in a newer version of Excel. Learn more: https://go.microsoft.com/fwlink/?linkid=870924
Comment:
    norme B2, indiqué date de début de séjour en position 44
Reply:
    Ok - c'est pas le libellé de la norme mais précisé dans la définition</t>
      </text>
    </comment>
    <comment ref="A29" authorId="1" shapeId="0" xr:uid="{8E9E70D5-1C8A-4EEA-A856-E8E57925C42F}">
      <text>
        <t>[Threaded comment]
Your version of Excel allows you to read this threaded comment; however, any edits to it will get removed if the file is opened in a newer version of Excel. Learn more: https://go.microsoft.com/fwlink/?linkid=870924
Comment:
    norme B2 - Montant total de la dépense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tc={38F79600-3AFE-4731-B1C9-FFA89F6F3A32}</author>
    <author>tc={01511D67-EB42-4B79-9240-2B45CC8C1CD8}</author>
    <author>tc={4CDE5B4E-B681-453F-873C-02DDF55DE703}</author>
    <author>tc={7AFC78A0-E954-4C02-A2F5-038770C9DD9E}</author>
    <author>tc={35F8810C-B808-47A1-B4CE-D8168DFC69D4}</author>
    <author>tc={860ABF28-A6D3-4273-A062-084E3191E83D}</author>
    <author>tc={1B57915F-AFA0-4BD4-A0B3-5517C0B63534}</author>
    <author>tc={CCF0758E-9BC3-49C5-95A2-0E488A3F3CCD}</author>
    <author>tc={9AD113C1-4E91-462E-9317-52A14429EE58}</author>
  </authors>
  <commentList>
    <comment ref="A16" authorId="0" shapeId="0" xr:uid="{38F79600-3AFE-4731-B1C9-FFA89F6F3A32}">
      <text>
        <t>[Threaded comment]
Your version of Excel allows you to read this threaded comment; however, any edits to it will get removed if the file is opened in a newer version of Excel. Learn more: https://go.microsoft.com/fwlink/?linkid=870924
Comment:
    Norme B2 Date des soins</t>
      </text>
    </comment>
    <comment ref="A17" authorId="1" shapeId="0" xr:uid="{01511D67-EB42-4B79-9240-2B45CC8C1CD8}">
      <text>
        <t>[Threaded comment]
Your version of Excel allows you to read this threaded comment; however, any edits to it will get removed if the file is opened in a newer version of Excel. Learn more: https://go.microsoft.com/fwlink/?linkid=870924
Comment:
    Code de l'acte indiqué Norme B2</t>
      </text>
    </comment>
    <comment ref="A18" authorId="2" shapeId="0" xr:uid="{4CDE5B4E-B681-453F-873C-02DDF55DE703}">
      <text>
        <t>[Threaded comment]
Your version of Excel allows you to read this threaded comment; however, any edits to it will get removed if the file is opened in a newer version of Excel. Learn more: https://go.microsoft.com/fwlink/?linkid=870924
Comment:
    Code extension documentaire NormeB2</t>
      </text>
    </comment>
    <comment ref="A19" authorId="3" shapeId="0" xr:uid="{7AFC78A0-E954-4C02-A2F5-038770C9DD9E}">
      <text>
        <t>[Threaded comment]
Your version of Excel allows you to read this threaded comment; however, any edits to it will get removed if the file is opened in a newer version of Excel. Learn more: https://go.microsoft.com/fwlink/?linkid=870924
Comment:
    Code activité NormeB2</t>
      </text>
    </comment>
    <comment ref="A20" authorId="4" shapeId="0" xr:uid="{35F8810C-B808-47A1-B4CE-D8168DFC69D4}">
      <text>
        <t>[Threaded comment]
Your version of Excel allows you to read this threaded comment; however, any edits to it will get removed if the file is opened in a newer version of Excel. Learn more: https://go.microsoft.com/fwlink/?linkid=870924
Comment:
    Code phase de traitement Norme B2</t>
      </text>
    </comment>
    <comment ref="A21" authorId="5" shapeId="0" xr:uid="{860ABF28-A6D3-4273-A062-084E3191E83D}">
      <text>
        <t>[Threaded comment]
Your version of Excel allows you to read this threaded comment; however, any edits to it will get removed if the file is opened in a newer version of Excel. Learn more: https://go.microsoft.com/fwlink/?linkid=870924
Comment:
    Code modificateur 1</t>
      </text>
    </comment>
    <comment ref="A22" authorId="6" shapeId="0" xr:uid="{1B57915F-AFA0-4BD4-A0B3-5517C0B63534}">
      <text>
        <t>[Threaded comment]
Your version of Excel allows you to read this threaded comment; however, any edits to it will get removed if the file is opened in a newer version of Excel. Learn more: https://go.microsoft.com/fwlink/?linkid=870924
Comment:
    Code modificateur 2</t>
      </text>
    </comment>
    <comment ref="A23" authorId="7" shapeId="0" xr:uid="{CCF0758E-9BC3-49C5-95A2-0E488A3F3CCD}">
      <text>
        <t>[Threaded comment]
Your version of Excel allows you to read this threaded comment; however, any edits to it will get removed if the file is opened in a newer version of Excel. Learn more: https://go.microsoft.com/fwlink/?linkid=870924
Comment:
    Code modificateur 3 NormeB2</t>
      </text>
    </comment>
    <comment ref="A24" authorId="8" shapeId="0" xr:uid="{9AD113C1-4E91-462E-9317-52A14429EE58}">
      <text>
        <t>[Threaded comment]
Your version of Excel allows you to read this threaded comment; however, any edits to it will get removed if the file is opened in a newer version of Excel. Learn more: https://go.microsoft.com/fwlink/?linkid=870924
Comment:
    Code modificateur 4 NormeB2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tc={EF429402-CC31-45B0-A4BB-7EADEAF21DCC}</author>
  </authors>
  <commentList>
    <comment ref="A16" authorId="0" shapeId="0" xr:uid="{EF429402-CC31-45B0-A4BB-7EADEAF21DCC}">
      <text>
        <t>[Threaded comment]
Your version of Excel allows you to read this threaded comment; however, any edits to it will get removed if the file is opened in a newer version of Excel. Learn more: https://go.microsoft.com/fwlink/?linkid=870924
Comment:
    Date de l'acte norme B2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tc={1C134686-99F2-4F22-81FA-BD17840A8599}</author>
    <author>tc={4C1AB818-2568-41E1-9ED3-7E11F7D1BEE9}</author>
    <author>tc={3C2AC0ED-DF45-4BA4-98A8-858DDDA262C6}</author>
  </authors>
  <commentList>
    <comment ref="K10" authorId="0" shapeId="0" xr:uid="{1C134686-99F2-4F22-81FA-BD17840A8599}">
      <text>
        <t xml:space="preserve">[Threaded comment]
Your version of Excel allows you to read this threaded comment; however, any edits to it will get removed if the file is opened in a newer version of Excel. Learn more: https://go.microsoft.com/fwlink/?linkid=870924
Comment:
    NORME B2 civilité sur 3 Car donc si on recode pas mettre type de la norme?? 
Reply:
    Vérifier dans druides si recodage
</t>
      </text>
    </comment>
    <comment ref="A14" authorId="1" shapeId="0" xr:uid="{4C1AB818-2568-41E1-9ED3-7E11F7D1BEE9}">
      <text>
        <t>[Threaded comment]
Your version of Excel allows you to read this threaded comment; however, any edits to it will get removed if the file is opened in a newer version of Excel. Learn more: https://go.microsoft.com/fwlink/?linkid=870924
Comment:
    Ambiguïté avec le n° facture du séjour de la mère plus bas</t>
      </text>
    </comment>
    <comment ref="A42" authorId="2" shapeId="0" xr:uid="{3C2AC0ED-DF45-4BA4-98A8-858DDDA262C6}">
      <text>
        <t>[Threaded comment]
Your version of Excel allows you to read this threaded comment; however, any edits to it will get removed if the file is opened in a newer version of Excel. Learn more: https://go.microsoft.com/fwlink/?linkid=870924
Comment:
    N° Facture ou n° de titre pour les établissements publics Norme B2
Reply:
    Ambiguité avec le n° facture défini plus haut (même position Norme B2?)</t>
      </text>
    </comment>
  </commentList>
</comments>
</file>

<file path=xl/sharedStrings.xml><?xml version="1.0" encoding="utf-8"?>
<sst xmlns="http://schemas.openxmlformats.org/spreadsheetml/2006/main" count="6478" uniqueCount="1428">
  <si>
    <t>Objet de ce document</t>
  </si>
  <si>
    <r>
      <rPr>
        <sz val="12"/>
        <color rgb="FF000000"/>
        <rFont val="Calibri Light"/>
      </rPr>
      <t>Ce document décrit les formats des fichiers MCO applicables à partir du 1</t>
    </r>
    <r>
      <rPr>
        <vertAlign val="superscript"/>
        <sz val="12"/>
        <color rgb="FF000000"/>
        <rFont val="Calibri Light"/>
      </rPr>
      <t>er</t>
    </r>
    <r>
      <rPr>
        <sz val="12"/>
        <color rgb="FF000000"/>
        <rFont val="Calibri Light"/>
      </rPr>
      <t xml:space="preserve"> mars 2024 et également de </t>
    </r>
    <r>
      <rPr>
        <b/>
        <sz val="12"/>
        <color rgb="FF000000"/>
        <rFont val="Calibri Light"/>
      </rPr>
      <t>manière rétroactive</t>
    </r>
    <r>
      <rPr>
        <sz val="12"/>
        <color rgb="FF000000"/>
        <rFont val="Calibri Light"/>
      </rPr>
      <t xml:space="preserve"> pour l’ensemble des formats à l’exception des séjours.</t>
    </r>
  </si>
  <si>
    <t>Pour les séjours (RSS), le format du RUM ne change pas en 2024 : format 022.</t>
  </si>
  <si>
    <t>Pour le reste des formats, l’ensemble des enregistrements fournis aux logiciels d’anonymisation et de transmission PMSI devront être au nouveau format pour l’ensemble des données transmises à partir de la période de transmission M3 (sauf si une autre date de mise en oeuvre est spécifiquement mentionnée pour un type de recueil).</t>
  </si>
  <si>
    <r>
      <t xml:space="preserve">Les </t>
    </r>
    <r>
      <rPr>
        <b/>
        <sz val="12"/>
        <color theme="1"/>
        <rFont val="Calibri Light"/>
        <family val="2"/>
      </rPr>
      <t>modifications</t>
    </r>
    <r>
      <rPr>
        <sz val="12"/>
        <color theme="1"/>
        <rFont val="Calibri Light"/>
        <family val="2"/>
      </rPr>
      <t xml:space="preserve"> apportées par rapport aux formats précédents sont représentées sur </t>
    </r>
    <r>
      <rPr>
        <b/>
        <sz val="12"/>
        <color theme="1"/>
        <rFont val="Calibri Light"/>
        <family val="2"/>
      </rPr>
      <t>fond jaune</t>
    </r>
    <r>
      <rPr>
        <sz val="12"/>
        <color theme="1"/>
        <rFont val="Calibri Light"/>
        <family val="2"/>
      </rPr>
      <t xml:space="preserve">. Les informations sur </t>
    </r>
    <r>
      <rPr>
        <b/>
        <sz val="12"/>
        <color theme="1"/>
        <rFont val="Calibri Light"/>
        <family val="2"/>
      </rPr>
      <t>fond orange</t>
    </r>
    <r>
      <rPr>
        <sz val="12"/>
        <color theme="1"/>
        <rFont val="Calibri Light"/>
        <family val="2"/>
      </rPr>
      <t xml:space="preserve"> sont les formats inchangés mais importants à retenir.</t>
    </r>
  </si>
  <si>
    <t xml:space="preserve">Une notice technique décrivant les nouveautés 2024 du recueil et du traitement de l'information médicalisée, dans l'ensemble des champs d'activité (MCO, HAD, SSR et PSY) des établissements de santé complète ce document. </t>
  </si>
  <si>
    <t>Pour chacun des formats décrits, il sera précisé au début de chaque feuille le nom du recueil, ainsi que le secteur concerné (ex-DG ou ex-OQN ou les 2).</t>
  </si>
  <si>
    <t>Fichiers type FICHCOMP(.csv)</t>
  </si>
  <si>
    <t>Les fichiers de type FICHCOMP (.csv) sont des fichiers csv, avec séparateur point virgule, la première ligne devant obligatoirement contenir le nom des colonnes . Attention à respecter strictement le nom de ces colonnes, pour éviter un rejet au niveau du logiciel de transmission sur ePMSI.</t>
  </si>
  <si>
    <t>Ces fichiers FICHCOMP (.csv) peuvent être mis en œuvre tout au long de l'année, et leur format peut évoluer également toute l'année.Ce document sera donc mis à jour au fur et à mesure de l'année lorsqu'un nouveau recueil FICHCOMP (.csv) sera demandé, ou lorsqu'une mise à jour de format surviendra.</t>
  </si>
  <si>
    <t>Conventions de lecture</t>
  </si>
  <si>
    <t>Chaque variable des différents fichiers est décrite par un certain nombre de paramètres listés en colonne. Vous trouverez ci-dessous la signification de certaines colonnes ainsi que certaines conventions de lecture des variables de ces colonnes :</t>
  </si>
  <si>
    <r>
      <rPr>
        <u/>
        <sz val="12"/>
        <color theme="1"/>
        <rFont val="Calibri Light"/>
        <family val="2"/>
      </rPr>
      <t>Libellé :</t>
    </r>
    <r>
      <rPr>
        <sz val="12"/>
        <color theme="1"/>
        <rFont val="Calibri Light"/>
        <family val="2"/>
      </rPr>
      <t xml:space="preserve"> nom de la variable </t>
    </r>
  </si>
  <si>
    <r>
      <rPr>
        <u/>
        <sz val="12"/>
        <color theme="1"/>
        <rFont val="Calibri Light"/>
        <family val="2"/>
      </rPr>
      <t>Taille :</t>
    </r>
    <r>
      <rPr>
        <sz val="12"/>
        <color theme="1"/>
        <rFont val="Calibri Light"/>
        <family val="2"/>
      </rPr>
      <t xml:space="preserve"> nombre de caractères</t>
    </r>
  </si>
  <si>
    <r>
      <rPr>
        <u/>
        <sz val="12"/>
        <color theme="1"/>
        <rFont val="Calibri Light"/>
        <family val="2"/>
      </rPr>
      <t>Début :</t>
    </r>
    <r>
      <rPr>
        <sz val="12"/>
        <color theme="1"/>
        <rFont val="Calibri Light"/>
        <family val="2"/>
      </rPr>
      <t xml:space="preserve"> première position du champ dans les lignes du fichier</t>
    </r>
  </si>
  <si>
    <r>
      <rPr>
        <u/>
        <sz val="12"/>
        <color theme="1"/>
        <rFont val="Calibri Light"/>
        <family val="2"/>
      </rPr>
      <t>Fin :</t>
    </r>
    <r>
      <rPr>
        <sz val="12"/>
        <color theme="1"/>
        <rFont val="Calibri Light"/>
        <family val="2"/>
      </rPr>
      <t xml:space="preserve"> dernière position du champ dans les lignes du fichier</t>
    </r>
  </si>
  <si>
    <r>
      <t xml:space="preserve">Colonne obligatoire :
</t>
    </r>
    <r>
      <rPr>
        <sz val="12"/>
        <color theme="1"/>
        <rFont val="Calibri Light"/>
        <family val="2"/>
      </rPr>
      <t>- O : Valeure obligatoire
- F : Valeure facultative
- C : Valeure conditionnelle (les conditions sont précisées dans la colonne "conditions")</t>
    </r>
  </si>
  <si>
    <r>
      <t xml:space="preserve">Type de données :
</t>
    </r>
    <r>
      <rPr>
        <sz val="12"/>
        <color theme="1"/>
        <rFont val="Calibri Light"/>
        <family val="2"/>
      </rPr>
      <t>- Date
- N : Numérique
- A : Alphanumérique
- A* : Alphanumérique (accepte les espaces)
- A** : Alphanumérique (accepte les espaces est certains autres caractères présents dans certaines classifications par exemple : "-")</t>
    </r>
  </si>
  <si>
    <r>
      <rPr>
        <u/>
        <sz val="12"/>
        <color theme="1"/>
        <rFont val="Calibri Light"/>
        <family val="2"/>
      </rPr>
      <t xml:space="preserve">Précision type de données :
</t>
    </r>
    <r>
      <rPr>
        <sz val="12"/>
        <color theme="1"/>
        <rFont val="Calibri Light"/>
        <family val="2"/>
      </rPr>
      <t>Précise le format attendu (format de la date, entier numérique, liste, …), le référentiel utilisé pour compléter la variable, le caractère fixe de la variable,…</t>
    </r>
  </si>
  <si>
    <r>
      <rPr>
        <u/>
        <sz val="12"/>
        <color theme="1"/>
        <rFont val="Calibri Light"/>
        <family val="2"/>
      </rPr>
      <t xml:space="preserve">Cadrage/Remplissage :
</t>
    </r>
    <r>
      <rPr>
        <sz val="12"/>
        <color theme="1"/>
        <rFont val="Calibri Light"/>
        <family val="2"/>
      </rPr>
      <t>Pour une donnée qui ne remplit pas tout l’espace définit dans le format (nombre de caractère &lt; taille) 
Si le type de donnée est alphanumérique ou date, alors cadrer la variable à gauche et remplir les caractères non utilisés à droite par des espaces (Gauche/Espace)
Si le type de donnée est numérique, alors cadrer la variable à droite et remplir les caractères non utilisés à gauche par des « 0 » (Droite/Zéro)
Pour une donnée facultative qui est manquante, les mêmes règles sont applicables, ce qui revient à remplir les caractères manquants par des espaces ou des zéro en fonction du type de données
Pour une donnée obligatoire qui remplit nécessairement tout l’espace : NA/NA (non applicable)
Les exceptions seront précisées explicitement</t>
    </r>
  </si>
  <si>
    <r>
      <rPr>
        <u/>
        <sz val="12"/>
        <color theme="1"/>
        <rFont val="Calibri Light"/>
        <family val="2"/>
      </rPr>
      <t>Modalités  :</t>
    </r>
    <r>
      <rPr>
        <sz val="12"/>
        <color theme="1"/>
        <rFont val="Calibri Light"/>
        <family val="2"/>
      </rPr>
      <t xml:space="preserve"> précision sur les valeurs attendues (valeurs possibles, valeur par défaut, dépendance entre variable)</t>
    </r>
  </si>
  <si>
    <t>Historique de mise à jour</t>
  </si>
  <si>
    <t>Objet</t>
  </si>
  <si>
    <t>Onglet</t>
  </si>
  <si>
    <t>Date</t>
  </si>
  <si>
    <t xml:space="preserve">Mise à jour Fichcomp(.csv) MRC </t>
  </si>
  <si>
    <t>Fichcomp(.csv) MRC</t>
  </si>
  <si>
    <t>période S1 2024</t>
  </si>
  <si>
    <t>RSS non groupé format 022</t>
  </si>
  <si>
    <t>ex-DG/ex-OQN</t>
  </si>
  <si>
    <t>Nombre de caractères attendus pour un enregistrement = 177 + (8*nDA) + (8*nDAD) + (29*nZA)</t>
  </si>
  <si>
    <t>Libellé</t>
  </si>
  <si>
    <t>Taille</t>
  </si>
  <si>
    <t>Début</t>
  </si>
  <si>
    <t>Fin</t>
  </si>
  <si>
    <t>Type de données</t>
  </si>
  <si>
    <t>Précision (type de données)</t>
  </si>
  <si>
    <t>Caractère obligatoire</t>
  </si>
  <si>
    <t>Cadrage/ Remplissage</t>
  </si>
  <si>
    <t>Modalités</t>
  </si>
  <si>
    <t>Conditions</t>
  </si>
  <si>
    <t>Numéro FINESS d’inscription ePMSI</t>
  </si>
  <si>
    <t>A</t>
  </si>
  <si>
    <t>Référentiel FINESS e-PMSI (Plage)</t>
  </si>
  <si>
    <t>O</t>
  </si>
  <si>
    <t>NA/NA</t>
  </si>
  <si>
    <t>Version du format du RUM</t>
  </si>
  <si>
    <t>Valeur fixe</t>
  </si>
  <si>
    <t>022</t>
  </si>
  <si>
    <t>N° de RSS</t>
  </si>
  <si>
    <t>(Equivalent de HOSP-PMSI)</t>
  </si>
  <si>
    <t>A*</t>
  </si>
  <si>
    <t>Gauche/Espace</t>
  </si>
  <si>
    <t>N° Administratif local de séjour</t>
  </si>
  <si>
    <t>N° de RUM</t>
  </si>
  <si>
    <t>Date de naissance</t>
  </si>
  <si>
    <t>JJMMAAAA</t>
  </si>
  <si>
    <t>Sexe</t>
  </si>
  <si>
    <t>Liste</t>
  </si>
  <si>
    <t>1 : homme, 2 : femme, 3 : indéterminé</t>
  </si>
  <si>
    <t>Numéro de l'unité médicale</t>
  </si>
  <si>
    <t>Type d'autorisation du lit dédié</t>
  </si>
  <si>
    <t>F</t>
  </si>
  <si>
    <t>08 : Soins palliatifs</t>
  </si>
  <si>
    <t>Date d'entrée dans l'unité médicale</t>
  </si>
  <si>
    <t>Mode d'entrée dans l'unité médicale</t>
  </si>
  <si>
    <t>6 : mutation, 7 : transfert définitif, 0 (zéro) : transfert provisoire, 8 : domicile, N : naissance, O (lettre) : Patient entré décédé pour prélèvement d'organes</t>
  </si>
  <si>
    <t>Provenance (si mode d'entrée est mutation, transfert ou domicile)</t>
  </si>
  <si>
    <t>C</t>
  </si>
  <si>
    <t>1 : MCO sauf unité de réanimation, R : réanimation, 2 : SMR, 3 : SLD, 4 : psychiatrie, 6 : HAD, 7 : Structure d'hébergement médicosociale</t>
  </si>
  <si>
    <t>Obligatoire si "Mode d'entrée dans l'unité médicale" est 6, 7 ou 0 (zéro)</t>
  </si>
  <si>
    <t>Date de sortie de l'unité médicale</t>
  </si>
  <si>
    <t>Mode de sortie de l'unité médicale</t>
  </si>
  <si>
    <t>6 : mutation, 7 : transfert définitif, 0 (zéro) : transfert provisoire, 8 : domicile, 9 : décès</t>
  </si>
  <si>
    <t>Destination (si mode de sortie est mutation, transfert ou domicile)</t>
  </si>
  <si>
    <t>1 : MCO, 2 : SMR, 3 : SLD, 4 : psychiatrie, 6 : HAD, 7 : Structure d'hébergement médicosociale</t>
  </si>
  <si>
    <t>Obligatoire si "Mode de sortie de l'unité médicale" est 6, 7 ou 0 (zéro)</t>
  </si>
  <si>
    <t>Code postal de résidence (ou 99 suivi du code Insee du pays pour les patients résidant hors de France)</t>
  </si>
  <si>
    <t>CP (Hexaposte) ou  99 + Codes géographiques Pays (Insee)</t>
  </si>
  <si>
    <t>Poids du nouveau-né à l'entrée de l'unité médicale (en grammes)</t>
  </si>
  <si>
    <t>N</t>
  </si>
  <si>
    <t>Entier</t>
  </si>
  <si>
    <t>Droite/Zéro</t>
  </si>
  <si>
    <t>Obligatoire sur le premier RUM du séjour si CMD = 15 ou age &lt; 29 jours</t>
  </si>
  <si>
    <t>Age gestationnel (semaines)</t>
  </si>
  <si>
    <t>Date des dernières règles</t>
  </si>
  <si>
    <t>Nombre de séances</t>
  </si>
  <si>
    <t>Motifs séances</t>
  </si>
  <si>
    <t>Nombre de diagnostics associés (nDA) dans ce RUM</t>
  </si>
  <si>
    <t>[00-99]</t>
  </si>
  <si>
    <t>Nombre de données à visée documentaire (nDAD) dans ce RUM</t>
  </si>
  <si>
    <t>Nombre de zone d'actes (nZA) dans ce RUM</t>
  </si>
  <si>
    <t>Diagnostic principal (DP)</t>
  </si>
  <si>
    <t>CIM10-PMSI-FR</t>
  </si>
  <si>
    <t>Diagnostic relié (DR)</t>
  </si>
  <si>
    <t>IGS 2</t>
  </si>
  <si>
    <t>Confirmation du codage du RSS</t>
  </si>
  <si>
    <t>1 : confirmation de codage</t>
  </si>
  <si>
    <t>Cette zone doit être permet la confirmation du codage dans le dernier RUM du séjour lorsque la fonction groupage identifie les situations suivantes :
- durée de séjour trop courte ;
- accouchement classé en dehors de la CMD14;
- séjour de 365 jours ou plus;
- dans le cas de personnes transgenres, lorsque la fonction groupage génère une erreur liée à l’incompatibilité entre la variable sexe et le diagnostic principal alors que les informations renseignées sont correctes</t>
  </si>
  <si>
    <t>Type de machine en radiothérapie</t>
  </si>
  <si>
    <t>1 : "Machine de type Tomothérapy ou Novalis ou Cyberknife ou protonthérapie", 
2 : "Machine équipée d’imagerie portale, de collimateur multilame, de système d’enregistrement et de contrôle et d’un module de repositionnement du malade à distance", 
3 : "Machine équipée d’imagerie portale, de collimateur multilame, de système d’enregistrement et de contrôle, sans module de repositionnement du malade à distance", 
4 : "Machine non équipée d’imagerie portale, de collimateur multilame ou de système d’enregistrement et de contrôle"</t>
  </si>
  <si>
    <t>Type de dosimétrie</t>
  </si>
  <si>
    <t>1 : "Dosimétrie pour radiothérapie conformationnelle avec modulation d’intensité [RCMI]",
2 : "Dosimétrie tridimensionnelle avec histogramme dose-volume [HDV] sur les volumes cibles et les organes à risque",
3 : "Dosimétrie tridimensionnelle sans HDV sur les volumes cibles et les organes à risque",
4 : "Autres types de dosimétrie"</t>
  </si>
  <si>
    <t>Numéro d'innovation</t>
  </si>
  <si>
    <t>Conversion hospitalisation complète</t>
  </si>
  <si>
    <t>1 : conversion après prise en charge en HP, 2 : pas de conversion</t>
  </si>
  <si>
    <t>Prise en charge RAAC</t>
  </si>
  <si>
    <t>1 : prise en charge RAAC, 2 : pas de prise en charge RAAC</t>
  </si>
  <si>
    <t>Contexte patient/Surveillance particulière</t>
  </si>
  <si>
    <t>1 : oui, 2 : non</t>
  </si>
  <si>
    <t>Administration d'un produit de la RH</t>
  </si>
  <si>
    <t>Rescrit tarifaire</t>
  </si>
  <si>
    <t>Catégorie du nombre d'interventions totales</t>
  </si>
  <si>
    <t>A : &lt;  à 3 interventions,
B : égale à 3 interventions,
C : &gt; à 3 interventions</t>
  </si>
  <si>
    <t>Non Programmé (NP)</t>
  </si>
  <si>
    <t>Passage par une structure des urgences</t>
  </si>
  <si>
    <t>5 : urgences de l'EG,
U : urgences d'une autre EG,
V : 5 et U</t>
  </si>
  <si>
    <t>Filler</t>
  </si>
  <si>
    <t>Zone réservée</t>
  </si>
  <si>
    <t>NA/Espace</t>
  </si>
  <si>
    <t>DA n° 1</t>
  </si>
  <si>
    <t>Le nombre de DA doit coincider avec la variable nDA</t>
  </si>
  <si>
    <t>.....</t>
  </si>
  <si>
    <t>*8</t>
  </si>
  <si>
    <t>…</t>
  </si>
  <si>
    <t>DA n° nDA</t>
  </si>
  <si>
    <t>8 </t>
  </si>
  <si>
    <t>DAD n° 1</t>
  </si>
  <si>
    <t>Le nombre de DAD doit coincider avec la variable nDAD</t>
  </si>
  <si>
    <t>DAD n° nDAD</t>
  </si>
  <si>
    <t>Zone d'acte n° 1</t>
  </si>
  <si>
    <t>Date de réalisation</t>
  </si>
  <si>
    <t>Signalement si non renseigné</t>
  </si>
  <si>
    <t>Code CCAM</t>
  </si>
  <si>
    <t>CCAM</t>
  </si>
  <si>
    <t>Extension PMSI</t>
  </si>
  <si>
    <t>A**</t>
  </si>
  <si>
    <t>Si l'extension existe alors obligatoire</t>
  </si>
  <si>
    <t>Phase</t>
  </si>
  <si>
    <t>Activité</t>
  </si>
  <si>
    <t>Extension documentaire</t>
  </si>
  <si>
    <t>Modificateurs</t>
  </si>
  <si>
    <t>Remboursement exceptionnel</t>
  </si>
  <si>
    <t>Association non prévue</t>
  </si>
  <si>
    <t xml:space="preserve">Nombre de réalisations de l'acte n° nZA </t>
  </si>
  <si>
    <t>*29</t>
  </si>
  <si>
    <t>Zone d'acte n° nZa</t>
  </si>
  <si>
    <r>
      <t xml:space="preserve">Nombre de réalisations de l'acte n° nZA </t>
    </r>
    <r>
      <rPr>
        <strike/>
        <sz val="12"/>
        <color rgb="FFFF0000"/>
        <rFont val="Calibri Light"/>
        <family val="2"/>
      </rPr>
      <t>pendant le séjour</t>
    </r>
  </si>
  <si>
    <t>RSS groupé format 122</t>
  </si>
  <si>
    <t>Nombre de caractères attendus pour un enregistrement = 192 + (8*nDA) + (8*nDAD) + (29*nZA)</t>
  </si>
  <si>
    <t>Groupage : version de la classification</t>
  </si>
  <si>
    <t>Renvoi de la Fonction Groupage</t>
  </si>
  <si>
    <t>Valeur renvoyées par la FG (11)</t>
  </si>
  <si>
    <t>Groupage : n° de GHM</t>
  </si>
  <si>
    <t>N° CMD</t>
  </si>
  <si>
    <t>Liste des CMD</t>
  </si>
  <si>
    <t>N° GHM</t>
  </si>
  <si>
    <t>Liste des GHM</t>
  </si>
  <si>
    <t>N° de version du format de RSS</t>
  </si>
  <si>
    <t>Groupage : code retour</t>
  </si>
  <si>
    <t>Liste des codes retours de la fonction groupage</t>
  </si>
  <si>
    <t>Valeur renvoyées par la FG</t>
  </si>
  <si>
    <t>Na/NA</t>
  </si>
  <si>
    <t>Fichier d'information des UM</t>
  </si>
  <si>
    <t>Nombre de caractères attendus pour un enregistrement = 28</t>
  </si>
  <si>
    <t>N° de l’unité médicale</t>
  </si>
  <si>
    <t>Notation identique à celle du fichier RSS. Consignes particulières pour le type 30 (cf. note ci-dessous)</t>
  </si>
  <si>
    <t>N° FINESS Géographique</t>
  </si>
  <si>
    <t>FINESS Géographique</t>
  </si>
  <si>
    <t>Type d’autorisation</t>
  </si>
  <si>
    <t>Nomenclature des UM</t>
  </si>
  <si>
    <t xml:space="preserve">Changement en 2024, voir notice PMSI </t>
  </si>
  <si>
    <t>Date d’effet de l’autorisation</t>
  </si>
  <si>
    <t>Nombre de lits</t>
  </si>
  <si>
    <t>Mode d’hospitalisation</t>
  </si>
  <si>
    <t>C : HC,
P : HP,
M : Mixte</t>
  </si>
  <si>
    <r>
      <t xml:space="preserve">Note importante </t>
    </r>
    <r>
      <rPr>
        <sz val="12"/>
        <color theme="1"/>
        <rFont val="Calibri Light"/>
        <family val="2"/>
      </rPr>
      <t>: « N° de l’unité médicale »</t>
    </r>
  </si>
  <si>
    <t>Pour les établissements bénéficiant d’une autorisation 62 (« Etablissement ciblé par le forfait diabète »), il faudra créer dans le fichier « IUM », une unité fictive portant le n° « $$$$ », avec un type d’autorisation égal à 62.Les consignes de remplissage des autres variables demeurent identiques.</t>
  </si>
  <si>
    <t>FICHOMP LES</t>
  </si>
  <si>
    <t>ex-DG</t>
  </si>
  <si>
    <t>Nombre de caractères attendus pour un enregistrement = 105</t>
  </si>
  <si>
    <t>Type de prestation</t>
  </si>
  <si>
    <t>06</t>
  </si>
  <si>
    <t>Numéro administratif local de séjour</t>
  </si>
  <si>
    <t>Date d'administration</t>
  </si>
  <si>
    <t>Code UCD</t>
  </si>
  <si>
    <t>UCD inscrits sur la liste en sus en application de l'article L162-22-7 du CSP</t>
  </si>
  <si>
    <t>Préférer l'utilisation d'un code UCD sur 13 caractères plutôt que 7</t>
  </si>
  <si>
    <t>Nombre administré éventuellement fractionnaire (7+3)</t>
  </si>
  <si>
    <t>7+3 (3 décimales)</t>
  </si>
  <si>
    <t>Pour une dose mettre "0000001000"</t>
  </si>
  <si>
    <t>Prix d'achat multiplié par le nombre administré (7+3)</t>
  </si>
  <si>
    <t>Prix en euros (en milième d'euros exemple pour 10 € mettre "0000010000")</t>
  </si>
  <si>
    <t>Validation initiale de la prescription par un centre de référence ou de compétence</t>
  </si>
  <si>
    <t>1 : Oui, 2 : Non</t>
  </si>
  <si>
    <t>Si médicament "orphelin"</t>
  </si>
  <si>
    <t>Indication</t>
  </si>
  <si>
    <t>Code indication issu de la liste en sus</t>
  </si>
  <si>
    <t>Lettre "I", puis 6 chiffres</t>
  </si>
  <si>
    <t>FICHOMP MED AP-AC</t>
  </si>
  <si>
    <t xml:space="preserve">ex-DG </t>
  </si>
  <si>
    <t>09</t>
  </si>
  <si>
    <t>UCD inscrits sur la liste accès précoce ou accès compassionnel</t>
  </si>
  <si>
    <t>Code indication accès précoce ou accès compassionnel</t>
  </si>
  <si>
    <t>Lettre "I", "N" ou "C" puis 6 caractères alphanumériques</t>
  </si>
  <si>
    <t xml:space="preserve">FICHCOMP DMI </t>
  </si>
  <si>
    <t>Nombre de caractères attendus pour un enregistrement = 92</t>
  </si>
  <si>
    <t>02</t>
  </si>
  <si>
    <t>Date de pose</t>
  </si>
  <si>
    <t>JJMMAAA</t>
  </si>
  <si>
    <t>Code LPP</t>
  </si>
  <si>
    <t>LPP inscrits en sus en application de l'article L162-22-7 du CSP</t>
  </si>
  <si>
    <t>Les codes LPP sont sur 7 caractères</t>
  </si>
  <si>
    <t xml:space="preserve">Nombre posé </t>
  </si>
  <si>
    <t>Prix d'achat unitaire multiplié par le nombre posé</t>
  </si>
  <si>
    <t>FICHCOMP Prélèvements d'Organes</t>
  </si>
  <si>
    <t>03</t>
  </si>
  <si>
    <t>Date de réalisation du prélèvement d’organe</t>
  </si>
  <si>
    <t>Code PO</t>
  </si>
  <si>
    <t>PO1 : "Prélèvements du ou des reins et/ou du foie sur une personne en état de mort encéphalique",
PO2 : "Prélèvements du ou des reins, du foie, du coeur, du pancréas, du ou des poumons et/ou de l’intestin, ou prélèvement d’au moins 7 organes sur une personne en état de mort encéphalique",
PO3 : "Autres prélèvements d’organes sur une personne en état de mort encéphalique",
PO4 : "Prélèvement(s) d’organe(s) sur une personne décédée après arrêt circulatoire",
PO5 : "Prélèvement de rein(s) sur une personne en état de mort encéphalique",
PO6 : "Prélèvement du foie sur une personne en état de mort encéphalique ou décédée après arrêt circulatoire",
PO7 : "Prélèvement de poumon(s) sur une personne en état de mort encéphalique ou décédée après arrêt circulatoire",
PO8 : "Prélèvement de coeur ou du bloc «coeur poumon» sur une personne en état de mort encéphalique",
PO9 : "Prélèvement de pancréas sur une personne en état de mort encéphalique ou décédée après arrêt circulatoire",
POA : "Prélèvement et mise sous machine à perfusion des deux reins sur une personne en état de mort encéphalique"</t>
  </si>
  <si>
    <t>Nombre</t>
  </si>
  <si>
    <t>0000000001</t>
  </si>
  <si>
    <t>FICHCOMP Prestations inter-établissements</t>
  </si>
  <si>
    <t>04</t>
  </si>
  <si>
    <t>Date de début de la prestation</t>
  </si>
  <si>
    <t>Date de fin de la prestation</t>
  </si>
  <si>
    <t>Code prestation</t>
  </si>
  <si>
    <t>REA : supplément réanimation,
SRC : supplément surveillance continue,
STF : supplément soins intensifs,
NN1 : supplément néonatalogie,
NN2 : supplément néonatalogie avec soins intensifs,
NN3 : supplément réanimation néonatale</t>
  </si>
  <si>
    <t>Nombre de suppléments payés</t>
  </si>
  <si>
    <t>FICHCOMP dialyse péritonéale (suppléments DIP)</t>
  </si>
  <si>
    <t>07</t>
  </si>
  <si>
    <t>Date de début de séjour</t>
  </si>
  <si>
    <t>Date de fin de séjour</t>
  </si>
  <si>
    <t>Code</t>
  </si>
  <si>
    <t>"DIP            " : supplément dialyse péritonéale</t>
  </si>
  <si>
    <t>Nombre de suppléments DIP</t>
  </si>
  <si>
    <t>FICHCOMP Admission en provenance de maison de naissance</t>
  </si>
  <si>
    <t>Nombre de caractères attendus pour un enregistrement = 31</t>
  </si>
  <si>
    <t>Celui de la mère ou du bébé</t>
  </si>
  <si>
    <t>FICHCOMP transports</t>
  </si>
  <si>
    <t>Nombre de caractères attendus pour un enregistrement = 63</t>
  </si>
  <si>
    <t>Numéro Finess géographique</t>
  </si>
  <si>
    <t>Référentiel FINESS</t>
  </si>
  <si>
    <t>Date de transport aller</t>
  </si>
  <si>
    <t>Code forfait</t>
  </si>
  <si>
    <t>TDE : transport définitif,
TSE : transport séance</t>
  </si>
  <si>
    <t>Classe de distance</t>
  </si>
  <si>
    <t>- pour TDE, valeur égale à : 
01 : [0-25 km[
02 : [25-75 km[
03 : [75-150 km[
04 : [150-300 km[
05 : [300-∞ km[
 - pour TSE, valeur égale à :
06 : [0-40 km[
07 : [40-80 km[
08 : [80-160 km[
09 : [160-∞ km[</t>
  </si>
  <si>
    <t>FICHCOMP médicaments anticancéreux intraGHS</t>
  </si>
  <si>
    <t>UCD inscrit sur la liste des Médicaments anticancéreux intra-GHS : Expérimentation article 51</t>
  </si>
  <si>
    <t xml:space="preserve">FICHCOMP (.csv) Car T-Cells </t>
  </si>
  <si>
    <t>Fichier 1/2 (patient)</t>
  </si>
  <si>
    <t>Regarder dans la base pour les données oblig ou facultatives / gros doutes sur les caractères obligatoires</t>
  </si>
  <si>
    <t>Section</t>
  </si>
  <si>
    <t>Nom variable</t>
  </si>
  <si>
    <t>Colonne2</t>
  </si>
  <si>
    <t>Entête</t>
  </si>
  <si>
    <t>N° FINESS géographique</t>
  </si>
  <si>
    <t>finess_geo</t>
  </si>
  <si>
    <t>N° IPP</t>
  </si>
  <si>
    <t>IPP</t>
  </si>
  <si>
    <t>&lt;=20</t>
  </si>
  <si>
    <t>Identifiant national de santé</t>
  </si>
  <si>
    <t>INS</t>
  </si>
  <si>
    <t>Matricule INS</t>
  </si>
  <si>
    <t>ID Exp</t>
  </si>
  <si>
    <t>id_exp</t>
  </si>
  <si>
    <t>N9903</t>
  </si>
  <si>
    <t>N°ordre</t>
  </si>
  <si>
    <t>id_ord</t>
  </si>
  <si>
    <t>1</t>
  </si>
  <si>
    <t>Identifiant Lysarc</t>
  </si>
  <si>
    <t>id_lysarc</t>
  </si>
  <si>
    <t>N° du traitement</t>
  </si>
  <si>
    <t>N° traitement</t>
  </si>
  <si>
    <t>notrait</t>
  </si>
  <si>
    <t>En cas de nouveau traitement pour le même patient
&gt; 0</t>
  </si>
  <si>
    <t>Décision de traitement</t>
  </si>
  <si>
    <t>UCD spécialité</t>
  </si>
  <si>
    <t>specialite</t>
  </si>
  <si>
    <t>7 ou 13</t>
  </si>
  <si>
    <t>Référentiel UCD</t>
  </si>
  <si>
    <t>Indication Thérapuetique</t>
  </si>
  <si>
    <t>indication</t>
  </si>
  <si>
    <t>1 : Lymphome non Hodgkinien,
2 : Leucémie aiguë Lymphoblastique,
3 : Autres</t>
  </si>
  <si>
    <t>Traitement (s) ligne(s)  précédente(s)</t>
  </si>
  <si>
    <t>Nb de lignes</t>
  </si>
  <si>
    <t>nb_lignes</t>
  </si>
  <si>
    <t>1 : 1,
2 : 2,
3 : 3 ou plus,
8 : Aucune,
9 : Inconnu</t>
  </si>
  <si>
    <t>allogreffe de cellules souches</t>
  </si>
  <si>
    <t>allo_greffe</t>
  </si>
  <si>
    <t>0 : Non,
1 : Oui</t>
  </si>
  <si>
    <t>greffe autologue de cellules souches</t>
  </si>
  <si>
    <t>auto_greffe</t>
  </si>
  <si>
    <t>Statut maladie avant lymphodéplétion</t>
  </si>
  <si>
    <t>Statut de la maladie avant la lymphodéplétion pour les lymphomes</t>
  </si>
  <si>
    <t>lymphome_avt_lymphodepl</t>
  </si>
  <si>
    <t>1 : Rémission complète,
2 : Réponse partielle,
3 : stable,
4 : Rechute,
5 : Progression,
9 : Statut inconnu</t>
  </si>
  <si>
    <t>Statut de la maladie avant la lymphodéplétion pour les leucémies</t>
  </si>
  <si>
    <t>leucemie_avt_lymphodepl</t>
  </si>
  <si>
    <t>1 : Réfractaire,
2 : Rémission complète moléculaire,
3 : rémission complète hématologique,
4 : Rémission incomplète,
5 : Rechute,
9 : Statut inconnu</t>
  </si>
  <si>
    <t>Pourcentage de blastes médullaires</t>
  </si>
  <si>
    <t>pct_blaste</t>
  </si>
  <si>
    <t>Entier ?</t>
  </si>
  <si>
    <t>[0-100]</t>
  </si>
  <si>
    <t>Envahissement extra-médullaire</t>
  </si>
  <si>
    <t>envahissement_extra_med</t>
  </si>
  <si>
    <t>Traitement CAR-T</t>
  </si>
  <si>
    <t>Date de RCP</t>
  </si>
  <si>
    <t>date_rcp</t>
  </si>
  <si>
    <t>6 ou 8</t>
  </si>
  <si>
    <t>JJMMAAAA ou MMAAAA</t>
  </si>
  <si>
    <t>Date commande au fournisseur</t>
  </si>
  <si>
    <t>date_comm_cart</t>
  </si>
  <si>
    <t>Echelle de performance utilisée (ECOG / IK)</t>
  </si>
  <si>
    <t>ech_perf_util</t>
  </si>
  <si>
    <t>1 : ECOG,
2 : IK</t>
  </si>
  <si>
    <t>Valeur de l’ECOG ou de l’IK avant traitement</t>
  </si>
  <si>
    <t>ech_perf_comm</t>
  </si>
  <si>
    <t>Si ECOG, alors [0-4],
Si IK, alors [0-100]</t>
  </si>
  <si>
    <t>traitement injecté au patient</t>
  </si>
  <si>
    <t>tt_inj</t>
  </si>
  <si>
    <t>Date administration de la poche</t>
  </si>
  <si>
    <t>date_admin_cart</t>
  </si>
  <si>
    <t>Si tt_inj = 1 ("Oui")</t>
  </si>
  <si>
    <t>Cause de non réinjection</t>
  </si>
  <si>
    <t>cause_non_reinj</t>
  </si>
  <si>
    <t>1 : Déces,
2 : Progression de la maladie,
3 : Autre</t>
  </si>
  <si>
    <t>Si tt_inj = 0 ("Non")</t>
  </si>
  <si>
    <t>Médicament conforme</t>
  </si>
  <si>
    <t>medict_conforme</t>
  </si>
  <si>
    <t>Date de l'aphérèse</t>
  </si>
  <si>
    <t>date_apherese</t>
  </si>
  <si>
    <t>Dose de cellules car-T administrées</t>
  </si>
  <si>
    <t>cart_nbcell</t>
  </si>
  <si>
    <t>Pourcentage de viabilité cellulaire</t>
  </si>
  <si>
    <t>viab_cellul</t>
  </si>
  <si>
    <t>Valeur de l’ECOG ou de l’IK après traitement</t>
  </si>
  <si>
    <t>ech_perf_trait</t>
  </si>
  <si>
    <t>Autre traitement</t>
  </si>
  <si>
    <t>Recours tt de contrôle</t>
  </si>
  <si>
    <t>tt_controle</t>
  </si>
  <si>
    <t>Tocilizumab</t>
  </si>
  <si>
    <t>tolicizumab_inj</t>
  </si>
  <si>
    <t>Si oui, nb de mg</t>
  </si>
  <si>
    <t>tolici_mg</t>
  </si>
  <si>
    <t>Si tolicizumab_inj = 1 ("Oui")</t>
  </si>
  <si>
    <t>Si oui, Type de traitement</t>
  </si>
  <si>
    <t>tolici_inj_type</t>
  </si>
  <si>
    <t>1 : curatif,
2 : préventif</t>
  </si>
  <si>
    <t xml:space="preserve">Modalité du suivi </t>
  </si>
  <si>
    <t>Le patient est-il suivi dans le même établissement</t>
  </si>
  <si>
    <t>suivi_etab</t>
  </si>
  <si>
    <t>Datexp Car T-Cells (csv séparateur point virgule)</t>
  </si>
  <si>
    <t>Fichier 2/2(suivi)</t>
  </si>
  <si>
    <t>Colonne1</t>
  </si>
  <si>
    <t>Entete</t>
  </si>
  <si>
    <t>2</t>
  </si>
  <si>
    <t>Suivi</t>
  </si>
  <si>
    <t>Identification du suivi</t>
  </si>
  <si>
    <t>id_suivi</t>
  </si>
  <si>
    <t>M1,
M3,
M6,
M6+</t>
  </si>
  <si>
    <t>date du suivi</t>
  </si>
  <si>
    <t>date_suivi</t>
  </si>
  <si>
    <t>Décès</t>
  </si>
  <si>
    <t>suivi_dc</t>
  </si>
  <si>
    <t>Date du décès</t>
  </si>
  <si>
    <t>dc_date</t>
  </si>
  <si>
    <t>Si suivi_dc = 1 ("Oui")</t>
  </si>
  <si>
    <t>Cause décès</t>
  </si>
  <si>
    <t>dc_cause</t>
  </si>
  <si>
    <t>O : si toxicité Cart,
N : si autre cause</t>
  </si>
  <si>
    <t>Rémission complète</t>
  </si>
  <si>
    <t>remission_compl</t>
  </si>
  <si>
    <t>Si suivi_dc = 0 ("Non")</t>
  </si>
  <si>
    <t>Date de rémission complète</t>
  </si>
  <si>
    <t>remission_compl_date</t>
  </si>
  <si>
    <t>Si remission_compl = 1 ("Oui")</t>
  </si>
  <si>
    <t>Rémission partielle</t>
  </si>
  <si>
    <t>remission_partielle</t>
  </si>
  <si>
    <t>Date de rémission partielle</t>
  </si>
  <si>
    <t>remission_partielle_date</t>
  </si>
  <si>
    <t>Si remission_partielle = 1 ("Oui")</t>
  </si>
  <si>
    <t>Progression de la maladie</t>
  </si>
  <si>
    <t>progres_mdie</t>
  </si>
  <si>
    <t>Effet indésirable ou complications</t>
  </si>
  <si>
    <t>suivi_complic</t>
  </si>
  <si>
    <t xml:space="preserve">Effets indésirables ou complications </t>
  </si>
  <si>
    <t>Transfert en réanimation</t>
  </si>
  <si>
    <t>rea</t>
  </si>
  <si>
    <t>Si suivi_complic = 1 ("Oui")</t>
  </si>
  <si>
    <t>Syndrome de relargage des cytokines</t>
  </si>
  <si>
    <t>cytokin</t>
  </si>
  <si>
    <t>0 : Non,
1 : Oui,
9 : Non évalué</t>
  </si>
  <si>
    <t>Syndrome ayant nécessité une réanimation</t>
  </si>
  <si>
    <t>cytok_tt_rea</t>
  </si>
  <si>
    <t>Si cytokin = 1 ("Oui")</t>
  </si>
  <si>
    <t>Syndrome ayant nécessité un traitement par catécholamines</t>
  </si>
  <si>
    <t>cytok_cathec</t>
  </si>
  <si>
    <t>Syndrome ayant nécessité une ventilation mécanique</t>
  </si>
  <si>
    <t>cytok_ventil</t>
  </si>
  <si>
    <t>Neurotoxicité</t>
  </si>
  <si>
    <t>neurotox</t>
  </si>
  <si>
    <t>Neurotoxicité ayant nécessité une réanimation</t>
  </si>
  <si>
    <t>neurotox_rea</t>
  </si>
  <si>
    <t>Si neurotox = 1 ("Oui")</t>
  </si>
  <si>
    <t>Neurotoxicité ayant nécessité une ventilation mécanique</t>
  </si>
  <si>
    <t>neurotox_ventil</t>
  </si>
  <si>
    <t>Cytopénies retardées</t>
  </si>
  <si>
    <t>cytopen</t>
  </si>
  <si>
    <t>Neutropénie ou thrombocytopénie de grade 3/4  au-delà des 30 jours suivants l’injection d’un des médicaments définis au I de la présente annexe</t>
  </si>
  <si>
    <t>cytopen_neutro_thrombo</t>
  </si>
  <si>
    <t>Si cytopen = 1 ("Oui")</t>
  </si>
  <si>
    <t xml:space="preserve">Anémie de grade 3/4 au-delà des 30 jours suivants l’injection d’un des médicaments définis au I de la présente annexe </t>
  </si>
  <si>
    <t>cytopen_anemie</t>
  </si>
  <si>
    <t>Cytopénie ayant necessité un recours à des transfusions</t>
  </si>
  <si>
    <t>cytopen_transfusions</t>
  </si>
  <si>
    <t>Cytopénie ayant necessité un recours à  des facteurs de croissance</t>
  </si>
  <si>
    <t>cytopen_fctr_crois</t>
  </si>
  <si>
    <t>Œdème cérebral</t>
  </si>
  <si>
    <t>oedeme_cerv</t>
  </si>
  <si>
    <t>Toxicité d'organes</t>
  </si>
  <si>
    <t>toxi_org</t>
  </si>
  <si>
    <t>Syndrome de lyse tumorale</t>
  </si>
  <si>
    <t>lyse_tumorale</t>
  </si>
  <si>
    <t>AVC hémorragique</t>
  </si>
  <si>
    <t>avc_hemo</t>
  </si>
  <si>
    <t>Aplasie médullaire</t>
  </si>
  <si>
    <t>aplasie_med</t>
  </si>
  <si>
    <t>Hypogammaglobulinémie</t>
  </si>
  <si>
    <t>hypo_glob</t>
  </si>
  <si>
    <t>Mutagènèse insertionnelle</t>
  </si>
  <si>
    <t>mutagenes</t>
  </si>
  <si>
    <t>Infection grade 3-4</t>
  </si>
  <si>
    <t>infection</t>
  </si>
  <si>
    <t>Cancer secondaire</t>
  </si>
  <si>
    <t>Cancer_2nd</t>
  </si>
  <si>
    <t>Apparition maladie auto-immune</t>
  </si>
  <si>
    <t>mdie_autoimm</t>
  </si>
  <si>
    <t>Si oui, clinique</t>
  </si>
  <si>
    <t>mdie_autoimm_clinique</t>
  </si>
  <si>
    <t>Si mdie_autoimm = 1 ("Oui")</t>
  </si>
  <si>
    <t>Autre effet indésirable ou complication</t>
  </si>
  <si>
    <t>autre</t>
  </si>
  <si>
    <t>Traitement</t>
  </si>
  <si>
    <t>Toclizumab</t>
  </si>
  <si>
    <t>ttsuivi_tocli</t>
  </si>
  <si>
    <t>Si oui, dose Toclizumab en mg</t>
  </si>
  <si>
    <t>ttsuivi_tocli_mg</t>
  </si>
  <si>
    <t>Si ttsuivi_tocli = 1 ("Oui")</t>
  </si>
  <si>
    <t>Siltuximab</t>
  </si>
  <si>
    <t>ttsuivi_siltu</t>
  </si>
  <si>
    <t>Immunoglobulines Polyvalentes</t>
  </si>
  <si>
    <t>ttsuivi_immuno</t>
  </si>
  <si>
    <r>
      <rPr>
        <b/>
        <sz val="14"/>
        <color rgb="FF000000"/>
        <rFont val="Arial"/>
        <family val="2"/>
      </rPr>
      <t>FICHCOMP(.csv) MRC</t>
    </r>
    <r>
      <rPr>
        <sz val="14"/>
        <color rgb="FF000000"/>
        <rFont val="Arial"/>
        <family val="2"/>
      </rPr>
      <t xml:space="preserve"> </t>
    </r>
  </si>
  <si>
    <t>Nouveautés à partir du S1 2024</t>
  </si>
  <si>
    <t>Domaine</t>
  </si>
  <si>
    <t>Données administratives</t>
  </si>
  <si>
    <t xml:space="preserve">FINESS géographique </t>
  </si>
  <si>
    <t>Identifiant Permanent Patient (IPP)</t>
  </si>
  <si>
    <t>ipp</t>
  </si>
  <si>
    <t>?</t>
  </si>
  <si>
    <t>Identifiant national de santé (INS)</t>
  </si>
  <si>
    <t>ins</t>
  </si>
  <si>
    <t>Numéro d'enquête</t>
  </si>
  <si>
    <t>IDENQUETE</t>
  </si>
  <si>
    <t>N9904</t>
  </si>
  <si>
    <t>Numéro de fichier</t>
  </si>
  <si>
    <t>NUMFICHIER</t>
  </si>
  <si>
    <t>FINESS juridique</t>
  </si>
  <si>
    <t>finess_jur</t>
  </si>
  <si>
    <t>ddn</t>
  </si>
  <si>
    <t>sexe</t>
  </si>
  <si>
    <t>1 : homme, 2 : femme
La valeur 3 : indéterminé présent dans les autre fichiers n'est pas implémentée, elle concerne en effet des patients de moins de 90 jours</t>
  </si>
  <si>
    <t>Date de début de la prise en charge dans le parcours</t>
  </si>
  <si>
    <t>date_debut</t>
  </si>
  <si>
    <t>Date de fin de la prise en charge dans le parcours</t>
  </si>
  <si>
    <t>date_fin</t>
  </si>
  <si>
    <t>Mode de sortie du patient du parcours</t>
  </si>
  <si>
    <t>mode_sortie</t>
  </si>
  <si>
    <t>2 : Suppléance - dialyse péritonéale,
3 : Suppléance - transplantation,
4 : Adressage équipe spécialisée soins palliatifs,
5 : Suppléance - hémodialyse avec abord vasculaire défintif,
6 : Suppléance - hémodialyse avec abord vasculaire temporaire,
7 : Décès,
8 : Perdu de vue,
9 : Autre</t>
  </si>
  <si>
    <t>Complémentaire santé solidaire</t>
  </si>
  <si>
    <t>assu_sant</t>
  </si>
  <si>
    <t>Caractéristiques patients</t>
  </si>
  <si>
    <t>Etiologie de la pathologie rénale : Hypertension artérielle</t>
  </si>
  <si>
    <t>patho_hta</t>
  </si>
  <si>
    <t>Etiologie de la pathologie rénale : Néphropathie diabétique</t>
  </si>
  <si>
    <t>patho_diab</t>
  </si>
  <si>
    <t>Etiologie de la pathologie rénale : Glomérulonéphrite primitive</t>
  </si>
  <si>
    <t>patho_glom</t>
  </si>
  <si>
    <t>Etiologie de la pathologie rénale : Polykystose</t>
  </si>
  <si>
    <t>patho_kyst</t>
  </si>
  <si>
    <t>Etiologie de la pathologie rénale : Pyélonéphrite</t>
  </si>
  <si>
    <t>patho_pyelo</t>
  </si>
  <si>
    <t>Etiologie de la pathologie rénale : Vasculaire</t>
  </si>
  <si>
    <t>patho_vasc</t>
  </si>
  <si>
    <t>Etiologie de la pathologie rénale : Autre</t>
  </si>
  <si>
    <t>patho_autr</t>
  </si>
  <si>
    <t>Etiologie de la pathologie rénale : Inconnue</t>
  </si>
  <si>
    <t>patho_inco</t>
  </si>
  <si>
    <t>Stade de la MRC au 1er semestre</t>
  </si>
  <si>
    <t>stade_mrc_s1</t>
  </si>
  <si>
    <t>4A : Stade 4A de la maladie,
4B : Stade 4B de la maladie,
4 : Stade 4 non précisé de la maladie,
5 : Stade 5 de la maladie</t>
  </si>
  <si>
    <t xml:space="preserve">DFG au 1er semestre </t>
  </si>
  <si>
    <t>dfg_s1</t>
  </si>
  <si>
    <t>&lt;=2</t>
  </si>
  <si>
    <t>Date DFG au 1er semestre</t>
  </si>
  <si>
    <t>date_dfg_s1</t>
  </si>
  <si>
    <t>Test protéinurie des 24h au 1er semestre</t>
  </si>
  <si>
    <t>prot_u_s1</t>
  </si>
  <si>
    <t>&lt;=5</t>
  </si>
  <si>
    <t>Test spot au 1er semestre </t>
  </si>
  <si>
    <t>spot_u_s1</t>
  </si>
  <si>
    <t>Stade de la MRC au 2e semestre</t>
  </si>
  <si>
    <t>stade_mrc_s2</t>
  </si>
  <si>
    <t>DFG au 2e semestre</t>
  </si>
  <si>
    <t>dfg_s2</t>
  </si>
  <si>
    <t>Date DFG au 2e semestre</t>
  </si>
  <si>
    <t>date_dfg_s2</t>
  </si>
  <si>
    <t>Test protéinurie des 24h au 2e semestre</t>
  </si>
  <si>
    <t>prot_u_s2</t>
  </si>
  <si>
    <t>Test spot au 2e semestre </t>
  </si>
  <si>
    <t>spot_u_s2</t>
  </si>
  <si>
    <t>DFG au 2e semestre de l'année précédente</t>
  </si>
  <si>
    <t>dfg_prec</t>
  </si>
  <si>
    <t>Date DFG au 2e semestre de l'année précédente</t>
  </si>
  <si>
    <t>date_dfg_prec</t>
  </si>
  <si>
    <t>Présence d'au moins une complication ou comorbidité</t>
  </si>
  <si>
    <t>com_pres</t>
  </si>
  <si>
    <t xml:space="preserve">Obésité </t>
  </si>
  <si>
    <t>com_ob</t>
  </si>
  <si>
    <t>Diabète</t>
  </si>
  <si>
    <t>com_diab</t>
  </si>
  <si>
    <t>Tabac</t>
  </si>
  <si>
    <t>com_tab</t>
  </si>
  <si>
    <t>Insuffisance respiratoire chronique 
ou BPCO (bronchopneumopathie chronique obstructive)</t>
  </si>
  <si>
    <t>com_resp</t>
  </si>
  <si>
    <t>Syndrome d’apnée du sommeil</t>
  </si>
  <si>
    <t>com_sas</t>
  </si>
  <si>
    <t>Oxygénothérapie ou assistance ventilatoire à domicile</t>
  </si>
  <si>
    <t>com_o2</t>
  </si>
  <si>
    <t>Insuffisance cardiaque</t>
  </si>
  <si>
    <t>com_card</t>
  </si>
  <si>
    <t>Insuffisance coronarienne</t>
  </si>
  <si>
    <t>com_coro</t>
  </si>
  <si>
    <t>Infarctus du myocarde</t>
  </si>
  <si>
    <t>com_idm</t>
  </si>
  <si>
    <t>Troubles du rythme ou de la conduction cardiaque</t>
  </si>
  <si>
    <t>com_ryth</t>
  </si>
  <si>
    <t>Anévrysme de l’aorte abdominale</t>
  </si>
  <si>
    <t>com_aa</t>
  </si>
  <si>
    <t>Artérite des membres inférieurs</t>
  </si>
  <si>
    <t>com_aomi</t>
  </si>
  <si>
    <t>Accident vasculaire cérébral (AVC)</t>
  </si>
  <si>
    <t>com_avc</t>
  </si>
  <si>
    <t>Accident ischémique transitoire (AIT)</t>
  </si>
  <si>
    <t>com_ait</t>
  </si>
  <si>
    <t>Cancer ou hémopathie évolutif</t>
  </si>
  <si>
    <t>com_canc</t>
  </si>
  <si>
    <t>AgHBS positif</t>
  </si>
  <si>
    <t>com_hb</t>
  </si>
  <si>
    <t>PCR VHC positif</t>
  </si>
  <si>
    <t>com_hc</t>
  </si>
  <si>
    <t xml:space="preserve">Cirrhose </t>
  </si>
  <si>
    <t>com_cirr</t>
  </si>
  <si>
    <t>Séropositivité HIV (hors SIDA)</t>
  </si>
  <si>
    <t>com_hiv</t>
  </si>
  <si>
    <t>SIDA</t>
  </si>
  <si>
    <t>com_sida</t>
  </si>
  <si>
    <t>Autres</t>
  </si>
  <si>
    <t>com_autr</t>
  </si>
  <si>
    <t>&lt;=600</t>
  </si>
  <si>
    <t>A***</t>
  </si>
  <si>
    <t>Codes CIM 10</t>
  </si>
  <si>
    <t>Si plusieurs codes, séparateur = "|"</t>
  </si>
  <si>
    <t>Mobilité selon la classification ABM</t>
  </si>
  <si>
    <t>mob_abm</t>
  </si>
  <si>
    <t xml:space="preserve">1 : Incapacité totale à marcher,
2 : Aide d'une tierce personne requise pour les déplacements,
3 : Marche autonome (même assistée d'une canne ou d'un déambulateur) </t>
  </si>
  <si>
    <t>Situation sociale</t>
  </si>
  <si>
    <t>sit_soc</t>
  </si>
  <si>
    <r>
      <rPr>
        <sz val="12"/>
        <color rgb="FF000000"/>
        <rFont val="Calibri Light"/>
      </rPr>
      <t>Nombre de consultations</t>
    </r>
    <r>
      <rPr>
        <sz val="12"/>
        <color rgb="FFFF0000"/>
        <rFont val="Calibri Light"/>
      </rPr>
      <t xml:space="preserve"> individuelles</t>
    </r>
    <r>
      <rPr>
        <sz val="12"/>
        <color rgb="FF000000"/>
        <rFont val="Calibri Light"/>
      </rPr>
      <t xml:space="preserve"> de néphrologue</t>
    </r>
  </si>
  <si>
    <t>cs_nephro</t>
  </si>
  <si>
    <r>
      <rPr>
        <sz val="12"/>
        <color rgb="FF000000"/>
        <rFont val="Calibri Light"/>
      </rPr>
      <t xml:space="preserve">Nombre de séances </t>
    </r>
    <r>
      <rPr>
        <sz val="12"/>
        <color rgb="FFFF0000"/>
        <rFont val="Calibri Light"/>
      </rPr>
      <t>individuelles</t>
    </r>
    <r>
      <rPr>
        <sz val="12"/>
        <color rgb="FF000000"/>
        <rFont val="Calibri Light"/>
      </rPr>
      <t xml:space="preserve"> avec un diététicien </t>
    </r>
  </si>
  <si>
    <t>cs_diet</t>
  </si>
  <si>
    <r>
      <rPr>
        <sz val="12"/>
        <color rgb="FF000000"/>
        <rFont val="Calibri Light"/>
      </rPr>
      <t xml:space="preserve">Nombre de séances </t>
    </r>
    <r>
      <rPr>
        <sz val="12"/>
        <color rgb="FFFF0000"/>
        <rFont val="Calibri Light"/>
      </rPr>
      <t>individuelles</t>
    </r>
    <r>
      <rPr>
        <sz val="12"/>
        <color rgb="FF000000"/>
        <rFont val="Calibri Light"/>
      </rPr>
      <t xml:space="preserve"> avec un IDE pour l'accompagnement du patient à la gestion de sa pathologie</t>
    </r>
  </si>
  <si>
    <t>cs_ide</t>
  </si>
  <si>
    <r>
      <rPr>
        <sz val="12"/>
        <color rgb="FF000000"/>
        <rFont val="Calibri Light"/>
      </rPr>
      <t xml:space="preserve">Nombre d'entretiens </t>
    </r>
    <r>
      <rPr>
        <sz val="12"/>
        <color rgb="FFFF0000"/>
        <rFont val="Calibri Light"/>
      </rPr>
      <t>individuels</t>
    </r>
    <r>
      <rPr>
        <sz val="12"/>
        <color rgb="FF000000"/>
        <rFont val="Calibri Light"/>
      </rPr>
      <t xml:space="preserve"> avec une assistante sociale</t>
    </r>
  </si>
  <si>
    <t>cs_so</t>
  </si>
  <si>
    <r>
      <rPr>
        <sz val="12"/>
        <color rgb="FF000000"/>
        <rFont val="Calibri Light"/>
      </rPr>
      <t xml:space="preserve">Nombre de séances </t>
    </r>
    <r>
      <rPr>
        <sz val="12"/>
        <color rgb="FFFF0000"/>
        <rFont val="Calibri Light"/>
      </rPr>
      <t>individuelles</t>
    </r>
    <r>
      <rPr>
        <sz val="12"/>
        <color rgb="FF000000"/>
        <rFont val="Calibri Light"/>
      </rPr>
      <t xml:space="preserve"> avec un psychologue</t>
    </r>
  </si>
  <si>
    <t>cs_psy</t>
  </si>
  <si>
    <t>Nombre de séances individuelles avec un infirmier en pratique avancée</t>
  </si>
  <si>
    <t>cs_ipa</t>
  </si>
  <si>
    <t>Résultats</t>
  </si>
  <si>
    <t>Antériorité de l’inscription sur la liste d’attente de greffe</t>
  </si>
  <si>
    <t>ant_ins</t>
  </si>
  <si>
    <r>
      <rPr>
        <sz val="12"/>
        <color rgb="FF000000"/>
        <rFont val="Calibri Light"/>
      </rPr>
      <t xml:space="preserve">0 : Patient non concerné,
1 : le </t>
    </r>
    <r>
      <rPr>
        <strike/>
        <sz val="12"/>
        <color rgb="FFFF0000"/>
        <rFont val="Calibri Light"/>
      </rPr>
      <t xml:space="preserve">ou la </t>
    </r>
    <r>
      <rPr>
        <sz val="12"/>
        <color rgb="FF000000"/>
        <rFont val="Calibri Light"/>
      </rPr>
      <t>patient</t>
    </r>
    <r>
      <rPr>
        <strike/>
        <sz val="12"/>
        <color rgb="FFFF0000"/>
        <rFont val="Calibri Light"/>
      </rPr>
      <t>.e</t>
    </r>
    <r>
      <rPr>
        <sz val="12"/>
        <color rgb="FF000000"/>
        <rFont val="Calibri Light"/>
      </rPr>
      <t xml:space="preserve"> est inscrit</t>
    </r>
    <r>
      <rPr>
        <strike/>
        <sz val="12"/>
        <color rgb="FFFF0000"/>
        <rFont val="Calibri Light"/>
      </rPr>
      <t>(e)</t>
    </r>
    <r>
      <rPr>
        <sz val="12"/>
        <color rgb="FF000000"/>
        <rFont val="Calibri Light"/>
      </rPr>
      <t xml:space="preserve"> sur liste d’attente de greffe depuis l’année précédente ou antérieurement </t>
    </r>
  </si>
  <si>
    <t>Eligibilité du patient au bilan pré-greffe</t>
  </si>
  <si>
    <t>eli_bil</t>
  </si>
  <si>
    <r>
      <t xml:space="preserve">Engagement dans le bilan pré-greffe </t>
    </r>
    <r>
      <rPr>
        <sz val="10"/>
        <color rgb="FF000000"/>
        <rFont val="Calibri"/>
        <scheme val="minor"/>
      </rPr>
      <t xml:space="preserve">ou réalisation du bilan </t>
    </r>
  </si>
  <si>
    <t>rea_bil</t>
  </si>
  <si>
    <r>
      <rPr>
        <sz val="12"/>
        <color rgb="FF000000"/>
        <rFont val="Calibri Light"/>
      </rPr>
      <t xml:space="preserve">0 : le patient n'en pas bénéficié,
1 : </t>
    </r>
    <r>
      <rPr>
        <strike/>
        <sz val="12"/>
        <color rgb="FFFF0000"/>
        <rFont val="Calibri Light"/>
      </rPr>
      <t>le patient en a bénéficié</t>
    </r>
    <r>
      <rPr>
        <sz val="12"/>
        <color rgb="FF000000"/>
        <rFont val="Calibri Light"/>
      </rPr>
      <t xml:space="preserve"> </t>
    </r>
    <r>
      <rPr>
        <sz val="12"/>
        <color rgb="FFFF0000"/>
        <rFont val="Calibri Light"/>
      </rPr>
      <t>le patient a bénéficié d'un bilan ou est engagé dans la réalisation d'un bilan sans que celui-ci soit achevé</t>
    </r>
  </si>
  <si>
    <t>Résultat du bilan</t>
  </si>
  <si>
    <t>res_bil</t>
  </si>
  <si>
    <r>
      <rPr>
        <sz val="12"/>
        <color rgb="FF000000"/>
        <rFont val="Calibri Light"/>
      </rPr>
      <t xml:space="preserve">0 : si le </t>
    </r>
    <r>
      <rPr>
        <strike/>
        <sz val="12"/>
        <color rgb="FFFF0000"/>
        <rFont val="Calibri Light"/>
      </rPr>
      <t xml:space="preserve">ou la </t>
    </r>
    <r>
      <rPr>
        <sz val="12"/>
        <color rgb="FF000000"/>
        <rFont val="Calibri Light"/>
      </rPr>
      <t>patient</t>
    </r>
    <r>
      <rPr>
        <strike/>
        <sz val="12"/>
        <color rgb="FFFF0000"/>
        <rFont val="Calibri Light"/>
      </rPr>
      <t>.e</t>
    </r>
    <r>
      <rPr>
        <sz val="12"/>
        <color rgb="FF000000"/>
        <rFont val="Calibri Light"/>
      </rPr>
      <t xml:space="preserve"> refuse la transplantation,
1 : si le </t>
    </r>
    <r>
      <rPr>
        <strike/>
        <sz val="12"/>
        <color rgb="FFFF0000"/>
        <rFont val="Calibri Light"/>
      </rPr>
      <t xml:space="preserve">ou la </t>
    </r>
    <r>
      <rPr>
        <sz val="12"/>
        <color rgb="FF000000"/>
        <rFont val="Calibri Light"/>
      </rPr>
      <t>patient</t>
    </r>
    <r>
      <rPr>
        <strike/>
        <sz val="12"/>
        <color rgb="FFFF0000"/>
        <rFont val="Calibri Light"/>
      </rPr>
      <t>.e</t>
    </r>
    <r>
      <rPr>
        <sz val="12"/>
        <color rgb="FF000000"/>
        <rFont val="Calibri Light"/>
      </rPr>
      <t xml:space="preserve"> est inscrit</t>
    </r>
    <r>
      <rPr>
        <strike/>
        <sz val="12"/>
        <color rgb="FFFF0000"/>
        <rFont val="Calibri Light"/>
      </rPr>
      <t>(e)</t>
    </r>
    <r>
      <rPr>
        <sz val="12"/>
        <color rgb="FF000000"/>
        <rFont val="Calibri Light"/>
      </rPr>
      <t xml:space="preserve"> sur liste d’attente de transplantation rénale,
2 : si le</t>
    </r>
    <r>
      <rPr>
        <strike/>
        <sz val="12"/>
        <color rgb="FFFF0000"/>
        <rFont val="Calibri Light"/>
      </rPr>
      <t xml:space="preserve"> ou la</t>
    </r>
    <r>
      <rPr>
        <sz val="12"/>
        <color rgb="FF000000"/>
        <rFont val="Calibri Light"/>
      </rPr>
      <t xml:space="preserve"> patient</t>
    </r>
    <r>
      <rPr>
        <strike/>
        <sz val="12"/>
        <color rgb="FFFF0000"/>
        <rFont val="Calibri Light"/>
      </rPr>
      <t>.e</t>
    </r>
    <r>
      <rPr>
        <sz val="12"/>
        <color rgb="FF000000"/>
        <rFont val="Calibri Light"/>
      </rPr>
      <t xml:space="preserve"> présente une contre-indication définitive à la transplantation,
3 : si le</t>
    </r>
    <r>
      <rPr>
        <strike/>
        <sz val="12"/>
        <color rgb="FFFF0000"/>
        <rFont val="Calibri Light"/>
      </rPr>
      <t xml:space="preserve"> ou la</t>
    </r>
    <r>
      <rPr>
        <sz val="12"/>
        <color rgb="FF000000"/>
        <rFont val="Calibri Light"/>
      </rPr>
      <t xml:space="preserve"> patient</t>
    </r>
    <r>
      <rPr>
        <strike/>
        <sz val="12"/>
        <color rgb="FFFF0000"/>
        <rFont val="Calibri Light"/>
      </rPr>
      <t>.e</t>
    </r>
    <r>
      <rPr>
        <sz val="12"/>
        <color rgb="FF000000"/>
        <rFont val="Calibri Light"/>
      </rPr>
      <t xml:space="preserve"> est en cours d’évaluation</t>
    </r>
  </si>
  <si>
    <t>Si rea_bil = 1 ("le patient en a bénéficié")</t>
  </si>
  <si>
    <t>Envoi d'une lettre de synthèse</t>
  </si>
  <si>
    <t>envoi_synth</t>
  </si>
  <si>
    <r>
      <rPr>
        <sz val="12"/>
        <color rgb="FFFF0000"/>
        <rFont val="Calibri Light"/>
      </rPr>
      <t>Statut de la</t>
    </r>
    <r>
      <rPr>
        <sz val="12"/>
        <color rgb="FF000000"/>
        <rFont val="Calibri Light"/>
      </rPr>
      <t xml:space="preserve"> transmission de l'email du patient</t>
    </r>
  </si>
  <si>
    <t>envoi_email</t>
  </si>
  <si>
    <r>
      <rPr>
        <b/>
        <sz val="12"/>
        <color rgb="FFFF0000"/>
        <rFont val="Calibri Light"/>
      </rPr>
      <t xml:space="preserve">0 : Non, l'adresse mail du patient n'a pas été recueillie
</t>
    </r>
    <r>
      <rPr>
        <sz val="12"/>
        <color rgb="FF000000"/>
        <rFont val="Calibri Light"/>
      </rPr>
      <t xml:space="preserve">1 : Oui si l’adresse </t>
    </r>
    <r>
      <rPr>
        <strike/>
        <sz val="12"/>
        <color rgb="FFFF0000"/>
        <rFont val="Calibri Light"/>
      </rPr>
      <t>e</t>
    </r>
    <r>
      <rPr>
        <sz val="12"/>
        <color rgb="FF000000"/>
        <rFont val="Calibri Light"/>
      </rPr>
      <t xml:space="preserve">mail du </t>
    </r>
    <r>
      <rPr>
        <strike/>
        <sz val="12"/>
        <color rgb="FFFF0000"/>
        <rFont val="Calibri Light"/>
      </rPr>
      <t xml:space="preserve">ou de la </t>
    </r>
    <r>
      <rPr>
        <sz val="12"/>
        <color rgb="FF000000"/>
        <rFont val="Calibri Light"/>
      </rPr>
      <t>patient</t>
    </r>
    <r>
      <rPr>
        <strike/>
        <sz val="12"/>
        <color rgb="FFFF0000"/>
        <rFont val="Calibri Light"/>
      </rPr>
      <t>.e</t>
    </r>
    <r>
      <rPr>
        <sz val="12"/>
        <color rgb="FF000000"/>
        <rFont val="Calibri Light"/>
      </rPr>
      <t xml:space="preserve"> a bien été transmise à l’ATIH,
2 : Non, le patient n’a pas d’adresse mail,
3 : Non, le patient a une adresse mail mais refuse de la communiquer</t>
    </r>
  </si>
  <si>
    <t>FICHCOMP(.csv) médicaments anticancéreux (MEDACAN)</t>
  </si>
  <si>
    <t>Fichier 1/1</t>
  </si>
  <si>
    <t>Date de début de recueil : 1er janvier 2020 (Seuls quelques établissements sont concernés par l'envoi de ce fichier datexp)</t>
  </si>
  <si>
    <t>Item</t>
  </si>
  <si>
    <t>Portée du contrôle (DRUIDES)</t>
  </si>
  <si>
    <t>#1</t>
  </si>
  <si>
    <t>N° finess PMSI</t>
  </si>
  <si>
    <t>finess_pmsi</t>
  </si>
  <si>
    <t>Bloquant</t>
  </si>
  <si>
    <t>#2</t>
  </si>
  <si>
    <t>Signalement</t>
  </si>
  <si>
    <t>#3</t>
  </si>
  <si>
    <t>numéro de recueil DATEXP </t>
  </si>
  <si>
    <t>N9906</t>
  </si>
  <si>
    <t>#3bis</t>
  </si>
  <si>
    <t>numéro de fichier DATEXP </t>
  </si>
  <si>
    <t>#4</t>
  </si>
  <si>
    <t>Date de début du traitement</t>
  </si>
  <si>
    <t>date_debtrait</t>
  </si>
  <si>
    <t xml:space="preserve">Date </t>
  </si>
  <si>
    <t>#5</t>
  </si>
  <si>
    <t>Date de transmission</t>
  </si>
  <si>
    <t>date_remont</t>
  </si>
  <si>
    <t>#6</t>
  </si>
  <si>
    <t>UCD</t>
  </si>
  <si>
    <t>Référentiel UCD (13 caractères)</t>
  </si>
  <si>
    <t>#7</t>
  </si>
  <si>
    <t>Poids entrée au début du traitement </t>
  </si>
  <si>
    <t>poids_debtrait</t>
  </si>
  <si>
    <t>Kilogrammes</t>
  </si>
  <si>
    <t>#8</t>
  </si>
  <si>
    <t xml:space="preserve">Taille </t>
  </si>
  <si>
    <t>taille</t>
  </si>
  <si>
    <t>Centimètres</t>
  </si>
  <si>
    <t>#9</t>
  </si>
  <si>
    <t>Si I999999 : Discussion en RCP</t>
  </si>
  <si>
    <t>discussion_rcp</t>
  </si>
  <si>
    <t>0 : non,
1 : oui</t>
  </si>
  <si>
    <t>#10</t>
  </si>
  <si>
    <t>Si I999999 : Niveau de RCP</t>
  </si>
  <si>
    <t>niveau_rcp</t>
  </si>
  <si>
    <t>0 : pas de RCP,
1 : RCP établissement ou premier niveau,
2 : RCP de recours/spécialisée/second niveau,
3 : NC  4: validations collégiales hors contexte d'une RCP</t>
  </si>
  <si>
    <t>#11</t>
  </si>
  <si>
    <t xml:space="preserve">Si I999999 : Information du patient </t>
  </si>
  <si>
    <t>info_patient</t>
  </si>
  <si>
    <t>0 : non,
1 : recueil d'information du patient rentracée dans le dossier patient,
2 : pas de trace de cette information dans le dossier patient</t>
  </si>
  <si>
    <t>#12</t>
  </si>
  <si>
    <t>Si I999999 : Indication</t>
  </si>
  <si>
    <t>ind</t>
  </si>
  <si>
    <t>3-6</t>
  </si>
  <si>
    <t>CIM 10 PMSI</t>
  </si>
  <si>
    <t>#13</t>
  </si>
  <si>
    <t>Si I999999 : tumeur solide</t>
  </si>
  <si>
    <t>tumsolide_loc</t>
  </si>
  <si>
    <t>#14</t>
  </si>
  <si>
    <t>tumsolide_stade</t>
  </si>
  <si>
    <r>
      <t xml:space="preserve">1 : Stade </t>
    </r>
    <r>
      <rPr>
        <i/>
        <sz val="12"/>
        <color theme="1"/>
        <rFont val="Calibri Light"/>
        <family val="2"/>
      </rPr>
      <t>in situ,</t>
    </r>
    <r>
      <rPr>
        <sz val="12"/>
        <color theme="1"/>
        <rFont val="Calibri Light"/>
        <family val="2"/>
      </rPr>
      <t xml:space="preserve">
2 : Stade localement avancé,
3 : Stade métastatique,
4 : NC (non concerné) </t>
    </r>
  </si>
  <si>
    <t>#15</t>
  </si>
  <si>
    <t>Stade TNM</t>
  </si>
  <si>
    <t>stade_tnm</t>
  </si>
  <si>
    <t>Tumeur primitive (1er caractère)
 - 1 : Tx
 - 2 : T0
 - 3 : T1
 - 4 : T2
 - 5 : T3
 - 6 : T4
 - 0 : NC
Envahissement ganglionnaire ou tissus proches de la tumeur primitive (2d caractère) :
 - 1 : Nx
 - 2 : N0
 - 3 : N1
 - 4 : N2
 - 5 : N3
 - 0 : NC
Métastase à distance (3ème caractère)
 - 1 : Mx
 - 2 : M0
 - 3 : M1
 - 0 : NC</t>
  </si>
  <si>
    <t>#16</t>
  </si>
  <si>
    <t xml:space="preserve">Ligne </t>
  </si>
  <si>
    <t>ligne</t>
  </si>
  <si>
    <t>1 : 1,
2 : 2,
3 : 3 ou plus,
NC</t>
  </si>
  <si>
    <t>#17</t>
  </si>
  <si>
    <t xml:space="preserve">Métastase </t>
  </si>
  <si>
    <t>metastase</t>
  </si>
  <si>
    <t>#18</t>
  </si>
  <si>
    <t>Situation de traitement</t>
  </si>
  <si>
    <t>situation_trait</t>
  </si>
  <si>
    <t>1 : néo-adjuvant,
2 : adjuvant,
3 : palliatif ,
4 : NC (non concerné)</t>
  </si>
  <si>
    <t>#19</t>
  </si>
  <si>
    <t xml:space="preserve">Phase de traitement, s’il s’agit d’une tumeur </t>
  </si>
  <si>
    <t>phase_trait_tum</t>
  </si>
  <si>
    <t>1 : induction,
2 : consolidation,
3 : intensification,
4 : maintenance,
5 : chimiothérapie palliative,
6 : NC (non concerné)</t>
  </si>
  <si>
    <t>#20</t>
  </si>
  <si>
    <t>Statut mutationnel Pour les cancers du sein et du poumon</t>
  </si>
  <si>
    <t>statut_mutationnel</t>
  </si>
  <si>
    <t>02-61</t>
  </si>
  <si>
    <t>Liste à choix multiples</t>
  </si>
  <si>
    <t>Si une mutation, liste des mutations séparées par des barres verticales "|" :
BRCA1,
BRCA2, 
PI3K,
MAP2K1,
AKT1,
MET,
BRAF,
HER2,
EML4-ALK,
EGFR,
KRAS
Si aucune mutation : NC</t>
  </si>
  <si>
    <t>Si cancer du poumon ou du sein</t>
  </si>
  <si>
    <t>#21</t>
  </si>
  <si>
    <t>Statut hormonal Pour les cancers du sein</t>
  </si>
  <si>
    <t>statut_hormonal</t>
  </si>
  <si>
    <t>02-15</t>
  </si>
  <si>
    <t>Chaîne de caractère séparée par des barres verticales "|"
	RP (+ ou -) si le RP n'est pas connu, saisir RPnc
	RO (+ ou -)si le RO n'est pas connu, saisir ROnc
	HER2 (1+, 2+, 3+ ou -) si le HER n'est pas connu, saisir HERnc
NC (non concerné)</t>
  </si>
  <si>
    <t>Si cancer du sein</t>
  </si>
  <si>
    <t>#22</t>
  </si>
  <si>
    <t>Statut PD-L1</t>
  </si>
  <si>
    <t>statut_pdL1</t>
  </si>
  <si>
    <t>1 : expression &lt;=1%,
2 : expression ]1-49%],
3 : expression &gt;= 50%,
4 : NC</t>
  </si>
  <si>
    <t>#23</t>
  </si>
  <si>
    <t xml:space="preserve">Rationnel de clôture de la ligne de  traitement </t>
  </si>
  <si>
    <t>rationnel_modif_trait</t>
  </si>
  <si>
    <t>1 : progression,
2 : toxicité,
3 : NC,
4 : arrêt pour  autre cause,
5 : fin de traitement,
6 : traitement de type séquentiel,
7 : entretien,
8 : rémission,
9 : décès</t>
  </si>
  <si>
    <t>#24</t>
  </si>
  <si>
    <t>Date de fin du traitement</t>
  </si>
  <si>
    <t>date_fintrait</t>
  </si>
  <si>
    <t>#25</t>
  </si>
  <si>
    <t>Poids sortie en fin de traitement </t>
  </si>
  <si>
    <t>poids_fintrait</t>
  </si>
  <si>
    <t>kilogrammes</t>
  </si>
  <si>
    <t>Si date_fintrait n'est pas vide</t>
  </si>
  <si>
    <t>#26</t>
  </si>
  <si>
    <t xml:space="preserve">Critères RECIST </t>
  </si>
  <si>
    <t>crit_recist_per</t>
  </si>
  <si>
    <t>1 : progression tumorale (augmentation d'au moins 20% de la somme des plus grands diamètres,
2 : stabilité tumorale,
3 : réponse partielle (diminution d'au moins 30% de la somme des plus grands diamètres),
4 : Réponse complète,
5 : NC (Non concerné),
6 : non évaluée</t>
  </si>
  <si>
    <t>#27</t>
  </si>
  <si>
    <t xml:space="preserve">Score EQ5D </t>
  </si>
  <si>
    <t>score_EQ5D</t>
  </si>
  <si>
    <r>
      <t xml:space="preserve">Score de qualité de vie, pour les 5 items suivants : 
</t>
    </r>
    <r>
      <rPr>
        <b/>
        <u/>
        <sz val="12"/>
        <color theme="1"/>
        <rFont val="Calibri Light"/>
        <family val="2"/>
      </rPr>
      <t xml:space="preserve">Mobilité (1er caractère)
</t>
    </r>
    <r>
      <rPr>
        <sz val="12"/>
        <color theme="1"/>
        <rFont val="Calibri Light"/>
        <family val="2"/>
      </rPr>
      <t xml:space="preserve">  1 : Je n’ai aucun problème pour me déplacer à pied,
  2 : J’ai des problèmes pour me déplacer à pied,
  3 : Je suis obligé(e) de rester alité(e)
</t>
    </r>
    <r>
      <rPr>
        <b/>
        <u/>
        <sz val="12"/>
        <color theme="1"/>
        <rFont val="Calibri Light"/>
        <family val="2"/>
      </rPr>
      <t xml:space="preserve">Autonomie de la personne (2d caractère)
</t>
    </r>
    <r>
      <rPr>
        <sz val="12"/>
        <color theme="1"/>
        <rFont val="Calibri Light"/>
        <family val="2"/>
      </rPr>
      <t xml:space="preserve">  1 : Je n’ai aucun problème pour prendre soin de moi,
  2 : J’ai des problèmes pour me laver ou m’habiller tout(e) seul(e),
  3 : Je suis incapable de me laver ou de m’habiller tout(e) seul(e)
</t>
    </r>
    <r>
      <rPr>
        <b/>
        <u/>
        <sz val="12"/>
        <color theme="1"/>
        <rFont val="Calibri Light"/>
        <family val="2"/>
      </rPr>
      <t xml:space="preserve">Activités courantes (3eme caractère)
</t>
    </r>
    <r>
      <rPr>
        <sz val="12"/>
        <color theme="1"/>
        <rFont val="Calibri Light"/>
        <family val="2"/>
      </rPr>
      <t xml:space="preserve">  1 : Je n’ai aucun problème pour accomplir mes activités courantes (e.g. travail, études, travaux domestiques, activités familiales ou loisirs),
  2 : J’ai des problèmes pour accomplir mes activités courantes,
  3 : Je suis incapable d’accomplir mes activités courantes
</t>
    </r>
    <r>
      <rPr>
        <b/>
        <sz val="12"/>
        <color theme="1"/>
        <rFont val="Calibri Light"/>
        <family val="2"/>
      </rPr>
      <t>Douleurs ou gêne (4eme caractere)</t>
    </r>
    <r>
      <rPr>
        <sz val="12"/>
        <color theme="1"/>
        <rFont val="Calibri Light"/>
        <family val="2"/>
      </rPr>
      <t xml:space="preserve">
  1 : Je n’ai ni douleurs ni gêne,
  2 : J’ai des douleurs ou une gêne modérée(s),
  3 : J’ai des douleurs ou une gêne extrême(s)
</t>
    </r>
    <r>
      <rPr>
        <b/>
        <u/>
        <sz val="12"/>
        <color theme="1"/>
        <rFont val="Calibri Light"/>
        <family val="2"/>
      </rPr>
      <t>Anxiété ou dépression (5eme caractere)</t>
    </r>
    <r>
      <rPr>
        <sz val="12"/>
        <color theme="1"/>
        <rFont val="Calibri Light"/>
        <family val="2"/>
      </rPr>
      <t xml:space="preserve">
  1 : Je ne suis ni anxieux(se) ni déprimé(e),
  2 : Je suis modérément anxieux(se) ou déprimé(e),
  3 : Je suis extrêmement anxieux(se) ou déprimé(e)</t>
    </r>
  </si>
  <si>
    <t xml:space="preserve">FICHCOMP (.csv) DM Intra GHS </t>
  </si>
  <si>
    <t>N° FINESS PMSI</t>
  </si>
  <si>
    <t>numadmin</t>
  </si>
  <si>
    <t>N9905</t>
  </si>
  <si>
    <t>Date d'utilisation</t>
  </si>
  <si>
    <t>date_util</t>
  </si>
  <si>
    <t>Code IUD-ID</t>
  </si>
  <si>
    <t>code_iud_id</t>
  </si>
  <si>
    <t>Liste des identifiants unique des dispositifs médicaux (règlement européen 2017/745)</t>
  </si>
  <si>
    <t>Nombre d'unités implantées</t>
  </si>
  <si>
    <t>nb_unitimpl</t>
  </si>
  <si>
    <t xml:space="preserve">FICHCOMP (.csv) médicaments immunothérapie </t>
  </si>
  <si>
    <t>(Pour les établissements concernés seulement)</t>
  </si>
  <si>
    <t>N9907</t>
  </si>
  <si>
    <t>FICHCOMP(.csv) hébergement temporaire non médicalisé (HTNM) / engagement maternité (EM) (csv séparateur point virgule)</t>
  </si>
  <si>
    <t>N9908</t>
  </si>
  <si>
    <t>date_naiss</t>
  </si>
  <si>
    <t xml:space="preserve">Sexe </t>
  </si>
  <si>
    <t>1 : homme, 2 : femme, 3 indéterminé</t>
  </si>
  <si>
    <t xml:space="preserve">Dispositif </t>
  </si>
  <si>
    <t>dispositif</t>
  </si>
  <si>
    <t>1 : hébergement temporaire non médicalisé (HTNM),
2 : engagement maternité (EM)</t>
  </si>
  <si>
    <t>Date de 1ère nuit du dispositif</t>
  </si>
  <si>
    <t>date_premiere_nuit</t>
  </si>
  <si>
    <t xml:space="preserve">Nombre nuitées patient total </t>
  </si>
  <si>
    <t>nb_nuitees_patient_tot</t>
  </si>
  <si>
    <t>- En amont et en aval du séjour ou séance (pour HTNM)  
- En amont du séjour ou des consultations itératives (pour EM)</t>
  </si>
  <si>
    <t>Nombre accompagnants</t>
  </si>
  <si>
    <t>nb_accompagnants</t>
  </si>
  <si>
    <t>[0-2]</t>
  </si>
  <si>
    <t>Nombre nuitées accompagnants total</t>
  </si>
  <si>
    <t>nb_nuitees_accompagnants_tot</t>
  </si>
  <si>
    <t>- En amont et en aval du séjour ou séance (pour HTNM)  
- En amont du séjour ou des consultations itératives (pour EM)
Sommer les nuits des accompagnants</t>
  </si>
  <si>
    <t>FICHSUP Primo-prescription de chimiothérapie orale</t>
  </si>
  <si>
    <t>Nombre de caractères attendus pour un enregistrement = 238</t>
  </si>
  <si>
    <t>N° FINESS d’inscription ePMSI</t>
  </si>
  <si>
    <t>Type de fichier</t>
  </si>
  <si>
    <t>G57</t>
  </si>
  <si>
    <t>Année</t>
  </si>
  <si>
    <t>AAAA</t>
  </si>
  <si>
    <t>Période</t>
  </si>
  <si>
    <t>MM</t>
  </si>
  <si>
    <t>File active de patients ayant un traitement du    cancer par chimiothérapie orale</t>
  </si>
  <si>
    <t>Nombre total de consultations médicales pour primo-prescription de traitement de chimiothérapie par voie orale pendant l’année</t>
  </si>
  <si>
    <t>·         Dont nb de consultations ayant également donné lieu à une prescription de chimiothérapie par voie IV</t>
  </si>
  <si>
    <t>·         Dont nb de consultations ayant également donné lieu à une prescription de chimiothérapie sous-cutanée</t>
  </si>
  <si>
    <t>Nombre de consultations d'une durée inférieure à 30 minutes</t>
  </si>
  <si>
    <t>Nombre de consultations d'une durée comprise entre 30 et 60 minutes</t>
  </si>
  <si>
    <t>Nombre de consultations d'une durée comprise entre 60 et 120 minutes</t>
  </si>
  <si>
    <t>Nombre de consultations d'une durée supérieure à 120 minutes</t>
  </si>
  <si>
    <t>Nombre total de consultations avec participation d'un autre intervenant</t>
  </si>
  <si>
    <t>·         Dont Nombre de consultations avec participation d'un autre médecin</t>
  </si>
  <si>
    <t>·         Dont Nombre de consultations avec participation d'un pharmacien</t>
  </si>
  <si>
    <t>·         Dont Nombre de consultations avec participation d'un infirmier</t>
  </si>
  <si>
    <t>·         Dont Nombre de consultations avec participation d'un autre professionnel de santé</t>
  </si>
  <si>
    <t>·         Dont Nombre de consultations avec participation d'un autre professionnel (hors professionnel de santé)</t>
  </si>
  <si>
    <t>·         Dont Nombre de consultations avec participation d'une assistante sociale</t>
  </si>
  <si>
    <t>Nombre total de patients ayant eu une consultation médicale de primo-prescription de traitement de chimiothérapie par voie orale pendant l’année</t>
  </si>
  <si>
    <t>·         Le nombre de patients vus pour la première fois cette année</t>
  </si>
  <si>
    <t>·         Le nombre de patients pour lesquels il s’agit d’un premier traitement de chimiothérapie orale</t>
  </si>
  <si>
    <t>·         Le nombre de patients suivis pour un traitement du cancer depuis plus d’un an</t>
  </si>
  <si>
    <t>·         Le nombre de patient suivis pour un traitement du cancer depuis plus de 5 ans</t>
  </si>
  <si>
    <t>Blancs</t>
  </si>
  <si>
    <t>Recueil du RIHN / LC : Etablissement producteur</t>
  </si>
  <si>
    <t>Nombre de caractères attendus pour un enregistrement = 61</t>
  </si>
  <si>
    <t>Finess établissement</t>
  </si>
  <si>
    <t>G59</t>
  </si>
  <si>
    <t>Identification du bénéficiaire</t>
  </si>
  <si>
    <t>Liste ou référentiel Finess</t>
  </si>
  <si>
    <t>INTERNE : "Bénéficiaire interne",
LABO99999 : "Laboratoire privé ou cabinet libéral",
FINESS : "Etablissement tiers (pour un établissement public : FINESS juridique;  pour un établissement privé : FINESS géographique",
999999999 : "Etablissement tier dont le finess est inconnu"</t>
  </si>
  <si>
    <t>Code de l'acte</t>
  </si>
  <si>
    <t>Référentiel RIHN et LC publié en vigueur au moment de la réalisation de l’acte</t>
  </si>
  <si>
    <t>Code du référentiel RIHN et LC avec lettres en majuscules</t>
  </si>
  <si>
    <t>Nombre d’actes réalisés (par acte et par bénéficaire)</t>
  </si>
  <si>
    <t>Cadrer à droite, complété par 0 à gauche</t>
  </si>
  <si>
    <t>Nombre d’actes facturés</t>
  </si>
  <si>
    <t>Si Identification du bénéficiaire différent de "INTERNE"
Peut-être différent du « nombre réalisés » si des actes gratuits sont réalisés pour un bénéficiaire donné</t>
  </si>
  <si>
    <t>Montant facturé</t>
  </si>
  <si>
    <t>8+2 (2 décimales)</t>
  </si>
  <si>
    <t>Si Identification du bénéficiaire différent de "INTERNE"</t>
  </si>
  <si>
    <t>Recueil du RIHN / LC : Recueil pour établissement demandeur (payeur)</t>
  </si>
  <si>
    <t>Nombre de caractères attendus pour un enregistrement = 51</t>
  </si>
  <si>
    <t>Finess établissement payeur</t>
  </si>
  <si>
    <t>G60</t>
  </si>
  <si>
    <t>Finess établissement producteur</t>
  </si>
  <si>
    <t>LABO99999 : "Laboratoire privé ou cabinet libéral",
FINESS : "Etablissement tiers (pour un établissement public : FINESS juridique;  pour un établissement privé : FINESS géographique",
999999999 : "Etablissement tier dont le finess est inconnu"</t>
  </si>
  <si>
    <t>Code Acte</t>
  </si>
  <si>
    <t>Liste ou Référentiel RIHN et LC</t>
  </si>
  <si>
    <t>Référentiel RIHN et LC publié en vigueur au moment de la réalisation de l’acte selon le codage de l’acte sur la facture
Si pas de code détaillé, utiliser le chapitre du référentiel en annexe mentionné sur la facture
Si pas de code alors indiquer 9999
Les lettres des codes utilisés doivents être en majuscules</t>
  </si>
  <si>
    <t>Correspond au nombre d’actes sauf si code acte 9999 alors correspond au nombre de factures</t>
  </si>
  <si>
    <t>Montant</t>
  </si>
  <si>
    <t>Montant total pour cet acte (si 9999 alors montant total pour ce regroupement d’actes par ce fournisseur)</t>
  </si>
  <si>
    <t>Chapitres du référentiel FICHSUP RIHN</t>
  </si>
  <si>
    <t>01. Anatomocytopathologie</t>
  </si>
  <si>
    <t>02. Cytogénétique</t>
  </si>
  <si>
    <t>03. Assistance Médicale à la Procréation</t>
  </si>
  <si>
    <t>04. Spermiologie</t>
  </si>
  <si>
    <t>05. Hématologie</t>
  </si>
  <si>
    <t>05-01. Cytologie</t>
  </si>
  <si>
    <t>05-02. Hémostase et Coagulation</t>
  </si>
  <si>
    <t>05-03-Immuno-Hématologie</t>
  </si>
  <si>
    <t>06. Microbiologie</t>
  </si>
  <si>
    <t>06-01-Examens microbiologiques d'un ou plusieurs prélèvements de même nature</t>
  </si>
  <si>
    <t>06-01-01 Examens affectés d'une codification forfaitaire</t>
  </si>
  <si>
    <t>06-01-02 Recherche d'une bactérie nommément désignée</t>
  </si>
  <si>
    <t>06-02-Actes isolés - Examens divers - Examens microscopiques</t>
  </si>
  <si>
    <t>06-03-Actes isolés - Examens divers - Bactériologie</t>
  </si>
  <si>
    <t>06-04. Mycologie</t>
  </si>
  <si>
    <t>06-05. Parasitologie</t>
  </si>
  <si>
    <t>06-06. Sensibilité des bactéries et champignons aux antibiotiques</t>
  </si>
  <si>
    <t>07. Immunologie</t>
  </si>
  <si>
    <t>07-01-Allergie</t>
  </si>
  <si>
    <t>07-02-Auto-immunité</t>
  </si>
  <si>
    <t>07-03-Histocompatibilité</t>
  </si>
  <si>
    <t>07-03-01-Bilan d'allo-immunisation</t>
  </si>
  <si>
    <t xml:space="preserve">07-03-02-Epreuves de compatibilité tissulaire (cross-match) </t>
  </si>
  <si>
    <t>07-03-02-Typages HLA</t>
  </si>
  <si>
    <t>07-04-Immunité cellulaire</t>
  </si>
  <si>
    <t>07-05-Sérologie Bactérienne</t>
  </si>
  <si>
    <t>07-06-Sérologie Parasitaire</t>
  </si>
  <si>
    <t>07-07-Sérologie Virale</t>
  </si>
  <si>
    <t>08. Virologie</t>
  </si>
  <si>
    <t>08-01-Identification et cultures</t>
  </si>
  <si>
    <t>08-02-Sensibilité aux anti-virus</t>
  </si>
  <si>
    <t>09. Hormonologie</t>
  </si>
  <si>
    <t>10. Enzymologie</t>
  </si>
  <si>
    <t>10-01-Enzymologie</t>
  </si>
  <si>
    <t>10-02-Enzymologie du stress oxydatif</t>
  </si>
  <si>
    <t>10-03-Enzymologie érythrocytaire</t>
  </si>
  <si>
    <t>10-04-Enzymologie lipidique</t>
  </si>
  <si>
    <t xml:space="preserve">11. Protéines - Compléments- Immunoglobulines - Vitamines- Marqueurs tumoraux </t>
  </si>
  <si>
    <t>11-01-Protéines</t>
  </si>
  <si>
    <t>11-02-Complément (exploration du complément et marqueurs associés)</t>
  </si>
  <si>
    <t>11-03-Dosages impliqués dans l'exploration d'un angioedème</t>
  </si>
  <si>
    <t>11-04-Immunoglobulines</t>
  </si>
  <si>
    <t>11-05-Cytokines</t>
  </si>
  <si>
    <t>11-06-Vitamines</t>
  </si>
  <si>
    <t>11-07-Marqueurs Tumoraux</t>
  </si>
  <si>
    <t>12. Biochimie</t>
  </si>
  <si>
    <t>13. Toxicologie (hors médecine légale)</t>
  </si>
  <si>
    <t>13-01-Pharmacologie (dosage de médicaments)</t>
  </si>
  <si>
    <t>13-02-Toxicologie (dosage de toxiques)</t>
  </si>
  <si>
    <t>14. Tests d'amplification génique et d'hybridation moléculaire (hors diagnostic prénatal)</t>
  </si>
  <si>
    <t xml:space="preserve">14-01-Analyse élémentaire de biologie moléculaire  (analyses réalisables en cas de détection de génome infectieux ou humain) </t>
  </si>
  <si>
    <t xml:space="preserve">14-02-Détection du génome infectieux (applicables aux détections de génômes bactériens, viraux, parasitaires ou fongiques) </t>
  </si>
  <si>
    <t>14-02-01-Détection du génôme bactérien</t>
  </si>
  <si>
    <t>14-02-02-Détection du génôme viral</t>
  </si>
  <si>
    <t>14-02-03-Détection du génome parasitaire ou fongique</t>
  </si>
  <si>
    <t>14-03-Détection du génome humain (applicable à la génétique constitutionnelle postnatale ou à la génétique somatique des cancers)</t>
  </si>
  <si>
    <t>14-03-01-Génétique constitutionnelle postnatale</t>
  </si>
  <si>
    <t>14-03-02-Génétique somatique des cancers</t>
  </si>
  <si>
    <t>15. Diagnostic prénatal</t>
  </si>
  <si>
    <t>16. Diagnostic biologique des maladies héréditaires (hors diagnostic prénatal)</t>
  </si>
  <si>
    <t>16-01. Diagnostic biologique des maladies héréditaires du métabolisme</t>
  </si>
  <si>
    <t>16-02. Diagnostic biologique des maladies génétiques constitutionnelles</t>
  </si>
  <si>
    <t>17. Microbiologie médicale par pathologie</t>
  </si>
  <si>
    <t>SMUR</t>
  </si>
  <si>
    <t>Nombre de caractères attendus pour un enregistrement = 45</t>
  </si>
  <si>
    <t>Extension Fichier : smur, type d'archive e-PMSI : smur</t>
  </si>
  <si>
    <t>G56</t>
  </si>
  <si>
    <t>N° FINESS d’implantation SMUR</t>
  </si>
  <si>
    <t>Référentiel FINESS Géographiques</t>
  </si>
  <si>
    <t>Nombre de sorties primaires</t>
  </si>
  <si>
    <t>Nombre de sorties secondaires</t>
  </si>
  <si>
    <t>Nombre TIIH (transfert infirmier inter-hospitalier)</t>
  </si>
  <si>
    <t>Quantité de lait produit et consommé (Lactarium G54)</t>
  </si>
  <si>
    <t>Nombre de caractères attendus pour un enregistrement = 83</t>
  </si>
  <si>
    <t>Extension Fichier : lac, type d'archive e-PMSI : lac</t>
  </si>
  <si>
    <t>Numéro FINESS géographique</t>
  </si>
  <si>
    <t>G54</t>
  </si>
  <si>
    <t>Quantité de lait collecté pour don personnalisé (en litres)</t>
  </si>
  <si>
    <t>Si établissement autorisé à l'activité lactarium
Pour les lactariums</t>
  </si>
  <si>
    <t>Quantité de lait collecté dans le cadre d'un don anonyme (en litres)</t>
  </si>
  <si>
    <t>Si établissement autorisé à l'activité lactarium
Pour les lactariums à usage extérieur</t>
  </si>
  <si>
    <t>Quantité de lait pasteurisé congelé distribué pour don personnalisé (en litres)</t>
  </si>
  <si>
    <t>Quantité de lait pasteurisé congelé requalifié en don anonyme (en litres)</t>
  </si>
  <si>
    <t>Quantité de lait pasteurisé congelé distribué au total dans le cadre du don anonyme (en litres)</t>
  </si>
  <si>
    <t>Quantité de lait pasteurisé congelé vendu (en litres)</t>
  </si>
  <si>
    <t>Quantité de lait congelé consommé (en litres)</t>
  </si>
  <si>
    <t>Si établissement consommateur de lait de lactarium (don anonyme)</t>
  </si>
  <si>
    <t>Quantité de lait lyophilisé consommé (en litres)</t>
  </si>
  <si>
    <t>Médicaments dispensés en UMSP (unités sanitaires en milieu pénitentiaire)</t>
  </si>
  <si>
    <t>Nombre de caractères attendus pour un enregistrement = 40</t>
  </si>
  <si>
    <t>N° FINESS d’inscription e-PMSI</t>
  </si>
  <si>
    <t>G58</t>
  </si>
  <si>
    <t>Montant total TTC</t>
  </si>
  <si>
    <t>7+2 (2 décimales)</t>
  </si>
  <si>
    <t>VID-HOSP V014 pour 2024</t>
  </si>
  <si>
    <t>DAF</t>
  </si>
  <si>
    <t>Nom</t>
  </si>
  <si>
    <t>Type de la norme (B2 *)</t>
  </si>
  <si>
    <t>Position dans la norme</t>
  </si>
  <si>
    <t>Obligatoire</t>
  </si>
  <si>
    <t>Consignes</t>
  </si>
  <si>
    <t>N° immatriculation assuré</t>
  </si>
  <si>
    <t xml:space="preserve">A prendre sur l’attestation de droits, la carte Vitale ou la prise en charge. </t>
  </si>
  <si>
    <t>Clé du N° immatriculation</t>
  </si>
  <si>
    <t xml:space="preserve">25-26 </t>
  </si>
  <si>
    <t xml:space="preserve">A prendre sur l’attestation de droits, la carte Vitale ou la prise en charge.. Clé à contrôler après la saisie annexe 5 </t>
  </si>
  <si>
    <t>Code Grand Régime</t>
  </si>
  <si>
    <t xml:space="preserve">49-50 </t>
  </si>
  <si>
    <t>A prendre sur l’attestation de droits, la carte Vitale ou la prise en charge. Voir codification annexe 2</t>
  </si>
  <si>
    <t>Code gestion</t>
  </si>
  <si>
    <t>Reporter l’information figurant dans la zone « régime obligatoire » de la carte vitale</t>
  </si>
  <si>
    <t>Date de naissance du bénéficiaire</t>
  </si>
  <si>
    <t xml:space="preserve">96-101 </t>
  </si>
  <si>
    <t>Indiquer ici la date de naissance du bénéficiaire. ATTENTION format différent de B2 JJMMAAAA</t>
  </si>
  <si>
    <t>Sexe du bénéficiaire</t>
  </si>
  <si>
    <t>1 = homme, 2 = femme, 3 =indéterminé</t>
  </si>
  <si>
    <t>N° administratif de séjour</t>
  </si>
  <si>
    <t>N° format VID-HOSP</t>
  </si>
  <si>
    <t>V014</t>
  </si>
  <si>
    <t>N° FINESS d’inscription  e-PMSI</t>
  </si>
  <si>
    <t>N° immatriculation individuel</t>
  </si>
  <si>
    <t>2S</t>
  </si>
  <si>
    <t>50-62</t>
  </si>
  <si>
    <t>A renseigner si l’information est présente sur la carte Vitale, l’attestation Clé à contrôler après la saisie, cf. annexe 5  de la norme B2</t>
  </si>
  <si>
    <t>Clé du N° immatriculation individuel</t>
  </si>
  <si>
    <t>63-64</t>
  </si>
  <si>
    <t>A prendre sur le même support que le n° immatriculation. Clé à contrôler après la saisie, cf. annexe 5  de la norme B2</t>
  </si>
  <si>
    <t>Justification d’exonération ou de modulation du ticket modérateur</t>
  </si>
  <si>
    <t>Précise et justifie l’exonération ou la modulation du ticket modérateur appliqué aux soins facturés. Cf. codification annexe 9. 
Cette justification vaut pour la totalité de la facture, sauf indication contraire au niveau de la ligne dans le type 3 (position 64) ou le Type 4 (position 54) en Norme CP.</t>
  </si>
  <si>
    <t>Code de prise en charge du forfait journalier</t>
  </si>
  <si>
    <t>Nature d’assurance</t>
  </si>
  <si>
    <t xml:space="preserve">77-78 </t>
  </si>
  <si>
    <t>10 : maladie / 13 : maladie régime local Alsace-Moselle / 30 : maternité / 41 : accident du travail / 90 : prévention maladie</t>
  </si>
  <si>
    <t xml:space="preserve">Type de contrat </t>
  </si>
  <si>
    <t xml:space="preserve">117-118 </t>
  </si>
  <si>
    <t>Indiquer le type de contrat codification fournie par la caisse.
85 : sortants du dispositif CMUC (géré par un organisme obligatoire)
87 : sortants du dispositif CMUC (géré par un organisme complémentaire)
88 : aide à la mutualisation (panier de biens = panier CMUC)
89 : bénéficiaire de la CMU complémentaire (en cours), quel que soit le gestionnaire</t>
  </si>
  <si>
    <t>Séjour facturable à l'assurance maladie</t>
  </si>
  <si>
    <t>Motif de la non facturation à l'assurance maladie</t>
  </si>
  <si>
    <t>Ajout de la modalité E pour les séjours Article 51</t>
  </si>
  <si>
    <t>Facturation du 18 €</t>
  </si>
  <si>
    <t> Participation forfaitaire de 18€ en cas de réalisation d’actes coûteux au cours de la prise en charge</t>
  </si>
  <si>
    <t>Nombre de venues de la facture</t>
  </si>
  <si>
    <t>Montant à facturer au titre du TM</t>
  </si>
  <si>
    <t>Montant à facturer au titre du FJ</t>
  </si>
  <si>
    <t>Montant total du séjour remboursable pour l'AMO (i.e. hors prestations annexes)</t>
  </si>
  <si>
    <t>Montant lié à la majoration au parcours de soins</t>
  </si>
  <si>
    <t>Montant base remboursement</t>
  </si>
  <si>
    <t>Taux de remboursement</t>
  </si>
  <si>
    <t>Patient bénéficiaire de la CMU</t>
  </si>
  <si>
    <t>0 : Non | 1 : Oui, laisser à vide si pas d'information</t>
  </si>
  <si>
    <t>N° administratif de séjour de la mère</t>
  </si>
  <si>
    <t>A renseigner pour tous les nouveau-nés dont la mère est hospitalisée dans l’établissement</t>
  </si>
  <si>
    <t>Hospitalisation d'un nouveau-né auprès de la mère</t>
  </si>
  <si>
    <t>1 pour oui laisser à vide sinon</t>
  </si>
  <si>
    <t>Hospitalisation pour prélévement d'organes</t>
  </si>
  <si>
    <t>non utilisé pour les séjours après mars 2023</t>
  </si>
  <si>
    <t xml:space="preserve">Date de l’hospitalisation </t>
  </si>
  <si>
    <t xml:space="preserve">80-85 </t>
  </si>
  <si>
    <t>Date du début de l’hospitalisation quel que soit l’établissement (en cas de transfert par exemple). ATTENTION format différent de B2 JJMMAAAA</t>
  </si>
  <si>
    <t>Montant total du séjour remboursable pour l'AMC</t>
  </si>
  <si>
    <t>Dans le cas d’un séjour normal, il doit correspondre au montant du reste à charge patient hors prestations annexes. Il doit être renseigné même si le patient n’a pas d’assurance complémentaire.</t>
  </si>
  <si>
    <t>Code participation assuré</t>
  </si>
  <si>
    <t xml:space="preserve">N° d’entrée </t>
  </si>
  <si>
    <t xml:space="preserve">40-48 </t>
  </si>
  <si>
    <t>N° attribué par l’établissement</t>
  </si>
  <si>
    <t>Rang de naissance</t>
  </si>
  <si>
    <t>Rang du bénéficiaire</t>
  </si>
  <si>
    <t xml:space="preserve">27-29 </t>
  </si>
  <si>
    <t>Valeur 000 pour le régime général. A prendre sur l’attestation de droits ou la prise en charge pour autres régimes si présent</t>
  </si>
  <si>
    <t>N° caisse gestionnaire</t>
  </si>
  <si>
    <t xml:space="preserve">51-53 </t>
  </si>
  <si>
    <t>A prendre sur l’attestation de droits, la carte Vitale ou la prise en charge. Voir codification annexe 3</t>
  </si>
  <si>
    <t>N° centre gestionnaire</t>
  </si>
  <si>
    <t xml:space="preserve">54-57 </t>
  </si>
  <si>
    <t>A prendre sur l’attestation de droits, la carte Vitale ou la prise en charge. Pour le RSI : cadrage du numéro de centre à gauche, le 4ème caractère doit être renseigné par un 0 en position 57</t>
  </si>
  <si>
    <t xml:space="preserve">Réservé pour usage futur ; </t>
  </si>
  <si>
    <t xml:space="preserve">Confirmation de la prise en charge dans le cadre du dispositif des soins urgents </t>
  </si>
  <si>
    <t>Numéro accident du travail ou date d’accident de droit commun</t>
  </si>
  <si>
    <t xml:space="preserve">86-94 </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</si>
  <si>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</si>
  <si>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 d’organisme complémentaire</t>
  </si>
  <si>
    <t xml:space="preserve">119-128 </t>
  </si>
  <si>
    <t>Nature de la pièce justificative des droits</t>
  </si>
  <si>
    <t>Voir codification en annexe 8 - JUSTIFICATION DES DROITS AMO</t>
  </si>
  <si>
    <t>Prise en charge établie le</t>
  </si>
  <si>
    <t xml:space="preserve">59-64 </t>
  </si>
  <si>
    <t xml:space="preserve">F </t>
  </si>
  <si>
    <t>Obligatoire si l’établissement a indiqué qu’il possède une prise en charge. Indiquer la date de prise en charge par l’organisme d’Assurance maladie.ATTENTION format différent de B2 JJMMAAAA</t>
  </si>
  <si>
    <t>Attestation de droits, carte Vitale ou prise en charge valable à compter du.</t>
  </si>
  <si>
    <t xml:space="preserve">65-70 </t>
  </si>
  <si>
    <t>Obligatoire si l’établissement a indiqué que l’assuré a présenté une attestation de droits, une carte Vitale ou une prise en charge. Indiquer la date de validité de cette attestation. ATTENTION format différent de B2 JJMMAAAA</t>
  </si>
  <si>
    <t xml:space="preserve">Délivrée par </t>
  </si>
  <si>
    <t xml:space="preserve">71-73 </t>
  </si>
  <si>
    <t>Code de l’organisme ayant délivré l’attestation de droits, la carte Vitale ou la prise en charge. (A prendre sur l’attestation de droits, la carte Vitale ou la prise en charge)</t>
  </si>
  <si>
    <t>Régime de prestation de l’assuré</t>
  </si>
  <si>
    <t xml:space="preserve">74-76 </t>
  </si>
  <si>
    <t>A reprendre sur la prise en charge ou laisser à 000. Cette information est obligatoire, en cas de présence de types 2B/2C, pour les bénéficiaires relevant de la subsistance « F212 », au sens du décret du 22.12.1967 (ex : bénéficiaires hospitalisés MECS, …)</t>
  </si>
  <si>
    <t>Top éclatement des flux par l’établissement</t>
  </si>
  <si>
    <t xml:space="preserve"> Valeur « F » : éclatement du flux à la source par l’établissement. La part AMC est transmise sur une facture distincte (hors CMU uniquement). A blanc : Pas d’éclatement à la source.</t>
  </si>
  <si>
    <t xml:space="preserve">Date d’entrée </t>
  </si>
  <si>
    <t xml:space="preserve">103-108 </t>
  </si>
  <si>
    <t>Date d’entrée de l’hospitalisé dans l’établissement qui présente la facture (ou date de début de facturation). ATTENTION format différent de B2 JJMMAAAA</t>
  </si>
  <si>
    <t xml:space="preserve">Date de sortie </t>
  </si>
  <si>
    <t xml:space="preserve">109-114 </t>
  </si>
  <si>
    <t>Indiquer la date de sortie réelle si tel est le cas, ou la date limite de facturation s’il s’agit d’une facturation partielle. ATTENTION format différent de B2 JJMMAAAA</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</si>
  <si>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</si>
  <si>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</si>
  <si>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</si>
  <si>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</si>
  <si>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</si>
  <si>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</si>
  <si>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</si>
  <si>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</si>
  <si>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</si>
  <si>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</si>
  <si>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</si>
  <si>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</si>
  <si>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</si>
  <si>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</si>
  <si>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</si>
  <si>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</si>
  <si>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</si>
  <si>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</si>
  <si>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</si>
  <si>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</si>
  <si>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</si>
  <si>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
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</si>
  <si>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Numéro d’identification permanent du patient (IPP)</t>
  </si>
  <si>
    <t>13+2</t>
  </si>
  <si>
    <t>ART51</t>
  </si>
  <si>
    <t>1 si séjour, actes ou consultations externes relevant d'expérimentatione article 51, vide sinon</t>
  </si>
  <si>
    <t>Complément au numéro de titre de recette</t>
  </si>
  <si>
    <t xml:space="preserve">42-47 </t>
  </si>
  <si>
    <t>Obligatoire pour le receveur des hôpitaux publics. Complément au numéro de titre de recette (position 30-38 du type 2 CP).</t>
  </si>
  <si>
    <t>Top déclaration de médecin traitant</t>
  </si>
  <si>
    <t xml:space="preserve">Valeur « O » si le bénéficiaire a déclaré un médecin traitant. Valeur « N » si le bénéficiaire n’a pas déclaré de médecin  traitant. A blanc dans les autres situations. </t>
  </si>
  <si>
    <t>Nom du médecin traitant ou du praticien qui a orienté le patient</t>
  </si>
  <si>
    <t xml:space="preserve">72-96 </t>
  </si>
  <si>
    <t xml:space="preserve">A renseigner pour les factures médecins : Obligatoire si le patient est orienté. </t>
  </si>
  <si>
    <t>Prénom du médecin traitant ou du praticien qui a orienté le patient</t>
  </si>
  <si>
    <t xml:space="preserve">97-111 </t>
  </si>
  <si>
    <t>Indicateur du parcours de soins</t>
  </si>
  <si>
    <t>Valeurs possibles dans le cadre du parcours de soins : Cf. annexe 25.</t>
  </si>
  <si>
    <t>CMUC en gestion unique</t>
  </si>
  <si>
    <t>0 : Non | 1 : Oui, laisser à vide si pas d'information ou non applicable</t>
  </si>
  <si>
    <t>Établissement de Transfert</t>
  </si>
  <si>
    <t>3S</t>
  </si>
  <si>
    <t>67-80</t>
  </si>
  <si>
    <t>N° FINESS de l’établissement destinataire en cas de transfert &gt; 48h</t>
  </si>
  <si>
    <t>Établissement de Retour</t>
  </si>
  <si>
    <t>N° FINESS de l’établissement de transfert lorsque le patient revient dans l'établissement d'origine</t>
  </si>
  <si>
    <t>Nombre de disciplines de prestations (N)</t>
  </si>
  <si>
    <t>DMT n°1: Discipline de prestations (ex DMT)</t>
  </si>
  <si>
    <t>41-43</t>
  </si>
  <si>
    <t>Mode de traitement</t>
  </si>
  <si>
    <t>39-40</t>
  </si>
  <si>
    <t>44-49</t>
  </si>
  <si>
    <t>ATTENTION format différent de B2 JJMMAAAA</t>
  </si>
  <si>
    <t>50-55</t>
  </si>
  <si>
    <t>Prix unitaire</t>
  </si>
  <si>
    <t>76-82</t>
  </si>
  <si>
    <t>5+2</t>
  </si>
  <si>
    <t>Base de remboursement</t>
  </si>
  <si>
    <t>83-90</t>
  </si>
  <si>
    <t>6+2</t>
  </si>
  <si>
    <t>Taux applicable à la prestation</t>
  </si>
  <si>
    <t>91-93</t>
  </si>
  <si>
    <t>Montant remboursable par la caisse</t>
  </si>
  <si>
    <t>94-101</t>
  </si>
  <si>
    <t>DMT n° N: Discipline de prestations (ex DMT)</t>
  </si>
  <si>
    <t>* Norme B2 Juin 2005 - Addenda D (cf. www.ameli.fr  dans "Documentation technique&gt;Norme B2&gt;Cahiers des charges de la norme B2")</t>
  </si>
  <si>
    <t>HOSP-PMSI</t>
  </si>
  <si>
    <t>Libelle</t>
  </si>
  <si>
    <t>Remarques</t>
  </si>
  <si>
    <t>N° administratif du séjour</t>
  </si>
  <si>
    <t>Obligatoire : doit être strictement identique à celui de VID-HOSP</t>
  </si>
  <si>
    <t>RSF-ACE A</t>
  </si>
  <si>
    <t>Type de la norme B2</t>
  </si>
  <si>
    <t>Position de la norme B2</t>
  </si>
  <si>
    <t>Cadrage/Remplissage</t>
  </si>
  <si>
    <t>Type d'enregistrement</t>
  </si>
  <si>
    <t>NA</t>
  </si>
  <si>
    <t xml:space="preserve"> Valeur=A</t>
  </si>
  <si>
    <t>Référentiel FINESS PMSI (Plage)</t>
  </si>
  <si>
    <t>RSS non groupé</t>
  </si>
  <si>
    <t>Finess PMSI permettant la transmission sur e-PMSI</t>
  </si>
  <si>
    <t>Finess géographique rattaché au finess PMSI</t>
  </si>
  <si>
    <t xml:space="preserve">1 = homme, 2 = femme, 3 =indéterminé </t>
  </si>
  <si>
    <t>Code civilité</t>
  </si>
  <si>
    <t>Type 2B</t>
  </si>
  <si>
    <t>Recodage : M=1/MME=2:MLE=2/SAN=3</t>
  </si>
  <si>
    <t>Type 2 CP</t>
  </si>
  <si>
    <t xml:space="preserve"> </t>
  </si>
  <si>
    <t>Clé du n° immatriculation</t>
  </si>
  <si>
    <t>Rang de bénéficiaire</t>
  </si>
  <si>
    <t>N° d'entrée</t>
  </si>
  <si>
    <t>N° attribué par l'établissement</t>
  </si>
  <si>
    <t xml:space="preserve">N° immatriculation individuel </t>
  </si>
  <si>
    <t>Type 2S CP</t>
  </si>
  <si>
    <t>A renseigner si l’information est présente sur la carte Vitale, l’attestation de droits ou la prise en charge</t>
  </si>
  <si>
    <t>Clé du n° immatriculation individuel</t>
  </si>
  <si>
    <t xml:space="preserve">Liste </t>
  </si>
  <si>
    <t xml:space="preserve">A renseigner pour les factures médecins 
Valeurs acceptées {' ', A, B, D, H, J, M, N, O, R, S, T, U} </t>
  </si>
  <si>
    <t>Nature opération</t>
  </si>
  <si>
    <t>Voir codification Norme B2 annexe 7
Valeur 1 dans le cas général</t>
  </si>
  <si>
    <t>Nature assurance</t>
  </si>
  <si>
    <t>Valeurs acceptées {10, 13, 30, 41, 90}</t>
  </si>
  <si>
    <t>Type de contrat souscrit auprès d'un organisme complémentaire</t>
  </si>
  <si>
    <t>Indiquer le type de contrat codification fournie par la caisse.
Valeurs acceptées {85, 86, 88, 89}</t>
  </si>
  <si>
    <t>Justification d'exonération du TM</t>
  </si>
  <si>
    <r>
      <rPr>
        <b/>
        <sz val="12"/>
        <color rgb="FF000000"/>
        <rFont val="Calibri Light"/>
      </rPr>
      <t xml:space="preserve">Note 1 : </t>
    </r>
    <r>
      <rPr>
        <sz val="12"/>
        <color rgb="FF000000"/>
        <rFont val="Calibri Light"/>
      </rPr>
      <t>Valeurs acceptées {0, 1, 2, 3}</t>
    </r>
  </si>
  <si>
    <t>Motif de non facturation à l’assurance maladie</t>
  </si>
  <si>
    <r>
      <t xml:space="preserve">Note 2 : </t>
    </r>
    <r>
      <rPr>
        <sz val="12"/>
        <color rgb="FF000000"/>
        <rFont val="Calibri Light"/>
      </rPr>
      <t>Valeurs acceptées {1, 2, 3, 4, 5, 6, 7, 8, 9, E}</t>
    </r>
  </si>
  <si>
    <t>Si variable séjour facturable à l'assurance malaide = 0</t>
  </si>
  <si>
    <t>Code Gd régime</t>
  </si>
  <si>
    <t>Valeurs acceptées {01, 02, 03, 04, 05, 06, 07, 08, 09, 10, 12, 14, 15, 16, 17, 80 ,90 ,91, 92, 93, 94, 95, 96, 99}</t>
  </si>
  <si>
    <t>Date Naissance</t>
  </si>
  <si>
    <t>Indiquer ici la date de naissance du bénéficiaire. 
ATTENTION : format différent de la norme B2 (8 car. demandé contre 6 car. norme B2)</t>
  </si>
  <si>
    <t>Obligatoire pour le régime général: A reprendre sur l'attestation de droits, la carte vitale ou la prise en charge, il suit immédiatement la date de naissance</t>
  </si>
  <si>
    <t>Date d'entrée</t>
  </si>
  <si>
    <r>
      <rPr>
        <b/>
        <sz val="11"/>
        <color rgb="FF444444"/>
        <rFont val="Calibri"/>
      </rPr>
      <t xml:space="preserve">ATTENTION :  </t>
    </r>
    <r>
      <rPr>
        <sz val="11"/>
        <color rgb="FF444444"/>
        <rFont val="Calibri"/>
      </rPr>
      <t>format différent de la norme B2 (8 car. demandé contre 6 car.norme B2)</t>
    </r>
  </si>
  <si>
    <t>Date de sortie</t>
  </si>
  <si>
    <t>Code postal du lieu de résidence du patient</t>
  </si>
  <si>
    <t>Type 2C</t>
  </si>
  <si>
    <t>Total Base Remboursement Prestation hospitalière</t>
  </si>
  <si>
    <t>6+2 (2 décimales)</t>
  </si>
  <si>
    <t>Type 5 CP</t>
  </si>
  <si>
    <t xml:space="preserve">Total des lignes de type 3 (RSF B et P) </t>
  </si>
  <si>
    <t>Total remboursable AMO Prestation hospitalières</t>
  </si>
  <si>
    <t>Total honoraire facturé</t>
  </si>
  <si>
    <t xml:space="preserve">Total des lignes de type 4 (RSF C et M) </t>
  </si>
  <si>
    <t>Total honoraire remboursable AM</t>
  </si>
  <si>
    <t>Total participation assuré avant OC</t>
  </si>
  <si>
    <t>Total remboursable OC pour les PH</t>
  </si>
  <si>
    <t>Total remboursable OC pour les honoraires</t>
  </si>
  <si>
    <t>Montant total facturé pour PH</t>
  </si>
  <si>
    <t xml:space="preserve">Enregistrements de type 3 ( RSF C et P), dépassenement compris, correspond au cout réel de l'hospitalisation </t>
  </si>
  <si>
    <t>Valorisé par FIDES</t>
  </si>
  <si>
    <t>Liste de codes autorisés (référentiel dans MAGIC)</t>
  </si>
  <si>
    <t>Eniter</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</si>
  <si>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</si>
  <si>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Indicateur Simphonie
Montant facturé au titre de la part patient</t>
  </si>
  <si>
    <t>Indicateur Simphonie
Nombre de fois où FT AMO a été rejetée (0 à 9)</t>
  </si>
  <si>
    <t>Indicateur Simphonie
Date de l’envoi de la FT AMO</t>
  </si>
  <si>
    <t>Indicateur Simphonie
Date de l’envoi de la FT AMC</t>
  </si>
  <si>
    <t>Indicateur Simphonie
Date de l’envoi de la FT patient</t>
  </si>
  <si>
    <t>Indicateur Simphonie 
Date à laquelle la FT AMO est payée en totalité (statut S16)</t>
  </si>
  <si>
    <t>Indicateur Simphonie
Date à laquelle la FT patient est payée en totalité (statut S16)</t>
  </si>
  <si>
    <t>Oblig signalé non bloquant</t>
  </si>
  <si>
    <t xml:space="preserve">0 : avant FT validée (statut S2 à S5)
1 : FT validée (statut S6 à S12, S14, S19, et S20)
2 : FT en NiNi (statut S13)
3 : FT payée (S15+S16+S17+S
9 :  sans objet
</t>
  </si>
  <si>
    <r>
      <rPr>
        <sz val="12"/>
        <color rgb="FF000000"/>
        <rFont val="Calibri Light"/>
      </rPr>
      <t xml:space="preserve">Code INSEE à 5 chiffres, sans les deux premiers chiffres 99 </t>
    </r>
    <r>
      <rPr>
        <b/>
        <sz val="12"/>
        <color rgb="FF000000"/>
        <rFont val="Calibri Light"/>
      </rPr>
      <t>OU</t>
    </r>
    <r>
      <rPr>
        <sz val="12"/>
        <color rgb="FF000000"/>
        <rFont val="Calibri Light"/>
      </rPr>
      <t xml:space="preserve">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r>
  </si>
  <si>
    <t>1 si séjour, actes ou consultations externes relevant d'expérimentatione article 51
vide sinon</t>
  </si>
  <si>
    <t>Numéro facture</t>
  </si>
  <si>
    <t xml:space="preserve">N° attribué par le partenaire de santé. Il ne doit pas y avoir de N° en double, durant la période à déterminer avec l'assurance maladie. Le numéro de la facture doit etre différent de zéro. </t>
  </si>
  <si>
    <t xml:space="preserve">Note 1 : </t>
  </si>
  <si>
    <t xml:space="preserve">0 : non </t>
  </si>
  <si>
    <t xml:space="preserve">1 : oui </t>
  </si>
  <si>
    <t>2 : en attente de décision sur le taux de prise en charge du patient</t>
  </si>
  <si>
    <t>3 : en attente de décision sur les droits du patient</t>
  </si>
  <si>
    <r>
      <rPr>
        <b/>
        <sz val="12"/>
        <color theme="1"/>
        <rFont val="Calibri Light"/>
        <family val="2"/>
      </rPr>
      <t xml:space="preserve">Note 2 </t>
    </r>
    <r>
      <rPr>
        <sz val="12"/>
        <color theme="1"/>
        <rFont val="Calibri Light"/>
        <family val="2"/>
      </rPr>
      <t>: cette variable doit être renseignée lorsque la variable « Séjour facturable à l'assurance maladie » est égale à 0 (séjour non facturable à l’assurance maladie). Dans les autres cas, laisser cette variable à vide (caractère espace).</t>
    </r>
  </si>
  <si>
    <t>1 : patient en AME</t>
  </si>
  <si>
    <t>2 : patient sous convention internationale</t>
  </si>
  <si>
    <t>3 : patient payant</t>
  </si>
  <si>
    <t>4 : patient pris en charge dans le cadre du dispositif des soins urgents (article L. 254-1 du CASF)</t>
  </si>
  <si>
    <t>5 : patient hospitalisé dans un autre établissement</t>
  </si>
  <si>
    <t>6 : acte ou consultation externe réalisé dans le cadre de l’activité libérale d’un praticien hospitalier</t>
  </si>
  <si>
    <t>7 : patient relevant d’un forfait pathologies chroniques</t>
  </si>
  <si>
    <t>8 :réorientation urgence</t>
  </si>
  <si>
    <t>9 : autres situations</t>
  </si>
  <si>
    <t>E : Article 51</t>
  </si>
  <si>
    <t>RSF-ACE H</t>
  </si>
  <si>
    <t>Précisions (type de données)</t>
  </si>
  <si>
    <t>Position norme B2</t>
  </si>
  <si>
    <t>Valeur=H</t>
  </si>
  <si>
    <t>Type 3 CP</t>
  </si>
  <si>
    <r>
      <rPr>
        <b/>
        <sz val="11"/>
        <color rgb="FF444444"/>
        <rFont val="Calibri"/>
      </rPr>
      <t>ATTENTION :</t>
    </r>
    <r>
      <rPr>
        <sz val="11"/>
        <color rgb="FF444444"/>
        <rFont val="Calibri"/>
      </rPr>
      <t xml:space="preserve"> format différent de la norme B2 (8 car. demandé contre 6 car. norme B2)</t>
    </r>
  </si>
  <si>
    <t>Type 3H</t>
  </si>
  <si>
    <t>Gauche/espace</t>
  </si>
  <si>
    <t>Code UCD associé à une nature de prestation PH8, pour les médicaments délivrables en sus du GHS</t>
  </si>
  <si>
    <t>Coefficient de fractionnement</t>
  </si>
  <si>
    <t>1+4 (10000 par défaut)</t>
  </si>
  <si>
    <t>Prix d'achat unitaire TTC</t>
  </si>
  <si>
    <t>5+2 (2 décimales)</t>
  </si>
  <si>
    <t>Négocié par l'établissement en cas de facturation d'un écart indemnisable ou tarif de responsabilité publié au JO</t>
  </si>
  <si>
    <t>Montant unitaire de l'écart indemnisable</t>
  </si>
  <si>
    <t>5+2 (2décimales)</t>
  </si>
  <si>
    <t xml:space="preserve">0 par défaut </t>
  </si>
  <si>
    <t>Montant total de l'écart indemnisable</t>
  </si>
  <si>
    <t>5+2 (décimales)</t>
  </si>
  <si>
    <t>Quantité</t>
  </si>
  <si>
    <t>Nombre d'unités délivrées, par défaut égal à 1</t>
  </si>
  <si>
    <t>Montant total facturé TTC</t>
  </si>
  <si>
    <t>0 par défaut</t>
  </si>
  <si>
    <r>
      <t>Note :</t>
    </r>
    <r>
      <rPr>
        <sz val="12"/>
        <color theme="1"/>
        <rFont val="Calibri Light"/>
        <family val="2"/>
      </rPr>
      <t xml:space="preserve"> Attention la date de début de séjour provient de l'enregistrement de type 3 présent avant tout enregistrement de type 3H dans le cas de la dispensation de médicament soumis au codage. Dans ce cas elle correspond à la date de dispensation.</t>
    </r>
  </si>
  <si>
    <t xml:space="preserve">RSF-ACE C </t>
  </si>
  <si>
    <t>Valeur=C</t>
  </si>
  <si>
    <t>Type 4 CP</t>
  </si>
  <si>
    <t>Discipline de prestation (ex DMT)</t>
  </si>
  <si>
    <t xml:space="preserve">Blancs </t>
  </si>
  <si>
    <t xml:space="preserve">Gauche/espace ? </t>
  </si>
  <si>
    <t>Justification exo TM</t>
  </si>
  <si>
    <t>Spécialité exécutant</t>
  </si>
  <si>
    <t>Liste des codes : NOEMIE OC entité EXE-SPE annexe 17</t>
  </si>
  <si>
    <t>Date des soins</t>
  </si>
  <si>
    <r>
      <rPr>
        <sz val="12"/>
        <color rgb="FF000000"/>
        <rFont val="Calibri Light"/>
      </rPr>
      <t xml:space="preserve">Date de l'acte ou de délivrance du médicament. 
</t>
    </r>
    <r>
      <rPr>
        <b/>
        <sz val="12"/>
        <color rgb="FF000000"/>
        <rFont val="Calibri Light"/>
      </rPr>
      <t>ATTENTION</t>
    </r>
    <r>
      <rPr>
        <sz val="12"/>
        <color rgb="FF000000"/>
        <rFont val="Calibri Light"/>
      </rPr>
      <t xml:space="preserve"> : format différent de la norme B2 (8 car. demandé contre 6 car. norme B2)</t>
    </r>
  </si>
  <si>
    <t>Code acte</t>
  </si>
  <si>
    <t>4+1</t>
  </si>
  <si>
    <t>Cadré à gauche</t>
  </si>
  <si>
    <t>4 caractéres sont réservés au code prestation, cadré à gauche</t>
  </si>
  <si>
    <t>Coefficient</t>
  </si>
  <si>
    <t>4+2</t>
  </si>
  <si>
    <t>Droite/Zéro ?</t>
  </si>
  <si>
    <t>Coefficient de l'acte
CCAM : valeur 1</t>
  </si>
  <si>
    <t>Dénombrement</t>
  </si>
  <si>
    <t>Prix Unitaire</t>
  </si>
  <si>
    <t>Montant Base remboursement</t>
  </si>
  <si>
    <t>6+2. Attention format différent par rapport à la norme B2 (5+2): compléter par 0 devant</t>
  </si>
  <si>
    <t>Montant Remboursable par la caisse (AMO)</t>
  </si>
  <si>
    <t>Montant des honoraire (dépassement compris) ou Montant total de la dépense pour PH</t>
  </si>
  <si>
    <t>Montant remboursable par l'organisme complémentaire (AMC)</t>
  </si>
  <si>
    <t>5+2. Attention format différent par rapport à la norme B2 (4+2): compléter par 0 devant</t>
  </si>
  <si>
    <t>Type d’unité fonctionnelle de consultations</t>
  </si>
  <si>
    <t>NA/NA ?</t>
  </si>
  <si>
    <r>
      <rPr>
        <b/>
        <sz val="12"/>
        <color rgb="FF000000"/>
        <rFont val="Calibri Light"/>
      </rPr>
      <t xml:space="preserve">Note 1 : </t>
    </r>
    <r>
      <rPr>
        <sz val="12"/>
        <color rgb="FF000000"/>
        <rFont val="Calibri Light"/>
      </rPr>
      <t>Valeurs acceptées {01, 02, 03, 04, 05, 06, 07, 08, 09, 10, 11, 12, 13}</t>
    </r>
  </si>
  <si>
    <t>Coefficient MCO</t>
  </si>
  <si>
    <t>1+4</t>
  </si>
  <si>
    <t>01 : Les consultations mémoire effectuées exclusivement dans les centres mémoire de ressources et de recherche (CM2R)</t>
  </si>
  <si>
    <t>02 : Les consultations des centres référents pour les troubles spécifiques d'apprentissage du langage</t>
  </si>
  <si>
    <t>03 : Les consultations « maladies rares » effectuées exclusivement dans les  centres de référence pour la prise en charge des maladies rares</t>
  </si>
  <si>
    <t>04 : Les consultations pour la mucoviscidose effectuées exclusivement dans les centres de ressources et de compétences sur la mucoviscidose</t>
  </si>
  <si>
    <t>06 : Les consultations mémoire effectuées dans les établissements ne disposant pas de centre mémoire de ressources et de recherche (CM2R)</t>
  </si>
  <si>
    <t>07 : Les consultations hospitalières d'addictologie</t>
  </si>
  <si>
    <t>08 : Les consultations hospitalières de génétique</t>
  </si>
  <si>
    <t>09 : Les consultations de prise en charge des patients atteints de la maladie de Parkinson ou de syndromes parkinsoniens effectuées exclusivement dans les centres experts de la maladie de Parkinson</t>
  </si>
  <si>
    <t>10 : UCSA (soins aux détenus)</t>
  </si>
  <si>
    <t xml:space="preserve">11 : Unités d’urgences gynécologiques </t>
  </si>
  <si>
    <t>12 : Consultations réalisées au sein des structures d’étude et de traitement de la douleur chronique</t>
  </si>
  <si>
    <t>13 : « Hors les murs »</t>
  </si>
  <si>
    <t>RSF-ACE B</t>
  </si>
  <si>
    <t>Caractère oblifatoire</t>
  </si>
  <si>
    <t>N° d’entrée</t>
  </si>
  <si>
    <t>ATTENTION : format différent de la norme B2 (8 car. demandé contre 6 car. norme B2)</t>
  </si>
  <si>
    <t>4+2. Attention format différent par rapport à la norme B2 (3+2): compléter par 0 devant</t>
  </si>
  <si>
    <r>
      <t>Type de prestati</t>
    </r>
    <r>
      <rPr>
        <sz val="12"/>
        <color theme="1"/>
        <rFont val="Calibri Light"/>
        <family val="2"/>
      </rPr>
      <t>on intermédiaire</t>
    </r>
  </si>
  <si>
    <r>
      <rPr>
        <b/>
        <sz val="12"/>
        <color rgb="FF000000"/>
        <rFont val="Calibri Light"/>
      </rPr>
      <t>Note 1:</t>
    </r>
    <r>
      <rPr>
        <sz val="12"/>
        <color rgb="FF000000"/>
        <rFont val="Calibri Light"/>
      </rPr>
      <t xml:space="preserve"> Valeurs acceptées {1, 2, 3,4 }</t>
    </r>
  </si>
  <si>
    <t>Montant total de la dépense, dépassement compris (chambre particulière...)</t>
  </si>
  <si>
    <t>Note 1 :</t>
  </si>
  <si>
    <t>1 : d’un diabète de type 1 ou type 2 (au sens de l’ALD n° 8 sur la liste des affections de longue durée) ou d’un diabète gestationnel,</t>
  </si>
  <si>
    <t>2 : d’une polyarthrite rhumatoïde évolutive (au sens de l’ALD n°21)</t>
  </si>
  <si>
    <t>3 : d’une spondylarthrite grave (au sens de l’ALD n°26)</t>
  </si>
  <si>
    <t>4 : d’une insuffisance cardiaque grave (au sens de l’ALD n°5 à l’exclusion des troubles du rythme graves, des cardiopathies valvulaires graves et des cardiopathies congénitales graves)</t>
  </si>
  <si>
    <t>RSF ACE M</t>
  </si>
  <si>
    <t>Valeur=M</t>
  </si>
  <si>
    <t>Type 4</t>
  </si>
  <si>
    <t>Date de l'acte</t>
  </si>
  <si>
    <r>
      <rPr>
        <sz val="12"/>
        <color rgb="FF000000"/>
        <rFont val="Calibri Light"/>
      </rPr>
      <t xml:space="preserve">Date de l'acte ou de délivrance du médicament
</t>
    </r>
    <r>
      <rPr>
        <b/>
        <sz val="12"/>
        <color rgb="FF000000"/>
        <rFont val="Calibri Light"/>
      </rPr>
      <t>ATTENTION :</t>
    </r>
    <r>
      <rPr>
        <sz val="12"/>
        <color rgb="FF000000"/>
        <rFont val="Calibri Light"/>
      </rPr>
      <t xml:space="preserve"> format différent de la norme B2 (8 car. demandé contre 6 car. norme B2</t>
    </r>
    <r>
      <rPr>
        <b/>
        <sz val="12"/>
        <color rgb="FF000000"/>
        <rFont val="Calibri Light"/>
      </rPr>
      <t>)</t>
    </r>
  </si>
  <si>
    <t>Type 4 M</t>
  </si>
  <si>
    <t>Modificateur 1</t>
  </si>
  <si>
    <t>Modificateur 2</t>
  </si>
  <si>
    <t>Modificateur 3</t>
  </si>
  <si>
    <t>Modificateur 4</t>
  </si>
  <si>
    <t>Code association d'actes non prévue</t>
  </si>
  <si>
    <t>Code remboursement sous condition</t>
  </si>
  <si>
    <t>N° dent 1</t>
  </si>
  <si>
    <t>Obligatoire pour les soins dentaires
 Utilisation de la norme ISO 3960-1984</t>
  </si>
  <si>
    <t>N° dent 2</t>
  </si>
  <si>
    <t>Obligatoire pour les soins dentaires si plusieurs numéros de localisation de dents doivent être renseignés</t>
  </si>
  <si>
    <t>N° dent 3</t>
  </si>
  <si>
    <t>N° dent 4</t>
  </si>
  <si>
    <t>N° dent 5</t>
  </si>
  <si>
    <t>N° dent 6</t>
  </si>
  <si>
    <t>N° dent 7</t>
  </si>
  <si>
    <t>N° dent 8</t>
  </si>
  <si>
    <t>N° dent 9</t>
  </si>
  <si>
    <t>N° dent 10</t>
  </si>
  <si>
    <t>N° dent 11</t>
  </si>
  <si>
    <t>N° dent 12</t>
  </si>
  <si>
    <t>N° dent 13</t>
  </si>
  <si>
    <t>N° dent 14</t>
  </si>
  <si>
    <t>N° dent 15</t>
  </si>
  <si>
    <t>N° dent 16</t>
  </si>
  <si>
    <r>
      <rPr>
        <b/>
        <sz val="12"/>
        <color theme="1"/>
        <rFont val="Calibri Light"/>
        <family val="2"/>
      </rPr>
      <t>Note</t>
    </r>
    <r>
      <rPr>
        <sz val="12"/>
        <color theme="1"/>
        <rFont val="Calibri Light"/>
        <family val="2"/>
      </rPr>
      <t xml:space="preserve"> : Attention les variables dates de l'acte, DMT et Mode de traitement proviennent de l'enregistrement de type 4 présent avant tout enregistrement de type 4M dans le cas de codage des actes en CCAM.</t>
    </r>
  </si>
  <si>
    <t>RSF-ACE P : Prothèses</t>
  </si>
  <si>
    <t>Valeur=P</t>
  </si>
  <si>
    <t>Gauche/Espace ?</t>
  </si>
  <si>
    <t>Code référence LPP</t>
  </si>
  <si>
    <t>Type 3F</t>
  </si>
  <si>
    <t>Code de l'article de la LPP</t>
  </si>
  <si>
    <t>Indiquer le nombre d'articles identiques</t>
  </si>
  <si>
    <t>Tarif référence LPP ou Prix Unitaire sur devis</t>
  </si>
  <si>
    <t>Montant total facturé</t>
  </si>
  <si>
    <t> 0 par défaut</t>
  </si>
  <si>
    <t>Prix d'achat unitaire</t>
  </si>
  <si>
    <t>Numéro de facture</t>
  </si>
  <si>
    <t>RSF-ACE L : codage affiné des actes de biologie</t>
  </si>
  <si>
    <t>Valeur=L</t>
  </si>
  <si>
    <t>Numéro d'entrée</t>
  </si>
  <si>
    <t>Date de l'acte 1</t>
  </si>
  <si>
    <t>Type 4 B</t>
  </si>
  <si>
    <t>Quantité acte 1</t>
  </si>
  <si>
    <t>Un enregistrement de type 4B doit comporter au moins un acte</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</si>
  <si>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</si>
  <si>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</si>
  <si>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</si>
  <si>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</si>
  <si>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</si>
  <si>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</si>
  <si>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</si>
  <si>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</si>
  <si>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</si>
  <si>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</si>
  <si>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</si>
  <si>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</si>
  <si>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</si>
  <si>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RSF A : début de facture</t>
  </si>
  <si>
    <t>ex-OQN</t>
  </si>
  <si>
    <t>Numéro de RSS</t>
  </si>
  <si>
    <t xml:space="preserve">Entier </t>
  </si>
  <si>
    <t>Recodage de la norme B2 : M=1/MME=2:MLE=2/SAN=3</t>
  </si>
  <si>
    <t>N° de facture</t>
  </si>
  <si>
    <t xml:space="preserve">C </t>
  </si>
  <si>
    <t xml:space="preserve">A renseigner si l’information est présente sur la carte Vitale, l’attestation de droits ou la prise en charge. </t>
  </si>
  <si>
    <t>A prendre sur le même support que le n° immatriculation. Clé à contrôler après la saisie, cf.annexe 5  de la norme B2</t>
  </si>
  <si>
    <t>Valeurs acceptées { 10, 13 , 30, 41, 90}</t>
  </si>
  <si>
    <t>Code de prise en charge</t>
  </si>
  <si>
    <r>
      <rPr>
        <b/>
        <sz val="12"/>
        <color rgb="FF000000"/>
        <rFont val="Calibri Light"/>
      </rPr>
      <t xml:space="preserve">Note n°1: </t>
    </r>
    <r>
      <rPr>
        <sz val="12"/>
        <color rgb="FF000000"/>
        <rFont val="Calibri Light"/>
      </rPr>
      <t>Valeurs possibles { 1=A avec/2=A sans/3=NA Sans /4=Anonyme/5=NN}</t>
    </r>
  </si>
  <si>
    <t>A prendre sur l'attestation de droits, la carte vitale oula prise en charge</t>
  </si>
  <si>
    <r>
      <rPr>
        <sz val="12"/>
        <color rgb="FF000000"/>
        <rFont val="Calibri Light"/>
      </rPr>
      <t xml:space="preserve">Indiquer la date de naissance du bénéficiaire.
</t>
    </r>
    <r>
      <rPr>
        <b/>
        <sz val="12"/>
        <color rgb="FF000000"/>
        <rFont val="Calibri Light"/>
      </rPr>
      <t>ATTENTION :</t>
    </r>
    <r>
      <rPr>
        <sz val="12"/>
        <color rgb="FF000000"/>
        <rFont val="Calibri Light"/>
      </rPr>
      <t xml:space="preserve"> format différent de la norme B2 (8 car. demandé contre 6 car. norme B2)</t>
    </r>
  </si>
  <si>
    <t xml:space="preserve">Obligatoire pour le régime général: A reprendre sur l'attestation de droits, la carte vitale ou la prise en charge où il suit immédiatement la date de naissance. </t>
  </si>
  <si>
    <r>
      <rPr>
        <b/>
        <sz val="11"/>
        <color rgb="FF444444"/>
        <rFont val="Calibri"/>
      </rPr>
      <t xml:space="preserve">ATTENTION </t>
    </r>
    <r>
      <rPr>
        <sz val="11"/>
        <color rgb="FF444444"/>
        <rFont val="Calibri"/>
      </rPr>
      <t>: format différent de la norme B2 (8 car. demandé contre 6 car. norme B2)</t>
    </r>
  </si>
  <si>
    <t>Type 2C CP</t>
  </si>
  <si>
    <t>Total des lignes de type 3 (RSF B et P)</t>
  </si>
  <si>
    <t>id</t>
  </si>
  <si>
    <t>Total honoraire Facturé</t>
  </si>
  <si>
    <t>Total des lignes de type 4 (RSF C et M)</t>
  </si>
  <si>
    <t>Montant total facturé pour  PH</t>
  </si>
  <si>
    <t>Etat de liquidation de la facture</t>
  </si>
  <si>
    <r>
      <rPr>
        <b/>
        <sz val="12"/>
        <color rgb="FF000000"/>
        <rFont val="Calibri Light"/>
      </rPr>
      <t xml:space="preserve">Note 2 : </t>
    </r>
    <r>
      <rPr>
        <sz val="12"/>
        <color rgb="FF000000"/>
        <rFont val="Calibri Light"/>
      </rPr>
      <t>liquidation complète=1, partielle=2, non liquidée=3, inconnu=9</t>
    </r>
  </si>
  <si>
    <t>N° de facture du séjour de la mère</t>
  </si>
  <si>
    <t>1 si séjour relevant d'expérimentatione article 51
vide sinon</t>
  </si>
  <si>
    <r>
      <rPr>
        <b/>
        <sz val="12"/>
        <color theme="1"/>
        <rFont val="Calibri Light"/>
        <family val="2"/>
      </rPr>
      <t>Note 1</t>
    </r>
    <r>
      <rPr>
        <sz val="12"/>
        <color theme="1"/>
        <rFont val="Calibri Light"/>
        <family val="2"/>
      </rPr>
      <t xml:space="preserve"> : le code de PEC permet de coupler les factures avec les RSS dans tous les cas</t>
    </r>
  </si>
  <si>
    <t>Les situations dans lesquelles il n'y a pas de facture individualisée réalisée pour un RSS sont les suivantes :</t>
  </si>
  <si>
    <t>-       Les assurés non pris en charge : chirurgie esthétique par exemple -&gt; code PEC =2</t>
  </si>
  <si>
    <t>-       Les non assurés non pris en charge : étrangers sans PEC -&gt; code PEC=3</t>
  </si>
  <si>
    <t>-       Les nouveau-nés dont la prise en charge est réalisée sur la facture de la mère -&gt; code PEC=5</t>
  </si>
  <si>
    <r>
      <rPr>
        <b/>
        <sz val="12"/>
        <color theme="1"/>
        <rFont val="Calibri Light"/>
        <family val="2"/>
      </rPr>
      <t>Note 2</t>
    </r>
    <r>
      <rPr>
        <sz val="12"/>
        <color theme="1"/>
        <rFont val="Calibri Light"/>
        <family val="2"/>
      </rPr>
      <t xml:space="preserve"> : à renseigner dans tous les cas, en particulier dans le cas où les informations NOEMIE ne sont pas connues au niveau détail.</t>
    </r>
  </si>
  <si>
    <t>Les états de liquidation partielle peuvent concerner les 2 grands types de prestations : PH et Honoraire</t>
  </si>
  <si>
    <t>RSF B : Prestations Hospitalières</t>
  </si>
  <si>
    <t xml:space="preserve">Type de données </t>
  </si>
  <si>
    <t>Précisions (type de données )</t>
  </si>
  <si>
    <t xml:space="preserve"> Valeur=B</t>
  </si>
  <si>
    <t>Justification exonération TM</t>
  </si>
  <si>
    <t>Changement de position dans le format</t>
  </si>
  <si>
    <t>Type de prestation intermédiaire</t>
  </si>
  <si>
    <r>
      <rPr>
        <b/>
        <sz val="12"/>
        <color rgb="FF000000"/>
        <rFont val="Calibri Light"/>
      </rPr>
      <t xml:space="preserve">Note 1 : </t>
    </r>
    <r>
      <rPr>
        <sz val="12"/>
        <color rgb="FF000000"/>
        <rFont val="Calibri Light"/>
      </rPr>
      <t>valeurs acceptées {1, 2, 3, 4}</t>
    </r>
  </si>
  <si>
    <t>Nombre d'actes facturés. Toujours à 1 pour l'acte GHS.</t>
  </si>
  <si>
    <t>3+2</t>
  </si>
  <si>
    <t>Code de prise en charge FJ</t>
  </si>
  <si>
    <t xml:space="preserve"> 0 par défaut </t>
  </si>
  <si>
    <t>Montant total de la dépense</t>
  </si>
  <si>
    <t>N° GHS</t>
  </si>
  <si>
    <t>Obligatoire en séjour GHS ou GHT.Indiquer le nµ° GHS dans lequel le patient a séjourné ou Indiquer le GHT</t>
  </si>
  <si>
    <t>Montant remboursé NOEMIE Retour</t>
  </si>
  <si>
    <t>Entité NOP-PHS</t>
  </si>
  <si>
    <t>Nature opération récupération NOEMIE Retour</t>
  </si>
  <si>
    <t>Entité NOP-MFI</t>
  </si>
  <si>
    <t>Complété par des espaces si vide</t>
  </si>
  <si>
    <t>RSF I : Prestation Hospitalière : interruption de séjour</t>
  </si>
  <si>
    <t>Type de donnnées</t>
  </si>
  <si>
    <t xml:space="preserve"> Valeur=I</t>
  </si>
  <si>
    <t>Cadré à gauche, complété par des espaces</t>
  </si>
  <si>
    <t>Nature d'interruption ou de fin de séjour</t>
  </si>
  <si>
    <t>Type 3S</t>
  </si>
  <si>
    <t>Obligatoire en GHS. 
Si transfert d'établissement pendant le séjour : valeurs possibles { T,R,E, P, S}
A blanc en cas de sénaces journalières facturées en GHS
Si hors TAA : valeurs possibles { S, D}</t>
  </si>
  <si>
    <t>Etablissement de transfert ou de retour ou lieu d'exécution de l'acte</t>
  </si>
  <si>
    <t>Permet de renseigner le lieu dans lequel le patient a été transféré, dés lors que ce lieu est identifié avec un n° Finess</t>
  </si>
  <si>
    <t>:</t>
  </si>
  <si>
    <t>RSF P : Prestations Hospitalières Prothèses</t>
  </si>
  <si>
    <t xml:space="preserve"> Valeur=P</t>
  </si>
  <si>
    <t>Indiquer le nombre d'article identiques</t>
  </si>
  <si>
    <t>Tarif référence LPP/ Prix Unitaire sur devis</t>
  </si>
  <si>
    <r>
      <rPr>
        <b/>
        <sz val="12"/>
        <color theme="1"/>
        <rFont val="Calibri Light"/>
        <family val="2"/>
      </rPr>
      <t>Notes</t>
    </r>
    <r>
      <rPr>
        <sz val="12"/>
        <color theme="1"/>
        <rFont val="Calibri Light"/>
        <family val="2"/>
      </rPr>
      <t xml:space="preserve"> : Attention la date de début de séjour provient de l'enregistrement de type 3 présent avant tout enregistrement de type 3F dans le cas de la pose de prothèse soumise au LPP. Dans ce cas elle correspond à la date de pose de la (des) prothèse(s).</t>
    </r>
  </si>
  <si>
    <t>RSF  H : Prestations Hospitalières Médicaments</t>
  </si>
  <si>
    <t xml:space="preserve">Voir avec Diane les médicament concernés </t>
  </si>
  <si>
    <t>Caractère obigatoire</t>
  </si>
  <si>
    <t xml:space="preserve"> Valeur=H</t>
  </si>
  <si>
    <t>N° facture</t>
  </si>
  <si>
    <t>Code UCD associé à une nature de prestation PH8, pour les médicaemnts délivrables en sus du GHS</t>
  </si>
  <si>
    <t>10000 par défaut</t>
  </si>
  <si>
    <r>
      <rPr>
        <b/>
        <sz val="12"/>
        <color theme="1"/>
        <rFont val="Calibri Light"/>
        <family val="2"/>
      </rPr>
      <t>Note</t>
    </r>
    <r>
      <rPr>
        <sz val="12"/>
        <color theme="1"/>
        <rFont val="Calibri Light"/>
        <family val="2"/>
      </rPr>
      <t xml:space="preserve"> : Attention la date de début de séjour provient de l'enregistrement de type 3 présent avant tout enregistrement de type 3H dans le cas de la dispensation de médicament soumis au codage. Dans ce cas elle correspond à la date de dispensation.</t>
    </r>
  </si>
  <si>
    <t xml:space="preserve">RSF C : Honoraire </t>
  </si>
  <si>
    <t>Cadrage / Remplissage</t>
  </si>
  <si>
    <t>Date de l'acte ou date de délivrance du médicament 
ATTENTION : format différent de la norme B2 (8 car. demandé contre 6 car. norme B2)</t>
  </si>
  <si>
    <t>Taux Remboursement</t>
  </si>
  <si>
    <t>Montant Remboursable par AMO</t>
  </si>
  <si>
    <t>Montant des honoraire (dépassement compris)</t>
  </si>
  <si>
    <t>Montant remboursable par AMC</t>
  </si>
  <si>
    <t>4+2 (2décimales)</t>
  </si>
  <si>
    <t>  3 espaces si aucune</t>
  </si>
  <si>
    <t>RSF M : CCAM</t>
  </si>
  <si>
    <t>Position Norme B2</t>
  </si>
  <si>
    <t>Caractère Obligatoire</t>
  </si>
  <si>
    <r>
      <rPr>
        <sz val="11"/>
        <color rgb="FF444444"/>
        <rFont val="Calibri"/>
      </rPr>
      <t>Date de l'acte ou date de délivrance du médicament</t>
    </r>
    <r>
      <rPr>
        <b/>
        <sz val="11"/>
        <color rgb="FF444444"/>
        <rFont val="Calibri"/>
      </rPr>
      <t xml:space="preserve"> 
ATTENTION </t>
    </r>
    <r>
      <rPr>
        <sz val="11"/>
        <color rgb="FF444444"/>
        <rFont val="Calibri"/>
      </rPr>
      <t>: format différent de la norme B2 (8 car. demandé contre 6 car. norme B2</t>
    </r>
    <r>
      <rPr>
        <b/>
        <sz val="11"/>
        <color rgb="FF444444"/>
        <rFont val="Calibri"/>
      </rPr>
      <t>)</t>
    </r>
  </si>
  <si>
    <t>Code CCAM, 7 caractéres utiles</t>
  </si>
  <si>
    <t>Code remboursement exceptionnel</t>
  </si>
  <si>
    <t>Blanc par défaut</t>
  </si>
  <si>
    <t>Valeur possible { O (oui), N (non) } pour les actes remboursables selon conditions</t>
  </si>
  <si>
    <t>Obligatoire en norme B2 pour les soins dentaires</t>
  </si>
  <si>
    <t>Obligatoire en norme B2 pour les soins dentaires si plusieurs numéros de localisation de dents doivent être renseignés</t>
  </si>
  <si>
    <r>
      <rPr>
        <b/>
        <sz val="12"/>
        <color theme="1"/>
        <rFont val="Calibri Light"/>
        <family val="2"/>
      </rPr>
      <t>Note</t>
    </r>
    <r>
      <rPr>
        <sz val="12"/>
        <color theme="1"/>
        <rFont val="Calibri Light"/>
        <family val="2"/>
      </rPr>
      <t xml:space="preserve"> : Attention les variables date de l'acte, DMT et Mode de traitement proviennent de l'enregistrement de type 4 présent avant tout enregistrement de type 4M dans le cas de codage des actes en CCAM.</t>
    </r>
  </si>
  <si>
    <t>RSF-L : codage affiné des actes de biologie</t>
  </si>
  <si>
    <t xml:space="preserve"> Valeur=L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</si>
</sst>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1">
    <font>
      <sz val="11"/>
      <color theme="1"/>
      <name val="Calibri"/>
      <family val="2"/>
      <scheme val="minor"/>
    </font>
    <font>
      <sz val="11"/>
      <color theme="0"/>
      <name val="Calibri"/>
      <family val="2"/>
      <scheme val="minor"/>
    </font>
    <font>
      <sz val="11"/>
      <color theme="1"/>
      <name val="Calibri"/>
      <family val="2"/>
      <scheme val="minor"/>
    </font>
    <font>
      <b/>
      <sz val="12"/>
      <color theme="1"/>
      <name val="Arial"/>
      <family val="2"/>
    </font>
    <font>
      <b/>
      <sz val="11"/>
      <color rgb="FFFF0000"/>
      <name val="Calibri"/>
      <family val="2"/>
      <scheme val="minor"/>
    </font>
    <font>
      <b/>
      <sz val="14"/>
      <color theme="1"/>
      <name val="Arial"/>
      <family val="2"/>
    </font>
    <font>
      <sz val="12"/>
      <color theme="1"/>
      <name val="Calibri Light"/>
      <family val="2"/>
    </font>
    <font>
      <b/>
      <sz val="12"/>
      <color rgb="FFFF0000"/>
      <name val="Calibri Light"/>
      <family val="2"/>
    </font>
    <font>
      <b/>
      <sz val="12"/>
      <color theme="1"/>
      <name val="Calibri Light"/>
      <family val="2"/>
    </font>
    <font>
      <sz val="12"/>
      <color rgb="FFFF0000"/>
      <name val="Calibri Light"/>
      <family val="2"/>
    </font>
    <font>
      <b/>
      <sz val="12"/>
      <color theme="0"/>
      <name val="Calibri Light"/>
      <family val="2"/>
    </font>
    <font>
      <sz val="12"/>
      <color theme="0"/>
      <name val="Calibri Light"/>
      <family val="2"/>
    </font>
    <font>
      <b/>
      <u/>
      <sz val="12"/>
      <color theme="1"/>
      <name val="Calibri Light"/>
      <family val="2"/>
    </font>
    <font>
      <strike/>
      <sz val="12"/>
      <color rgb="FF000000"/>
      <name val="Calibri Light"/>
      <family val="2"/>
    </font>
    <font>
      <i/>
      <sz val="12"/>
      <color theme="1"/>
      <name val="Calibri Light"/>
      <family val="2"/>
    </font>
    <font>
      <sz val="12"/>
      <color rgb="FF000000"/>
      <name val="Calibri Light"/>
      <family val="2"/>
    </font>
    <font>
      <sz val="12"/>
      <name val="Calibri Light"/>
      <family val="2"/>
    </font>
    <font>
      <i/>
      <sz val="12"/>
      <name val="Calibri Light"/>
      <family val="2"/>
    </font>
    <font>
      <b/>
      <sz val="12"/>
      <name val="Calibri Light"/>
      <family val="2"/>
    </font>
    <font>
      <b/>
      <sz val="12"/>
      <color rgb="FF000000"/>
      <name val="Calibri Light"/>
      <family val="2"/>
    </font>
    <font>
      <b/>
      <sz val="14"/>
      <color rgb="FFFF0000"/>
      <name val="Arial"/>
      <family val="2"/>
    </font>
    <font>
      <sz val="14"/>
      <color theme="1"/>
      <name val="Arial"/>
      <family val="2"/>
    </font>
    <font>
      <sz val="12"/>
      <color theme="1"/>
      <name val="Arabic Typesetting"/>
      <family val="4"/>
    </font>
    <font>
      <b/>
      <sz val="14"/>
      <color rgb="FF000000"/>
      <name val="Arial"/>
      <family val="2"/>
    </font>
    <font>
      <sz val="14"/>
      <color rgb="FF000000"/>
      <name val="Arial"/>
      <family val="2"/>
    </font>
    <font>
      <sz val="12"/>
      <color rgb="FF000000"/>
      <name val="Calibri Light"/>
    </font>
    <font>
      <sz val="12"/>
      <color rgb="FFFF0000"/>
      <name val="Calibri Light"/>
    </font>
    <font>
      <b/>
      <sz val="12"/>
      <color rgb="FF000000"/>
      <name val="Calibri Light"/>
    </font>
    <font>
      <sz val="12"/>
      <color theme="1"/>
      <name val="Calibri Light"/>
    </font>
    <font>
      <strike/>
      <sz val="12"/>
      <color rgb="FFFF0000"/>
      <name val="Calibri Light"/>
      <family val="2"/>
    </font>
    <font>
      <sz val="11"/>
      <color rgb="FF444444"/>
      <name val="Calibri"/>
      <family val="2"/>
      <charset val="1"/>
    </font>
    <font>
      <b/>
      <sz val="11"/>
      <color rgb="FF444444"/>
      <name val="Calibri"/>
    </font>
    <font>
      <sz val="11"/>
      <color rgb="FF444444"/>
      <name val="Calibri"/>
    </font>
    <font>
      <sz val="12"/>
      <name val="Calibri Light"/>
    </font>
    <font>
      <strike/>
      <sz val="12"/>
      <color rgb="FFFF0000"/>
      <name val="Calibri Light"/>
    </font>
    <font>
      <b/>
      <sz val="14"/>
      <color rgb="FFFF0000"/>
      <name val="Calibri Light"/>
      <family val="2"/>
    </font>
    <font>
      <vertAlign val="superscript"/>
      <sz val="12"/>
      <color rgb="FF000000"/>
      <name val="Calibri Light"/>
    </font>
    <font>
      <u/>
      <sz val="12"/>
      <color theme="1"/>
      <name val="Calibri Light"/>
      <family val="2"/>
    </font>
    <font>
      <b/>
      <sz val="12"/>
      <color rgb="FFFF0000"/>
      <name val="Calibri Light"/>
    </font>
    <font>
      <sz val="10"/>
      <color rgb="FFFF0000"/>
      <name val="Calibri"/>
      <scheme val="minor"/>
    </font>
    <font>
      <sz val="10"/>
      <color rgb="FF000000"/>
      <name val="Calibri"/>
      <scheme val="minor"/>
    </font>
  </fonts>
  <fills count="14">
    <fill>
      <patternFill patternType="none"/>
    </fill>
    <fill>
      <patternFill patternType="gray125"/>
    </fill>
    <fill>
      <patternFill patternType="solid">
        <fgColor rgb="FFFFFF00"/>
        <bgColor indexed="64"/>
      </patternFill>
    </fill>
    <fill>
      <patternFill patternType="solid">
        <fgColor theme="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9"/>
        <bgColor indexed="64"/>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4" tint="0.79998168889431442"/>
        <bgColor indexed="64"/>
      </patternFill>
    </fill>
    <fill>
      <patternFill patternType="solid">
        <fgColor rgb="FFCCECFF"/>
        <bgColor indexed="64"/>
      </patternFill>
    </fill>
    <fill>
      <patternFill patternType="solid">
        <fgColor rgb="FFFF0000"/>
        <bgColor indexed="64"/>
      </patternFill>
    </fill>
    <fill>
      <patternFill patternType="solid">
        <fgColor rgb="FFFFFF00"/>
        <bgColor rgb="FF000000"/>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hair">
        <color auto="1"/>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style="thin">
        <color rgb="FFB2B2B2"/>
      </left>
      <right style="thin">
        <color rgb="FFB2B2B2"/>
      </right>
      <top style="thin">
        <color rgb="FFB2B2B2"/>
      </top>
      <bottom style="thin">
        <color rgb="FFB2B2B2"/>
      </bottom>
      <diagonal/>
    </border>
    <border>
      <left style="thin">
        <color theme="4"/>
      </left>
      <right style="thin">
        <color theme="4"/>
      </right>
      <top style="thin">
        <color theme="4"/>
      </top>
      <bottom style="thin">
        <color theme="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theme="4"/>
      </left>
      <right/>
      <top style="thin">
        <color theme="4"/>
      </top>
      <bottom style="thin">
        <color theme="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3" borderId="0" applyNumberFormat="0" applyBorder="0" applyAlignment="0" applyProtection="0"/>
    <xf numFmtId="0" fontId="2" fillId="7" borderId="16" applyNumberFormat="0" applyFont="0" applyAlignment="0" applyProtection="0"/>
  </cellStyleXfs>
  <cellXfs count="329">
    <xf numFmtId="0" fontId="0" fillId="0" borderId="0" xfId="0"/>
    <xf numFmtId="0" fontId="0" fillId="0" borderId="0" xfId="0" applyAlignment="1">
      <alignment wrapText="1"/>
    </xf>
    <xf numFmtId="0" fontId="3" fillId="0" borderId="0" xfId="0" applyFont="1"/>
    <xf numFmtId="0" fontId="4" fillId="8" borderId="0" xfId="0" applyFont="1" applyFill="1"/>
    <xf numFmtId="0" fontId="5" fillId="0" borderId="0" xfId="0" applyFont="1"/>
    <xf numFmtId="0" fontId="6" fillId="0" borderId="0" xfId="0" applyFont="1"/>
    <xf numFmtId="0" fontId="6" fillId="11" borderId="0" xfId="0" applyFont="1" applyFill="1"/>
    <xf numFmtId="0" fontId="6" fillId="11" borderId="0" xfId="0" applyFont="1" applyFill="1" applyAlignment="1">
      <alignment horizontal="center"/>
    </xf>
    <xf numFmtId="17" fontId="6" fillId="11" borderId="0" xfId="0" applyNumberFormat="1" applyFont="1" applyFill="1" applyAlignment="1">
      <alignment horizontal="center"/>
    </xf>
    <xf numFmtId="0" fontId="6" fillId="11" borderId="0" xfId="0" applyFont="1" applyFill="1" applyAlignment="1">
      <alignment horizontal="left" wrapText="1"/>
    </xf>
    <xf numFmtId="0" fontId="7" fillId="11" borderId="0" xfId="0" applyFont="1" applyFill="1" applyAlignment="1">
      <alignment horizontal="left" wrapText="1"/>
    </xf>
    <xf numFmtId="0" fontId="7" fillId="0" borderId="0" xfId="0" applyFont="1"/>
    <xf numFmtId="0" fontId="6" fillId="0" borderId="0" xfId="0" applyFont="1" applyAlignment="1">
      <alignment horizontal="center" vertical="center"/>
    </xf>
    <xf numFmtId="0" fontId="6" fillId="8" borderId="1"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justify" vertical="center"/>
    </xf>
    <xf numFmtId="0" fontId="6" fillId="0" borderId="1" xfId="0" quotePrefix="1" applyFont="1" applyBorder="1" applyAlignment="1">
      <alignment horizontal="center" vertical="center"/>
    </xf>
    <xf numFmtId="0" fontId="6" fillId="0" borderId="1" xfId="0" applyFont="1" applyBorder="1" applyAlignment="1">
      <alignment horizontal="justify" vertical="center" wrapText="1"/>
    </xf>
    <xf numFmtId="0" fontId="6" fillId="8" borderId="0" xfId="0" applyFont="1" applyFill="1"/>
    <xf numFmtId="0" fontId="9" fillId="0" borderId="0" xfId="0" applyFont="1"/>
    <xf numFmtId="0" fontId="15" fillId="0" borderId="1" xfId="0" applyFont="1" applyBorder="1" applyAlignment="1">
      <alignment horizontal="justify" vertical="center"/>
    </xf>
    <xf numFmtId="0" fontId="15" fillId="0" borderId="1" xfId="0" applyFont="1" applyBorder="1" applyAlignment="1">
      <alignment horizontal="justify" vertical="center" wrapText="1"/>
    </xf>
    <xf numFmtId="0" fontId="8" fillId="0" borderId="0" xfId="0" applyFont="1" applyAlignment="1">
      <alignment vertical="center"/>
    </xf>
    <xf numFmtId="0" fontId="6" fillId="0" borderId="3" xfId="0" applyFont="1" applyBorder="1" applyAlignment="1">
      <alignment horizontal="center" vertical="center" wrapText="1"/>
    </xf>
    <xf numFmtId="0" fontId="6" fillId="8" borderId="3" xfId="0" applyFont="1" applyFill="1" applyBorder="1" applyAlignment="1">
      <alignment vertical="center" wrapText="1"/>
    </xf>
    <xf numFmtId="0" fontId="8" fillId="0" borderId="0" xfId="0" applyFont="1"/>
    <xf numFmtId="0" fontId="16" fillId="0" borderId="1" xfId="0" applyFont="1" applyBorder="1" applyAlignment="1">
      <alignment vertical="center" wrapText="1"/>
    </xf>
    <xf numFmtId="0" fontId="17" fillId="8" borderId="1" xfId="0" applyFont="1" applyFill="1" applyBorder="1" applyAlignment="1">
      <alignment vertical="center" wrapText="1"/>
    </xf>
    <xf numFmtId="0" fontId="16" fillId="0" borderId="1" xfId="0" applyFont="1" applyBorder="1" applyAlignment="1">
      <alignment horizontal="left" vertical="center" wrapText="1"/>
    </xf>
    <xf numFmtId="0" fontId="17" fillId="0" borderId="1" xfId="0" applyFont="1" applyBorder="1" applyAlignment="1">
      <alignment vertical="center" wrapText="1"/>
    </xf>
    <xf numFmtId="0" fontId="8" fillId="8" borderId="0" xfId="0" applyFont="1" applyFill="1"/>
    <xf numFmtId="0" fontId="7" fillId="8" borderId="0" xfId="0" applyFont="1" applyFill="1"/>
    <xf numFmtId="0" fontId="16" fillId="9" borderId="1" xfId="0" applyFont="1" applyFill="1" applyBorder="1" applyAlignment="1">
      <alignment vertical="center" wrapText="1"/>
    </xf>
    <xf numFmtId="0" fontId="17" fillId="9" borderId="1" xfId="0" applyFont="1" applyFill="1" applyBorder="1" applyAlignment="1">
      <alignment vertical="center" wrapText="1"/>
    </xf>
    <xf numFmtId="0" fontId="16" fillId="8" borderId="1" xfId="0" applyFont="1" applyFill="1" applyBorder="1" applyAlignment="1">
      <alignment vertical="center" wrapText="1"/>
    </xf>
    <xf numFmtId="0" fontId="16" fillId="8" borderId="1" xfId="0" applyFont="1" applyFill="1" applyBorder="1" applyAlignment="1">
      <alignment horizontal="left" vertical="center" wrapText="1"/>
    </xf>
    <xf numFmtId="0" fontId="17" fillId="0" borderId="1" xfId="0" applyFont="1" applyBorder="1" applyAlignment="1">
      <alignment horizontal="left" vertical="center" wrapText="1"/>
    </xf>
    <xf numFmtId="0" fontId="6" fillId="8"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right"/>
    </xf>
    <xf numFmtId="0" fontId="6" fillId="0" borderId="1" xfId="0" applyFont="1" applyBorder="1" applyAlignment="1">
      <alignment wrapText="1"/>
    </xf>
    <xf numFmtId="0" fontId="16" fillId="8" borderId="1" xfId="0" applyFont="1" applyFill="1" applyBorder="1" applyAlignment="1">
      <alignment horizontal="left" indent="4"/>
    </xf>
    <xf numFmtId="0" fontId="16" fillId="0" borderId="1" xfId="0" applyFont="1" applyBorder="1" applyAlignment="1">
      <alignment horizontal="left" indent="4"/>
    </xf>
    <xf numFmtId="0" fontId="16" fillId="0" borderId="1" xfId="0" applyFont="1" applyBorder="1" applyAlignment="1">
      <alignment horizontal="left" wrapText="1" indent="4"/>
    </xf>
    <xf numFmtId="0" fontId="6" fillId="0" borderId="1" xfId="0" applyFont="1" applyBorder="1"/>
    <xf numFmtId="0" fontId="18" fillId="0" borderId="1" xfId="0" applyFont="1" applyBorder="1" applyAlignment="1">
      <alignment horizontal="center" vertical="center" wrapText="1"/>
    </xf>
    <xf numFmtId="0" fontId="16" fillId="10" borderId="1" xfId="0" applyFont="1" applyFill="1" applyBorder="1" applyAlignment="1">
      <alignment vertical="center" wrapText="1"/>
    </xf>
    <xf numFmtId="0" fontId="17" fillId="10" borderId="1" xfId="0" applyFont="1" applyFill="1" applyBorder="1" applyAlignment="1">
      <alignment vertical="center" wrapText="1"/>
    </xf>
    <xf numFmtId="0" fontId="17" fillId="0" borderId="1" xfId="0" applyFont="1" applyBorder="1" applyAlignment="1">
      <alignment vertical="center"/>
    </xf>
    <xf numFmtId="0" fontId="12" fillId="0" borderId="0" xfId="0" applyFont="1"/>
    <xf numFmtId="0" fontId="6" fillId="0" borderId="10" xfId="0" applyFont="1" applyBorder="1"/>
    <xf numFmtId="49" fontId="6" fillId="8" borderId="1" xfId="0" applyNumberFormat="1" applyFont="1" applyFill="1" applyBorder="1" applyAlignment="1">
      <alignment horizontal="center" vertical="center" wrapText="1"/>
    </xf>
    <xf numFmtId="0" fontId="6" fillId="8" borderId="1" xfId="0" applyFont="1" applyFill="1" applyBorder="1"/>
    <xf numFmtId="0" fontId="16" fillId="8" borderId="1" xfId="0" applyFont="1" applyFill="1" applyBorder="1"/>
    <xf numFmtId="0" fontId="16" fillId="8" borderId="1" xfId="0" quotePrefix="1" applyFont="1" applyFill="1" applyBorder="1" applyAlignment="1">
      <alignment horizontal="left" vertical="center" wrapText="1"/>
    </xf>
    <xf numFmtId="0" fontId="15" fillId="8" borderId="1" xfId="0" applyFont="1" applyFill="1" applyBorder="1" applyAlignment="1">
      <alignment vertical="center" wrapText="1"/>
    </xf>
    <xf numFmtId="0" fontId="15" fillId="8" borderId="1" xfId="0" applyFont="1" applyFill="1" applyBorder="1" applyAlignment="1">
      <alignment horizontal="center" vertical="center" wrapText="1"/>
    </xf>
    <xf numFmtId="0" fontId="11" fillId="3" borderId="1" xfId="1" applyFont="1" applyBorder="1" applyAlignment="1">
      <alignment vertical="center"/>
    </xf>
    <xf numFmtId="0" fontId="15" fillId="8" borderId="1" xfId="0" applyFont="1" applyFill="1" applyBorder="1" applyAlignment="1">
      <alignment vertical="center"/>
    </xf>
    <xf numFmtId="0" fontId="15" fillId="8" borderId="1" xfId="0" applyFont="1" applyFill="1" applyBorder="1" applyAlignment="1">
      <alignment horizontal="center" vertical="center"/>
    </xf>
    <xf numFmtId="0" fontId="6" fillId="8" borderId="1" xfId="0" applyFont="1" applyFill="1" applyBorder="1" applyAlignment="1">
      <alignment horizontal="center"/>
    </xf>
    <xf numFmtId="0" fontId="6" fillId="0" borderId="2" xfId="0" applyFont="1" applyBorder="1" applyAlignment="1">
      <alignment horizontal="center" vertical="center"/>
    </xf>
    <xf numFmtId="0" fontId="6" fillId="8" borderId="1" xfId="0" applyFont="1" applyFill="1" applyBorder="1" applyAlignment="1">
      <alignment vertical="center"/>
    </xf>
    <xf numFmtId="0" fontId="7" fillId="8" borderId="1" xfId="0" applyFont="1" applyFill="1" applyBorder="1" applyAlignment="1">
      <alignment horizontal="center" vertical="center" wrapText="1"/>
    </xf>
    <xf numFmtId="0" fontId="6" fillId="8" borderId="1" xfId="0" applyFont="1" applyFill="1" applyBorder="1" applyAlignment="1">
      <alignment horizontal="left" vertical="center"/>
    </xf>
    <xf numFmtId="0" fontId="16" fillId="0" borderId="1" xfId="0" applyFont="1" applyBorder="1"/>
    <xf numFmtId="0" fontId="11" fillId="3" borderId="0" xfId="1" applyFont="1"/>
    <xf numFmtId="0" fontId="5" fillId="8" borderId="0" xfId="0" applyFont="1" applyFill="1"/>
    <xf numFmtId="0" fontId="20" fillId="8" borderId="0" xfId="0" applyFont="1" applyFill="1"/>
    <xf numFmtId="0" fontId="21" fillId="0" borderId="0" xfId="0" applyFont="1"/>
    <xf numFmtId="0" fontId="21" fillId="8" borderId="0" xfId="0" applyFont="1" applyFill="1"/>
    <xf numFmtId="0" fontId="21" fillId="0" borderId="0" xfId="0" applyFont="1" applyAlignment="1">
      <alignment vertical="center"/>
    </xf>
    <xf numFmtId="0" fontId="5" fillId="8" borderId="0" xfId="0" applyFont="1" applyFill="1" applyAlignment="1">
      <alignment vertical="center"/>
    </xf>
    <xf numFmtId="0" fontId="15" fillId="0" borderId="0" xfId="0" applyFont="1" applyAlignment="1">
      <alignment vertical="center"/>
    </xf>
    <xf numFmtId="0" fontId="18" fillId="5" borderId="0" xfId="0" applyFont="1" applyFill="1" applyAlignment="1">
      <alignment vertical="center" wrapText="1"/>
    </xf>
    <xf numFmtId="0" fontId="22" fillId="8" borderId="0" xfId="0" applyFont="1" applyFill="1" applyAlignment="1">
      <alignment vertical="center"/>
    </xf>
    <xf numFmtId="0" fontId="22" fillId="0" borderId="0" xfId="0" applyFont="1"/>
    <xf numFmtId="0" fontId="5" fillId="8" borderId="0" xfId="0" applyFont="1" applyFill="1" applyAlignment="1">
      <alignment wrapText="1"/>
    </xf>
    <xf numFmtId="0" fontId="23" fillId="0" borderId="0" xfId="0" applyFont="1"/>
    <xf numFmtId="0" fontId="16" fillId="11" borderId="0" xfId="0" applyFont="1" applyFill="1"/>
    <xf numFmtId="0" fontId="5" fillId="0" borderId="0" xfId="0" applyFont="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11" fillId="3" borderId="0" xfId="1"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vertical="center" wrapText="1"/>
    </xf>
    <xf numFmtId="0" fontId="6" fillId="0" borderId="0" xfId="0" applyFont="1" applyAlignment="1">
      <alignment wrapText="1"/>
    </xf>
    <xf numFmtId="0" fontId="6" fillId="8" borderId="1" xfId="0" applyFont="1" applyFill="1" applyBorder="1" applyAlignment="1">
      <alignment horizontal="center" vertical="center"/>
    </xf>
    <xf numFmtId="0" fontId="6" fillId="0" borderId="1" xfId="0" applyFont="1" applyBorder="1" applyAlignment="1">
      <alignment horizontal="center" vertical="center"/>
    </xf>
    <xf numFmtId="0" fontId="6" fillId="8" borderId="0" xfId="0" applyFont="1" applyFill="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1" fillId="3" borderId="1" xfId="1" applyFont="1" applyBorder="1" applyAlignment="1">
      <alignment horizontal="center" vertical="center"/>
    </xf>
    <xf numFmtId="0" fontId="11" fillId="3" borderId="1" xfId="1" applyFont="1" applyBorder="1" applyAlignment="1">
      <alignment horizontal="center" vertical="center" wrapText="1"/>
    </xf>
    <xf numFmtId="0" fontId="11" fillId="3" borderId="1" xfId="1" applyFont="1" applyBorder="1" applyAlignment="1">
      <alignment vertical="center" wrapText="1"/>
    </xf>
    <xf numFmtId="0" fontId="15" fillId="0" borderId="1" xfId="0" applyFont="1" applyBorder="1" applyAlignment="1">
      <alignment horizontal="center" vertical="center"/>
    </xf>
    <xf numFmtId="0" fontId="6" fillId="0" borderId="0" xfId="0" applyFont="1" applyAlignment="1">
      <alignment vertical="center"/>
    </xf>
    <xf numFmtId="0" fontId="15" fillId="0" borderId="1" xfId="0" applyFont="1" applyBorder="1" applyAlignment="1">
      <alignment vertical="center"/>
    </xf>
    <xf numFmtId="0" fontId="16" fillId="8" borderId="3" xfId="0" applyFont="1" applyFill="1" applyBorder="1" applyAlignment="1">
      <alignment horizontal="center" vertical="center" wrapText="1"/>
    </xf>
    <xf numFmtId="0" fontId="6" fillId="0" borderId="1" xfId="0" applyFont="1" applyBorder="1" applyAlignment="1">
      <alignment horizontal="center"/>
    </xf>
    <xf numFmtId="0" fontId="6" fillId="0" borderId="1" xfId="0" quotePrefix="1" applyFont="1" applyBorder="1" applyAlignment="1">
      <alignment horizontal="center"/>
    </xf>
    <xf numFmtId="0" fontId="6" fillId="0" borderId="0" xfId="0" applyFont="1" applyAlignment="1">
      <alignment vertical="top"/>
    </xf>
    <xf numFmtId="0" fontId="3" fillId="8" borderId="0" xfId="0" applyFont="1" applyFill="1"/>
    <xf numFmtId="49" fontId="6" fillId="8" borderId="1" xfId="0" applyNumberFormat="1" applyFont="1" applyFill="1" applyBorder="1" applyAlignment="1">
      <alignment horizontal="left" vertical="center" wrapText="1"/>
    </xf>
    <xf numFmtId="0" fontId="11" fillId="3" borderId="5" xfId="1" applyFont="1" applyBorder="1" applyAlignment="1">
      <alignment horizontal="center" vertical="center" wrapText="1"/>
    </xf>
    <xf numFmtId="0" fontId="11" fillId="3" borderId="4" xfId="1" applyFont="1" applyBorder="1" applyAlignment="1">
      <alignment horizontal="center" vertical="center" wrapText="1"/>
    </xf>
    <xf numFmtId="0" fontId="18" fillId="0" borderId="2" xfId="0" applyFont="1" applyBorder="1" applyAlignment="1">
      <alignment horizontal="center" vertical="center" wrapText="1"/>
    </xf>
    <xf numFmtId="0" fontId="16" fillId="0" borderId="8" xfId="0" applyFont="1" applyBorder="1" applyAlignment="1">
      <alignment vertical="center" wrapText="1"/>
    </xf>
    <xf numFmtId="0" fontId="17" fillId="0" borderId="8" xfId="0" applyFont="1" applyBorder="1" applyAlignment="1">
      <alignment vertical="center" wrapText="1"/>
    </xf>
    <xf numFmtId="0" fontId="6" fillId="0" borderId="8" xfId="0" applyFont="1" applyBorder="1"/>
    <xf numFmtId="0" fontId="5" fillId="4" borderId="0" xfId="0" applyFont="1" applyFill="1" applyAlignment="1">
      <alignment wrapText="1"/>
    </xf>
    <xf numFmtId="0" fontId="6" fillId="4" borderId="0" xfId="0" applyFont="1" applyFill="1" applyAlignment="1">
      <alignment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6" fillId="0" borderId="5" xfId="0" applyFont="1" applyBorder="1"/>
    <xf numFmtId="0" fontId="16" fillId="0" borderId="1" xfId="0" applyFont="1" applyBorder="1" applyAlignment="1">
      <alignment horizontal="center" vertical="center" wrapText="1"/>
    </xf>
    <xf numFmtId="0" fontId="18" fillId="10" borderId="2" xfId="0" applyFont="1" applyFill="1" applyBorder="1" applyAlignment="1">
      <alignment horizontal="center" vertical="center" wrapText="1"/>
    </xf>
    <xf numFmtId="0" fontId="6" fillId="10" borderId="1" xfId="0" applyFont="1" applyFill="1" applyBorder="1"/>
    <xf numFmtId="0" fontId="16" fillId="0" borderId="1" xfId="0" applyFont="1" applyBorder="1" applyAlignment="1">
      <alignment horizontal="center" vertical="center"/>
    </xf>
    <xf numFmtId="0" fontId="20" fillId="0" borderId="0" xfId="0" applyFont="1"/>
    <xf numFmtId="0" fontId="10" fillId="3" borderId="1" xfId="1" applyFont="1" applyBorder="1" applyAlignment="1">
      <alignment horizontal="center" vertical="center" wrapText="1"/>
    </xf>
    <xf numFmtId="0" fontId="15" fillId="0" borderId="1" xfId="0" applyFont="1" applyBorder="1" applyAlignment="1">
      <alignment horizontal="left" vertical="center" wrapText="1"/>
    </xf>
    <xf numFmtId="0" fontId="15" fillId="0" borderId="8"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8" xfId="0" applyFont="1" applyBorder="1" applyAlignment="1">
      <alignment vertical="center" wrapText="1"/>
    </xf>
    <xf numFmtId="0" fontId="6" fillId="0" borderId="1" xfId="0" applyFont="1" applyBorder="1" applyAlignment="1">
      <alignment horizontal="left" vertical="center"/>
    </xf>
    <xf numFmtId="0" fontId="19" fillId="8" borderId="1" xfId="0" applyFont="1" applyFill="1" applyBorder="1" applyAlignment="1">
      <alignment horizontal="center" vertical="center" wrapText="1"/>
    </xf>
    <xf numFmtId="0" fontId="15" fillId="8" borderId="3" xfId="0" applyFont="1" applyFill="1" applyBorder="1" applyAlignment="1">
      <alignment horizontal="center" vertical="center"/>
    </xf>
    <xf numFmtId="0" fontId="15" fillId="8" borderId="2"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11" fillId="3" borderId="20" xfId="1" applyFont="1" applyBorder="1" applyAlignment="1">
      <alignment vertical="center" wrapText="1"/>
    </xf>
    <xf numFmtId="0" fontId="15" fillId="8" borderId="20" xfId="0" applyFont="1" applyFill="1" applyBorder="1" applyAlignment="1">
      <alignment vertical="center" wrapText="1"/>
    </xf>
    <xf numFmtId="0" fontId="11" fillId="3" borderId="3" xfId="1" applyFont="1" applyBorder="1" applyAlignment="1">
      <alignment vertical="center" wrapText="1"/>
    </xf>
    <xf numFmtId="0" fontId="15" fillId="8" borderId="3" xfId="0" applyFont="1" applyFill="1" applyBorder="1" applyAlignment="1">
      <alignment vertical="center" wrapText="1"/>
    </xf>
    <xf numFmtId="0" fontId="6" fillId="0" borderId="20" xfId="0" applyFont="1" applyBorder="1" applyAlignment="1">
      <alignment horizontal="center" vertical="center" wrapText="1"/>
    </xf>
    <xf numFmtId="0" fontId="6" fillId="8" borderId="20" xfId="0" applyFont="1" applyFill="1" applyBorder="1"/>
    <xf numFmtId="0" fontId="6" fillId="8" borderId="3" xfId="0" applyFont="1" applyFill="1" applyBorder="1" applyAlignment="1">
      <alignment wrapText="1"/>
    </xf>
    <xf numFmtId="0" fontId="8" fillId="0" borderId="20" xfId="0" applyFont="1" applyBorder="1" applyAlignment="1">
      <alignment vertical="center" wrapText="1"/>
    </xf>
    <xf numFmtId="0" fontId="6" fillId="8" borderId="20" xfId="0" applyFont="1" applyFill="1" applyBorder="1" applyAlignment="1">
      <alignment vertical="top" wrapText="1"/>
    </xf>
    <xf numFmtId="0" fontId="15" fillId="8" borderId="20" xfId="0" applyFont="1" applyFill="1" applyBorder="1" applyAlignment="1">
      <alignment vertical="top" wrapText="1"/>
    </xf>
    <xf numFmtId="0" fontId="6" fillId="8" borderId="20" xfId="0" applyFont="1" applyFill="1" applyBorder="1" applyAlignment="1">
      <alignment horizontal="left" vertical="top" wrapText="1"/>
    </xf>
    <xf numFmtId="0" fontId="6" fillId="8" borderId="19" xfId="0" applyFont="1" applyFill="1" applyBorder="1" applyAlignment="1">
      <alignment vertical="top"/>
    </xf>
    <xf numFmtId="0" fontId="11" fillId="3" borderId="20" xfId="1" applyFont="1" applyBorder="1" applyAlignment="1">
      <alignment horizontal="center" vertical="center" wrapText="1"/>
    </xf>
    <xf numFmtId="0" fontId="6" fillId="8" borderId="20" xfId="0" applyFont="1" applyFill="1" applyBorder="1" applyAlignment="1">
      <alignment horizontal="left" wrapText="1"/>
    </xf>
    <xf numFmtId="0" fontId="15" fillId="8" borderId="20" xfId="0" applyFont="1" applyFill="1" applyBorder="1" applyAlignment="1">
      <alignment horizontal="center" vertical="center" wrapText="1"/>
    </xf>
    <xf numFmtId="0" fontId="11" fillId="3" borderId="3" xfId="1" applyFont="1" applyBorder="1" applyAlignment="1">
      <alignment horizontal="center" vertical="center"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8" xfId="0" applyFont="1" applyBorder="1" applyAlignment="1">
      <alignment vertical="center"/>
    </xf>
    <xf numFmtId="0" fontId="15" fillId="0" borderId="8" xfId="0" applyFont="1" applyBorder="1" applyAlignment="1">
      <alignment horizontal="center" vertical="center"/>
    </xf>
    <xf numFmtId="0" fontId="11" fillId="3" borderId="2" xfId="1" applyFont="1" applyBorder="1" applyAlignment="1">
      <alignment horizontal="center" vertical="center" wrapText="1"/>
    </xf>
    <xf numFmtId="0" fontId="15" fillId="8" borderId="24" xfId="0" applyFont="1" applyFill="1" applyBorder="1" applyAlignment="1">
      <alignment vertical="center" wrapText="1"/>
    </xf>
    <xf numFmtId="0" fontId="32" fillId="8" borderId="23" xfId="0" applyFont="1" applyFill="1" applyBorder="1" applyAlignment="1">
      <alignment wrapText="1"/>
    </xf>
    <xf numFmtId="0" fontId="25" fillId="8" borderId="20" xfId="0" applyFont="1" applyFill="1" applyBorder="1" applyAlignment="1">
      <alignment vertical="top" wrapText="1"/>
    </xf>
    <xf numFmtId="0" fontId="27" fillId="8" borderId="20" xfId="0" applyFont="1" applyFill="1" applyBorder="1" applyAlignment="1">
      <alignment vertical="center" wrapText="1"/>
    </xf>
    <xf numFmtId="0" fontId="19" fillId="8" borderId="20" xfId="0" applyFont="1" applyFill="1" applyBorder="1" applyAlignment="1">
      <alignment vertical="center" wrapText="1"/>
    </xf>
    <xf numFmtId="0" fontId="30" fillId="8" borderId="20" xfId="0" applyFont="1" applyFill="1" applyBorder="1" applyAlignment="1">
      <alignment wrapText="1"/>
    </xf>
    <xf numFmtId="0" fontId="15" fillId="8" borderId="23" xfId="0" applyFont="1" applyFill="1" applyBorder="1" applyAlignment="1">
      <alignment vertical="center" wrapText="1"/>
    </xf>
    <xf numFmtId="0" fontId="8" fillId="8" borderId="20" xfId="0" applyFont="1" applyFill="1" applyBorder="1" applyAlignment="1">
      <alignment horizontal="center" vertical="center" wrapText="1"/>
    </xf>
    <xf numFmtId="0" fontId="16" fillId="8" borderId="20" xfId="0" applyFont="1" applyFill="1" applyBorder="1" applyAlignment="1">
      <alignment horizontal="center" vertical="center" wrapText="1"/>
    </xf>
    <xf numFmtId="49" fontId="16" fillId="8" borderId="20" xfId="0" quotePrefix="1" applyNumberFormat="1" applyFont="1" applyFill="1" applyBorder="1" applyAlignment="1">
      <alignment horizontal="center" vertical="center" wrapText="1"/>
    </xf>
    <xf numFmtId="0" fontId="6" fillId="8" borderId="20" xfId="0" applyFont="1" applyFill="1" applyBorder="1" applyAlignment="1">
      <alignment horizontal="center" vertical="center" wrapText="1"/>
    </xf>
    <xf numFmtId="0" fontId="6" fillId="8" borderId="20" xfId="0" applyFont="1" applyFill="1" applyBorder="1" applyAlignment="1">
      <alignment vertical="center" wrapText="1"/>
    </xf>
    <xf numFmtId="0" fontId="16" fillId="8" borderId="24" xfId="0" applyFont="1" applyFill="1" applyBorder="1" applyAlignment="1">
      <alignment horizontal="left" vertical="center" wrapText="1"/>
    </xf>
    <xf numFmtId="0" fontId="21" fillId="12" borderId="0" xfId="0" applyFont="1" applyFill="1"/>
    <xf numFmtId="0" fontId="6" fillId="8" borderId="3" xfId="0" applyFont="1" applyFill="1" applyBorder="1" applyAlignment="1">
      <alignment horizontal="left" vertical="center" wrapText="1"/>
    </xf>
    <xf numFmtId="0" fontId="6" fillId="8" borderId="1" xfId="0" applyFont="1" applyFill="1" applyBorder="1" applyAlignment="1">
      <alignment vertical="center" wrapText="1"/>
    </xf>
    <xf numFmtId="0" fontId="16" fillId="8" borderId="1" xfId="0" applyFont="1" applyFill="1" applyBorder="1" applyAlignment="1">
      <alignment horizontal="center" vertical="center" wrapText="1"/>
    </xf>
    <xf numFmtId="0" fontId="16" fillId="8" borderId="20" xfId="0" applyFont="1" applyFill="1" applyBorder="1" applyAlignment="1">
      <alignment horizontal="left" vertical="center" wrapText="1"/>
    </xf>
    <xf numFmtId="0" fontId="6" fillId="8" borderId="3" xfId="0" quotePrefix="1" applyFont="1" applyFill="1" applyBorder="1" applyAlignment="1">
      <alignment horizontal="center" vertical="center" wrapText="1"/>
    </xf>
    <xf numFmtId="0" fontId="9" fillId="8" borderId="20" xfId="0" applyFont="1" applyFill="1" applyBorder="1" applyAlignment="1">
      <alignment horizontal="center" vertical="center" wrapText="1"/>
    </xf>
    <xf numFmtId="0" fontId="6" fillId="8" borderId="20" xfId="0" applyFont="1" applyFill="1" applyBorder="1" applyAlignment="1">
      <alignment horizontal="left" vertical="center" wrapText="1"/>
    </xf>
    <xf numFmtId="0" fontId="7" fillId="8" borderId="20" xfId="0" applyFont="1" applyFill="1" applyBorder="1" applyAlignment="1">
      <alignment horizontal="left" vertical="top" wrapText="1"/>
    </xf>
    <xf numFmtId="0" fontId="16" fillId="8" borderId="3" xfId="0" applyFont="1" applyFill="1" applyBorder="1" applyAlignment="1">
      <alignment horizontal="left" vertical="top" wrapText="1"/>
    </xf>
    <xf numFmtId="0" fontId="6" fillId="8" borderId="24" xfId="0" applyFont="1" applyFill="1" applyBorder="1" applyAlignment="1">
      <alignment horizontal="left" vertical="center" wrapText="1"/>
    </xf>
    <xf numFmtId="0" fontId="15" fillId="8" borderId="1" xfId="0" quotePrefix="1" applyFont="1" applyFill="1" applyBorder="1" applyAlignment="1">
      <alignment horizontal="center" vertical="center"/>
    </xf>
    <xf numFmtId="0" fontId="6" fillId="8" borderId="1" xfId="0" quotePrefix="1" applyFont="1" applyFill="1" applyBorder="1" applyAlignment="1">
      <alignment horizontal="center"/>
    </xf>
    <xf numFmtId="0" fontId="15" fillId="8" borderId="1" xfId="0" applyFont="1" applyFill="1" applyBorder="1" applyAlignment="1">
      <alignment horizontal="left" vertical="center" wrapText="1"/>
    </xf>
    <xf numFmtId="0" fontId="6" fillId="8" borderId="1" xfId="0" applyFont="1" applyFill="1" applyBorder="1" applyAlignment="1">
      <alignment horizontal="center" wrapText="1"/>
    </xf>
    <xf numFmtId="0" fontId="6" fillId="8" borderId="1" xfId="0" applyFont="1" applyFill="1" applyBorder="1" applyAlignment="1">
      <alignment horizontal="justify" vertical="center" wrapText="1"/>
    </xf>
    <xf numFmtId="0" fontId="6" fillId="8" borderId="1" xfId="0" applyFont="1" applyFill="1" applyBorder="1" applyAlignment="1">
      <alignment horizontal="justify" vertical="center"/>
    </xf>
    <xf numFmtId="0" fontId="6" fillId="8" borderId="20"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2" xfId="0" applyFont="1" applyFill="1" applyBorder="1"/>
    <xf numFmtId="0" fontId="15" fillId="8" borderId="8" xfId="0" applyFont="1" applyFill="1" applyBorder="1" applyAlignment="1">
      <alignment horizontal="center" vertical="center"/>
    </xf>
    <xf numFmtId="0" fontId="6" fillId="8" borderId="5" xfId="0" applyFont="1" applyFill="1" applyBorder="1"/>
    <xf numFmtId="0" fontId="16" fillId="10" borderId="1" xfId="0" applyFont="1" applyFill="1" applyBorder="1" applyAlignment="1">
      <alignment horizontal="center" vertical="center" wrapText="1"/>
    </xf>
    <xf numFmtId="0" fontId="15" fillId="10" borderId="1" xfId="0" applyFont="1" applyFill="1" applyBorder="1" applyAlignment="1">
      <alignment horizontal="center" vertical="center"/>
    </xf>
    <xf numFmtId="0" fontId="6" fillId="10" borderId="1" xfId="0" applyFont="1" applyFill="1" applyBorder="1" applyAlignment="1">
      <alignment horizontal="center" vertical="center"/>
    </xf>
    <xf numFmtId="0" fontId="6" fillId="10" borderId="5" xfId="0" applyFont="1" applyFill="1" applyBorder="1"/>
    <xf numFmtId="0" fontId="6" fillId="10" borderId="1" xfId="0" applyFont="1" applyFill="1" applyBorder="1" applyAlignment="1">
      <alignment horizontal="center"/>
    </xf>
    <xf numFmtId="0" fontId="6" fillId="10" borderId="1" xfId="0" quotePrefix="1" applyFont="1" applyFill="1" applyBorder="1" applyAlignment="1">
      <alignment horizontal="center"/>
    </xf>
    <xf numFmtId="0" fontId="6" fillId="8" borderId="1" xfId="0" applyFont="1" applyFill="1" applyBorder="1" applyAlignment="1">
      <alignment wrapText="1"/>
    </xf>
    <xf numFmtId="0" fontId="6" fillId="10" borderId="1" xfId="0" applyFont="1" applyFill="1" applyBorder="1" applyAlignment="1">
      <alignment wrapText="1"/>
    </xf>
    <xf numFmtId="0" fontId="16" fillId="10" borderId="1" xfId="0" applyFont="1" applyFill="1" applyBorder="1" applyAlignment="1">
      <alignment horizontal="left" vertical="center" wrapText="1"/>
    </xf>
    <xf numFmtId="0" fontId="6" fillId="10" borderId="1" xfId="0" applyFont="1" applyFill="1" applyBorder="1" applyAlignment="1">
      <alignment vertical="center"/>
    </xf>
    <xf numFmtId="0" fontId="6" fillId="10" borderId="1" xfId="0" applyFont="1" applyFill="1" applyBorder="1" applyAlignment="1">
      <alignment horizontal="left" vertical="center"/>
    </xf>
    <xf numFmtId="0" fontId="6" fillId="10" borderId="1" xfId="0" applyFont="1" applyFill="1" applyBorder="1" applyAlignment="1">
      <alignment horizontal="left" vertical="center" wrapText="1"/>
    </xf>
    <xf numFmtId="0" fontId="6" fillId="8" borderId="1" xfId="0" applyFont="1" applyFill="1" applyBorder="1" applyAlignment="1">
      <alignment horizontal="right"/>
    </xf>
    <xf numFmtId="0" fontId="6" fillId="8" borderId="1" xfId="0" quotePrefix="1" applyFont="1" applyFill="1" applyBorder="1" applyAlignment="1">
      <alignment horizontal="center" vertical="center"/>
    </xf>
    <xf numFmtId="17" fontId="6" fillId="8" borderId="1" xfId="0" quotePrefix="1" applyNumberFormat="1" applyFont="1" applyFill="1" applyBorder="1" applyAlignment="1">
      <alignment horizontal="center" vertical="center"/>
    </xf>
    <xf numFmtId="0" fontId="6" fillId="8" borderId="1" xfId="0" quotePrefix="1" applyFont="1" applyFill="1" applyBorder="1" applyAlignment="1">
      <alignment horizontal="left" vertical="center" wrapText="1"/>
    </xf>
    <xf numFmtId="0" fontId="6" fillId="8" borderId="1" xfId="0" quotePrefix="1" applyFont="1" applyFill="1" applyBorder="1" applyAlignment="1">
      <alignment wrapText="1"/>
    </xf>
    <xf numFmtId="0" fontId="16" fillId="8" borderId="3" xfId="0" applyFont="1" applyFill="1" applyBorder="1" applyAlignment="1">
      <alignment horizontal="left" vertical="center" wrapText="1"/>
    </xf>
    <xf numFmtId="0" fontId="16" fillId="8" borderId="1" xfId="0" applyFont="1" applyFill="1" applyBorder="1" applyAlignment="1">
      <alignment horizontal="center" vertical="center"/>
    </xf>
    <xf numFmtId="0" fontId="15" fillId="8" borderId="3" xfId="0" applyFont="1" applyFill="1" applyBorder="1" applyAlignment="1">
      <alignment vertical="top" wrapText="1"/>
    </xf>
    <xf numFmtId="0" fontId="15" fillId="8" borderId="21" xfId="0" applyFont="1" applyFill="1" applyBorder="1" applyAlignment="1">
      <alignment horizontal="center" vertical="center" wrapText="1"/>
    </xf>
    <xf numFmtId="0" fontId="6" fillId="8" borderId="22" xfId="0" applyFont="1" applyFill="1" applyBorder="1" applyAlignment="1">
      <alignment horizontal="left" vertical="top" wrapText="1"/>
    </xf>
    <xf numFmtId="0" fontId="15" fillId="8" borderId="9" xfId="0" applyFont="1" applyFill="1" applyBorder="1" applyAlignment="1">
      <alignment vertical="center" wrapText="1"/>
    </xf>
    <xf numFmtId="0" fontId="0" fillId="8" borderId="18" xfId="0" applyFill="1" applyBorder="1"/>
    <xf numFmtId="0" fontId="15" fillId="8" borderId="20" xfId="0" applyFont="1" applyFill="1" applyBorder="1" applyAlignment="1">
      <alignment horizontal="left" vertical="top" wrapText="1"/>
    </xf>
    <xf numFmtId="0" fontId="0" fillId="8" borderId="20" xfId="0" applyFill="1" applyBorder="1"/>
    <xf numFmtId="0" fontId="15" fillId="8" borderId="10" xfId="0" applyFont="1" applyFill="1" applyBorder="1" applyAlignment="1">
      <alignment vertical="center" wrapText="1"/>
    </xf>
    <xf numFmtId="0" fontId="15" fillId="8" borderId="6" xfId="0" applyFont="1" applyFill="1" applyBorder="1" applyAlignment="1">
      <alignment vertical="center" wrapText="1"/>
    </xf>
    <xf numFmtId="0" fontId="27" fillId="8" borderId="3" xfId="0" applyFont="1" applyFill="1" applyBorder="1" applyAlignment="1">
      <alignment vertical="center" wrapText="1"/>
    </xf>
    <xf numFmtId="0" fontId="27" fillId="8" borderId="3" xfId="0" applyFont="1" applyFill="1" applyBorder="1" applyAlignment="1">
      <alignment vertical="top" wrapText="1"/>
    </xf>
    <xf numFmtId="0" fontId="0" fillId="8" borderId="0" xfId="0" applyFill="1"/>
    <xf numFmtId="0" fontId="15" fillId="8" borderId="9" xfId="0" applyFont="1" applyFill="1" applyBorder="1" applyAlignment="1">
      <alignment vertical="top" wrapText="1"/>
    </xf>
    <xf numFmtId="0" fontId="31" fillId="8" borderId="18" xfId="0" applyFont="1" applyFill="1" applyBorder="1" applyAlignment="1">
      <alignment wrapText="1"/>
    </xf>
    <xf numFmtId="0" fontId="15" fillId="8" borderId="3" xfId="0" applyFont="1" applyFill="1" applyBorder="1" applyAlignment="1">
      <alignment vertical="center"/>
    </xf>
    <xf numFmtId="0" fontId="15" fillId="8" borderId="8" xfId="0" applyFont="1" applyFill="1" applyBorder="1" applyAlignment="1">
      <alignment horizontal="center" vertical="center" wrapText="1"/>
    </xf>
    <xf numFmtId="0" fontId="15" fillId="8" borderId="9"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3" xfId="0" applyFont="1" applyFill="1" applyBorder="1" applyAlignment="1">
      <alignment horizontal="left" vertical="top" wrapText="1"/>
    </xf>
    <xf numFmtId="0" fontId="15" fillId="8" borderId="8" xfId="0" applyFont="1" applyFill="1" applyBorder="1" applyAlignment="1">
      <alignment vertical="center" wrapText="1"/>
    </xf>
    <xf numFmtId="0" fontId="25" fillId="8" borderId="3" xfId="0" applyFont="1" applyFill="1" applyBorder="1" applyAlignment="1">
      <alignment vertical="center" wrapText="1"/>
    </xf>
    <xf numFmtId="0" fontId="25" fillId="8" borderId="22" xfId="0" applyFont="1" applyFill="1" applyBorder="1" applyAlignment="1">
      <alignment horizontal="left" vertical="center" wrapText="1"/>
    </xf>
    <xf numFmtId="0" fontId="15" fillId="8" borderId="25" xfId="0" applyFont="1" applyFill="1" applyBorder="1" applyAlignment="1">
      <alignment vertical="center" wrapText="1"/>
    </xf>
    <xf numFmtId="0" fontId="15" fillId="8" borderId="26" xfId="0" applyFont="1" applyFill="1" applyBorder="1" applyAlignment="1">
      <alignment vertical="center" wrapText="1"/>
    </xf>
    <xf numFmtId="0" fontId="15" fillId="8" borderId="19" xfId="0" applyFont="1" applyFill="1" applyBorder="1" applyAlignment="1">
      <alignment horizontal="left" vertical="top" wrapText="1"/>
    </xf>
    <xf numFmtId="0" fontId="15" fillId="8" borderId="19" xfId="0" applyFont="1" applyFill="1" applyBorder="1" applyAlignment="1">
      <alignment vertical="top" wrapText="1"/>
    </xf>
    <xf numFmtId="0" fontId="32" fillId="8" borderId="0" xfId="0" applyFont="1" applyFill="1" applyAlignment="1">
      <alignment wrapText="1"/>
    </xf>
    <xf numFmtId="0" fontId="6" fillId="8" borderId="20" xfId="0" applyFont="1" applyFill="1" applyBorder="1" applyAlignment="1">
      <alignment vertical="top"/>
    </xf>
    <xf numFmtId="0" fontId="6" fillId="8" borderId="3" xfId="0" applyFont="1" applyFill="1" applyBorder="1" applyAlignment="1">
      <alignment vertical="top" wrapText="1"/>
    </xf>
    <xf numFmtId="0" fontId="6" fillId="8" borderId="22" xfId="0" applyFont="1" applyFill="1" applyBorder="1" applyAlignment="1">
      <alignment horizontal="left" wrapText="1"/>
    </xf>
    <xf numFmtId="0" fontId="15" fillId="8" borderId="2" xfId="0" applyFont="1" applyFill="1" applyBorder="1" applyAlignment="1">
      <alignment horizontal="left" vertical="top" wrapText="1"/>
    </xf>
    <xf numFmtId="0" fontId="15" fillId="8" borderId="2" xfId="0" applyFont="1" applyFill="1" applyBorder="1" applyAlignment="1">
      <alignment vertical="center" wrapText="1"/>
    </xf>
    <xf numFmtId="0" fontId="25" fillId="8" borderId="3" xfId="0" applyFont="1" applyFill="1" applyBorder="1" applyAlignment="1">
      <alignment vertical="top" wrapText="1"/>
    </xf>
    <xf numFmtId="0" fontId="19" fillId="8" borderId="3" xfId="0" applyFont="1" applyFill="1" applyBorder="1" applyAlignment="1">
      <alignment vertical="center" wrapText="1"/>
    </xf>
    <xf numFmtId="0" fontId="30" fillId="8" borderId="0" xfId="0" applyFont="1" applyFill="1" applyAlignment="1">
      <alignment wrapText="1"/>
    </xf>
    <xf numFmtId="0" fontId="15" fillId="8" borderId="25" xfId="0" applyFont="1" applyFill="1" applyBorder="1" applyAlignment="1">
      <alignment horizontal="left" vertical="top" wrapText="1"/>
    </xf>
    <xf numFmtId="0" fontId="6" fillId="8" borderId="18" xfId="0" applyFont="1" applyFill="1" applyBorder="1"/>
    <xf numFmtId="0" fontId="6" fillId="8" borderId="17" xfId="0" applyFont="1" applyFill="1" applyBorder="1" applyAlignment="1">
      <alignment horizontal="left" vertical="top" wrapText="1"/>
    </xf>
    <xf numFmtId="0" fontId="31" fillId="8" borderId="0" xfId="0" applyFont="1" applyFill="1" applyAlignment="1">
      <alignment wrapText="1"/>
    </xf>
    <xf numFmtId="0" fontId="6" fillId="8" borderId="1" xfId="0" applyFont="1" applyFill="1" applyBorder="1" applyAlignment="1">
      <alignment vertical="top" wrapText="1"/>
    </xf>
    <xf numFmtId="0" fontId="15" fillId="8" borderId="1" xfId="0" applyFont="1" applyFill="1" applyBorder="1" applyAlignment="1">
      <alignment horizontal="center" vertical="top" wrapText="1"/>
    </xf>
    <xf numFmtId="0" fontId="6" fillId="8" borderId="1" xfId="0" applyFont="1" applyFill="1" applyBorder="1" applyAlignment="1">
      <alignment horizontal="left" vertical="top" wrapText="1"/>
    </xf>
    <xf numFmtId="0" fontId="6" fillId="8" borderId="8" xfId="0" applyFont="1" applyFill="1" applyBorder="1" applyAlignment="1">
      <alignment vertical="top" wrapText="1"/>
    </xf>
    <xf numFmtId="0" fontId="19" fillId="8" borderId="1" xfId="0" applyFont="1" applyFill="1" applyBorder="1" applyAlignment="1">
      <alignment vertical="center" wrapText="1"/>
    </xf>
    <xf numFmtId="0" fontId="31" fillId="8" borderId="20" xfId="0" applyFont="1" applyFill="1" applyBorder="1" applyAlignment="1">
      <alignment wrapText="1"/>
    </xf>
    <xf numFmtId="0" fontId="15" fillId="8" borderId="19" xfId="0" applyFont="1" applyFill="1" applyBorder="1" applyAlignment="1">
      <alignment vertical="center" wrapText="1"/>
    </xf>
    <xf numFmtId="0" fontId="15" fillId="8" borderId="22" xfId="0" applyFont="1" applyFill="1" applyBorder="1" applyAlignment="1">
      <alignment horizontal="left" wrapText="1"/>
    </xf>
    <xf numFmtId="0" fontId="15" fillId="8" borderId="26" xfId="0" applyFont="1" applyFill="1" applyBorder="1" applyAlignment="1">
      <alignment horizontal="center" vertical="top" wrapText="1"/>
    </xf>
    <xf numFmtId="0" fontId="15" fillId="8" borderId="20" xfId="0" applyFont="1" applyFill="1" applyBorder="1" applyAlignment="1">
      <alignment vertical="center"/>
    </xf>
    <xf numFmtId="0" fontId="15" fillId="8" borderId="20" xfId="0" applyFont="1" applyFill="1" applyBorder="1" applyAlignment="1">
      <alignment horizontal="center" vertical="center"/>
    </xf>
    <xf numFmtId="0" fontId="15" fillId="8" borderId="7" xfId="0" applyFont="1" applyFill="1" applyBorder="1" applyAlignment="1">
      <alignment horizontal="center" vertical="center"/>
    </xf>
    <xf numFmtId="0" fontId="15" fillId="8" borderId="23" xfId="0" applyFont="1" applyFill="1" applyBorder="1" applyAlignment="1">
      <alignment horizontal="center" vertical="center"/>
    </xf>
    <xf numFmtId="0" fontId="13" fillId="8" borderId="20" xfId="0" applyFont="1" applyFill="1" applyBorder="1" applyAlignment="1">
      <alignment vertical="center" wrapText="1"/>
    </xf>
    <xf numFmtId="0" fontId="6" fillId="8" borderId="1" xfId="0" applyFont="1" applyFill="1" applyBorder="1" applyAlignment="1">
      <alignment horizontal="center" vertical="top" wrapText="1"/>
    </xf>
    <xf numFmtId="0" fontId="15" fillId="8" borderId="9" xfId="0" applyFont="1" applyFill="1" applyBorder="1" applyAlignment="1">
      <alignment horizontal="center" vertical="center" wrapText="1"/>
    </xf>
    <xf numFmtId="0" fontId="31" fillId="8" borderId="19" xfId="0" applyFont="1" applyFill="1" applyBorder="1" applyAlignment="1">
      <alignment wrapText="1"/>
    </xf>
    <xf numFmtId="0" fontId="15" fillId="8" borderId="6" xfId="0" applyFont="1" applyFill="1" applyBorder="1" applyAlignment="1">
      <alignment horizontal="center" vertical="center"/>
    </xf>
    <xf numFmtId="0" fontId="32" fillId="8" borderId="20" xfId="0" applyFont="1" applyFill="1" applyBorder="1" applyAlignment="1">
      <alignment wrapText="1"/>
    </xf>
    <xf numFmtId="0" fontId="15" fillId="8" borderId="3" xfId="0" applyFont="1" applyFill="1" applyBorder="1" applyAlignment="1">
      <alignment horizontal="left" vertical="center" wrapText="1"/>
    </xf>
    <xf numFmtId="0" fontId="16" fillId="8" borderId="8" xfId="0" applyFont="1" applyFill="1" applyBorder="1" applyAlignment="1">
      <alignment horizontal="center" vertical="center" wrapText="1"/>
    </xf>
    <xf numFmtId="0" fontId="6" fillId="8" borderId="8" xfId="0" applyFont="1" applyFill="1" applyBorder="1" applyAlignment="1">
      <alignment horizontal="center" vertical="center"/>
    </xf>
    <xf numFmtId="0" fontId="16" fillId="8" borderId="5" xfId="0" applyFont="1" applyFill="1" applyBorder="1" applyAlignment="1">
      <alignment vertical="center" wrapText="1"/>
    </xf>
    <xf numFmtId="0" fontId="6" fillId="8" borderId="5" xfId="0" applyFont="1" applyFill="1" applyBorder="1" applyAlignment="1">
      <alignment horizontal="center" vertical="center"/>
    </xf>
    <xf numFmtId="0" fontId="33" fillId="2" borderId="1" xfId="0" applyFont="1" applyFill="1" applyBorder="1" applyAlignment="1">
      <alignment vertical="center" wrapText="1"/>
    </xf>
    <xf numFmtId="0" fontId="33" fillId="2" borderId="8" xfId="0" applyFont="1" applyFill="1" applyBorder="1" applyAlignment="1">
      <alignment vertical="center" wrapText="1"/>
    </xf>
    <xf numFmtId="0" fontId="9" fillId="8" borderId="1" xfId="0" applyFont="1" applyFill="1" applyBorder="1"/>
    <xf numFmtId="0" fontId="28" fillId="8" borderId="1" xfId="0" applyFont="1" applyFill="1" applyBorder="1" applyAlignment="1">
      <alignment vertical="center" wrapText="1"/>
    </xf>
    <xf numFmtId="0" fontId="6" fillId="2" borderId="0" xfId="0" applyFont="1" applyFill="1"/>
    <xf numFmtId="0" fontId="18" fillId="0" borderId="20" xfId="0" applyFont="1" applyBorder="1" applyAlignment="1">
      <alignment wrapText="1"/>
    </xf>
    <xf numFmtId="0" fontId="18" fillId="0" borderId="20" xfId="0" applyFont="1" applyBorder="1"/>
    <xf numFmtId="0" fontId="7" fillId="2" borderId="20" xfId="0" applyFont="1" applyFill="1" applyBorder="1" applyAlignment="1">
      <alignment horizontal="left" vertical="center" wrapText="1"/>
    </xf>
    <xf numFmtId="0" fontId="7" fillId="2" borderId="20" xfId="0" applyFont="1" applyFill="1" applyBorder="1" applyAlignment="1">
      <alignment wrapText="1"/>
    </xf>
    <xf numFmtId="0" fontId="7" fillId="2" borderId="20" xfId="0" applyFont="1" applyFill="1" applyBorder="1" applyAlignment="1">
      <alignment vertical="center"/>
    </xf>
    <xf numFmtId="0" fontId="7" fillId="2" borderId="24" xfId="0" applyFont="1" applyFill="1" applyBorder="1" applyAlignment="1">
      <alignment horizontal="left" vertical="center"/>
    </xf>
    <xf numFmtId="0" fontId="25" fillId="0" borderId="0" xfId="0" applyFont="1" applyAlignment="1">
      <alignment vertical="center" wrapText="1"/>
    </xf>
    <xf numFmtId="0" fontId="16" fillId="8" borderId="3" xfId="0" applyFont="1" applyFill="1" applyBorder="1" applyAlignment="1">
      <alignment horizontal="center" vertical="top" wrapText="1"/>
    </xf>
    <xf numFmtId="0" fontId="37" fillId="0" borderId="0" xfId="0" applyFont="1" applyAlignment="1">
      <alignment wrapText="1"/>
    </xf>
    <xf numFmtId="0" fontId="28" fillId="2" borderId="1" xfId="0" applyFont="1" applyFill="1" applyBorder="1" applyAlignment="1">
      <alignment horizontal="left" vertical="center" wrapText="1"/>
    </xf>
    <xf numFmtId="0" fontId="7" fillId="2" borderId="5" xfId="0" applyFont="1" applyFill="1" applyBorder="1" applyAlignment="1">
      <alignment vertical="center"/>
    </xf>
    <xf numFmtId="0" fontId="7" fillId="2" borderId="5"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7" fillId="2" borderId="20" xfId="0" applyFont="1" applyFill="1" applyBorder="1" applyAlignment="1">
      <alignment horizontal="left" vertical="center"/>
    </xf>
    <xf numFmtId="0" fontId="7" fillId="2" borderId="20" xfId="0" applyFont="1" applyFill="1" applyBorder="1" applyAlignment="1">
      <alignment horizontal="center" vertical="center"/>
    </xf>
    <xf numFmtId="0" fontId="7" fillId="2" borderId="2" xfId="0" applyFont="1" applyFill="1" applyBorder="1" applyAlignment="1">
      <alignment horizontal="left" vertical="center"/>
    </xf>
    <xf numFmtId="0" fontId="7" fillId="2" borderId="1" xfId="0" applyFont="1" applyFill="1" applyBorder="1" applyAlignment="1">
      <alignment horizontal="left" vertical="center"/>
    </xf>
    <xf numFmtId="0" fontId="25" fillId="0" borderId="1" xfId="0" applyFont="1" applyBorder="1" applyAlignment="1">
      <alignment horizontal="left" vertical="center" wrapText="1"/>
    </xf>
    <xf numFmtId="0" fontId="35" fillId="2" borderId="0" xfId="0" applyFont="1" applyFill="1"/>
    <xf numFmtId="0" fontId="5" fillId="0" borderId="0" xfId="0" applyFont="1" applyAlignment="1">
      <alignment vertical="center"/>
    </xf>
    <xf numFmtId="0" fontId="11" fillId="3" borderId="0" xfId="1" applyFont="1" applyBorder="1" applyAlignment="1">
      <alignment horizontal="center" vertical="center" wrapText="1"/>
    </xf>
    <xf numFmtId="0" fontId="6" fillId="0" borderId="1" xfId="0" applyFont="1" applyBorder="1" applyAlignment="1">
      <alignment vertical="center" wrapText="1"/>
    </xf>
    <xf numFmtId="0" fontId="6" fillId="8" borderId="1" xfId="0" applyFont="1" applyFill="1" applyBorder="1" applyAlignment="1">
      <alignment vertical="center" wrapText="1"/>
    </xf>
    <xf numFmtId="0" fontId="6" fillId="0" borderId="3" xfId="0" applyFont="1" applyBorder="1" applyAlignment="1">
      <alignment vertical="center" wrapText="1"/>
    </xf>
    <xf numFmtId="0" fontId="6" fillId="0" borderId="2" xfId="0" applyFont="1" applyBorder="1" applyAlignment="1">
      <alignment vertical="center" wrapText="1"/>
    </xf>
    <xf numFmtId="0" fontId="6" fillId="8" borderId="3" xfId="0" applyFont="1" applyFill="1" applyBorder="1" applyAlignment="1">
      <alignment vertical="center"/>
    </xf>
    <xf numFmtId="0" fontId="6" fillId="8" borderId="2" xfId="0" applyFont="1" applyFill="1" applyBorder="1" applyAlignment="1">
      <alignment vertical="center"/>
    </xf>
    <xf numFmtId="0" fontId="6" fillId="0" borderId="1" xfId="0" applyFont="1" applyBorder="1" applyAlignment="1">
      <alignment horizontal="center" vertical="center" wrapText="1"/>
    </xf>
    <xf numFmtId="0" fontId="6" fillId="8" borderId="20" xfId="0" applyFont="1" applyFill="1" applyBorder="1" applyAlignment="1">
      <alignment horizontal="center" vertical="center" wrapText="1"/>
    </xf>
    <xf numFmtId="0" fontId="6" fillId="8" borderId="3"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0" borderId="1" xfId="0" applyFont="1" applyBorder="1" applyAlignment="1">
      <alignment vertical="center"/>
    </xf>
    <xf numFmtId="0" fontId="6" fillId="0" borderId="0" xfId="0" applyFont="1" applyAlignment="1">
      <alignment vertical="center" wrapText="1"/>
    </xf>
    <xf numFmtId="0" fontId="6" fillId="0" borderId="0" xfId="0" applyFont="1" applyAlignment="1">
      <alignment wrapText="1"/>
    </xf>
    <xf numFmtId="0" fontId="8" fillId="6" borderId="13" xfId="0" applyFont="1" applyFill="1" applyBorder="1" applyAlignment="1">
      <alignment horizontal="center" vertical="top" wrapText="1"/>
    </xf>
    <xf numFmtId="0" fontId="8" fillId="6" borderId="14" xfId="0" applyFont="1" applyFill="1" applyBorder="1" applyAlignment="1">
      <alignment horizontal="center" vertical="top" wrapText="1"/>
    </xf>
    <xf numFmtId="0" fontId="8" fillId="4" borderId="11" xfId="0" applyFont="1" applyFill="1" applyBorder="1" applyAlignment="1">
      <alignment horizontal="center" vertical="top" wrapText="1"/>
    </xf>
    <xf numFmtId="0" fontId="8" fillId="4" borderId="0" xfId="0" applyFont="1" applyFill="1" applyAlignment="1">
      <alignment horizontal="center" vertical="top" wrapText="1"/>
    </xf>
    <xf numFmtId="0" fontId="8" fillId="4" borderId="12" xfId="0" applyFont="1" applyFill="1" applyBorder="1" applyAlignment="1">
      <alignment horizontal="center" vertical="top"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6" borderId="15"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15" fillId="8" borderId="9" xfId="0" applyFont="1" applyFill="1" applyBorder="1" applyAlignment="1">
      <alignment horizontal="left" vertical="center" wrapText="1"/>
    </xf>
    <xf numFmtId="0" fontId="15" fillId="8" borderId="6" xfId="0" applyFont="1" applyFill="1" applyBorder="1" applyAlignment="1">
      <alignment horizontal="left" vertical="center" wrapText="1"/>
    </xf>
    <xf numFmtId="0" fontId="15" fillId="8" borderId="8" xfId="0" applyFont="1" applyFill="1" applyBorder="1" applyAlignment="1">
      <alignment horizontal="center" vertical="center" wrapText="1"/>
    </xf>
    <xf numFmtId="0" fontId="15" fillId="8" borderId="5"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5" fillId="0" borderId="1" xfId="0" applyFont="1" applyBorder="1" applyAlignment="1">
      <alignment vertical="center" wrapText="1"/>
    </xf>
    <xf numFmtId="0" fontId="15"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3" xfId="0" applyFont="1" applyBorder="1" applyAlignment="1">
      <alignment vertical="center" wrapText="1"/>
    </xf>
    <xf numFmtId="0" fontId="39" fillId="13" borderId="27" xfId="0" applyFont="1" applyFill="1" applyBorder="1" applyAlignment="1">
      <alignment vertical="center" wrapText="1"/>
    </xf>
  </cellXfs>
  <cellStyles count="3">
    <cellStyle name="Accent1" xfId="1" builtinId="29"/>
    <cellStyle name="Commentaire" xfId="2" xr:uid="{B9A2DC63-E4C1-495C-8709-689C1EDECFE5}"/>
    <cellStyle name="Normal" xfId="0" builtinId="0"/>
  </cellStyles>
  <dxfs count="56">
    <dxf>
      <font>
        <strike val="0"/>
        <outline val="0"/>
        <shadow val="0"/>
        <u val="none"/>
        <vertAlign val="baseline"/>
        <sz val="12"/>
        <color theme="1"/>
        <name val="Calibri Light"/>
        <family val="2"/>
        <scheme val="none"/>
      </font>
      <alignment horizontal="left" vertical="bottom" textRotation="0" wrapText="1"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alignment horizontal="center" vertical="bottom" textRotation="0" wrapText="0" indent="0" justifyLastLine="0" shrinkToFit="0" readingOrder="0"/>
    </dxf>
    <dxf>
      <font>
        <strike val="0"/>
        <outline val="0"/>
        <shadow val="0"/>
        <u val="none"/>
        <vertAlign val="baseline"/>
        <sz val="12"/>
        <color theme="1"/>
        <name val="Calibri Light"/>
        <family val="2"/>
        <scheme val="none"/>
      </font>
    </dxf>
    <dxf>
      <font>
        <strike val="0"/>
        <outline val="0"/>
        <shadow val="0"/>
        <u val="none"/>
        <vertAlign val="baseline"/>
        <sz val="12"/>
        <color theme="1"/>
        <name val="Calibri Light"/>
        <family val="2"/>
        <scheme val="none"/>
      </font>
    </dxf>
    <dxf>
      <font>
        <outline val="0"/>
        <shadow val="0"/>
        <u val="none"/>
        <vertAlign val="baseline"/>
        <sz val="12"/>
        <name val="Calibri Light"/>
        <family val="2"/>
        <scheme val="none"/>
      </font>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Light"/>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fill>
        <patternFill>
          <fgColor indexed="64"/>
          <bgColor rgb="FFFF000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Light"/>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auto="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0"/>
        <name val="Calibri Light"/>
        <family val="2"/>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Light"/>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0"/>
        <name val="Calibri Light"/>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2" defaultTableStyle="TableStyleMedium2" defaultPivotStyle="PivotStyleLight16">
    <tableStyle name="TableStyleLight9 2" pivot="0" count="9" xr9:uid="{00000000-0011-0000-FFFF-FFFF00000000}">
      <tableStyleElement type="wholeTable" dxfId="55"/>
      <tableStyleElement type="headerRow" dxfId="54"/>
      <tableStyleElement type="totalRow" dxfId="53"/>
      <tableStyleElement type="firstColumn" dxfId="52"/>
      <tableStyleElement type="lastColumn" dxfId="51"/>
      <tableStyleElement type="firstRowStripe" dxfId="50"/>
      <tableStyleElement type="secondRowStripe" dxfId="49"/>
      <tableStyleElement type="firstColumnStripe" dxfId="48"/>
      <tableStyleElement type="secondColumnStripe" dxfId="47"/>
    </tableStyle>
    <tableStyle name="TableStyleLight9 2 2" pivot="0" count="9" xr9:uid="{718826A7-E155-4463-B91F-9A607645A395}">
      <tableStyleElement type="wholeTable" dxfId="46"/>
      <tableStyleElement type="headerRow" dxfId="45"/>
      <tableStyleElement type="totalRow" dxfId="44"/>
      <tableStyleElement type="firstColumn" dxfId="43"/>
      <tableStyleElement type="lastColumn" dxfId="42"/>
      <tableStyleElement type="firstRowStripe" dxfId="41"/>
      <tableStyleElement type="secondRowStripe" dxfId="40"/>
      <tableStyleElement type="firstColumnStripe" dxfId="39"/>
      <tableStyleElement type="secondColumnStripe" dxfId="38"/>
    </tableStyle>
  </tableStyles>
  <colors>
    <mruColors>
      <color rgb="FFFFFF99"/>
      <color rgb="FFFFFF66"/>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FBEE22-B7D3-4187-95F7-3F1C43AFBE2A}" name="Tableau36" displayName="Tableau36" ref="A42:K89" totalsRowShown="0" headerRowDxfId="37" headerRowBorderDxfId="36" headerRowCellStyle="Accent1">
  <autoFilter ref="A42:K89" xr:uid="{909E32DF-B658-4D22-B970-6E03DD808374}"/>
  <tableColumns count="11">
    <tableColumn id="1" xr3:uid="{82EBDDE5-A84E-4C78-85E8-9199419AE662}" name="Section" dataDxfId="35"/>
    <tableColumn id="2" xr3:uid="{1A2CC852-6145-4A2E-8732-7D5F5DBF7AB4}" name="Libellé" dataDxfId="34"/>
    <tableColumn id="3" xr3:uid="{AB1EBE62-EF8D-4057-8725-2E25B126DCF6}" name="Nom variable" dataDxfId="33"/>
    <tableColumn id="4" xr3:uid="{0744E0CE-068E-45AE-B32E-2F945F448005}" name="Taille" dataDxfId="32"/>
    <tableColumn id="5" xr3:uid="{DEAE9A82-84FF-426B-9F6F-AACC8262B872}" name="Type de données" dataDxfId="31"/>
    <tableColumn id="6" xr3:uid="{C88B44BA-9E32-4AED-9DFF-55282183BD30}" name="Précision (type de données)" dataDxfId="30"/>
    <tableColumn id="7" xr3:uid="{54803DD1-E278-4F5C-AF61-1CED027A2A05}" name="Caractère obligatoire" dataDxfId="29"/>
    <tableColumn id="8" xr3:uid="{FB57932A-A966-4C02-802B-BF73C006F83F}" name="Cadrage/ Remplissage" dataDxfId="28"/>
    <tableColumn id="9" xr3:uid="{F2BF0818-AAEC-42EA-B8B1-9E8D103E825A}" name="Modalités" dataDxfId="27"/>
    <tableColumn id="10" xr3:uid="{A6A280AB-0394-46DF-BBAF-1FB02CBB3E03}" name="Conditions" dataDxfId="26"/>
    <tableColumn id="11" xr3:uid="{A682D3AB-E46A-4C86-85DE-00B2F6BCC0E9}" name="Colonne1"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969AE52-2ACF-434F-AA27-F75A1A826A73}" name="Tableau356" displayName="Tableau356" ref="A4:K37" totalsRowShown="0" headerRowDxfId="24" headerRowBorderDxfId="22" tableBorderDxfId="23" totalsRowBorderDxfId="21" headerRowCellStyle="Accent1">
  <autoFilter ref="A4:K37" xr:uid="{171D4565-3F49-4F5C-AAFE-D4C976463432}"/>
  <tableColumns count="11">
    <tableColumn id="1" xr3:uid="{56EBB517-6337-4FFA-86D3-47497B096B0D}" name="Section" dataDxfId="20"/>
    <tableColumn id="2" xr3:uid="{2462925A-378F-4438-8740-90A5F1823967}" name="Libellé" dataDxfId="19"/>
    <tableColumn id="3" xr3:uid="{D9D77444-C4D4-41AA-966F-9D03799130B2}" name="Nom variable" dataDxfId="18"/>
    <tableColumn id="4" xr3:uid="{66DB3BA5-A21B-494B-BB78-D50F7DFA41BD}" name="Taille" dataDxfId="17"/>
    <tableColumn id="5" xr3:uid="{E051855F-EB2D-4C04-B950-625135F01A5A}" name="Type de données" dataDxfId="16"/>
    <tableColumn id="6" xr3:uid="{EA342DF1-D741-48A9-AD79-2AE3B0469725}" name="Précision (type de données)" dataDxfId="15"/>
    <tableColumn id="7" xr3:uid="{CC64C740-CF6F-4FC9-93E0-E54B30A04F4D}" name="Caractère obligatoire" dataDxfId="14"/>
    <tableColumn id="8" xr3:uid="{D71F0965-989D-457F-86E3-2AD88AD284E4}" name="Cadrage/ Remplissage" dataDxfId="13"/>
    <tableColumn id="9" xr3:uid="{A38533DE-2A25-4349-B86C-57A18D23D797}" name="Modalités" dataDxfId="12"/>
    <tableColumn id="11" xr3:uid="{3B356CFF-CE17-41A4-A69F-85D292A66C74}" name="Conditions" dataDxfId="11"/>
    <tableColumn id="12" xr3:uid="{6F1F2EDB-CC57-4608-B0DF-4E238C97AC84}" name="Colonne2"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FFD2E8-75BD-44A0-8980-E7A189DE1018}" name="Tableau1" displayName="Tableau1" ref="A3:H93" totalsRowShown="0" headerRowDxfId="9" dataDxfId="8">
  <autoFilter ref="A3:H93" xr:uid="{0AFFD2E8-75BD-44A0-8980-E7A189DE1018}"/>
  <tableColumns count="8">
    <tableColumn id="1" xr3:uid="{5E3E8BBD-8537-43C4-9A4D-52880778FE04}" name="Nom" dataDxfId="7"/>
    <tableColumn id="2" xr3:uid="{333580D9-3127-473C-AC8D-3D1471A90361}" name="Taille" dataDxfId="6"/>
    <tableColumn id="3" xr3:uid="{68F898EB-74DF-4FFB-BE43-E5C3E46AF696}" name="Début" dataDxfId="5"/>
    <tableColumn id="4" xr3:uid="{23CFDFD3-A1E8-4713-AC85-465E6D0F6774}" name="Fin" dataDxfId="4"/>
    <tableColumn id="5" xr3:uid="{DF781300-E535-4291-92AB-D0247A0994F4}" name="Type de la norme (B2 *)" dataDxfId="3"/>
    <tableColumn id="6" xr3:uid="{7018D633-8BB9-4BC7-AA3B-36128C772EC8}" name="Position dans la norme" dataDxfId="2"/>
    <tableColumn id="7" xr3:uid="{661C85B4-CECE-4D3D-9866-4BE7EBC5B73E}" name="Obligatoire" dataDxfId="1"/>
    <tableColumn id="8" xr3:uid="{E51ABC9D-9C75-4AD7-B834-8616FDF91ADE}" name="Consignes" dataDxfId="0"/>
  </tableColumns>
  <tableStyleInfo name="TableStyleLight9 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31" dT="2023-07-07T14:05:17.48" personId="{00000000-0000-0000-0000-000000000000}" id="{55FC5E02-EC38-4B55-A62D-B38BC0E13B39}">
    <text>pour DRUIDES en reprenant avec Emmanuel, on avait mis  Cadrer à droite /complété par 0 à gauche</text>
  </threadedComment>
</ThreadedComments>
</file>

<file path=xl/threadedComments/threadedComment10.xml><?xml version="1.0" encoding="utf-8"?>
<ThreadedComments xmlns="http://schemas.microsoft.com/office/spreadsheetml/2018/threadedcomments" xmlns:x="http://schemas.openxmlformats.org/spreadsheetml/2006/main">
  <threadedComment ref="A34" dT="2023-07-18T14:55:05.23" personId="{00000000-0000-0000-0000-000000000000}" id="{835EE809-9B36-472A-9335-5A88AB63EAC1}">
    <text>n° GHS ou n° GHT Norme B2</text>
  </threadedComment>
</ThreadedComments>
</file>

<file path=xl/threadedComments/threadedComment11.xml><?xml version="1.0" encoding="utf-8"?>
<ThreadedComments xmlns="http://schemas.microsoft.com/office/spreadsheetml/2018/threadedcomments" xmlns:x="http://schemas.openxmlformats.org/spreadsheetml/2006/main">
  <threadedComment ref="I17" dT="2023-07-28T09:35:18.79" personId="{00000000-0000-0000-0000-000000000000}" id="{4F9CE111-593E-4780-8E73-A692F367C32E}">
    <text xml:space="preserve">Probablement conditionnel dans le cadre du rpivé car les médicaments remontés vont au dela LES
</text>
  </threadedComment>
</ThreadedComments>
</file>

<file path=xl/threadedComments/threadedComment12.xml><?xml version="1.0" encoding="utf-8"?>
<ThreadedComments xmlns="http://schemas.microsoft.com/office/spreadsheetml/2018/threadedcomments" xmlns:x="http://schemas.openxmlformats.org/spreadsheetml/2006/main">
  <threadedComment ref="A19" dT="2023-07-20T10:02:09.22" personId="{00000000-0000-0000-0000-000000000000}" id="{E22111D4-7F31-4DA5-B014-F138D77524F5}">
    <text>Date des soins indiqué dans Norme B2</text>
  </threadedComment>
  <threadedComment ref="A26" dT="2023-07-20T10:06:47.43" personId="{00000000-0000-0000-0000-000000000000}" id="{0B367411-B282-4B7E-863D-6A411FF15FAA}">
    <text>Taux applicable à la prestation normeB2</text>
  </threadedComment>
</ThreadedComments>
</file>

<file path=xl/threadedComments/threadedComment13.xml><?xml version="1.0" encoding="utf-8"?>
<ThreadedComments xmlns="http://schemas.microsoft.com/office/spreadsheetml/2018/threadedcomments" xmlns:x="http://schemas.openxmlformats.org/spreadsheetml/2006/main">
  <threadedComment ref="A17" dT="2023-07-21T13:32:46.14" personId="{00000000-0000-0000-0000-000000000000}" id="{74B25D83-740E-47AD-8BC2-39EDE07281AE}">
    <text>date des soins Normes B2</text>
  </threadedComment>
  <threadedComment ref="A18" dT="2023-07-21T13:34:30.02" personId="{00000000-0000-0000-0000-000000000000}" id="{BEDDD090-790C-41FC-977E-7CF27C0A0182}">
    <text>Code de l'acte Norme B2</text>
  </threadedComment>
  <threadedComment ref="A19" dT="2023-07-21T13:42:30.30" personId="{00000000-0000-0000-0000-000000000000}" id="{5A15B51C-8102-4671-8E3E-78E45B05D0F1}">
    <text>Code extension documentaire Norme B2</text>
  </threadedComment>
  <threadedComment ref="A20" dT="2023-07-21T13:36:18.65" personId="{00000000-0000-0000-0000-000000000000}" id="{B66F8FB0-9E2D-4CD6-995B-D1241764398C}">
    <text>Code activité Norme B2</text>
  </threadedComment>
  <threadedComment ref="A21" dT="2023-07-21T13:36:44.42" personId="{00000000-0000-0000-0000-000000000000}" id="{A1FD2625-9D29-4266-AEC6-87C8BFECC066}">
    <text>Code phase de traitement Norme B2</text>
  </threadedComment>
  <threadedComment ref="A22" dT="2023-07-21T13:37:41.87" personId="{00000000-0000-0000-0000-000000000000}" id="{8C6B8099-D1F0-4B3A-BDC3-F710C84844E5}">
    <text>Code modificateur 1</text>
  </threadedComment>
  <threadedComment ref="A26" dT="2023-07-21T13:39:07.34" personId="{00000000-0000-0000-0000-000000000000}" id="{4A5A1B70-6E3E-4A80-AB4F-E7ECDF4D8709}">
    <text>Code association d'actes non prévue</text>
  </threadedComment>
  <threadedComment ref="A27" dT="2023-07-21T13:39:44.02" personId="{00000000-0000-0000-0000-000000000000}" id="{C68C1DCC-BE1A-438D-B1A8-90F5691E55A6}">
    <text>Code remboursement sous condition Norme B2</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7-07T14:06:31.70" personId="{00000000-0000-0000-0000-000000000000}" id="{EDB4F42C-A050-4125-A7BF-FB01F052DEFB}">
    <text xml:space="preserve">Mise en majuscule
</text>
  </threadedComment>
  <threadedComment ref="H11" dT="2023-07-11T07:56:02.38" personId="{00000000-0000-0000-0000-000000000000}" id="{9FE8C385-8C9B-410B-A292-80D24B7A5016}" parentId="{EDB4F42C-A050-4125-A7BF-FB01F052DEFB}">
    <text xml:space="preserve">Au final dans modalités, j'ai mis les items en majuscules, n'est ce pas suffisant ? </text>
  </threadedComment>
</ThreadedComments>
</file>

<file path=xl/threadedComments/threadedComment3.xml><?xml version="1.0" encoding="utf-8"?>
<ThreadedComments xmlns="http://schemas.microsoft.com/office/spreadsheetml/2018/threadedcomments" xmlns:x="http://schemas.openxmlformats.org/spreadsheetml/2006/main">
  <threadedComment ref="H11" dT="2023-07-07T14:09:12.61" personId="{00000000-0000-0000-0000-000000000000}" id="{F3FEAEF2-88AC-4D75-BA96-A56C8086ECC4}">
    <text xml:space="preserve">Mise en majuscule
</text>
  </threadedComment>
  <threadedComment ref="H11" dT="2023-07-11T07:57:29.03" personId="{00000000-0000-0000-0000-000000000000}" id="{2CE6121A-A37C-4BE0-838F-3BD0C270202D}" parentId="{F3FEAEF2-88AC-4D75-BA96-A56C8086ECC4}">
    <text>Idem FS précédent RIHN</text>
  </threadedComment>
</ThreadedComments>
</file>

<file path=xl/threadedComments/threadedComment4.xml><?xml version="1.0" encoding="utf-8"?>
<ThreadedComments xmlns="http://schemas.microsoft.com/office/spreadsheetml/2018/threadedcomments" xmlns:x="http://schemas.openxmlformats.org/spreadsheetml/2006/main">
  <threadedComment ref="H11" dT="2023-07-07T14:11:26.91" personId="{00000000-0000-0000-0000-000000000000}" id="{6B286411-6D62-4724-99FC-15F95A920935}">
    <text xml:space="preserve"> Suppression des blancs </text>
  </threadedComment>
  <threadedComment ref="H11" dT="2023-07-11T07:59:03.18" personId="{00000000-0000-0000-0000-000000000000}" id="{83D149DC-0C7A-4AE1-ABF4-0D76817F8563}" parentId="{6B286411-6D62-4724-99FC-15F95A920935}">
    <text>Je comprends pas ?</text>
  </threadedComment>
</ThreadedComments>
</file>

<file path=xl/threadedComments/threadedComment5.xml><?xml version="1.0" encoding="utf-8"?>
<ThreadedComments xmlns="http://schemas.microsoft.com/office/spreadsheetml/2018/threadedcomments" xmlns:x="http://schemas.openxmlformats.org/spreadsheetml/2006/main">
  <threadedComment ref="K9" dT="2023-07-17T14:30:36.96" personId="{00000000-0000-0000-0000-000000000000}" id="{03EE0319-70FC-457D-ADA1-B654338422CB}">
    <text xml:space="preserve">NORME B2 civilité sur 3 Car donc si on recode pas mettre type de la norme?? </text>
  </threadedComment>
  <threadedComment ref="G22" dT="2023-07-28T07:53:57.67" personId="{00000000-0000-0000-0000-000000000000}" id="{DA1EC7A1-576D-4B0D-95C3-678F436AC02A}">
    <text xml:space="preserve">Idem ne devrait on pas homogénéiser tous les filler de tous les fichiers? </text>
  </threadedComment>
  <threadedComment ref="K32" dT="2023-07-17T14:10:13.97" personId="{00000000-0000-0000-0000-000000000000}" id="{76E57A8F-4578-4039-A00E-743E2716FAD4}">
    <text>norme B2, plutôt type 4 CP</text>
  </threadedComment>
  <threadedComment ref="G41" dT="2023-07-28T07:55:26.82" personId="{00000000-0000-0000-0000-000000000000}" id="{77FF1927-2B1E-4827-B700-39FA0BD7E1E6}">
    <text>Norme B2 ?</text>
  </threadedComment>
</ThreadedComments>
</file>

<file path=xl/threadedComments/threadedComment6.xml><?xml version="1.0" encoding="utf-8"?>
<ThreadedComments xmlns="http://schemas.microsoft.com/office/spreadsheetml/2018/threadedcomments" xmlns:x="http://schemas.openxmlformats.org/spreadsheetml/2006/main">
  <threadedComment ref="A18" dT="2023-07-17T15:46:25.14" personId="{00000000-0000-0000-0000-000000000000}" id="{370991A7-83C7-4900-B472-AE82E177C3B1}">
    <text>norme B2, indiqué date de début de séjour en position 44</text>
  </threadedComment>
  <threadedComment ref="A18" dT="2023-07-28T09:12:32.01" personId="{00000000-0000-0000-0000-000000000000}" id="{3295C480-1D97-4676-87D8-717EFC29AA2D}" parentId="{370991A7-83C7-4900-B472-AE82E177C3B1}">
    <text>Ok - c'est pas le libellé de la norme mais précisé dans la définition</text>
  </threadedComment>
  <threadedComment ref="A29" dT="2023-07-17T15:57:27.79" personId="{00000000-0000-0000-0000-000000000000}" id="{8E9E70D5-1C8A-4EEA-A856-E8E57925C42F}">
    <text>norme B2 - Montant total de la dépense</text>
  </threadedComment>
</ThreadedComments>
</file>

<file path=xl/threadedComments/threadedComment7.xml><?xml version="1.0" encoding="utf-8"?>
<ThreadedComments xmlns="http://schemas.microsoft.com/office/spreadsheetml/2018/threadedcomments" xmlns:x="http://schemas.openxmlformats.org/spreadsheetml/2006/main">
  <threadedComment ref="A16" dT="2023-07-18T09:30:48.39" personId="{00000000-0000-0000-0000-000000000000}" id="{38F79600-3AFE-4731-B1C9-FFA89F6F3A32}">
    <text>Norme B2 Date des soins</text>
  </threadedComment>
  <threadedComment ref="A17" dT="2023-07-18T09:34:11.89" personId="{00000000-0000-0000-0000-000000000000}" id="{01511D67-EB42-4B79-9240-2B45CC8C1CD8}">
    <text>Code de l'acte indiqué Norme B2</text>
  </threadedComment>
  <threadedComment ref="A18" dT="2023-07-18T09:36:11.04" personId="{00000000-0000-0000-0000-000000000000}" id="{4CDE5B4E-B681-453F-873C-02DDF55DE703}">
    <text>Code extension documentaire NormeB2</text>
  </threadedComment>
  <threadedComment ref="A19" dT="2023-07-18T09:36:52.59" personId="{00000000-0000-0000-0000-000000000000}" id="{7AFC78A0-E954-4C02-A2F5-038770C9DD9E}">
    <text>Code activité NormeB2</text>
  </threadedComment>
  <threadedComment ref="A20" dT="2023-07-18T09:37:54.47" personId="{00000000-0000-0000-0000-000000000000}" id="{35F8810C-B808-47A1-B4CE-D8168DFC69D4}">
    <text>Code phase de traitement Norme B2</text>
  </threadedComment>
  <threadedComment ref="A21" dT="2023-07-18T09:39:02.87" personId="{00000000-0000-0000-0000-000000000000}" id="{860ABF28-A6D3-4273-A062-084E3191E83D}">
    <text>Code modificateur 1</text>
  </threadedComment>
  <threadedComment ref="A22" dT="2023-07-18T09:39:15.45" personId="{00000000-0000-0000-0000-000000000000}" id="{1B57915F-AFA0-4BD4-A0B3-5517C0B63534}">
    <text>Code modificateur 2</text>
  </threadedComment>
  <threadedComment ref="A23" dT="2023-07-18T09:39:42.91" personId="{00000000-0000-0000-0000-000000000000}" id="{CCF0758E-9BC3-49C5-95A2-0E488A3F3CCD}">
    <text>Code modificateur 3 NormeB2</text>
  </threadedComment>
  <threadedComment ref="A24" dT="2023-07-18T09:40:00.06" personId="{00000000-0000-0000-0000-000000000000}" id="{9AD113C1-4E91-462E-9317-52A14429EE58}">
    <text>Code modificateur 4 NormeB2</text>
  </threadedComment>
</ThreadedComments>
</file>

<file path=xl/threadedComments/threadedComment8.xml><?xml version="1.0" encoding="utf-8"?>
<ThreadedComments xmlns="http://schemas.microsoft.com/office/spreadsheetml/2018/threadedcomments" xmlns:x="http://schemas.openxmlformats.org/spreadsheetml/2006/main">
  <threadedComment ref="A16" dT="2023-07-18T10:00:38.06" personId="{00000000-0000-0000-0000-000000000000}" id="{EF429402-CC31-45B0-A4BB-7EADEAF21DCC}">
    <text>Date de l'acte norme B2</text>
  </threadedComment>
</ThreadedComments>
</file>

<file path=xl/threadedComments/threadedComment9.xml><?xml version="1.0" encoding="utf-8"?>
<ThreadedComments xmlns="http://schemas.microsoft.com/office/spreadsheetml/2018/threadedcomments" xmlns:x="http://schemas.openxmlformats.org/spreadsheetml/2006/main">
  <threadedComment ref="K10" dT="2023-07-17T14:30:36.96" personId="{00000000-0000-0000-0000-000000000000}" id="{1C134686-99F2-4F22-81FA-BD17840A8599}">
    <text xml:space="preserve">NORME B2 civilité sur 3 Car donc si on recode pas mettre type de la norme?? </text>
  </threadedComment>
  <threadedComment ref="K10" dT="2023-07-28T09:19:15.39" personId="{00000000-0000-0000-0000-000000000000}" id="{1E16AD7D-1F6B-49CA-95CB-43383304484F}" parentId="{1C134686-99F2-4F22-81FA-BD17840A8599}">
    <text xml:space="preserve">Vérifier dans druides si recodage
</text>
  </threadedComment>
  <threadedComment ref="A14" dT="2023-07-18T14:32:19.87" personId="{00000000-0000-0000-0000-000000000000}" id="{4C1AB818-2568-41E1-9ED3-7E11F7D1BEE9}">
    <text>Ambiguïté avec le n° facture du séjour de la mère plus bas</text>
  </threadedComment>
  <threadedComment ref="A42" dT="2023-07-18T13:58:40.25" personId="{00000000-0000-0000-0000-000000000000}" id="{3C2AC0ED-DF45-4BA4-98A8-858DDDA262C6}">
    <text>N° Facture ou n° de titre pour les établissements publics Norme B2</text>
  </threadedComment>
  <threadedComment ref="A42" dT="2023-07-18T14:31:36.15" personId="{00000000-0000-0000-0000-000000000000}" id="{73DAEBAE-CC88-4E4C-9BA3-815EC26222B0}" parentId="{3C2AC0ED-DF45-4BA4-98A8-858DDDA262C6}">
    <text>Ambiguité avec le n° facture défini plus haut (même position Norme B2?)</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 Id="rId4" Type="http://schemas.microsoft.com/office/2017/10/relationships/threadedComment" Target="../threadedComments/threadedComment1.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7.bin"/><Relationship Id="rId4" Type="http://schemas.microsoft.com/office/2017/10/relationships/threadedComment" Target="../threadedComments/threadedComment3.xml"/></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 Id="rId4" Type="http://schemas.microsoft.com/office/2017/10/relationships/threadedComment" Target="../threadedComments/threadedComment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3.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5.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7.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1.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2.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E23C-6BC3-41D9-8FE5-BA8C4A95BC34}">
  <sheetPr>
    <tabColor rgb="FFFFFF00"/>
  </sheetPr>
  <dimension ref="A2:C32"/>
  <sheetViews>
    <sheetView topLeftCell="A25" workbookViewId="0">
      <selection activeCell="A51" sqref="A51"/>
    </sheetView>
    <sheetView topLeftCell="A26" workbookViewId="1">
      <selection activeCell="A33" sqref="A33"/>
    </sheetView>
  </sheetViews>
  <sheetFormatPr defaultColWidth="11.42578125" defaultRowHeight="15"/>
  <cols>
    <col min="1" max="1" width="114.85546875" style="1" customWidth="1"/>
    <col min="2" max="2" width="30.7109375" style="1" customWidth="1"/>
    <col min="3" max="3" width="17.140625" customWidth="1"/>
  </cols>
  <sheetData>
    <row r="2" spans="1:3" ht="20.25" customHeight="1">
      <c r="A2" s="75" t="s">
        <v>0</v>
      </c>
      <c r="C2" s="5"/>
    </row>
    <row r="3" spans="1:3" ht="15.75">
      <c r="A3" s="87"/>
      <c r="B3" s="87"/>
      <c r="C3" s="5"/>
    </row>
    <row r="4" spans="1:3" ht="36">
      <c r="A4" s="280" t="s">
        <v>1</v>
      </c>
      <c r="B4" s="86"/>
      <c r="C4" s="5"/>
    </row>
    <row r="5" spans="1:3" ht="17.25">
      <c r="A5" s="86" t="s">
        <v>2</v>
      </c>
      <c r="B5" s="86"/>
      <c r="C5" s="5"/>
    </row>
    <row r="6" spans="1:3" ht="47.25">
      <c r="A6" s="86" t="s">
        <v>3</v>
      </c>
      <c r="B6" s="86"/>
      <c r="C6" s="5"/>
    </row>
    <row r="7" spans="1:3" ht="31.5">
      <c r="A7" s="86" t="s">
        <v>4</v>
      </c>
      <c r="B7" s="86"/>
      <c r="C7" s="5"/>
    </row>
    <row r="8" spans="1:3" ht="36">
      <c r="A8" s="87" t="s">
        <v>5</v>
      </c>
      <c r="B8" s="87"/>
      <c r="C8" s="5"/>
    </row>
    <row r="9" spans="1:3" ht="33" customHeight="1">
      <c r="A9" s="87" t="s">
        <v>6</v>
      </c>
      <c r="B9" s="87"/>
      <c r="C9" s="5"/>
    </row>
    <row r="10" spans="1:3" ht="15.75">
      <c r="A10" s="87"/>
      <c r="B10" s="87"/>
      <c r="C10" s="87"/>
    </row>
    <row r="11" spans="1:3" ht="17.25">
      <c r="A11" s="75" t="s">
        <v>7</v>
      </c>
      <c r="B11" s="87"/>
      <c r="C11" s="5"/>
    </row>
    <row r="12" spans="1:3" ht="15.75">
      <c r="A12" s="87"/>
      <c r="B12" s="87"/>
      <c r="C12" s="5"/>
    </row>
    <row r="13" spans="1:3" ht="63" customHeight="1">
      <c r="A13" s="86" t="s">
        <v>8</v>
      </c>
      <c r="B13" s="86"/>
      <c r="C13" s="5"/>
    </row>
    <row r="14" spans="1:3" ht="53.25">
      <c r="A14" s="86" t="s">
        <v>9</v>
      </c>
      <c r="B14" s="86"/>
      <c r="C14" s="5"/>
    </row>
    <row r="15" spans="1:3" ht="15.75">
      <c r="A15" s="87"/>
      <c r="B15" s="87"/>
      <c r="C15" s="5"/>
    </row>
    <row r="16" spans="1:3" ht="17.25">
      <c r="A16" s="75" t="s">
        <v>10</v>
      </c>
    </row>
    <row r="17" spans="1:3" ht="15.75">
      <c r="A17" s="87"/>
    </row>
    <row r="18" spans="1:3" ht="36">
      <c r="A18" s="87" t="s">
        <v>11</v>
      </c>
    </row>
    <row r="19" spans="1:3" ht="15.75">
      <c r="A19" s="5" t="s">
        <v>12</v>
      </c>
    </row>
    <row r="20" spans="1:3" ht="15.75">
      <c r="A20" s="5" t="s">
        <v>13</v>
      </c>
    </row>
    <row r="21" spans="1:3" ht="15.75">
      <c r="A21" s="5" t="s">
        <v>14</v>
      </c>
    </row>
    <row r="22" spans="1:3" ht="15.75">
      <c r="A22" s="5" t="s">
        <v>15</v>
      </c>
    </row>
    <row r="23" spans="1:3" ht="70.5">
      <c r="A23" s="282" t="s">
        <v>16</v>
      </c>
    </row>
    <row r="24" spans="1:3" ht="123.75">
      <c r="A24" s="282" t="s">
        <v>17</v>
      </c>
    </row>
    <row r="25" spans="1:3" ht="53.25">
      <c r="A25" s="87" t="s">
        <v>18</v>
      </c>
    </row>
    <row r="26" spans="1:3" ht="176.25">
      <c r="A26" s="87" t="s">
        <v>19</v>
      </c>
    </row>
    <row r="27" spans="1:3" ht="17.25">
      <c r="A27" s="87" t="s">
        <v>20</v>
      </c>
    </row>
    <row r="28" spans="1:3" ht="15.75">
      <c r="A28" s="87"/>
    </row>
    <row r="30" spans="1:3" ht="15.75">
      <c r="A30" s="75" t="s">
        <v>21</v>
      </c>
      <c r="B30" s="75"/>
      <c r="C30" s="75"/>
    </row>
    <row r="31" spans="1:3" ht="15.75">
      <c r="A31" s="274" t="s">
        <v>22</v>
      </c>
      <c r="B31" s="274" t="s">
        <v>23</v>
      </c>
      <c r="C31" s="275" t="s">
        <v>24</v>
      </c>
    </row>
    <row r="32" spans="1:3" ht="17.25">
      <c r="A32" s="276" t="s">
        <v>25</v>
      </c>
      <c r="B32" s="277" t="s">
        <v>26</v>
      </c>
      <c r="C32" s="278" t="s">
        <v>27</v>
      </c>
    </row>
  </sheetData>
  <pageMargins left="0.7" right="0.7" top="0.75" bottom="0.75" header="0.3" footer="0.3"/>
  <pageSetup paperSize="9"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0C1-1478-4ABC-A1B6-E57FD8F23CA9}">
  <dimension ref="A1:I15"/>
  <sheetViews>
    <sheetView workbookViewId="0"/>
    <sheetView topLeftCell="A5" workbookViewId="1">
      <selection activeCell="J1" sqref="J1:J1048576"/>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9" ht="18">
      <c r="A1" s="4" t="s">
        <v>229</v>
      </c>
    </row>
    <row r="2" spans="1:9" ht="18">
      <c r="A2" s="4" t="s">
        <v>179</v>
      </c>
    </row>
    <row r="3" spans="1:9" ht="18">
      <c r="A3" s="4"/>
    </row>
    <row r="4" spans="1:9" ht="18">
      <c r="A4" s="81" t="s">
        <v>206</v>
      </c>
    </row>
    <row r="5" spans="1:9" ht="18">
      <c r="A5" s="4"/>
    </row>
    <row r="6" spans="1:9" ht="36">
      <c r="A6" s="94" t="s">
        <v>31</v>
      </c>
      <c r="B6" s="94" t="s">
        <v>32</v>
      </c>
      <c r="C6" s="94" t="s">
        <v>33</v>
      </c>
      <c r="D6" s="94" t="s">
        <v>34</v>
      </c>
      <c r="E6" s="94" t="s">
        <v>35</v>
      </c>
      <c r="F6" s="94" t="s">
        <v>36</v>
      </c>
      <c r="G6" s="94" t="s">
        <v>37</v>
      </c>
      <c r="H6" s="94" t="s">
        <v>38</v>
      </c>
      <c r="I6" s="94" t="s">
        <v>39</v>
      </c>
    </row>
    <row r="7" spans="1:9" ht="17.25">
      <c r="A7" s="16" t="s">
        <v>41</v>
      </c>
      <c r="B7" s="85">
        <v>9</v>
      </c>
      <c r="C7" s="89">
        <v>1</v>
      </c>
      <c r="D7" s="89">
        <v>9</v>
      </c>
      <c r="E7" s="60" t="s">
        <v>42</v>
      </c>
      <c r="F7" s="53" t="s">
        <v>43</v>
      </c>
      <c r="G7" s="88" t="s">
        <v>44</v>
      </c>
      <c r="H7" s="61" t="s">
        <v>45</v>
      </c>
      <c r="I7" s="45"/>
    </row>
    <row r="8" spans="1:9" ht="17.25">
      <c r="A8" s="16" t="s">
        <v>181</v>
      </c>
      <c r="B8" s="85">
        <v>2</v>
      </c>
      <c r="C8" s="89">
        <v>10</v>
      </c>
      <c r="D8" s="89">
        <v>11</v>
      </c>
      <c r="E8" s="176" t="s">
        <v>42</v>
      </c>
      <c r="F8" s="61" t="s">
        <v>47</v>
      </c>
      <c r="G8" s="61" t="s">
        <v>44</v>
      </c>
      <c r="H8" s="61" t="s">
        <v>45</v>
      </c>
      <c r="I8" s="17" t="s">
        <v>230</v>
      </c>
    </row>
    <row r="9" spans="1:9" ht="17.25">
      <c r="A9" s="18" t="s">
        <v>183</v>
      </c>
      <c r="B9" s="85">
        <v>20</v>
      </c>
      <c r="C9" s="89">
        <v>12</v>
      </c>
      <c r="D9" s="89">
        <v>31</v>
      </c>
      <c r="E9" s="60" t="s">
        <v>51</v>
      </c>
      <c r="F9" s="61"/>
      <c r="G9" s="61" t="s">
        <v>44</v>
      </c>
      <c r="H9" s="61" t="s">
        <v>52</v>
      </c>
      <c r="I9" s="45"/>
    </row>
    <row r="10" spans="1:9" ht="17.25">
      <c r="A10" s="180" t="s">
        <v>117</v>
      </c>
      <c r="B10" s="85">
        <v>10</v>
      </c>
      <c r="C10" s="89">
        <v>32</v>
      </c>
      <c r="D10" s="89">
        <v>41</v>
      </c>
      <c r="E10" s="60" t="s">
        <v>51</v>
      </c>
      <c r="F10" s="61"/>
      <c r="G10" s="61" t="s">
        <v>62</v>
      </c>
      <c r="H10" s="61" t="s">
        <v>52</v>
      </c>
      <c r="I10" s="45"/>
    </row>
    <row r="11" spans="1:9" ht="17.25">
      <c r="A11" s="181" t="s">
        <v>231</v>
      </c>
      <c r="B11" s="85">
        <v>8</v>
      </c>
      <c r="C11" s="89">
        <v>42</v>
      </c>
      <c r="D11" s="89">
        <v>49</v>
      </c>
      <c r="E11" s="88" t="s">
        <v>24</v>
      </c>
      <c r="F11" s="88" t="s">
        <v>209</v>
      </c>
      <c r="G11" s="88" t="s">
        <v>44</v>
      </c>
      <c r="H11" s="88" t="s">
        <v>45</v>
      </c>
      <c r="I11" s="45"/>
    </row>
    <row r="12" spans="1:9" ht="17.25">
      <c r="A12" s="180" t="s">
        <v>232</v>
      </c>
      <c r="B12" s="85">
        <v>8</v>
      </c>
      <c r="C12" s="89">
        <v>50</v>
      </c>
      <c r="D12" s="89">
        <v>57</v>
      </c>
      <c r="E12" s="88" t="s">
        <v>24</v>
      </c>
      <c r="F12" s="88" t="s">
        <v>209</v>
      </c>
      <c r="G12" s="88" t="s">
        <v>44</v>
      </c>
      <c r="H12" s="88" t="s">
        <v>45</v>
      </c>
      <c r="I12" s="45"/>
    </row>
    <row r="13" spans="1:9" ht="17.25">
      <c r="A13" s="180" t="s">
        <v>233</v>
      </c>
      <c r="B13" s="85">
        <v>15</v>
      </c>
      <c r="C13" s="89">
        <v>58</v>
      </c>
      <c r="D13" s="89">
        <v>72</v>
      </c>
      <c r="E13" s="88" t="s">
        <v>51</v>
      </c>
      <c r="F13" s="57" t="s">
        <v>58</v>
      </c>
      <c r="G13" s="88" t="s">
        <v>44</v>
      </c>
      <c r="H13" s="88" t="s">
        <v>52</v>
      </c>
      <c r="I13" s="100" t="s">
        <v>234</v>
      </c>
    </row>
    <row r="14" spans="1:9" ht="17.25">
      <c r="A14" s="180" t="s">
        <v>235</v>
      </c>
      <c r="B14" s="85">
        <v>10</v>
      </c>
      <c r="C14" s="89">
        <v>73</v>
      </c>
      <c r="D14" s="89">
        <v>82</v>
      </c>
      <c r="E14" s="88" t="s">
        <v>80</v>
      </c>
      <c r="F14" s="88" t="s">
        <v>81</v>
      </c>
      <c r="G14" s="88" t="s">
        <v>44</v>
      </c>
      <c r="H14" s="88" t="s">
        <v>82</v>
      </c>
      <c r="I14" s="45"/>
    </row>
    <row r="15" spans="1:9" ht="17.25">
      <c r="A15" s="181" t="s">
        <v>117</v>
      </c>
      <c r="B15" s="85">
        <v>10</v>
      </c>
      <c r="C15" s="89">
        <v>83</v>
      </c>
      <c r="D15" s="89">
        <v>92</v>
      </c>
      <c r="E15" s="60" t="s">
        <v>51</v>
      </c>
      <c r="F15" s="61"/>
      <c r="G15" s="61" t="s">
        <v>62</v>
      </c>
      <c r="H15" s="61" t="s">
        <v>52</v>
      </c>
      <c r="I15" s="45"/>
    </row>
  </sheetData>
  <autoFilter ref="A6:E6" xr:uid="{00000000-0009-0000-0000-000011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D4CF0-706F-44CC-B14A-8FA4D8991ADB}">
  <dimension ref="A1:I9"/>
  <sheetViews>
    <sheetView workbookViewId="0"/>
    <sheetView workbookViewId="1">
      <selection activeCell="I8" sqref="I8"/>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9" ht="18">
      <c r="A1" s="4" t="s">
        <v>236</v>
      </c>
    </row>
    <row r="2" spans="1:9" ht="18">
      <c r="A2" s="4" t="s">
        <v>179</v>
      </c>
    </row>
    <row r="4" spans="1:9" ht="18">
      <c r="A4" s="81" t="s">
        <v>237</v>
      </c>
    </row>
    <row r="6" spans="1:9" ht="36">
      <c r="A6" s="94" t="s">
        <v>31</v>
      </c>
      <c r="B6" s="94" t="s">
        <v>32</v>
      </c>
      <c r="C6" s="94" t="s">
        <v>33</v>
      </c>
      <c r="D6" s="94" t="s">
        <v>34</v>
      </c>
      <c r="E6" s="94" t="s">
        <v>35</v>
      </c>
      <c r="F6" s="94" t="s">
        <v>36</v>
      </c>
      <c r="G6" s="94" t="s">
        <v>37</v>
      </c>
      <c r="H6" s="94" t="s">
        <v>38</v>
      </c>
      <c r="I6" s="94" t="s">
        <v>39</v>
      </c>
    </row>
    <row r="7" spans="1:9" ht="17.25">
      <c r="A7" s="16" t="s">
        <v>41</v>
      </c>
      <c r="B7" s="85">
        <v>9</v>
      </c>
      <c r="C7" s="89">
        <v>1</v>
      </c>
      <c r="D7" s="89">
        <v>9</v>
      </c>
      <c r="E7" s="60" t="s">
        <v>42</v>
      </c>
      <c r="F7" s="53" t="s">
        <v>43</v>
      </c>
      <c r="G7" s="88" t="s">
        <v>44</v>
      </c>
      <c r="H7" s="61" t="s">
        <v>45</v>
      </c>
      <c r="I7" s="45"/>
    </row>
    <row r="8" spans="1:9" ht="17.25">
      <c r="A8" s="16" t="s">
        <v>181</v>
      </c>
      <c r="B8" s="85">
        <v>2</v>
      </c>
      <c r="C8" s="89">
        <v>10</v>
      </c>
      <c r="D8" s="89">
        <v>11</v>
      </c>
      <c r="E8" s="176" t="s">
        <v>42</v>
      </c>
      <c r="F8" s="61" t="s">
        <v>47</v>
      </c>
      <c r="G8" s="61" t="s">
        <v>44</v>
      </c>
      <c r="H8" s="61" t="s">
        <v>45</v>
      </c>
      <c r="I8" s="100">
        <v>13</v>
      </c>
    </row>
    <row r="9" spans="1:9" ht="17.25">
      <c r="A9" s="18" t="s">
        <v>183</v>
      </c>
      <c r="B9" s="85">
        <v>20</v>
      </c>
      <c r="C9" s="89">
        <v>12</v>
      </c>
      <c r="D9" s="89">
        <v>31</v>
      </c>
      <c r="E9" s="60" t="s">
        <v>51</v>
      </c>
      <c r="F9" s="61"/>
      <c r="G9" s="61" t="s">
        <v>44</v>
      </c>
      <c r="H9" s="61" t="s">
        <v>52</v>
      </c>
      <c r="I9" s="89" t="s">
        <v>238</v>
      </c>
    </row>
  </sheetData>
  <autoFilter ref="A6:E6" xr:uid="{00000000-0009-0000-0000-000013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B6ABE-91B6-417C-9D32-552FFADB156C}">
  <dimension ref="A1:I14"/>
  <sheetViews>
    <sheetView workbookViewId="0"/>
    <sheetView topLeftCell="A5" workbookViewId="1">
      <selection activeCell="F17" sqref="F17"/>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44.5703125" style="12" customWidth="1"/>
    <col min="10" max="16384" width="11.42578125" style="5"/>
  </cols>
  <sheetData>
    <row r="1" spans="1:9">
      <c r="A1" s="103" t="s">
        <v>239</v>
      </c>
      <c r="B1" s="19"/>
      <c r="C1" s="19"/>
      <c r="D1" s="19"/>
      <c r="E1" s="19"/>
      <c r="F1" s="32"/>
    </row>
    <row r="2" spans="1:9">
      <c r="A2" s="2" t="s">
        <v>179</v>
      </c>
    </row>
    <row r="3" spans="1:9">
      <c r="A3" s="2"/>
    </row>
    <row r="4" spans="1:9" ht="18">
      <c r="A4" s="81" t="s">
        <v>240</v>
      </c>
    </row>
    <row r="5" spans="1:9">
      <c r="A5" s="51"/>
      <c r="B5" s="51"/>
      <c r="C5" s="51"/>
      <c r="D5" s="51"/>
      <c r="E5" s="51"/>
      <c r="F5" s="51"/>
    </row>
    <row r="6" spans="1:9" ht="36">
      <c r="A6" s="94" t="s">
        <v>31</v>
      </c>
      <c r="B6" s="94" t="s">
        <v>32</v>
      </c>
      <c r="C6" s="94" t="s">
        <v>33</v>
      </c>
      <c r="D6" s="94" t="s">
        <v>34</v>
      </c>
      <c r="E6" s="94" t="s">
        <v>35</v>
      </c>
      <c r="F6" s="94" t="s">
        <v>36</v>
      </c>
      <c r="G6" s="94" t="s">
        <v>37</v>
      </c>
      <c r="H6" s="94" t="s">
        <v>38</v>
      </c>
      <c r="I6" s="94" t="s">
        <v>39</v>
      </c>
    </row>
    <row r="7" spans="1:9" ht="17.25">
      <c r="A7" s="21" t="s">
        <v>41</v>
      </c>
      <c r="B7" s="96">
        <v>9</v>
      </c>
      <c r="C7" s="96">
        <v>1</v>
      </c>
      <c r="D7" s="96">
        <f>C7+B7-1</f>
        <v>9</v>
      </c>
      <c r="E7" s="60" t="s">
        <v>42</v>
      </c>
      <c r="F7" s="53" t="s">
        <v>43</v>
      </c>
      <c r="G7" s="88" t="s">
        <v>44</v>
      </c>
      <c r="H7" s="61" t="s">
        <v>45</v>
      </c>
      <c r="I7" s="89"/>
    </row>
    <row r="8" spans="1:9" ht="17.25">
      <c r="A8" s="21" t="s">
        <v>181</v>
      </c>
      <c r="B8" s="96">
        <v>2</v>
      </c>
      <c r="C8" s="96">
        <f>D7+1</f>
        <v>10</v>
      </c>
      <c r="D8" s="96">
        <f t="shared" ref="D8:D14" si="0">C8+B8-1</f>
        <v>11</v>
      </c>
      <c r="E8" s="176" t="s">
        <v>42</v>
      </c>
      <c r="F8" s="61" t="s">
        <v>47</v>
      </c>
      <c r="G8" s="61" t="s">
        <v>44</v>
      </c>
      <c r="H8" s="61" t="s">
        <v>45</v>
      </c>
      <c r="I8" s="89">
        <v>15</v>
      </c>
    </row>
    <row r="9" spans="1:9" ht="17.25">
      <c r="A9" s="22" t="s">
        <v>183</v>
      </c>
      <c r="B9" s="96">
        <v>20</v>
      </c>
      <c r="C9" s="96">
        <f t="shared" ref="C9:C14" si="1">D8+1</f>
        <v>12</v>
      </c>
      <c r="D9" s="96">
        <f t="shared" si="0"/>
        <v>31</v>
      </c>
      <c r="E9" s="60" t="s">
        <v>51</v>
      </c>
      <c r="F9" s="61"/>
      <c r="G9" s="61" t="s">
        <v>44</v>
      </c>
      <c r="H9" s="61" t="s">
        <v>52</v>
      </c>
      <c r="I9" s="89"/>
    </row>
    <row r="10" spans="1:9" ht="17.25">
      <c r="A10" s="22" t="s">
        <v>241</v>
      </c>
      <c r="B10" s="96">
        <v>9</v>
      </c>
      <c r="C10" s="96">
        <f t="shared" si="1"/>
        <v>32</v>
      </c>
      <c r="D10" s="96">
        <f t="shared" si="0"/>
        <v>40</v>
      </c>
      <c r="E10" s="60" t="s">
        <v>42</v>
      </c>
      <c r="F10" s="60" t="s">
        <v>242</v>
      </c>
      <c r="G10" s="88" t="s">
        <v>44</v>
      </c>
      <c r="H10" s="88" t="s">
        <v>45</v>
      </c>
      <c r="I10" s="89"/>
    </row>
    <row r="11" spans="1:9" ht="17.25">
      <c r="A11" s="22" t="s">
        <v>243</v>
      </c>
      <c r="B11" s="96">
        <v>8</v>
      </c>
      <c r="C11" s="96">
        <f t="shared" si="1"/>
        <v>41</v>
      </c>
      <c r="D11" s="96">
        <f t="shared" si="0"/>
        <v>48</v>
      </c>
      <c r="E11" s="60" t="s">
        <v>24</v>
      </c>
      <c r="F11" s="60" t="s">
        <v>56</v>
      </c>
      <c r="G11" s="88" t="s">
        <v>62</v>
      </c>
      <c r="H11" s="88" t="s">
        <v>52</v>
      </c>
      <c r="I11" s="89"/>
    </row>
    <row r="12" spans="1:9" ht="36">
      <c r="A12" s="21" t="s">
        <v>244</v>
      </c>
      <c r="B12" s="96">
        <v>3</v>
      </c>
      <c r="C12" s="96">
        <f t="shared" si="1"/>
        <v>49</v>
      </c>
      <c r="D12" s="96">
        <f t="shared" si="0"/>
        <v>51</v>
      </c>
      <c r="E12" s="60" t="s">
        <v>42</v>
      </c>
      <c r="F12" s="60" t="s">
        <v>58</v>
      </c>
      <c r="G12" s="88" t="s">
        <v>44</v>
      </c>
      <c r="H12" s="88" t="s">
        <v>45</v>
      </c>
      <c r="I12" s="122" t="s">
        <v>245</v>
      </c>
    </row>
    <row r="13" spans="1:9" ht="211.5">
      <c r="A13" s="22" t="s">
        <v>246</v>
      </c>
      <c r="B13" s="96">
        <v>2</v>
      </c>
      <c r="C13" s="96">
        <f t="shared" si="1"/>
        <v>52</v>
      </c>
      <c r="D13" s="96">
        <f t="shared" si="0"/>
        <v>53</v>
      </c>
      <c r="E13" s="52" t="s">
        <v>42</v>
      </c>
      <c r="F13" s="60" t="s">
        <v>58</v>
      </c>
      <c r="G13" s="88" t="s">
        <v>44</v>
      </c>
      <c r="H13" s="88" t="s">
        <v>45</v>
      </c>
      <c r="I13" s="104" t="s">
        <v>247</v>
      </c>
    </row>
    <row r="14" spans="1:9" ht="17.25">
      <c r="A14" s="22" t="s">
        <v>117</v>
      </c>
      <c r="B14" s="96">
        <v>10</v>
      </c>
      <c r="C14" s="96">
        <f t="shared" si="1"/>
        <v>54</v>
      </c>
      <c r="D14" s="96">
        <f t="shared" si="0"/>
        <v>63</v>
      </c>
      <c r="E14" s="57" t="s">
        <v>51</v>
      </c>
      <c r="F14" s="60"/>
      <c r="G14" s="88" t="s">
        <v>62</v>
      </c>
      <c r="H14" s="88" t="s">
        <v>52</v>
      </c>
      <c r="I14" s="89"/>
    </row>
  </sheetData>
  <pageMargins left="0.7" right="0.7" top="0.75" bottom="0.75" header="0.3" footer="0.3"/>
  <pageSetup paperSize="9" orientation="portrait"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23AC1-2C89-4A2F-B563-4306F39A45FC}">
  <dimension ref="A1:J16"/>
  <sheetViews>
    <sheetView workbookViewId="0">
      <selection activeCell="H16" sqref="H16"/>
    </sheetView>
    <sheetView workbookViewId="1">
      <selection activeCell="J18" sqref="J18"/>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0" width="40.7109375" style="5" customWidth="1"/>
    <col min="11" max="16384" width="11.42578125" style="5"/>
  </cols>
  <sheetData>
    <row r="1" spans="1:10">
      <c r="A1" s="2" t="s">
        <v>248</v>
      </c>
      <c r="F1" s="11"/>
    </row>
    <row r="2" spans="1:10">
      <c r="A2" s="2" t="s">
        <v>29</v>
      </c>
    </row>
    <row r="3" spans="1:10">
      <c r="A3" s="50"/>
    </row>
    <row r="4" spans="1:10" ht="18">
      <c r="A4" s="81" t="s">
        <v>180</v>
      </c>
    </row>
    <row r="5" spans="1:10">
      <c r="A5" s="26"/>
    </row>
    <row r="6" spans="1:10" ht="31.5">
      <c r="A6" s="94" t="s">
        <v>31</v>
      </c>
      <c r="B6" s="94" t="s">
        <v>32</v>
      </c>
      <c r="C6" s="94" t="s">
        <v>33</v>
      </c>
      <c r="D6" s="94" t="s">
        <v>34</v>
      </c>
      <c r="E6" s="94" t="s">
        <v>35</v>
      </c>
      <c r="F6" s="94" t="s">
        <v>36</v>
      </c>
      <c r="G6" s="94" t="s">
        <v>37</v>
      </c>
      <c r="H6" s="94" t="s">
        <v>38</v>
      </c>
      <c r="I6" s="94" t="s">
        <v>39</v>
      </c>
      <c r="J6" s="94" t="s">
        <v>40</v>
      </c>
    </row>
    <row r="7" spans="1:10">
      <c r="A7" s="21" t="s">
        <v>41</v>
      </c>
      <c r="B7" s="96">
        <v>9</v>
      </c>
      <c r="C7" s="96">
        <v>1</v>
      </c>
      <c r="D7" s="96">
        <v>9</v>
      </c>
      <c r="E7" s="60" t="s">
        <v>42</v>
      </c>
      <c r="F7" s="53" t="s">
        <v>43</v>
      </c>
      <c r="G7" s="88" t="s">
        <v>44</v>
      </c>
      <c r="H7" s="61" t="s">
        <v>45</v>
      </c>
      <c r="I7" s="53"/>
      <c r="J7" s="45"/>
    </row>
    <row r="8" spans="1:10">
      <c r="A8" s="21" t="s">
        <v>181</v>
      </c>
      <c r="B8" s="96">
        <v>2</v>
      </c>
      <c r="C8" s="96">
        <v>10</v>
      </c>
      <c r="D8" s="96">
        <v>11</v>
      </c>
      <c r="E8" s="176" t="s">
        <v>42</v>
      </c>
      <c r="F8" s="61" t="s">
        <v>47</v>
      </c>
      <c r="G8" s="61" t="s">
        <v>44</v>
      </c>
      <c r="H8" s="61" t="s">
        <v>45</v>
      </c>
      <c r="I8" s="88">
        <v>14</v>
      </c>
      <c r="J8" s="45"/>
    </row>
    <row r="9" spans="1:10">
      <c r="A9" s="22" t="s">
        <v>183</v>
      </c>
      <c r="B9" s="96">
        <v>20</v>
      </c>
      <c r="C9" s="96">
        <v>12</v>
      </c>
      <c r="D9" s="96">
        <v>31</v>
      </c>
      <c r="E9" s="60" t="s">
        <v>51</v>
      </c>
      <c r="F9" s="61"/>
      <c r="G9" s="61" t="s">
        <v>44</v>
      </c>
      <c r="H9" s="61" t="s">
        <v>52</v>
      </c>
      <c r="I9" s="53"/>
      <c r="J9" s="45"/>
    </row>
    <row r="10" spans="1:10">
      <c r="A10" s="22" t="s">
        <v>184</v>
      </c>
      <c r="B10" s="96">
        <v>8</v>
      </c>
      <c r="C10" s="96">
        <v>32</v>
      </c>
      <c r="D10" s="96">
        <v>39</v>
      </c>
      <c r="E10" s="60" t="s">
        <v>24</v>
      </c>
      <c r="F10" s="88" t="s">
        <v>56</v>
      </c>
      <c r="G10" s="88" t="s">
        <v>44</v>
      </c>
      <c r="H10" s="88" t="s">
        <v>45</v>
      </c>
      <c r="I10" s="53"/>
      <c r="J10" s="45"/>
    </row>
    <row r="11" spans="1:10" ht="63">
      <c r="A11" s="21" t="s">
        <v>185</v>
      </c>
      <c r="B11" s="96">
        <v>15</v>
      </c>
      <c r="C11" s="96">
        <v>40</v>
      </c>
      <c r="D11" s="96">
        <v>54</v>
      </c>
      <c r="E11" s="60" t="s">
        <v>51</v>
      </c>
      <c r="F11" s="13" t="s">
        <v>249</v>
      </c>
      <c r="G11" s="88" t="s">
        <v>44</v>
      </c>
      <c r="H11" s="88" t="s">
        <v>52</v>
      </c>
      <c r="I11" s="13" t="s">
        <v>187</v>
      </c>
      <c r="J11" s="45"/>
    </row>
    <row r="12" spans="1:10">
      <c r="A12" s="22" t="s">
        <v>188</v>
      </c>
      <c r="B12" s="96">
        <v>10</v>
      </c>
      <c r="C12" s="96">
        <v>55</v>
      </c>
      <c r="D12" s="96">
        <v>64</v>
      </c>
      <c r="E12" s="60" t="s">
        <v>80</v>
      </c>
      <c r="F12" s="61" t="s">
        <v>189</v>
      </c>
      <c r="G12" s="61" t="s">
        <v>44</v>
      </c>
      <c r="H12" s="61" t="s">
        <v>82</v>
      </c>
      <c r="I12" s="61" t="s">
        <v>190</v>
      </c>
      <c r="J12" s="45"/>
    </row>
    <row r="13" spans="1:10" ht="31.5">
      <c r="A13" s="22" t="s">
        <v>191</v>
      </c>
      <c r="B13" s="96">
        <v>10</v>
      </c>
      <c r="C13" s="96">
        <v>65</v>
      </c>
      <c r="D13" s="96">
        <v>74</v>
      </c>
      <c r="E13" s="60" t="s">
        <v>80</v>
      </c>
      <c r="F13" s="61" t="s">
        <v>189</v>
      </c>
      <c r="G13" s="61" t="s">
        <v>44</v>
      </c>
      <c r="H13" s="61" t="s">
        <v>82</v>
      </c>
      <c r="I13" s="179" t="s">
        <v>192</v>
      </c>
      <c r="J13" s="45"/>
    </row>
    <row r="14" spans="1:10" ht="31.5">
      <c r="A14" s="22" t="s">
        <v>193</v>
      </c>
      <c r="B14" s="96">
        <v>1</v>
      </c>
      <c r="C14" s="96">
        <v>75</v>
      </c>
      <c r="D14" s="96">
        <v>75</v>
      </c>
      <c r="E14" s="60" t="s">
        <v>51</v>
      </c>
      <c r="F14" s="88" t="s">
        <v>58</v>
      </c>
      <c r="G14" s="88" t="s">
        <v>68</v>
      </c>
      <c r="H14" s="88" t="s">
        <v>52</v>
      </c>
      <c r="I14" s="60" t="s">
        <v>194</v>
      </c>
      <c r="J14" s="63" t="s">
        <v>195</v>
      </c>
    </row>
    <row r="15" spans="1:10" ht="31.5">
      <c r="A15" s="22" t="s">
        <v>196</v>
      </c>
      <c r="B15" s="96">
        <v>7</v>
      </c>
      <c r="C15" s="96">
        <v>76</v>
      </c>
      <c r="D15" s="96">
        <v>82</v>
      </c>
      <c r="E15" s="60" t="s">
        <v>42</v>
      </c>
      <c r="F15" s="179" t="s">
        <v>197</v>
      </c>
      <c r="G15" s="88" t="s">
        <v>44</v>
      </c>
      <c r="H15" s="88" t="s">
        <v>45</v>
      </c>
      <c r="I15" s="88" t="s">
        <v>198</v>
      </c>
      <c r="J15" s="45"/>
    </row>
    <row r="16" spans="1:10">
      <c r="A16" s="21" t="s">
        <v>117</v>
      </c>
      <c r="B16" s="96">
        <v>23</v>
      </c>
      <c r="C16" s="96">
        <v>83</v>
      </c>
      <c r="D16" s="96">
        <v>105</v>
      </c>
      <c r="E16" s="60" t="s">
        <v>51</v>
      </c>
      <c r="F16" s="61"/>
      <c r="G16" s="61" t="s">
        <v>62</v>
      </c>
      <c r="H16" s="61" t="s">
        <v>52</v>
      </c>
      <c r="I16" s="53"/>
      <c r="J16" s="45"/>
    </row>
  </sheetData>
  <pageMargins left="0.7" right="0.7" top="0.75" bottom="0.75" header="0.3" footer="0.3"/>
  <pageSetup paperSize="9"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42745-8739-408E-860A-C618E0A4F3F0}">
  <dimension ref="A1:K89"/>
  <sheetViews>
    <sheetView workbookViewId="0">
      <selection activeCell="F2" sqref="F2"/>
    </sheetView>
    <sheetView workbookViewId="1">
      <selection activeCell="D13" sqref="D13"/>
    </sheetView>
  </sheetViews>
  <sheetFormatPr defaultColWidth="11.42578125" defaultRowHeight="15.75"/>
  <cols>
    <col min="1" max="1" width="37" style="87" customWidth="1"/>
    <col min="2" max="3" width="33.7109375" style="5" customWidth="1"/>
    <col min="4" max="4" width="10.7109375" style="5" customWidth="1"/>
    <col min="5" max="5" width="15.7109375" style="5" customWidth="1"/>
    <col min="6" max="6" width="32.7109375" style="5" customWidth="1"/>
    <col min="7" max="8" width="17.7109375" style="5" customWidth="1"/>
    <col min="9" max="9" width="54.7109375" style="5" customWidth="1"/>
    <col min="10" max="10" width="40.7109375" style="5" customWidth="1"/>
    <col min="11" max="11" width="0" style="5" hidden="1" customWidth="1"/>
    <col min="12" max="16384" width="11.42578125" style="5"/>
  </cols>
  <sheetData>
    <row r="1" spans="1:11" ht="36">
      <c r="A1" s="111" t="s">
        <v>250</v>
      </c>
      <c r="B1" s="5" t="s">
        <v>251</v>
      </c>
      <c r="C1" s="11"/>
      <c r="F1" s="11" t="s">
        <v>252</v>
      </c>
    </row>
    <row r="2" spans="1:11" ht="18">
      <c r="A2" s="111" t="s">
        <v>179</v>
      </c>
    </row>
    <row r="3" spans="1:11">
      <c r="A3" s="112"/>
    </row>
    <row r="4" spans="1:11" ht="36">
      <c r="A4" s="106" t="s">
        <v>253</v>
      </c>
      <c r="B4" s="105" t="s">
        <v>31</v>
      </c>
      <c r="C4" s="105" t="s">
        <v>254</v>
      </c>
      <c r="D4" s="105" t="s">
        <v>32</v>
      </c>
      <c r="E4" s="105" t="s">
        <v>35</v>
      </c>
      <c r="F4" s="105" t="s">
        <v>36</v>
      </c>
      <c r="G4" s="105" t="s">
        <v>37</v>
      </c>
      <c r="H4" s="105" t="s">
        <v>38</v>
      </c>
      <c r="I4" s="105" t="s">
        <v>39</v>
      </c>
      <c r="J4" s="105" t="s">
        <v>40</v>
      </c>
      <c r="K4" s="105" t="s">
        <v>255</v>
      </c>
    </row>
    <row r="5" spans="1:11">
      <c r="A5" s="117" t="s">
        <v>256</v>
      </c>
      <c r="B5" s="47" t="s">
        <v>257</v>
      </c>
      <c r="C5" s="48" t="s">
        <v>258</v>
      </c>
      <c r="D5" s="187">
        <v>9</v>
      </c>
      <c r="E5" s="188" t="s">
        <v>42</v>
      </c>
      <c r="F5" s="188" t="s">
        <v>242</v>
      </c>
      <c r="G5" s="189" t="s">
        <v>44</v>
      </c>
      <c r="H5" s="189" t="s">
        <v>45</v>
      </c>
      <c r="I5" s="118"/>
      <c r="J5" s="190"/>
      <c r="K5" s="115"/>
    </row>
    <row r="6" spans="1:11">
      <c r="A6" s="107"/>
      <c r="B6" s="27" t="s">
        <v>259</v>
      </c>
      <c r="C6" s="30" t="s">
        <v>260</v>
      </c>
      <c r="D6" s="168" t="s">
        <v>261</v>
      </c>
      <c r="E6" s="168" t="s">
        <v>42</v>
      </c>
      <c r="F6" s="53"/>
      <c r="G6" s="88" t="s">
        <v>44</v>
      </c>
      <c r="H6" s="53"/>
      <c r="I6" s="45"/>
      <c r="J6" s="45"/>
      <c r="K6" s="45"/>
    </row>
    <row r="7" spans="1:11">
      <c r="A7" s="117"/>
      <c r="B7" s="47" t="s">
        <v>262</v>
      </c>
      <c r="C7" s="48" t="s">
        <v>263</v>
      </c>
      <c r="D7" s="187">
        <v>15</v>
      </c>
      <c r="E7" s="187" t="s">
        <v>42</v>
      </c>
      <c r="F7" s="191" t="s">
        <v>264</v>
      </c>
      <c r="G7" s="189" t="s">
        <v>62</v>
      </c>
      <c r="H7" s="118"/>
      <c r="I7" s="118"/>
      <c r="J7" s="118"/>
      <c r="K7" s="45"/>
    </row>
    <row r="8" spans="1:11">
      <c r="A8" s="107"/>
      <c r="B8" s="27" t="s">
        <v>265</v>
      </c>
      <c r="C8" s="30" t="s">
        <v>266</v>
      </c>
      <c r="D8" s="168">
        <v>5</v>
      </c>
      <c r="E8" s="168" t="s">
        <v>42</v>
      </c>
      <c r="F8" s="61" t="s">
        <v>47</v>
      </c>
      <c r="G8" s="61" t="s">
        <v>44</v>
      </c>
      <c r="H8" s="61"/>
      <c r="I8" s="116" t="s">
        <v>267</v>
      </c>
      <c r="J8" s="45"/>
      <c r="K8" s="45"/>
    </row>
    <row r="9" spans="1:11">
      <c r="A9" s="107"/>
      <c r="B9" s="27" t="s">
        <v>268</v>
      </c>
      <c r="C9" s="30" t="s">
        <v>269</v>
      </c>
      <c r="D9" s="187">
        <v>1</v>
      </c>
      <c r="E9" s="187" t="s">
        <v>42</v>
      </c>
      <c r="F9" s="189" t="s">
        <v>47</v>
      </c>
      <c r="G9" s="189" t="s">
        <v>44</v>
      </c>
      <c r="H9" s="118"/>
      <c r="I9" s="192" t="s">
        <v>270</v>
      </c>
      <c r="J9" s="118"/>
      <c r="K9" s="45"/>
    </row>
    <row r="10" spans="1:11">
      <c r="A10" s="107"/>
      <c r="B10" s="27" t="s">
        <v>271</v>
      </c>
      <c r="C10" s="30" t="s">
        <v>272</v>
      </c>
      <c r="D10" s="168">
        <v>20</v>
      </c>
      <c r="E10" s="168" t="s">
        <v>42</v>
      </c>
      <c r="F10" s="61"/>
      <c r="G10" s="61" t="s">
        <v>44</v>
      </c>
      <c r="H10" s="53"/>
      <c r="I10" s="45"/>
      <c r="J10" s="45"/>
      <c r="K10" s="45"/>
    </row>
    <row r="11" spans="1:11" ht="31.5">
      <c r="A11" s="107" t="s">
        <v>273</v>
      </c>
      <c r="B11" s="27" t="s">
        <v>274</v>
      </c>
      <c r="C11" s="48" t="s">
        <v>275</v>
      </c>
      <c r="D11" s="195"/>
      <c r="E11" s="187" t="s">
        <v>80</v>
      </c>
      <c r="F11" s="189" t="s">
        <v>81</v>
      </c>
      <c r="G11" s="189" t="s">
        <v>44</v>
      </c>
      <c r="H11" s="118"/>
      <c r="I11" s="198" t="s">
        <v>276</v>
      </c>
      <c r="J11" s="118"/>
      <c r="K11" s="45"/>
    </row>
    <row r="12" spans="1:11" ht="31.5">
      <c r="A12" s="113" t="s">
        <v>277</v>
      </c>
      <c r="B12" s="27" t="s">
        <v>278</v>
      </c>
      <c r="C12" s="30" t="s">
        <v>279</v>
      </c>
      <c r="D12" s="168" t="s">
        <v>280</v>
      </c>
      <c r="E12" s="168" t="s">
        <v>42</v>
      </c>
      <c r="F12" s="88" t="s">
        <v>281</v>
      </c>
      <c r="G12" s="88" t="s">
        <v>44</v>
      </c>
      <c r="H12" s="53"/>
      <c r="I12" s="38" t="s">
        <v>187</v>
      </c>
      <c r="J12" s="45"/>
      <c r="K12" s="45"/>
    </row>
    <row r="13" spans="1:11" ht="47.25">
      <c r="A13" s="113"/>
      <c r="B13" s="27" t="s">
        <v>282</v>
      </c>
      <c r="C13" s="30" t="s">
        <v>283</v>
      </c>
      <c r="D13" s="168">
        <v>1</v>
      </c>
      <c r="E13" s="168" t="s">
        <v>42</v>
      </c>
      <c r="F13" s="88" t="s">
        <v>58</v>
      </c>
      <c r="G13" s="88" t="s">
        <v>44</v>
      </c>
      <c r="H13" s="53"/>
      <c r="I13" s="193" t="s">
        <v>284</v>
      </c>
      <c r="J13" s="45"/>
      <c r="K13" s="45"/>
    </row>
    <row r="14" spans="1:11" ht="78.75">
      <c r="A14" s="113" t="s">
        <v>285</v>
      </c>
      <c r="B14" s="27" t="s">
        <v>286</v>
      </c>
      <c r="C14" s="30" t="s">
        <v>287</v>
      </c>
      <c r="D14" s="168">
        <v>1</v>
      </c>
      <c r="E14" s="168" t="s">
        <v>42</v>
      </c>
      <c r="F14" s="88" t="s">
        <v>58</v>
      </c>
      <c r="G14" s="88" t="s">
        <v>44</v>
      </c>
      <c r="H14" s="61"/>
      <c r="I14" s="36" t="s">
        <v>288</v>
      </c>
      <c r="J14" s="45"/>
      <c r="K14" s="45"/>
    </row>
    <row r="15" spans="1:11" ht="31.5">
      <c r="A15" s="113"/>
      <c r="B15" s="27" t="s">
        <v>289</v>
      </c>
      <c r="C15" s="30" t="s">
        <v>290</v>
      </c>
      <c r="D15" s="168">
        <v>1</v>
      </c>
      <c r="E15" s="168" t="s">
        <v>42</v>
      </c>
      <c r="F15" s="88" t="s">
        <v>58</v>
      </c>
      <c r="G15" s="88" t="s">
        <v>44</v>
      </c>
      <c r="H15" s="53"/>
      <c r="I15" s="193" t="s">
        <v>291</v>
      </c>
      <c r="J15" s="45"/>
      <c r="K15" s="45"/>
    </row>
    <row r="16" spans="1:11" ht="31.5">
      <c r="A16" s="113"/>
      <c r="B16" s="27" t="s">
        <v>292</v>
      </c>
      <c r="C16" s="30" t="s">
        <v>293</v>
      </c>
      <c r="D16" s="168">
        <v>1</v>
      </c>
      <c r="E16" s="168" t="s">
        <v>42</v>
      </c>
      <c r="F16" s="88" t="s">
        <v>58</v>
      </c>
      <c r="G16" s="88" t="s">
        <v>44</v>
      </c>
      <c r="H16" s="53"/>
      <c r="I16" s="193" t="s">
        <v>291</v>
      </c>
      <c r="J16" s="45"/>
      <c r="K16" s="45"/>
    </row>
    <row r="17" spans="1:11" ht="94.5">
      <c r="A17" s="113" t="s">
        <v>294</v>
      </c>
      <c r="B17" s="27" t="s">
        <v>295</v>
      </c>
      <c r="C17" s="30" t="s">
        <v>296</v>
      </c>
      <c r="D17" s="187">
        <v>1</v>
      </c>
      <c r="E17" s="187" t="s">
        <v>42</v>
      </c>
      <c r="F17" s="189" t="s">
        <v>58</v>
      </c>
      <c r="G17" s="189" t="s">
        <v>44</v>
      </c>
      <c r="H17" s="118"/>
      <c r="I17" s="195" t="s">
        <v>297</v>
      </c>
      <c r="J17" s="45"/>
      <c r="K17" s="45"/>
    </row>
    <row r="18" spans="1:11" ht="94.5">
      <c r="A18" s="113"/>
      <c r="B18" s="27" t="s">
        <v>298</v>
      </c>
      <c r="C18" s="30" t="s">
        <v>299</v>
      </c>
      <c r="D18" s="168">
        <v>1</v>
      </c>
      <c r="E18" s="168" t="s">
        <v>42</v>
      </c>
      <c r="F18" s="88" t="s">
        <v>58</v>
      </c>
      <c r="G18" s="88" t="s">
        <v>44</v>
      </c>
      <c r="H18" s="53"/>
      <c r="I18" s="36" t="s">
        <v>300</v>
      </c>
      <c r="J18" s="45"/>
      <c r="K18" s="45"/>
    </row>
    <row r="19" spans="1:11" ht="31.5">
      <c r="A19" s="113"/>
      <c r="B19" s="27" t="s">
        <v>301</v>
      </c>
      <c r="C19" s="30" t="s">
        <v>302</v>
      </c>
      <c r="D19" s="195"/>
      <c r="E19" s="187" t="s">
        <v>80</v>
      </c>
      <c r="F19" s="189" t="s">
        <v>303</v>
      </c>
      <c r="G19" s="189" t="s">
        <v>44</v>
      </c>
      <c r="H19" s="118"/>
      <c r="I19" s="197" t="s">
        <v>304</v>
      </c>
      <c r="J19" s="45"/>
      <c r="K19" s="45"/>
    </row>
    <row r="20" spans="1:11" ht="31.5">
      <c r="A20" s="113"/>
      <c r="B20" s="27" t="s">
        <v>305</v>
      </c>
      <c r="C20" s="30" t="s">
        <v>306</v>
      </c>
      <c r="D20" s="168">
        <v>1</v>
      </c>
      <c r="E20" s="168" t="s">
        <v>42</v>
      </c>
      <c r="F20" s="88" t="s">
        <v>58</v>
      </c>
      <c r="G20" s="88" t="s">
        <v>44</v>
      </c>
      <c r="H20" s="53"/>
      <c r="I20" s="193" t="s">
        <v>291</v>
      </c>
      <c r="J20" s="45"/>
      <c r="K20" s="45"/>
    </row>
    <row r="21" spans="1:11">
      <c r="A21" s="113" t="s">
        <v>307</v>
      </c>
      <c r="B21" s="47" t="s">
        <v>308</v>
      </c>
      <c r="C21" s="48" t="s">
        <v>309</v>
      </c>
      <c r="D21" s="187" t="s">
        <v>310</v>
      </c>
      <c r="E21" s="187" t="s">
        <v>24</v>
      </c>
      <c r="F21" s="191" t="s">
        <v>311</v>
      </c>
      <c r="G21" s="191" t="s">
        <v>44</v>
      </c>
      <c r="H21" s="118"/>
      <c r="I21" s="118"/>
      <c r="J21" s="45"/>
      <c r="K21" s="45"/>
    </row>
    <row r="22" spans="1:11">
      <c r="A22" s="107"/>
      <c r="B22" s="35" t="s">
        <v>312</v>
      </c>
      <c r="C22" s="28" t="s">
        <v>313</v>
      </c>
      <c r="D22" s="168" t="s">
        <v>310</v>
      </c>
      <c r="E22" s="168" t="s">
        <v>24</v>
      </c>
      <c r="F22" s="61" t="s">
        <v>311</v>
      </c>
      <c r="G22" s="61" t="s">
        <v>44</v>
      </c>
      <c r="H22" s="53"/>
      <c r="I22" s="53"/>
      <c r="J22" s="45"/>
      <c r="K22" s="45"/>
    </row>
    <row r="23" spans="1:11" ht="31.5">
      <c r="A23" s="113"/>
      <c r="B23" s="27" t="s">
        <v>314</v>
      </c>
      <c r="C23" s="30" t="s">
        <v>315</v>
      </c>
      <c r="D23" s="187">
        <v>1</v>
      </c>
      <c r="E23" s="187" t="s">
        <v>42</v>
      </c>
      <c r="F23" s="189" t="s">
        <v>58</v>
      </c>
      <c r="G23" s="189" t="s">
        <v>44</v>
      </c>
      <c r="H23" s="118"/>
      <c r="I23" s="195" t="s">
        <v>316</v>
      </c>
      <c r="J23" s="45"/>
      <c r="K23" s="45"/>
    </row>
    <row r="24" spans="1:11" ht="31.5">
      <c r="A24" s="113"/>
      <c r="B24" s="27" t="s">
        <v>317</v>
      </c>
      <c r="C24" s="30" t="s">
        <v>318</v>
      </c>
      <c r="D24" s="36"/>
      <c r="E24" s="168" t="s">
        <v>80</v>
      </c>
      <c r="F24" s="88" t="s">
        <v>303</v>
      </c>
      <c r="G24" s="88" t="s">
        <v>44</v>
      </c>
      <c r="H24" s="53"/>
      <c r="I24" s="193" t="s">
        <v>319</v>
      </c>
      <c r="J24" s="45"/>
    </row>
    <row r="25" spans="1:11" ht="31.5">
      <c r="A25" s="113"/>
      <c r="B25" s="27" t="s">
        <v>320</v>
      </c>
      <c r="C25" s="30" t="s">
        <v>321</v>
      </c>
      <c r="D25" s="187">
        <v>1</v>
      </c>
      <c r="E25" s="187" t="s">
        <v>42</v>
      </c>
      <c r="F25" s="189" t="s">
        <v>58</v>
      </c>
      <c r="G25" s="189" t="s">
        <v>44</v>
      </c>
      <c r="H25" s="118"/>
      <c r="I25" s="194" t="s">
        <v>291</v>
      </c>
      <c r="J25" s="45"/>
      <c r="K25" s="45"/>
    </row>
    <row r="26" spans="1:11">
      <c r="A26" s="113"/>
      <c r="B26" s="27" t="s">
        <v>322</v>
      </c>
      <c r="C26" s="30" t="s">
        <v>323</v>
      </c>
      <c r="D26" s="168">
        <v>8</v>
      </c>
      <c r="E26" s="168" t="s">
        <v>24</v>
      </c>
      <c r="F26" s="61" t="s">
        <v>56</v>
      </c>
      <c r="G26" s="61" t="s">
        <v>68</v>
      </c>
      <c r="H26" s="53"/>
      <c r="I26" s="53"/>
      <c r="J26" s="53" t="s">
        <v>324</v>
      </c>
      <c r="K26" s="45"/>
    </row>
    <row r="27" spans="1:11" ht="47.25">
      <c r="A27" s="113"/>
      <c r="B27" s="27" t="s">
        <v>325</v>
      </c>
      <c r="C27" s="30" t="s">
        <v>326</v>
      </c>
      <c r="D27" s="187">
        <v>1</v>
      </c>
      <c r="E27" s="187" t="s">
        <v>42</v>
      </c>
      <c r="F27" s="189" t="s">
        <v>58</v>
      </c>
      <c r="G27" s="189" t="s">
        <v>68</v>
      </c>
      <c r="H27" s="118"/>
      <c r="I27" s="195" t="s">
        <v>327</v>
      </c>
      <c r="J27" s="196" t="s">
        <v>328</v>
      </c>
    </row>
    <row r="28" spans="1:11" ht="31.5">
      <c r="A28" s="113"/>
      <c r="B28" s="27" t="s">
        <v>329</v>
      </c>
      <c r="C28" s="30" t="s">
        <v>330</v>
      </c>
      <c r="D28" s="168">
        <v>1</v>
      </c>
      <c r="E28" s="168" t="s">
        <v>42</v>
      </c>
      <c r="F28" s="88" t="s">
        <v>58</v>
      </c>
      <c r="G28" s="88" t="s">
        <v>44</v>
      </c>
      <c r="H28" s="53"/>
      <c r="I28" s="193" t="s">
        <v>291</v>
      </c>
      <c r="J28" s="45"/>
      <c r="K28" s="45"/>
    </row>
    <row r="29" spans="1:11">
      <c r="A29" s="107"/>
      <c r="B29" s="27" t="s">
        <v>331</v>
      </c>
      <c r="C29" s="30" t="s">
        <v>332</v>
      </c>
      <c r="D29" s="187">
        <v>8</v>
      </c>
      <c r="E29" s="187" t="s">
        <v>24</v>
      </c>
      <c r="F29" s="191" t="s">
        <v>56</v>
      </c>
      <c r="G29" s="191" t="s">
        <v>44</v>
      </c>
      <c r="H29" s="118"/>
      <c r="I29" s="118"/>
      <c r="J29" s="45"/>
      <c r="K29" s="45"/>
    </row>
    <row r="30" spans="1:11" ht="31.5">
      <c r="A30" s="113"/>
      <c r="B30" s="27" t="s">
        <v>333</v>
      </c>
      <c r="C30" s="30" t="s">
        <v>334</v>
      </c>
      <c r="D30" s="36"/>
      <c r="E30" s="168" t="s">
        <v>80</v>
      </c>
      <c r="F30" s="88" t="s">
        <v>81</v>
      </c>
      <c r="G30" s="88" t="s">
        <v>62</v>
      </c>
      <c r="H30" s="53"/>
      <c r="I30" s="53"/>
      <c r="J30" s="63" t="s">
        <v>324</v>
      </c>
      <c r="K30" s="45"/>
    </row>
    <row r="31" spans="1:11">
      <c r="A31" s="107"/>
      <c r="B31" s="27" t="s">
        <v>335</v>
      </c>
      <c r="C31" s="30" t="s">
        <v>336</v>
      </c>
      <c r="D31" s="47"/>
      <c r="E31" s="187" t="s">
        <v>80</v>
      </c>
      <c r="F31" s="189" t="s">
        <v>303</v>
      </c>
      <c r="G31" s="189" t="s">
        <v>62</v>
      </c>
      <c r="H31" s="118"/>
      <c r="I31" s="197" t="s">
        <v>304</v>
      </c>
      <c r="J31" s="118"/>
    </row>
    <row r="32" spans="1:11" ht="31.5">
      <c r="A32" s="113"/>
      <c r="B32" s="27" t="s">
        <v>337</v>
      </c>
      <c r="C32" s="30" t="s">
        <v>338</v>
      </c>
      <c r="D32" s="36"/>
      <c r="E32" s="168" t="s">
        <v>80</v>
      </c>
      <c r="F32" s="88" t="s">
        <v>303</v>
      </c>
      <c r="G32" s="88" t="s">
        <v>68</v>
      </c>
      <c r="H32" s="53"/>
      <c r="I32" s="193" t="s">
        <v>319</v>
      </c>
      <c r="J32" s="63" t="s">
        <v>324</v>
      </c>
    </row>
    <row r="33" spans="1:11" ht="31.5">
      <c r="A33" s="113" t="s">
        <v>339</v>
      </c>
      <c r="B33" s="27" t="s">
        <v>340</v>
      </c>
      <c r="C33" s="30" t="s">
        <v>341</v>
      </c>
      <c r="D33" s="187">
        <v>1</v>
      </c>
      <c r="E33" s="187" t="s">
        <v>42</v>
      </c>
      <c r="F33" s="189" t="s">
        <v>58</v>
      </c>
      <c r="G33" s="189" t="s">
        <v>44</v>
      </c>
      <c r="H33" s="118"/>
      <c r="I33" s="194" t="s">
        <v>291</v>
      </c>
      <c r="J33" s="118"/>
    </row>
    <row r="34" spans="1:11" ht="31.5">
      <c r="A34" s="113"/>
      <c r="B34" s="27" t="s">
        <v>342</v>
      </c>
      <c r="C34" s="30" t="s">
        <v>343</v>
      </c>
      <c r="D34" s="168">
        <v>1</v>
      </c>
      <c r="E34" s="168" t="s">
        <v>42</v>
      </c>
      <c r="F34" s="88" t="s">
        <v>58</v>
      </c>
      <c r="G34" s="88" t="s">
        <v>44</v>
      </c>
      <c r="H34" s="53"/>
      <c r="I34" s="193" t="s">
        <v>291</v>
      </c>
      <c r="J34" s="45"/>
    </row>
    <row r="35" spans="1:11">
      <c r="A35" s="113"/>
      <c r="B35" s="27" t="s">
        <v>344</v>
      </c>
      <c r="C35" s="30" t="s">
        <v>345</v>
      </c>
      <c r="D35" s="195"/>
      <c r="E35" s="187" t="s">
        <v>80</v>
      </c>
      <c r="F35" s="189" t="s">
        <v>303</v>
      </c>
      <c r="G35" s="189" t="s">
        <v>68</v>
      </c>
      <c r="H35" s="118"/>
      <c r="I35" s="118"/>
      <c r="J35" s="196" t="s">
        <v>346</v>
      </c>
    </row>
    <row r="36" spans="1:11" ht="31.5">
      <c r="A36" s="113"/>
      <c r="B36" s="27" t="s">
        <v>347</v>
      </c>
      <c r="C36" s="30" t="s">
        <v>348</v>
      </c>
      <c r="D36" s="168">
        <v>1</v>
      </c>
      <c r="E36" s="168" t="s">
        <v>42</v>
      </c>
      <c r="F36" s="88" t="s">
        <v>58</v>
      </c>
      <c r="G36" s="88" t="s">
        <v>68</v>
      </c>
      <c r="H36" s="53"/>
      <c r="I36" s="36" t="s">
        <v>349</v>
      </c>
      <c r="J36" s="63" t="s">
        <v>346</v>
      </c>
    </row>
    <row r="37" spans="1:11" ht="31.5">
      <c r="A37" s="114" t="s">
        <v>350</v>
      </c>
      <c r="B37" s="108" t="s">
        <v>351</v>
      </c>
      <c r="C37" s="109" t="s">
        <v>352</v>
      </c>
      <c r="D37" s="187">
        <v>1</v>
      </c>
      <c r="E37" s="187" t="s">
        <v>42</v>
      </c>
      <c r="F37" s="189" t="s">
        <v>58</v>
      </c>
      <c r="G37" s="189" t="s">
        <v>44</v>
      </c>
      <c r="H37" s="118"/>
      <c r="I37" s="194" t="s">
        <v>291</v>
      </c>
      <c r="J37" s="110"/>
    </row>
    <row r="41" spans="1:11" ht="47.25">
      <c r="A41" s="112" t="s">
        <v>353</v>
      </c>
      <c r="B41" s="5" t="s">
        <v>354</v>
      </c>
    </row>
    <row r="42" spans="1:11" ht="36">
      <c r="A42" s="106" t="s">
        <v>253</v>
      </c>
      <c r="B42" s="105" t="s">
        <v>31</v>
      </c>
      <c r="C42" s="105" t="s">
        <v>254</v>
      </c>
      <c r="D42" s="105" t="s">
        <v>32</v>
      </c>
      <c r="E42" s="105" t="s">
        <v>35</v>
      </c>
      <c r="F42" s="105" t="s">
        <v>36</v>
      </c>
      <c r="G42" s="105" t="s">
        <v>37</v>
      </c>
      <c r="H42" s="105" t="s">
        <v>38</v>
      </c>
      <c r="I42" s="105" t="s">
        <v>39</v>
      </c>
      <c r="J42" s="105" t="s">
        <v>40</v>
      </c>
      <c r="K42" s="105" t="s">
        <v>355</v>
      </c>
    </row>
    <row r="43" spans="1:11">
      <c r="A43" s="46" t="s">
        <v>356</v>
      </c>
      <c r="B43" s="27" t="s">
        <v>257</v>
      </c>
      <c r="C43" s="30" t="s">
        <v>258</v>
      </c>
      <c r="D43" s="187">
        <v>9</v>
      </c>
      <c r="E43" s="188" t="s">
        <v>42</v>
      </c>
      <c r="F43" s="188" t="s">
        <v>242</v>
      </c>
      <c r="G43" s="189" t="s">
        <v>44</v>
      </c>
      <c r="H43" s="189" t="s">
        <v>45</v>
      </c>
      <c r="I43" s="45"/>
      <c r="J43" s="45"/>
      <c r="K43" s="115"/>
    </row>
    <row r="44" spans="1:11">
      <c r="A44" s="46"/>
      <c r="B44" s="27" t="s">
        <v>259</v>
      </c>
      <c r="C44" s="30" t="s">
        <v>260</v>
      </c>
      <c r="D44" s="36"/>
      <c r="E44" s="168" t="s">
        <v>42</v>
      </c>
      <c r="F44" s="53"/>
      <c r="G44" s="88" t="s">
        <v>44</v>
      </c>
      <c r="H44" s="53"/>
      <c r="I44" s="45"/>
      <c r="J44" s="45"/>
      <c r="K44" s="45"/>
    </row>
    <row r="45" spans="1:11">
      <c r="A45" s="46"/>
      <c r="B45" s="47" t="s">
        <v>262</v>
      </c>
      <c r="C45" s="48" t="s">
        <v>263</v>
      </c>
      <c r="D45" s="187">
        <v>15</v>
      </c>
      <c r="E45" s="187" t="s">
        <v>42</v>
      </c>
      <c r="F45" s="191" t="s">
        <v>264</v>
      </c>
      <c r="G45" s="189" t="s">
        <v>62</v>
      </c>
      <c r="H45" s="118"/>
      <c r="I45" s="118"/>
      <c r="J45" s="45"/>
      <c r="K45" s="45"/>
    </row>
    <row r="46" spans="1:11">
      <c r="A46" s="46"/>
      <c r="B46" s="27" t="s">
        <v>265</v>
      </c>
      <c r="C46" s="30" t="s">
        <v>266</v>
      </c>
      <c r="D46" s="168">
        <v>5</v>
      </c>
      <c r="E46" s="168" t="s">
        <v>42</v>
      </c>
      <c r="F46" s="61" t="s">
        <v>47</v>
      </c>
      <c r="G46" s="61" t="s">
        <v>44</v>
      </c>
      <c r="H46" s="61"/>
      <c r="I46" s="116" t="s">
        <v>267</v>
      </c>
      <c r="J46" s="45"/>
      <c r="K46" s="45"/>
    </row>
    <row r="47" spans="1:11">
      <c r="A47" s="46"/>
      <c r="B47" s="27" t="s">
        <v>268</v>
      </c>
      <c r="C47" s="30" t="s">
        <v>269</v>
      </c>
      <c r="D47" s="187">
        <v>1</v>
      </c>
      <c r="E47" s="187" t="s">
        <v>42</v>
      </c>
      <c r="F47" s="189" t="s">
        <v>47</v>
      </c>
      <c r="G47" s="189" t="s">
        <v>44</v>
      </c>
      <c r="H47" s="118"/>
      <c r="I47" s="101" t="s">
        <v>357</v>
      </c>
      <c r="J47" s="45"/>
      <c r="K47" s="45"/>
    </row>
    <row r="48" spans="1:11">
      <c r="A48" s="46"/>
      <c r="B48" s="27" t="s">
        <v>271</v>
      </c>
      <c r="C48" s="30" t="s">
        <v>272</v>
      </c>
      <c r="D48" s="168">
        <v>20</v>
      </c>
      <c r="E48" s="168" t="s">
        <v>42</v>
      </c>
      <c r="F48" s="61"/>
      <c r="G48" s="61" t="s">
        <v>44</v>
      </c>
      <c r="H48" s="53"/>
      <c r="I48" s="45"/>
      <c r="J48" s="45"/>
      <c r="K48" s="45"/>
    </row>
    <row r="49" spans="1:11" ht="31.5">
      <c r="A49" s="46"/>
      <c r="B49" s="27" t="s">
        <v>273</v>
      </c>
      <c r="C49" s="27" t="s">
        <v>275</v>
      </c>
      <c r="D49" s="195"/>
      <c r="E49" s="187" t="s">
        <v>80</v>
      </c>
      <c r="F49" s="189" t="s">
        <v>81</v>
      </c>
      <c r="G49" s="191" t="s">
        <v>44</v>
      </c>
      <c r="H49" s="118"/>
      <c r="I49" s="198" t="s">
        <v>276</v>
      </c>
      <c r="J49" s="45"/>
      <c r="K49" s="45"/>
    </row>
    <row r="50" spans="1:11" ht="63">
      <c r="A50" s="46" t="s">
        <v>358</v>
      </c>
      <c r="B50" s="27" t="s">
        <v>359</v>
      </c>
      <c r="C50" s="49" t="s">
        <v>360</v>
      </c>
      <c r="D50" s="35"/>
      <c r="E50" s="88" t="s">
        <v>42</v>
      </c>
      <c r="F50" s="88" t="s">
        <v>58</v>
      </c>
      <c r="G50" s="88" t="s">
        <v>44</v>
      </c>
      <c r="H50" s="53"/>
      <c r="I50" s="41" t="s">
        <v>361</v>
      </c>
      <c r="J50" s="45"/>
      <c r="K50" s="45"/>
    </row>
    <row r="51" spans="1:11">
      <c r="A51" s="46"/>
      <c r="B51" s="27" t="s">
        <v>362</v>
      </c>
      <c r="C51" s="49" t="s">
        <v>363</v>
      </c>
      <c r="D51" s="187">
        <v>8</v>
      </c>
      <c r="E51" s="187" t="s">
        <v>24</v>
      </c>
      <c r="F51" s="191" t="s">
        <v>56</v>
      </c>
      <c r="G51" s="191" t="s">
        <v>44</v>
      </c>
      <c r="H51" s="118"/>
      <c r="I51" s="45"/>
      <c r="J51" s="45"/>
      <c r="K51" s="45"/>
    </row>
    <row r="52" spans="1:11" ht="31.5">
      <c r="A52" s="46"/>
      <c r="B52" s="27" t="s">
        <v>364</v>
      </c>
      <c r="C52" s="49" t="s">
        <v>365</v>
      </c>
      <c r="D52" s="168">
        <v>1</v>
      </c>
      <c r="E52" s="168" t="s">
        <v>42</v>
      </c>
      <c r="F52" s="88" t="s">
        <v>58</v>
      </c>
      <c r="G52" s="88" t="s">
        <v>44</v>
      </c>
      <c r="H52" s="53"/>
      <c r="I52" s="193" t="s">
        <v>291</v>
      </c>
      <c r="J52" s="45"/>
      <c r="K52" s="45"/>
    </row>
    <row r="53" spans="1:11">
      <c r="A53" s="46"/>
      <c r="B53" s="27" t="s">
        <v>366</v>
      </c>
      <c r="C53" s="49" t="s">
        <v>367</v>
      </c>
      <c r="D53" s="187">
        <v>8</v>
      </c>
      <c r="E53" s="187" t="s">
        <v>24</v>
      </c>
      <c r="F53" s="191" t="s">
        <v>56</v>
      </c>
      <c r="G53" s="191" t="s">
        <v>68</v>
      </c>
      <c r="H53" s="118"/>
      <c r="I53" s="45"/>
      <c r="J53" s="118" t="s">
        <v>368</v>
      </c>
      <c r="K53" s="45"/>
    </row>
    <row r="54" spans="1:11" ht="31.5">
      <c r="A54" s="46"/>
      <c r="B54" s="27" t="s">
        <v>369</v>
      </c>
      <c r="C54" s="49" t="s">
        <v>370</v>
      </c>
      <c r="D54" s="168">
        <v>1</v>
      </c>
      <c r="E54" s="168" t="s">
        <v>42</v>
      </c>
      <c r="F54" s="88" t="s">
        <v>58</v>
      </c>
      <c r="G54" s="88" t="s">
        <v>68</v>
      </c>
      <c r="H54" s="53"/>
      <c r="I54" s="35" t="s">
        <v>371</v>
      </c>
      <c r="J54" s="63" t="s">
        <v>368</v>
      </c>
      <c r="K54" s="45"/>
    </row>
    <row r="55" spans="1:11" ht="31.5">
      <c r="A55" s="46"/>
      <c r="B55" s="27" t="s">
        <v>372</v>
      </c>
      <c r="C55" s="49" t="s">
        <v>373</v>
      </c>
      <c r="D55" s="187">
        <v>1</v>
      </c>
      <c r="E55" s="187" t="s">
        <v>42</v>
      </c>
      <c r="F55" s="189" t="s">
        <v>58</v>
      </c>
      <c r="G55" s="189" t="s">
        <v>68</v>
      </c>
      <c r="H55" s="118"/>
      <c r="I55" s="194" t="s">
        <v>291</v>
      </c>
      <c r="J55" s="196" t="s">
        <v>374</v>
      </c>
      <c r="K55" s="45"/>
    </row>
    <row r="56" spans="1:11">
      <c r="A56" s="46"/>
      <c r="B56" s="27" t="s">
        <v>375</v>
      </c>
      <c r="C56" s="30" t="s">
        <v>376</v>
      </c>
      <c r="D56" s="168">
        <v>8</v>
      </c>
      <c r="E56" s="168" t="s">
        <v>24</v>
      </c>
      <c r="F56" s="61" t="s">
        <v>56</v>
      </c>
      <c r="G56" s="61" t="s">
        <v>68</v>
      </c>
      <c r="H56" s="53"/>
      <c r="I56" s="53"/>
      <c r="J56" s="53" t="s">
        <v>377</v>
      </c>
      <c r="K56" s="45"/>
    </row>
    <row r="57" spans="1:11" ht="31.5">
      <c r="A57" s="46"/>
      <c r="B57" s="27" t="s">
        <v>378</v>
      </c>
      <c r="C57" s="49" t="s">
        <v>379</v>
      </c>
      <c r="D57" s="187">
        <v>1</v>
      </c>
      <c r="E57" s="187" t="s">
        <v>42</v>
      </c>
      <c r="F57" s="189" t="s">
        <v>58</v>
      </c>
      <c r="G57" s="189" t="s">
        <v>68</v>
      </c>
      <c r="H57" s="118"/>
      <c r="I57" s="194" t="s">
        <v>291</v>
      </c>
      <c r="J57" s="196" t="s">
        <v>374</v>
      </c>
      <c r="K57" s="45"/>
    </row>
    <row r="58" spans="1:11">
      <c r="A58" s="46"/>
      <c r="B58" s="27" t="s">
        <v>380</v>
      </c>
      <c r="C58" s="49" t="s">
        <v>381</v>
      </c>
      <c r="D58" s="168">
        <v>8</v>
      </c>
      <c r="E58" s="168" t="s">
        <v>24</v>
      </c>
      <c r="F58" s="61" t="s">
        <v>56</v>
      </c>
      <c r="G58" s="61" t="s">
        <v>68</v>
      </c>
      <c r="H58" s="53"/>
      <c r="I58" s="53"/>
      <c r="J58" s="53" t="s">
        <v>382</v>
      </c>
      <c r="K58" s="45"/>
    </row>
    <row r="59" spans="1:11" ht="31.5">
      <c r="A59" s="46"/>
      <c r="B59" s="27" t="s">
        <v>383</v>
      </c>
      <c r="C59" s="49" t="s">
        <v>384</v>
      </c>
      <c r="D59" s="187">
        <v>1</v>
      </c>
      <c r="E59" s="187" t="s">
        <v>42</v>
      </c>
      <c r="F59" s="189" t="s">
        <v>58</v>
      </c>
      <c r="G59" s="189" t="s">
        <v>44</v>
      </c>
      <c r="H59" s="118"/>
      <c r="I59" s="194" t="s">
        <v>291</v>
      </c>
      <c r="J59" s="196"/>
      <c r="K59" s="45"/>
    </row>
    <row r="60" spans="1:11" ht="31.5">
      <c r="A60" s="46"/>
      <c r="B60" s="27" t="s">
        <v>385</v>
      </c>
      <c r="C60" s="49" t="s">
        <v>386</v>
      </c>
      <c r="D60" s="168">
        <v>1</v>
      </c>
      <c r="E60" s="168" t="s">
        <v>42</v>
      </c>
      <c r="F60" s="88" t="s">
        <v>58</v>
      </c>
      <c r="G60" s="88" t="s">
        <v>44</v>
      </c>
      <c r="H60" s="53"/>
      <c r="I60" s="193" t="s">
        <v>291</v>
      </c>
      <c r="J60" s="45"/>
      <c r="K60" s="45"/>
    </row>
    <row r="61" spans="1:11" ht="31.5">
      <c r="A61" s="46" t="s">
        <v>387</v>
      </c>
      <c r="B61" s="27" t="s">
        <v>388</v>
      </c>
      <c r="C61" s="49" t="s">
        <v>389</v>
      </c>
      <c r="D61" s="187">
        <v>1</v>
      </c>
      <c r="E61" s="187" t="s">
        <v>42</v>
      </c>
      <c r="F61" s="189" t="s">
        <v>58</v>
      </c>
      <c r="G61" s="189" t="s">
        <v>68</v>
      </c>
      <c r="H61" s="118"/>
      <c r="I61" s="194" t="s">
        <v>291</v>
      </c>
      <c r="J61" s="196" t="s">
        <v>390</v>
      </c>
      <c r="K61" s="45"/>
    </row>
    <row r="62" spans="1:11" ht="47.25">
      <c r="A62" s="46"/>
      <c r="B62" s="27" t="s">
        <v>391</v>
      </c>
      <c r="C62" s="49" t="s">
        <v>392</v>
      </c>
      <c r="D62" s="168">
        <v>1</v>
      </c>
      <c r="E62" s="168" t="s">
        <v>42</v>
      </c>
      <c r="F62" s="88" t="s">
        <v>58</v>
      </c>
      <c r="G62" s="88" t="s">
        <v>68</v>
      </c>
      <c r="H62" s="53"/>
      <c r="I62" s="193" t="s">
        <v>393</v>
      </c>
      <c r="J62" s="63" t="s">
        <v>390</v>
      </c>
      <c r="K62" s="45"/>
    </row>
    <row r="63" spans="1:11" ht="31.5">
      <c r="A63" s="46"/>
      <c r="B63" s="27" t="s">
        <v>394</v>
      </c>
      <c r="C63" s="49" t="s">
        <v>395</v>
      </c>
      <c r="D63" s="187">
        <v>1</v>
      </c>
      <c r="E63" s="187" t="s">
        <v>42</v>
      </c>
      <c r="F63" s="189" t="s">
        <v>58</v>
      </c>
      <c r="G63" s="189" t="s">
        <v>68</v>
      </c>
      <c r="H63" s="118"/>
      <c r="I63" s="194" t="s">
        <v>291</v>
      </c>
      <c r="J63" s="196" t="s">
        <v>396</v>
      </c>
      <c r="K63" s="45"/>
    </row>
    <row r="64" spans="1:11" ht="31.5">
      <c r="A64" s="46"/>
      <c r="B64" s="27" t="s">
        <v>397</v>
      </c>
      <c r="C64" s="27" t="s">
        <v>398</v>
      </c>
      <c r="D64" s="168">
        <v>1</v>
      </c>
      <c r="E64" s="168" t="s">
        <v>42</v>
      </c>
      <c r="F64" s="88" t="s">
        <v>58</v>
      </c>
      <c r="G64" s="88" t="s">
        <v>68</v>
      </c>
      <c r="H64" s="53"/>
      <c r="I64" s="193" t="s">
        <v>291</v>
      </c>
      <c r="J64" s="63" t="s">
        <v>396</v>
      </c>
      <c r="K64" s="45"/>
    </row>
    <row r="65" spans="1:11" ht="31.5">
      <c r="A65" s="46"/>
      <c r="B65" s="27" t="s">
        <v>399</v>
      </c>
      <c r="C65" s="49" t="s">
        <v>400</v>
      </c>
      <c r="D65" s="187">
        <v>1</v>
      </c>
      <c r="E65" s="187" t="s">
        <v>42</v>
      </c>
      <c r="F65" s="189" t="s">
        <v>58</v>
      </c>
      <c r="G65" s="189" t="s">
        <v>68</v>
      </c>
      <c r="H65" s="118"/>
      <c r="I65" s="194" t="s">
        <v>291</v>
      </c>
      <c r="J65" s="196" t="s">
        <v>396</v>
      </c>
      <c r="K65" s="45"/>
    </row>
    <row r="66" spans="1:11" ht="47.25">
      <c r="A66" s="46"/>
      <c r="B66" s="27" t="s">
        <v>401</v>
      </c>
      <c r="C66" s="49" t="s">
        <v>402</v>
      </c>
      <c r="D66" s="168">
        <v>1</v>
      </c>
      <c r="E66" s="168" t="s">
        <v>42</v>
      </c>
      <c r="F66" s="88" t="s">
        <v>58</v>
      </c>
      <c r="G66" s="88" t="s">
        <v>68</v>
      </c>
      <c r="H66" s="53"/>
      <c r="I66" s="193" t="s">
        <v>393</v>
      </c>
      <c r="J66" s="63" t="s">
        <v>390</v>
      </c>
      <c r="K66" s="45"/>
    </row>
    <row r="67" spans="1:11" ht="31.5">
      <c r="A67" s="46"/>
      <c r="B67" s="27" t="s">
        <v>403</v>
      </c>
      <c r="C67" s="49" t="s">
        <v>404</v>
      </c>
      <c r="D67" s="187">
        <v>1</v>
      </c>
      <c r="E67" s="187" t="s">
        <v>42</v>
      </c>
      <c r="F67" s="189" t="s">
        <v>58</v>
      </c>
      <c r="G67" s="189" t="s">
        <v>68</v>
      </c>
      <c r="H67" s="118"/>
      <c r="I67" s="194" t="s">
        <v>291</v>
      </c>
      <c r="J67" s="196" t="s">
        <v>405</v>
      </c>
      <c r="K67" s="45"/>
    </row>
    <row r="68" spans="1:11" ht="31.5">
      <c r="A68" s="46"/>
      <c r="B68" s="27" t="s">
        <v>406</v>
      </c>
      <c r="C68" s="49" t="s">
        <v>407</v>
      </c>
      <c r="D68" s="168">
        <v>1</v>
      </c>
      <c r="E68" s="168" t="s">
        <v>42</v>
      </c>
      <c r="F68" s="88" t="s">
        <v>58</v>
      </c>
      <c r="G68" s="88" t="s">
        <v>68</v>
      </c>
      <c r="H68" s="53"/>
      <c r="I68" s="193" t="s">
        <v>291</v>
      </c>
      <c r="J68" s="63" t="s">
        <v>405</v>
      </c>
      <c r="K68" s="45"/>
    </row>
    <row r="69" spans="1:11" ht="47.25">
      <c r="A69" s="46"/>
      <c r="B69" s="27" t="s">
        <v>408</v>
      </c>
      <c r="C69" s="49" t="s">
        <v>409</v>
      </c>
      <c r="D69" s="187">
        <v>1</v>
      </c>
      <c r="E69" s="187" t="s">
        <v>42</v>
      </c>
      <c r="F69" s="189" t="s">
        <v>58</v>
      </c>
      <c r="G69" s="189" t="s">
        <v>68</v>
      </c>
      <c r="H69" s="118"/>
      <c r="I69" s="194" t="s">
        <v>393</v>
      </c>
      <c r="J69" s="196" t="s">
        <v>390</v>
      </c>
      <c r="K69" s="45"/>
    </row>
    <row r="70" spans="1:11" ht="78.75">
      <c r="A70" s="46"/>
      <c r="B70" s="27" t="s">
        <v>410</v>
      </c>
      <c r="C70" s="49" t="s">
        <v>411</v>
      </c>
      <c r="D70" s="168">
        <v>1</v>
      </c>
      <c r="E70" s="168" t="s">
        <v>42</v>
      </c>
      <c r="F70" s="88" t="s">
        <v>58</v>
      </c>
      <c r="G70" s="88" t="s">
        <v>68</v>
      </c>
      <c r="H70" s="53"/>
      <c r="I70" s="38" t="s">
        <v>393</v>
      </c>
      <c r="J70" s="63" t="s">
        <v>412</v>
      </c>
      <c r="K70" s="45"/>
    </row>
    <row r="71" spans="1:11" ht="63">
      <c r="A71" s="46"/>
      <c r="B71" s="27" t="s">
        <v>413</v>
      </c>
      <c r="C71" s="49" t="s">
        <v>414</v>
      </c>
      <c r="D71" s="187">
        <v>1</v>
      </c>
      <c r="E71" s="187" t="s">
        <v>42</v>
      </c>
      <c r="F71" s="189" t="s">
        <v>58</v>
      </c>
      <c r="G71" s="189" t="s">
        <v>68</v>
      </c>
      <c r="H71" s="118"/>
      <c r="I71" s="198" t="s">
        <v>393</v>
      </c>
      <c r="J71" s="196" t="s">
        <v>412</v>
      </c>
      <c r="K71" s="45"/>
    </row>
    <row r="72" spans="1:11" ht="31.5">
      <c r="A72" s="46"/>
      <c r="B72" s="27" t="s">
        <v>415</v>
      </c>
      <c r="C72" s="49" t="s">
        <v>416</v>
      </c>
      <c r="D72" s="168">
        <v>1</v>
      </c>
      <c r="E72" s="168" t="s">
        <v>42</v>
      </c>
      <c r="F72" s="88" t="s">
        <v>58</v>
      </c>
      <c r="G72" s="88" t="s">
        <v>68</v>
      </c>
      <c r="H72" s="53"/>
      <c r="I72" s="38" t="s">
        <v>291</v>
      </c>
      <c r="J72" s="63" t="s">
        <v>412</v>
      </c>
      <c r="K72" s="45"/>
    </row>
    <row r="73" spans="1:11" ht="47.25">
      <c r="A73" s="46"/>
      <c r="B73" s="27" t="s">
        <v>417</v>
      </c>
      <c r="C73" s="49" t="s">
        <v>418</v>
      </c>
      <c r="D73" s="187">
        <v>1</v>
      </c>
      <c r="E73" s="187" t="s">
        <v>42</v>
      </c>
      <c r="F73" s="189" t="s">
        <v>58</v>
      </c>
      <c r="G73" s="189" t="s">
        <v>68</v>
      </c>
      <c r="H73" s="118"/>
      <c r="I73" s="198" t="s">
        <v>291</v>
      </c>
      <c r="J73" s="196" t="s">
        <v>412</v>
      </c>
      <c r="K73" s="45"/>
    </row>
    <row r="74" spans="1:11" ht="47.25">
      <c r="A74" s="46"/>
      <c r="B74" s="27" t="s">
        <v>419</v>
      </c>
      <c r="C74" s="49" t="s">
        <v>420</v>
      </c>
      <c r="D74" s="168">
        <v>1</v>
      </c>
      <c r="E74" s="168" t="s">
        <v>42</v>
      </c>
      <c r="F74" s="88" t="s">
        <v>58</v>
      </c>
      <c r="G74" s="88" t="s">
        <v>68</v>
      </c>
      <c r="H74" s="53"/>
      <c r="I74" s="193" t="s">
        <v>393</v>
      </c>
      <c r="J74" s="63" t="s">
        <v>390</v>
      </c>
      <c r="K74" s="45"/>
    </row>
    <row r="75" spans="1:11" ht="47.25">
      <c r="A75" s="46"/>
      <c r="B75" s="27" t="s">
        <v>421</v>
      </c>
      <c r="C75" s="49" t="s">
        <v>422</v>
      </c>
      <c r="D75" s="187">
        <v>1</v>
      </c>
      <c r="E75" s="187" t="s">
        <v>42</v>
      </c>
      <c r="F75" s="189" t="s">
        <v>58</v>
      </c>
      <c r="G75" s="189" t="s">
        <v>68</v>
      </c>
      <c r="H75" s="118"/>
      <c r="I75" s="194" t="s">
        <v>393</v>
      </c>
      <c r="J75" s="196" t="s">
        <v>390</v>
      </c>
      <c r="K75" s="45"/>
    </row>
    <row r="76" spans="1:11" ht="47.25">
      <c r="A76" s="46"/>
      <c r="B76" s="27" t="s">
        <v>423</v>
      </c>
      <c r="C76" s="49" t="s">
        <v>424</v>
      </c>
      <c r="D76" s="168">
        <v>1</v>
      </c>
      <c r="E76" s="168" t="s">
        <v>42</v>
      </c>
      <c r="F76" s="88" t="s">
        <v>58</v>
      </c>
      <c r="G76" s="88" t="s">
        <v>68</v>
      </c>
      <c r="H76" s="53"/>
      <c r="I76" s="193" t="s">
        <v>393</v>
      </c>
      <c r="J76" s="63" t="s">
        <v>390</v>
      </c>
      <c r="K76" s="45"/>
    </row>
    <row r="77" spans="1:11" ht="47.25">
      <c r="A77" s="46"/>
      <c r="B77" s="27" t="s">
        <v>425</v>
      </c>
      <c r="C77" s="49" t="s">
        <v>426</v>
      </c>
      <c r="D77" s="187">
        <v>1</v>
      </c>
      <c r="E77" s="187" t="s">
        <v>42</v>
      </c>
      <c r="F77" s="189" t="s">
        <v>58</v>
      </c>
      <c r="G77" s="189" t="s">
        <v>68</v>
      </c>
      <c r="H77" s="118"/>
      <c r="I77" s="194" t="s">
        <v>393</v>
      </c>
      <c r="J77" s="196" t="s">
        <v>390</v>
      </c>
      <c r="K77" s="45"/>
    </row>
    <row r="78" spans="1:11" ht="47.25">
      <c r="A78" s="46"/>
      <c r="B78" s="27" t="s">
        <v>427</v>
      </c>
      <c r="C78" s="49" t="s">
        <v>428</v>
      </c>
      <c r="D78" s="168">
        <v>1</v>
      </c>
      <c r="E78" s="168" t="s">
        <v>42</v>
      </c>
      <c r="F78" s="88" t="s">
        <v>58</v>
      </c>
      <c r="G78" s="88" t="s">
        <v>68</v>
      </c>
      <c r="H78" s="53"/>
      <c r="I78" s="193" t="s">
        <v>393</v>
      </c>
      <c r="J78" s="63" t="s">
        <v>390</v>
      </c>
      <c r="K78" s="45"/>
    </row>
    <row r="79" spans="1:11" ht="47.25">
      <c r="A79" s="46"/>
      <c r="B79" s="27" t="s">
        <v>429</v>
      </c>
      <c r="C79" s="49" t="s">
        <v>430</v>
      </c>
      <c r="D79" s="187">
        <v>1</v>
      </c>
      <c r="E79" s="187" t="s">
        <v>42</v>
      </c>
      <c r="F79" s="189" t="s">
        <v>58</v>
      </c>
      <c r="G79" s="189" t="s">
        <v>68</v>
      </c>
      <c r="H79" s="118"/>
      <c r="I79" s="194" t="s">
        <v>393</v>
      </c>
      <c r="J79" s="196" t="s">
        <v>390</v>
      </c>
      <c r="K79" s="45"/>
    </row>
    <row r="80" spans="1:11" ht="47.25">
      <c r="A80" s="46"/>
      <c r="B80" s="27" t="s">
        <v>431</v>
      </c>
      <c r="C80" s="49" t="s">
        <v>432</v>
      </c>
      <c r="D80" s="168">
        <v>1</v>
      </c>
      <c r="E80" s="168" t="s">
        <v>42</v>
      </c>
      <c r="F80" s="88" t="s">
        <v>58</v>
      </c>
      <c r="G80" s="88" t="s">
        <v>68</v>
      </c>
      <c r="H80" s="53"/>
      <c r="I80" s="193" t="s">
        <v>393</v>
      </c>
      <c r="J80" s="63" t="s">
        <v>390</v>
      </c>
      <c r="K80" s="45"/>
    </row>
    <row r="81" spans="1:11" ht="47.25">
      <c r="A81" s="46"/>
      <c r="B81" s="27" t="s">
        <v>433</v>
      </c>
      <c r="C81" s="49" t="s">
        <v>434</v>
      </c>
      <c r="D81" s="187">
        <v>1</v>
      </c>
      <c r="E81" s="187" t="s">
        <v>42</v>
      </c>
      <c r="F81" s="189" t="s">
        <v>58</v>
      </c>
      <c r="G81" s="189" t="s">
        <v>68</v>
      </c>
      <c r="H81" s="118"/>
      <c r="I81" s="194" t="s">
        <v>393</v>
      </c>
      <c r="J81" s="196" t="s">
        <v>390</v>
      </c>
      <c r="K81" s="45"/>
    </row>
    <row r="82" spans="1:11" ht="47.25">
      <c r="A82" s="46"/>
      <c r="B82" s="27" t="s">
        <v>435</v>
      </c>
      <c r="C82" s="49" t="s">
        <v>436</v>
      </c>
      <c r="D82" s="168">
        <v>1</v>
      </c>
      <c r="E82" s="168" t="s">
        <v>42</v>
      </c>
      <c r="F82" s="88" t="s">
        <v>58</v>
      </c>
      <c r="G82" s="88" t="s">
        <v>68</v>
      </c>
      <c r="H82" s="53"/>
      <c r="I82" s="193" t="s">
        <v>393</v>
      </c>
      <c r="J82" s="63" t="s">
        <v>390</v>
      </c>
      <c r="K82" s="45"/>
    </row>
    <row r="83" spans="1:11" ht="47.25">
      <c r="A83" s="46"/>
      <c r="B83" s="27" t="s">
        <v>437</v>
      </c>
      <c r="C83" s="49" t="s">
        <v>438</v>
      </c>
      <c r="D83" s="187">
        <v>1</v>
      </c>
      <c r="E83" s="187" t="s">
        <v>42</v>
      </c>
      <c r="F83" s="189" t="s">
        <v>58</v>
      </c>
      <c r="G83" s="189" t="s">
        <v>68</v>
      </c>
      <c r="H83" s="118"/>
      <c r="I83" s="194" t="s">
        <v>393</v>
      </c>
      <c r="J83" s="196" t="s">
        <v>390</v>
      </c>
      <c r="K83" s="45"/>
    </row>
    <row r="84" spans="1:11" ht="31.5">
      <c r="A84" s="46"/>
      <c r="B84" s="27" t="s">
        <v>439</v>
      </c>
      <c r="C84" s="49" t="s">
        <v>440</v>
      </c>
      <c r="D84" s="168">
        <v>1</v>
      </c>
      <c r="E84" s="168" t="s">
        <v>42</v>
      </c>
      <c r="F84" s="88" t="s">
        <v>58</v>
      </c>
      <c r="G84" s="88" t="s">
        <v>68</v>
      </c>
      <c r="H84" s="53"/>
      <c r="I84" s="193" t="s">
        <v>291</v>
      </c>
      <c r="J84" s="63" t="s">
        <v>441</v>
      </c>
      <c r="K84" s="45"/>
    </row>
    <row r="85" spans="1:11" ht="31.5">
      <c r="A85" s="46"/>
      <c r="B85" s="27" t="s">
        <v>442</v>
      </c>
      <c r="C85" s="49" t="s">
        <v>443</v>
      </c>
      <c r="D85" s="187">
        <v>1</v>
      </c>
      <c r="E85" s="187" t="s">
        <v>42</v>
      </c>
      <c r="F85" s="189" t="s">
        <v>58</v>
      </c>
      <c r="G85" s="189" t="s">
        <v>68</v>
      </c>
      <c r="H85" s="118"/>
      <c r="I85" s="194" t="s">
        <v>291</v>
      </c>
      <c r="J85" s="196" t="s">
        <v>390</v>
      </c>
      <c r="K85" s="45"/>
    </row>
    <row r="86" spans="1:11" ht="31.5">
      <c r="A86" s="46" t="s">
        <v>444</v>
      </c>
      <c r="B86" s="27" t="s">
        <v>445</v>
      </c>
      <c r="C86" s="49" t="s">
        <v>446</v>
      </c>
      <c r="D86" s="168">
        <v>1</v>
      </c>
      <c r="E86" s="168" t="s">
        <v>42</v>
      </c>
      <c r="F86" s="88" t="s">
        <v>58</v>
      </c>
      <c r="G86" s="88" t="s">
        <v>44</v>
      </c>
      <c r="H86" s="53"/>
      <c r="I86" s="193" t="s">
        <v>291</v>
      </c>
      <c r="J86" s="45"/>
      <c r="K86" s="45"/>
    </row>
    <row r="87" spans="1:11">
      <c r="A87" s="46"/>
      <c r="B87" s="27" t="s">
        <v>447</v>
      </c>
      <c r="C87" s="49" t="s">
        <v>448</v>
      </c>
      <c r="D87" s="47"/>
      <c r="E87" s="191" t="s">
        <v>80</v>
      </c>
      <c r="F87" s="191" t="s">
        <v>303</v>
      </c>
      <c r="G87" s="191" t="s">
        <v>68</v>
      </c>
      <c r="H87" s="118"/>
      <c r="I87" s="118"/>
      <c r="J87" s="118" t="s">
        <v>449</v>
      </c>
      <c r="K87" s="45"/>
    </row>
    <row r="88" spans="1:11" ht="31.5">
      <c r="A88" s="46"/>
      <c r="B88" s="27" t="s">
        <v>450</v>
      </c>
      <c r="C88" s="49" t="s">
        <v>451</v>
      </c>
      <c r="D88" s="168">
        <v>1</v>
      </c>
      <c r="E88" s="168" t="s">
        <v>42</v>
      </c>
      <c r="F88" s="88" t="s">
        <v>58</v>
      </c>
      <c r="G88" s="88" t="s">
        <v>44</v>
      </c>
      <c r="H88" s="53"/>
      <c r="I88" s="193" t="s">
        <v>291</v>
      </c>
      <c r="J88" s="45"/>
      <c r="K88" s="45"/>
    </row>
    <row r="89" spans="1:11" ht="31.5">
      <c r="A89" s="46"/>
      <c r="B89" s="27" t="s">
        <v>452</v>
      </c>
      <c r="C89" s="49" t="s">
        <v>453</v>
      </c>
      <c r="D89" s="187">
        <v>1</v>
      </c>
      <c r="E89" s="187" t="s">
        <v>42</v>
      </c>
      <c r="F89" s="189" t="s">
        <v>58</v>
      </c>
      <c r="G89" s="189" t="s">
        <v>44</v>
      </c>
      <c r="H89" s="118"/>
      <c r="I89" s="194" t="s">
        <v>291</v>
      </c>
      <c r="J89" s="45"/>
      <c r="K89" s="45"/>
    </row>
  </sheetData>
  <pageMargins left="0.7" right="0.7" top="0.75" bottom="0.75" header="0.3" footer="0.3"/>
  <pageSetup paperSize="9" orientation="portrait" horizontalDpi="90" verticalDpi="90"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3CBC0-22FF-4A8F-8B13-553D2DE82E85}">
  <sheetPr>
    <tabColor rgb="FFFFFF00"/>
  </sheetPr>
  <dimension ref="A1:J73"/>
  <sheetViews>
    <sheetView workbookViewId="0">
      <selection activeCell="G10" sqref="G10"/>
    </sheetView>
    <sheetView tabSelected="1" topLeftCell="A65" workbookViewId="1">
      <selection activeCell="B70" sqref="B70"/>
    </sheetView>
  </sheetViews>
  <sheetFormatPr defaultColWidth="70.5703125" defaultRowHeight="15.75"/>
  <cols>
    <col min="1" max="1" width="21.7109375" style="5" customWidth="1"/>
    <col min="2" max="2" width="44.140625" style="5" customWidth="1"/>
    <col min="3" max="3" width="33.7109375" style="5" customWidth="1"/>
    <col min="4" max="4" width="10.7109375" style="5" customWidth="1"/>
    <col min="5" max="5" width="15.7109375" style="40" customWidth="1"/>
    <col min="6" max="6" width="32.7109375" style="40" customWidth="1"/>
    <col min="7" max="8" width="17.7109375" style="5" customWidth="1"/>
    <col min="9" max="9" width="54.7109375" style="5" customWidth="1"/>
    <col min="10" max="10" width="40.7109375" style="5" customWidth="1"/>
    <col min="11" max="16384" width="70.5703125" style="5"/>
  </cols>
  <sheetData>
    <row r="1" spans="1:10" ht="18.75">
      <c r="A1" s="79" t="s">
        <v>454</v>
      </c>
      <c r="I1" s="293" t="s">
        <v>455</v>
      </c>
      <c r="J1" s="273"/>
    </row>
    <row r="2" spans="1:10" ht="18">
      <c r="A2" s="4" t="s">
        <v>29</v>
      </c>
    </row>
    <row r="3" spans="1:10">
      <c r="A3" s="26"/>
    </row>
    <row r="5" spans="1:10" ht="36">
      <c r="A5" s="121" t="s">
        <v>456</v>
      </c>
      <c r="B5" s="121" t="s">
        <v>31</v>
      </c>
      <c r="C5" s="121" t="s">
        <v>254</v>
      </c>
      <c r="D5" s="121" t="s">
        <v>32</v>
      </c>
      <c r="E5" s="121" t="s">
        <v>35</v>
      </c>
      <c r="F5" s="121" t="s">
        <v>36</v>
      </c>
      <c r="G5" s="121" t="s">
        <v>37</v>
      </c>
      <c r="H5" s="121" t="s">
        <v>38</v>
      </c>
      <c r="I5" s="121" t="s">
        <v>39</v>
      </c>
      <c r="J5" s="121" t="s">
        <v>40</v>
      </c>
    </row>
    <row r="6" spans="1:10">
      <c r="A6" s="309" t="s">
        <v>457</v>
      </c>
      <c r="B6" s="27" t="s">
        <v>458</v>
      </c>
      <c r="C6" s="27" t="s">
        <v>258</v>
      </c>
      <c r="D6" s="168">
        <v>9</v>
      </c>
      <c r="E6" s="60" t="s">
        <v>42</v>
      </c>
      <c r="F6" s="60" t="s">
        <v>242</v>
      </c>
      <c r="G6" s="88" t="s">
        <v>44</v>
      </c>
      <c r="H6" s="88" t="s">
        <v>45</v>
      </c>
      <c r="I6" s="53"/>
      <c r="J6" s="53"/>
    </row>
    <row r="7" spans="1:10" ht="31.5">
      <c r="A7" s="310"/>
      <c r="B7" s="27" t="s">
        <v>459</v>
      </c>
      <c r="C7" s="27" t="s">
        <v>460</v>
      </c>
      <c r="D7" s="168" t="s">
        <v>261</v>
      </c>
      <c r="E7" s="60" t="s">
        <v>42</v>
      </c>
      <c r="F7" s="199"/>
      <c r="G7" s="88" t="s">
        <v>44</v>
      </c>
      <c r="H7" s="88" t="s">
        <v>461</v>
      </c>
      <c r="I7" s="53"/>
      <c r="J7" s="53"/>
    </row>
    <row r="8" spans="1:10">
      <c r="A8" s="310"/>
      <c r="B8" s="35" t="s">
        <v>462</v>
      </c>
      <c r="C8" s="35" t="s">
        <v>463</v>
      </c>
      <c r="D8" s="168">
        <v>15</v>
      </c>
      <c r="E8" s="168" t="s">
        <v>42</v>
      </c>
      <c r="F8" s="61" t="s">
        <v>264</v>
      </c>
      <c r="G8" s="88" t="s">
        <v>44</v>
      </c>
      <c r="H8" s="88" t="s">
        <v>461</v>
      </c>
      <c r="I8" s="53"/>
      <c r="J8" s="53"/>
    </row>
    <row r="9" spans="1:10">
      <c r="A9" s="310"/>
      <c r="B9" s="27" t="s">
        <v>464</v>
      </c>
      <c r="C9" s="27" t="s">
        <v>465</v>
      </c>
      <c r="D9" s="168">
        <v>5</v>
      </c>
      <c r="E9" s="168" t="s">
        <v>42</v>
      </c>
      <c r="F9" s="61" t="s">
        <v>47</v>
      </c>
      <c r="G9" s="61" t="s">
        <v>44</v>
      </c>
      <c r="H9" s="88" t="s">
        <v>45</v>
      </c>
      <c r="I9" s="88" t="s">
        <v>466</v>
      </c>
      <c r="J9" s="53"/>
    </row>
    <row r="10" spans="1:10">
      <c r="A10" s="310"/>
      <c r="B10" s="41" t="s">
        <v>467</v>
      </c>
      <c r="C10" s="27" t="s">
        <v>468</v>
      </c>
      <c r="D10" s="168">
        <v>1</v>
      </c>
      <c r="E10" s="168" t="s">
        <v>42</v>
      </c>
      <c r="F10" s="88" t="s">
        <v>47</v>
      </c>
      <c r="G10" s="88" t="s">
        <v>44</v>
      </c>
      <c r="H10" s="61" t="s">
        <v>45</v>
      </c>
      <c r="I10" s="177" t="s">
        <v>270</v>
      </c>
      <c r="J10" s="53"/>
    </row>
    <row r="11" spans="1:10">
      <c r="A11" s="310"/>
      <c r="B11" s="27" t="s">
        <v>469</v>
      </c>
      <c r="C11" s="27" t="s">
        <v>470</v>
      </c>
      <c r="D11" s="168">
        <v>9</v>
      </c>
      <c r="E11" s="60" t="s">
        <v>42</v>
      </c>
      <c r="F11" s="60" t="s">
        <v>242</v>
      </c>
      <c r="G11" s="88" t="s">
        <v>44</v>
      </c>
      <c r="H11" s="88" t="s">
        <v>45</v>
      </c>
      <c r="I11" s="53"/>
      <c r="J11" s="53"/>
    </row>
    <row r="12" spans="1:10">
      <c r="A12" s="310"/>
      <c r="B12" s="27" t="s">
        <v>55</v>
      </c>
      <c r="C12" s="27" t="s">
        <v>471</v>
      </c>
      <c r="D12" s="168">
        <v>8</v>
      </c>
      <c r="E12" s="88" t="s">
        <v>24</v>
      </c>
      <c r="F12" s="88" t="s">
        <v>56</v>
      </c>
      <c r="G12" s="88" t="s">
        <v>44</v>
      </c>
      <c r="H12" s="88" t="s">
        <v>45</v>
      </c>
      <c r="I12" s="53"/>
      <c r="J12" s="53"/>
    </row>
    <row r="13" spans="1:10" ht="70.5">
      <c r="A13" s="310"/>
      <c r="B13" s="27" t="s">
        <v>57</v>
      </c>
      <c r="C13" s="27" t="s">
        <v>472</v>
      </c>
      <c r="D13" s="168">
        <v>1</v>
      </c>
      <c r="E13" s="13" t="s">
        <v>42</v>
      </c>
      <c r="F13" s="13" t="s">
        <v>58</v>
      </c>
      <c r="G13" s="13" t="s">
        <v>44</v>
      </c>
      <c r="H13" s="13" t="s">
        <v>45</v>
      </c>
      <c r="I13" s="99" t="s">
        <v>473</v>
      </c>
      <c r="J13" s="53"/>
    </row>
    <row r="14" spans="1:10" ht="31.5">
      <c r="A14" s="310"/>
      <c r="B14" s="27" t="s">
        <v>474</v>
      </c>
      <c r="C14" s="27" t="s">
        <v>475</v>
      </c>
      <c r="D14" s="168">
        <v>8</v>
      </c>
      <c r="E14" s="88" t="s">
        <v>24</v>
      </c>
      <c r="F14" s="88" t="s">
        <v>56</v>
      </c>
      <c r="G14" s="88" t="s">
        <v>44</v>
      </c>
      <c r="H14" s="88"/>
      <c r="I14" s="53"/>
      <c r="J14" s="53"/>
    </row>
    <row r="15" spans="1:10" ht="31.5">
      <c r="A15" s="310"/>
      <c r="B15" s="27" t="s">
        <v>476</v>
      </c>
      <c r="C15" s="27" t="s">
        <v>477</v>
      </c>
      <c r="D15" s="168">
        <v>8</v>
      </c>
      <c r="E15" s="88" t="s">
        <v>24</v>
      </c>
      <c r="F15" s="88" t="s">
        <v>56</v>
      </c>
      <c r="G15" s="88" t="s">
        <v>62</v>
      </c>
      <c r="H15" s="88"/>
      <c r="I15" s="53"/>
      <c r="J15" s="53"/>
    </row>
    <row r="16" spans="1:10" ht="176.25">
      <c r="A16" s="310"/>
      <c r="B16" s="27" t="s">
        <v>478</v>
      </c>
      <c r="C16" s="27" t="s">
        <v>479</v>
      </c>
      <c r="D16" s="90">
        <v>1</v>
      </c>
      <c r="E16" s="88" t="s">
        <v>42</v>
      </c>
      <c r="F16" s="88" t="s">
        <v>58</v>
      </c>
      <c r="G16" s="13" t="s">
        <v>44</v>
      </c>
      <c r="H16" s="88"/>
      <c r="I16" s="38" t="s">
        <v>480</v>
      </c>
      <c r="J16" s="53"/>
    </row>
    <row r="17" spans="1:10">
      <c r="A17" s="310"/>
      <c r="B17" s="27" t="s">
        <v>481</v>
      </c>
      <c r="C17" s="27" t="s">
        <v>482</v>
      </c>
      <c r="D17" s="88">
        <v>1</v>
      </c>
      <c r="E17" s="88" t="s">
        <v>42</v>
      </c>
      <c r="F17" s="88" t="s">
        <v>58</v>
      </c>
      <c r="G17" s="13" t="s">
        <v>62</v>
      </c>
      <c r="H17" s="88"/>
      <c r="I17" s="53"/>
      <c r="J17" s="53"/>
    </row>
    <row r="18" spans="1:10" ht="31.5">
      <c r="A18" s="311" t="s">
        <v>483</v>
      </c>
      <c r="B18" s="27" t="s">
        <v>484</v>
      </c>
      <c r="C18" s="27" t="s">
        <v>485</v>
      </c>
      <c r="D18" s="88">
        <v>1</v>
      </c>
      <c r="E18" s="88" t="s">
        <v>42</v>
      </c>
      <c r="F18" s="88" t="s">
        <v>58</v>
      </c>
      <c r="G18" s="13" t="s">
        <v>62</v>
      </c>
      <c r="H18" s="88"/>
      <c r="I18" s="53"/>
      <c r="J18" s="53"/>
    </row>
    <row r="19" spans="1:10" ht="31.5">
      <c r="A19" s="312"/>
      <c r="B19" s="27" t="s">
        <v>486</v>
      </c>
      <c r="C19" s="27" t="s">
        <v>487</v>
      </c>
      <c r="D19" s="88">
        <v>1</v>
      </c>
      <c r="E19" s="88" t="s">
        <v>42</v>
      </c>
      <c r="F19" s="88" t="s">
        <v>58</v>
      </c>
      <c r="G19" s="13" t="s">
        <v>62</v>
      </c>
      <c r="H19" s="88"/>
      <c r="I19" s="53"/>
      <c r="J19" s="53"/>
    </row>
    <row r="20" spans="1:10" ht="31.5">
      <c r="A20" s="312"/>
      <c r="B20" s="27" t="s">
        <v>488</v>
      </c>
      <c r="C20" s="27" t="s">
        <v>489</v>
      </c>
      <c r="D20" s="88">
        <v>1</v>
      </c>
      <c r="E20" s="88" t="s">
        <v>42</v>
      </c>
      <c r="F20" s="88" t="s">
        <v>58</v>
      </c>
      <c r="G20" s="13" t="s">
        <v>62</v>
      </c>
      <c r="H20" s="88"/>
      <c r="I20" s="53"/>
      <c r="J20" s="53"/>
    </row>
    <row r="21" spans="1:10" ht="31.5">
      <c r="A21" s="312"/>
      <c r="B21" s="27" t="s">
        <v>490</v>
      </c>
      <c r="C21" s="27" t="s">
        <v>491</v>
      </c>
      <c r="D21" s="88">
        <v>1</v>
      </c>
      <c r="E21" s="88" t="s">
        <v>42</v>
      </c>
      <c r="F21" s="88" t="s">
        <v>58</v>
      </c>
      <c r="G21" s="13" t="s">
        <v>62</v>
      </c>
      <c r="H21" s="88"/>
      <c r="I21" s="53"/>
      <c r="J21" s="53"/>
    </row>
    <row r="22" spans="1:10" ht="31.5">
      <c r="A22" s="312"/>
      <c r="B22" s="27" t="s">
        <v>492</v>
      </c>
      <c r="C22" s="27" t="s">
        <v>493</v>
      </c>
      <c r="D22" s="88">
        <v>1</v>
      </c>
      <c r="E22" s="88" t="s">
        <v>42</v>
      </c>
      <c r="F22" s="88" t="s">
        <v>58</v>
      </c>
      <c r="G22" s="13" t="s">
        <v>62</v>
      </c>
      <c r="H22" s="88"/>
      <c r="I22" s="53"/>
      <c r="J22" s="53"/>
    </row>
    <row r="23" spans="1:10" ht="31.5">
      <c r="A23" s="312"/>
      <c r="B23" s="27" t="s">
        <v>494</v>
      </c>
      <c r="C23" s="27" t="s">
        <v>495</v>
      </c>
      <c r="D23" s="88">
        <v>1</v>
      </c>
      <c r="E23" s="88" t="s">
        <v>42</v>
      </c>
      <c r="F23" s="88" t="s">
        <v>58</v>
      </c>
      <c r="G23" s="13" t="s">
        <v>62</v>
      </c>
      <c r="H23" s="88"/>
      <c r="I23" s="53"/>
      <c r="J23" s="53"/>
    </row>
    <row r="24" spans="1:10" ht="31.5">
      <c r="A24" s="312"/>
      <c r="B24" s="27" t="s">
        <v>496</v>
      </c>
      <c r="C24" s="27" t="s">
        <v>497</v>
      </c>
      <c r="D24" s="88">
        <v>1</v>
      </c>
      <c r="E24" s="88" t="s">
        <v>42</v>
      </c>
      <c r="F24" s="88" t="s">
        <v>58</v>
      </c>
      <c r="G24" s="13" t="s">
        <v>62</v>
      </c>
      <c r="H24" s="88"/>
      <c r="I24" s="53"/>
      <c r="J24" s="53"/>
    </row>
    <row r="25" spans="1:10" ht="31.5">
      <c r="A25" s="312"/>
      <c r="B25" s="27" t="s">
        <v>498</v>
      </c>
      <c r="C25" s="27" t="s">
        <v>499</v>
      </c>
      <c r="D25" s="88">
        <v>1</v>
      </c>
      <c r="E25" s="88" t="s">
        <v>42</v>
      </c>
      <c r="F25" s="88" t="s">
        <v>58</v>
      </c>
      <c r="G25" s="13" t="s">
        <v>62</v>
      </c>
      <c r="H25" s="88"/>
      <c r="I25" s="53"/>
      <c r="J25" s="53"/>
    </row>
    <row r="26" spans="1:10" ht="70.5">
      <c r="A26" s="312"/>
      <c r="B26" s="27" t="s">
        <v>500</v>
      </c>
      <c r="C26" s="27" t="s">
        <v>501</v>
      </c>
      <c r="D26" s="90">
        <v>1</v>
      </c>
      <c r="E26" s="88" t="s">
        <v>42</v>
      </c>
      <c r="F26" s="88" t="s">
        <v>58</v>
      </c>
      <c r="G26" s="13" t="s">
        <v>44</v>
      </c>
      <c r="H26" s="88"/>
      <c r="I26" s="292" t="s">
        <v>502</v>
      </c>
      <c r="J26" s="53"/>
    </row>
    <row r="27" spans="1:10">
      <c r="A27" s="312"/>
      <c r="B27" s="27" t="s">
        <v>503</v>
      </c>
      <c r="C27" s="27" t="s">
        <v>504</v>
      </c>
      <c r="D27" s="168" t="s">
        <v>505</v>
      </c>
      <c r="E27" s="88" t="s">
        <v>80</v>
      </c>
      <c r="F27" s="88" t="s">
        <v>81</v>
      </c>
      <c r="G27" s="88" t="s">
        <v>62</v>
      </c>
      <c r="H27" s="88"/>
      <c r="I27" s="53"/>
      <c r="J27" s="53"/>
    </row>
    <row r="28" spans="1:10">
      <c r="A28" s="312"/>
      <c r="B28" s="27" t="s">
        <v>506</v>
      </c>
      <c r="C28" s="27" t="s">
        <v>507</v>
      </c>
      <c r="D28" s="168">
        <v>8</v>
      </c>
      <c r="E28" s="88" t="s">
        <v>24</v>
      </c>
      <c r="F28" s="88" t="s">
        <v>56</v>
      </c>
      <c r="G28" s="88" t="s">
        <v>62</v>
      </c>
      <c r="H28" s="88"/>
      <c r="I28" s="53"/>
      <c r="J28" s="53"/>
    </row>
    <row r="29" spans="1:10" ht="31.5">
      <c r="A29" s="312"/>
      <c r="B29" s="27" t="s">
        <v>508</v>
      </c>
      <c r="C29" s="27" t="s">
        <v>509</v>
      </c>
      <c r="D29" s="168" t="s">
        <v>510</v>
      </c>
      <c r="E29" s="88" t="s">
        <v>80</v>
      </c>
      <c r="F29" s="88" t="s">
        <v>81</v>
      </c>
      <c r="G29" s="88" t="s">
        <v>62</v>
      </c>
      <c r="H29" s="88"/>
      <c r="I29" s="53"/>
      <c r="J29" s="53"/>
    </row>
    <row r="30" spans="1:10">
      <c r="A30" s="312"/>
      <c r="B30" s="27" t="s">
        <v>511</v>
      </c>
      <c r="C30" s="27" t="s">
        <v>512</v>
      </c>
      <c r="D30" s="168" t="s">
        <v>510</v>
      </c>
      <c r="E30" s="88" t="s">
        <v>80</v>
      </c>
      <c r="F30" s="88" t="s">
        <v>81</v>
      </c>
      <c r="G30" s="88" t="s">
        <v>62</v>
      </c>
      <c r="H30" s="88"/>
      <c r="I30" s="53"/>
      <c r="J30" s="53"/>
    </row>
    <row r="31" spans="1:10" ht="70.5">
      <c r="A31" s="312"/>
      <c r="B31" s="27" t="s">
        <v>513</v>
      </c>
      <c r="C31" s="27" t="s">
        <v>514</v>
      </c>
      <c r="D31" s="90">
        <v>1</v>
      </c>
      <c r="E31" s="88" t="s">
        <v>42</v>
      </c>
      <c r="F31" s="88" t="s">
        <v>58</v>
      </c>
      <c r="G31" s="13" t="s">
        <v>44</v>
      </c>
      <c r="H31" s="88"/>
      <c r="I31" s="292" t="s">
        <v>502</v>
      </c>
      <c r="J31" s="53"/>
    </row>
    <row r="32" spans="1:10">
      <c r="A32" s="312"/>
      <c r="B32" s="27" t="s">
        <v>515</v>
      </c>
      <c r="C32" s="27" t="s">
        <v>516</v>
      </c>
      <c r="D32" s="168" t="s">
        <v>505</v>
      </c>
      <c r="E32" s="88" t="s">
        <v>80</v>
      </c>
      <c r="F32" s="88" t="s">
        <v>81</v>
      </c>
      <c r="G32" s="88" t="s">
        <v>62</v>
      </c>
      <c r="H32" s="88"/>
      <c r="I32" s="53"/>
      <c r="J32" s="53"/>
    </row>
    <row r="33" spans="1:10">
      <c r="A33" s="312"/>
      <c r="B33" s="27" t="s">
        <v>517</v>
      </c>
      <c r="C33" s="27" t="s">
        <v>518</v>
      </c>
      <c r="D33" s="168">
        <v>8</v>
      </c>
      <c r="E33" s="88" t="s">
        <v>24</v>
      </c>
      <c r="F33" s="88" t="s">
        <v>56</v>
      </c>
      <c r="G33" s="88" t="s">
        <v>62</v>
      </c>
      <c r="H33" s="88"/>
      <c r="I33" s="53"/>
      <c r="J33" s="53"/>
    </row>
    <row r="34" spans="1:10" ht="31.5">
      <c r="A34" s="312"/>
      <c r="B34" s="27" t="s">
        <v>519</v>
      </c>
      <c r="C34" s="27" t="s">
        <v>520</v>
      </c>
      <c r="D34" s="168" t="s">
        <v>510</v>
      </c>
      <c r="E34" s="88" t="s">
        <v>80</v>
      </c>
      <c r="F34" s="88" t="s">
        <v>81</v>
      </c>
      <c r="G34" s="88" t="s">
        <v>62</v>
      </c>
      <c r="H34" s="88"/>
      <c r="I34" s="53"/>
      <c r="J34" s="53"/>
    </row>
    <row r="35" spans="1:10">
      <c r="A35" s="312"/>
      <c r="B35" s="27" t="s">
        <v>521</v>
      </c>
      <c r="C35" s="27" t="s">
        <v>522</v>
      </c>
      <c r="D35" s="168" t="s">
        <v>510</v>
      </c>
      <c r="E35" s="88" t="s">
        <v>80</v>
      </c>
      <c r="F35" s="88" t="s">
        <v>81</v>
      </c>
      <c r="G35" s="88" t="s">
        <v>62</v>
      </c>
      <c r="H35" s="88"/>
      <c r="I35" s="53"/>
      <c r="J35" s="53"/>
    </row>
    <row r="36" spans="1:10" ht="31.5">
      <c r="A36" s="312"/>
      <c r="B36" s="27" t="s">
        <v>523</v>
      </c>
      <c r="C36" s="27" t="s">
        <v>524</v>
      </c>
      <c r="D36" s="168" t="s">
        <v>505</v>
      </c>
      <c r="E36" s="88" t="s">
        <v>80</v>
      </c>
      <c r="F36" s="88" t="s">
        <v>81</v>
      </c>
      <c r="G36" s="88" t="s">
        <v>62</v>
      </c>
      <c r="H36" s="88"/>
      <c r="I36" s="53"/>
      <c r="J36" s="53"/>
    </row>
    <row r="37" spans="1:10" ht="31.5">
      <c r="A37" s="312"/>
      <c r="B37" s="27" t="s">
        <v>525</v>
      </c>
      <c r="C37" s="27" t="s">
        <v>526</v>
      </c>
      <c r="D37" s="168">
        <v>8</v>
      </c>
      <c r="E37" s="88" t="s">
        <v>24</v>
      </c>
      <c r="F37" s="88" t="s">
        <v>56</v>
      </c>
      <c r="G37" s="88" t="s">
        <v>62</v>
      </c>
      <c r="H37" s="88"/>
      <c r="I37" s="53"/>
      <c r="J37" s="53"/>
    </row>
    <row r="38" spans="1:10" ht="31.5">
      <c r="A38" s="312"/>
      <c r="B38" s="27" t="s">
        <v>527</v>
      </c>
      <c r="C38" s="27" t="s">
        <v>528</v>
      </c>
      <c r="D38" s="168">
        <v>1</v>
      </c>
      <c r="E38" s="168" t="s">
        <v>42</v>
      </c>
      <c r="F38" s="88" t="s">
        <v>58</v>
      </c>
      <c r="G38" s="88" t="s">
        <v>62</v>
      </c>
      <c r="H38" s="53"/>
      <c r="I38" s="193" t="s">
        <v>291</v>
      </c>
      <c r="J38" s="53"/>
    </row>
    <row r="39" spans="1:10" ht="31.5">
      <c r="A39" s="312"/>
      <c r="B39" s="42" t="s">
        <v>529</v>
      </c>
      <c r="C39" s="35" t="s">
        <v>530</v>
      </c>
      <c r="D39" s="168">
        <v>1</v>
      </c>
      <c r="E39" s="168" t="s">
        <v>42</v>
      </c>
      <c r="F39" s="88" t="s">
        <v>58</v>
      </c>
      <c r="G39" s="88" t="s">
        <v>62</v>
      </c>
      <c r="H39" s="53"/>
      <c r="I39" s="193" t="s">
        <v>291</v>
      </c>
      <c r="J39" s="53"/>
    </row>
    <row r="40" spans="1:10" ht="31.5">
      <c r="A40" s="312"/>
      <c r="B40" s="43" t="s">
        <v>531</v>
      </c>
      <c r="C40" s="27" t="s">
        <v>532</v>
      </c>
      <c r="D40" s="168">
        <v>1</v>
      </c>
      <c r="E40" s="168" t="s">
        <v>42</v>
      </c>
      <c r="F40" s="88" t="s">
        <v>58</v>
      </c>
      <c r="G40" s="88" t="s">
        <v>62</v>
      </c>
      <c r="H40" s="53"/>
      <c r="I40" s="193" t="s">
        <v>291</v>
      </c>
      <c r="J40" s="53"/>
    </row>
    <row r="41" spans="1:10" ht="31.5">
      <c r="A41" s="312"/>
      <c r="B41" s="43" t="s">
        <v>533</v>
      </c>
      <c r="C41" s="27" t="s">
        <v>534</v>
      </c>
      <c r="D41" s="168">
        <v>1</v>
      </c>
      <c r="E41" s="168" t="s">
        <v>42</v>
      </c>
      <c r="F41" s="88" t="s">
        <v>58</v>
      </c>
      <c r="G41" s="88" t="s">
        <v>62</v>
      </c>
      <c r="H41" s="53"/>
      <c r="I41" s="193" t="s">
        <v>291</v>
      </c>
      <c r="J41" s="53"/>
    </row>
    <row r="42" spans="1:10" ht="78.75">
      <c r="A42" s="312"/>
      <c r="B42" s="44" t="s">
        <v>535</v>
      </c>
      <c r="C42" s="27" t="s">
        <v>536</v>
      </c>
      <c r="D42" s="168">
        <v>1</v>
      </c>
      <c r="E42" s="168" t="s">
        <v>42</v>
      </c>
      <c r="F42" s="88" t="s">
        <v>58</v>
      </c>
      <c r="G42" s="88" t="s">
        <v>62</v>
      </c>
      <c r="H42" s="53"/>
      <c r="I42" s="167" t="s">
        <v>291</v>
      </c>
      <c r="J42" s="53"/>
    </row>
    <row r="43" spans="1:10" ht="31.5">
      <c r="A43" s="312"/>
      <c r="B43" s="43" t="s">
        <v>537</v>
      </c>
      <c r="C43" s="27" t="s">
        <v>538</v>
      </c>
      <c r="D43" s="168">
        <v>1</v>
      </c>
      <c r="E43" s="168" t="s">
        <v>42</v>
      </c>
      <c r="F43" s="88" t="s">
        <v>58</v>
      </c>
      <c r="G43" s="88" t="s">
        <v>62</v>
      </c>
      <c r="H43" s="53"/>
      <c r="I43" s="167" t="s">
        <v>291</v>
      </c>
      <c r="J43" s="53"/>
    </row>
    <row r="44" spans="1:10" ht="31.5">
      <c r="A44" s="312"/>
      <c r="B44" s="43" t="s">
        <v>539</v>
      </c>
      <c r="C44" s="27" t="s">
        <v>540</v>
      </c>
      <c r="D44" s="168">
        <v>1</v>
      </c>
      <c r="E44" s="168" t="s">
        <v>42</v>
      </c>
      <c r="F44" s="88" t="s">
        <v>58</v>
      </c>
      <c r="G44" s="88" t="s">
        <v>62</v>
      </c>
      <c r="H44" s="53"/>
      <c r="I44" s="167" t="s">
        <v>291</v>
      </c>
      <c r="J44" s="53"/>
    </row>
    <row r="45" spans="1:10" ht="31.5">
      <c r="A45" s="312"/>
      <c r="B45" s="43" t="s">
        <v>541</v>
      </c>
      <c r="C45" s="27" t="s">
        <v>542</v>
      </c>
      <c r="D45" s="168">
        <v>1</v>
      </c>
      <c r="E45" s="168" t="s">
        <v>42</v>
      </c>
      <c r="F45" s="88" t="s">
        <v>58</v>
      </c>
      <c r="G45" s="88" t="s">
        <v>62</v>
      </c>
      <c r="H45" s="53"/>
      <c r="I45" s="167" t="s">
        <v>291</v>
      </c>
      <c r="J45" s="53"/>
    </row>
    <row r="46" spans="1:10" ht="31.5">
      <c r="A46" s="312"/>
      <c r="B46" s="43" t="s">
        <v>543</v>
      </c>
      <c r="C46" s="27" t="s">
        <v>544</v>
      </c>
      <c r="D46" s="168">
        <v>1</v>
      </c>
      <c r="E46" s="168" t="s">
        <v>42</v>
      </c>
      <c r="F46" s="88" t="s">
        <v>58</v>
      </c>
      <c r="G46" s="88" t="s">
        <v>62</v>
      </c>
      <c r="H46" s="53"/>
      <c r="I46" s="167" t="s">
        <v>291</v>
      </c>
      <c r="J46" s="53"/>
    </row>
    <row r="47" spans="1:10" ht="31.5">
      <c r="A47" s="312"/>
      <c r="B47" s="43" t="s">
        <v>545</v>
      </c>
      <c r="C47" s="27" t="s">
        <v>546</v>
      </c>
      <c r="D47" s="168">
        <v>1</v>
      </c>
      <c r="E47" s="168" t="s">
        <v>42</v>
      </c>
      <c r="F47" s="88" t="s">
        <v>58</v>
      </c>
      <c r="G47" s="88" t="s">
        <v>62</v>
      </c>
      <c r="H47" s="53"/>
      <c r="I47" s="167" t="s">
        <v>291</v>
      </c>
      <c r="J47" s="53"/>
    </row>
    <row r="48" spans="1:10" ht="31.5">
      <c r="A48" s="312"/>
      <c r="B48" s="43" t="s">
        <v>547</v>
      </c>
      <c r="C48" s="27" t="s">
        <v>548</v>
      </c>
      <c r="D48" s="168">
        <v>1</v>
      </c>
      <c r="E48" s="168" t="s">
        <v>42</v>
      </c>
      <c r="F48" s="88" t="s">
        <v>58</v>
      </c>
      <c r="G48" s="88" t="s">
        <v>62</v>
      </c>
      <c r="H48" s="53"/>
      <c r="I48" s="167" t="s">
        <v>291</v>
      </c>
      <c r="J48" s="53"/>
    </row>
    <row r="49" spans="1:10" ht="31.5">
      <c r="A49" s="312"/>
      <c r="B49" s="43" t="s">
        <v>549</v>
      </c>
      <c r="C49" s="27" t="s">
        <v>550</v>
      </c>
      <c r="D49" s="168">
        <v>1</v>
      </c>
      <c r="E49" s="168" t="s">
        <v>42</v>
      </c>
      <c r="F49" s="88" t="s">
        <v>58</v>
      </c>
      <c r="G49" s="88" t="s">
        <v>62</v>
      </c>
      <c r="H49" s="53"/>
      <c r="I49" s="167" t="s">
        <v>291</v>
      </c>
      <c r="J49" s="53"/>
    </row>
    <row r="50" spans="1:10" ht="31.5">
      <c r="A50" s="312"/>
      <c r="B50" s="43" t="s">
        <v>551</v>
      </c>
      <c r="C50" s="27" t="s">
        <v>552</v>
      </c>
      <c r="D50" s="168">
        <v>1</v>
      </c>
      <c r="E50" s="168" t="s">
        <v>42</v>
      </c>
      <c r="F50" s="88" t="s">
        <v>58</v>
      </c>
      <c r="G50" s="88" t="s">
        <v>62</v>
      </c>
      <c r="H50" s="53"/>
      <c r="I50" s="167" t="s">
        <v>291</v>
      </c>
      <c r="J50" s="53"/>
    </row>
    <row r="51" spans="1:10" ht="31.5">
      <c r="A51" s="312"/>
      <c r="B51" s="43" t="s">
        <v>553</v>
      </c>
      <c r="C51" s="27" t="s">
        <v>554</v>
      </c>
      <c r="D51" s="168">
        <v>1</v>
      </c>
      <c r="E51" s="168" t="s">
        <v>42</v>
      </c>
      <c r="F51" s="88" t="s">
        <v>58</v>
      </c>
      <c r="G51" s="88" t="s">
        <v>62</v>
      </c>
      <c r="H51" s="53"/>
      <c r="I51" s="167" t="s">
        <v>291</v>
      </c>
      <c r="J51" s="53"/>
    </row>
    <row r="52" spans="1:10" ht="31.5">
      <c r="A52" s="312"/>
      <c r="B52" s="43" t="s">
        <v>555</v>
      </c>
      <c r="C52" s="27" t="s">
        <v>556</v>
      </c>
      <c r="D52" s="168">
        <v>1</v>
      </c>
      <c r="E52" s="168" t="s">
        <v>42</v>
      </c>
      <c r="F52" s="88" t="s">
        <v>58</v>
      </c>
      <c r="G52" s="88" t="s">
        <v>62</v>
      </c>
      <c r="H52" s="53"/>
      <c r="I52" s="167" t="s">
        <v>291</v>
      </c>
      <c r="J52" s="53"/>
    </row>
    <row r="53" spans="1:10" ht="31.5">
      <c r="A53" s="312"/>
      <c r="B53" s="43" t="s">
        <v>557</v>
      </c>
      <c r="C53" s="27" t="s">
        <v>558</v>
      </c>
      <c r="D53" s="168">
        <v>1</v>
      </c>
      <c r="E53" s="168" t="s">
        <v>42</v>
      </c>
      <c r="F53" s="88" t="s">
        <v>58</v>
      </c>
      <c r="G53" s="88" t="s">
        <v>62</v>
      </c>
      <c r="H53" s="53"/>
      <c r="I53" s="167" t="s">
        <v>291</v>
      </c>
      <c r="J53" s="53"/>
    </row>
    <row r="54" spans="1:10" ht="31.5">
      <c r="A54" s="312"/>
      <c r="B54" s="43" t="s">
        <v>559</v>
      </c>
      <c r="C54" s="27" t="s">
        <v>560</v>
      </c>
      <c r="D54" s="168">
        <v>1</v>
      </c>
      <c r="E54" s="168" t="s">
        <v>42</v>
      </c>
      <c r="F54" s="88" t="s">
        <v>58</v>
      </c>
      <c r="G54" s="88" t="s">
        <v>62</v>
      </c>
      <c r="H54" s="53"/>
      <c r="I54" s="167" t="s">
        <v>291</v>
      </c>
      <c r="J54" s="53"/>
    </row>
    <row r="55" spans="1:10" ht="31.5">
      <c r="A55" s="312"/>
      <c r="B55" s="43" t="s">
        <v>561</v>
      </c>
      <c r="C55" s="27" t="s">
        <v>562</v>
      </c>
      <c r="D55" s="168">
        <v>1</v>
      </c>
      <c r="E55" s="168" t="s">
        <v>42</v>
      </c>
      <c r="F55" s="88" t="s">
        <v>58</v>
      </c>
      <c r="G55" s="88" t="s">
        <v>62</v>
      </c>
      <c r="H55" s="53"/>
      <c r="I55" s="167" t="s">
        <v>291</v>
      </c>
      <c r="J55" s="53"/>
    </row>
    <row r="56" spans="1:10" ht="31.5">
      <c r="A56" s="312"/>
      <c r="B56" s="43" t="s">
        <v>563</v>
      </c>
      <c r="C56" s="27" t="s">
        <v>564</v>
      </c>
      <c r="D56" s="168">
        <v>1</v>
      </c>
      <c r="E56" s="168" t="s">
        <v>42</v>
      </c>
      <c r="F56" s="88" t="s">
        <v>58</v>
      </c>
      <c r="G56" s="88" t="s">
        <v>62</v>
      </c>
      <c r="H56" s="53"/>
      <c r="I56" s="167" t="s">
        <v>291</v>
      </c>
      <c r="J56" s="53"/>
    </row>
    <row r="57" spans="1:10" ht="31.5">
      <c r="A57" s="312"/>
      <c r="B57" s="43" t="s">
        <v>565</v>
      </c>
      <c r="C57" s="27" t="s">
        <v>566</v>
      </c>
      <c r="D57" s="168">
        <v>1</v>
      </c>
      <c r="E57" s="168" t="s">
        <v>42</v>
      </c>
      <c r="F57" s="88" t="s">
        <v>58</v>
      </c>
      <c r="G57" s="88" t="s">
        <v>62</v>
      </c>
      <c r="H57" s="53"/>
      <c r="I57" s="167" t="s">
        <v>291</v>
      </c>
      <c r="J57" s="53"/>
    </row>
    <row r="58" spans="1:10" ht="31.5">
      <c r="A58" s="312"/>
      <c r="B58" s="43" t="s">
        <v>567</v>
      </c>
      <c r="C58" s="27" t="s">
        <v>568</v>
      </c>
      <c r="D58" s="168">
        <v>1</v>
      </c>
      <c r="E58" s="168" t="s">
        <v>42</v>
      </c>
      <c r="F58" s="88" t="s">
        <v>58</v>
      </c>
      <c r="G58" s="88" t="s">
        <v>62</v>
      </c>
      <c r="H58" s="53"/>
      <c r="I58" s="167" t="s">
        <v>291</v>
      </c>
      <c r="J58" s="53"/>
    </row>
    <row r="59" spans="1:10">
      <c r="A59" s="312"/>
      <c r="B59" s="43" t="s">
        <v>569</v>
      </c>
      <c r="C59" s="27" t="s">
        <v>570</v>
      </c>
      <c r="D59" s="168" t="s">
        <v>571</v>
      </c>
      <c r="E59" s="88" t="s">
        <v>572</v>
      </c>
      <c r="F59" s="88" t="s">
        <v>573</v>
      </c>
      <c r="G59" s="88" t="s">
        <v>62</v>
      </c>
      <c r="H59" s="88"/>
      <c r="I59" s="53" t="s">
        <v>574</v>
      </c>
      <c r="J59" s="53"/>
    </row>
    <row r="60" spans="1:10" ht="78.75">
      <c r="A60" s="312"/>
      <c r="B60" s="27" t="s">
        <v>575</v>
      </c>
      <c r="C60" s="27" t="s">
        <v>576</v>
      </c>
      <c r="D60" s="168">
        <v>1</v>
      </c>
      <c r="E60" s="168" t="s">
        <v>42</v>
      </c>
      <c r="F60" s="88" t="s">
        <v>58</v>
      </c>
      <c r="G60" s="88" t="s">
        <v>62</v>
      </c>
      <c r="H60" s="88"/>
      <c r="I60" s="38" t="s">
        <v>577</v>
      </c>
      <c r="J60" s="53"/>
    </row>
    <row r="61" spans="1:10">
      <c r="A61" s="313"/>
      <c r="B61" s="45" t="s">
        <v>578</v>
      </c>
      <c r="C61" s="45" t="s">
        <v>579</v>
      </c>
      <c r="D61" s="168" t="s">
        <v>571</v>
      </c>
      <c r="E61" s="88" t="s">
        <v>572</v>
      </c>
      <c r="F61" s="88" t="s">
        <v>573</v>
      </c>
      <c r="G61" s="88" t="s">
        <v>62</v>
      </c>
      <c r="H61" s="88"/>
      <c r="I61" s="53" t="s">
        <v>574</v>
      </c>
      <c r="J61" s="53"/>
    </row>
    <row r="62" spans="1:10" ht="36">
      <c r="A62" s="314" t="s">
        <v>139</v>
      </c>
      <c r="B62" s="269" t="s">
        <v>580</v>
      </c>
      <c r="C62" s="27" t="s">
        <v>581</v>
      </c>
      <c r="D62" s="168" t="s">
        <v>505</v>
      </c>
      <c r="E62" s="88" t="s">
        <v>80</v>
      </c>
      <c r="F62" s="88" t="s">
        <v>81</v>
      </c>
      <c r="G62" s="88" t="s">
        <v>44</v>
      </c>
      <c r="H62" s="88"/>
      <c r="I62" s="53"/>
      <c r="J62" s="53"/>
    </row>
    <row r="63" spans="1:10" ht="36">
      <c r="A63" s="315"/>
      <c r="B63" s="269" t="s">
        <v>582</v>
      </c>
      <c r="C63" s="27" t="s">
        <v>583</v>
      </c>
      <c r="D63" s="168" t="s">
        <v>505</v>
      </c>
      <c r="E63" s="88" t="s">
        <v>80</v>
      </c>
      <c r="F63" s="88" t="s">
        <v>81</v>
      </c>
      <c r="G63" s="88" t="s">
        <v>44</v>
      </c>
      <c r="H63" s="88"/>
      <c r="I63" s="53"/>
      <c r="J63" s="53"/>
    </row>
    <row r="64" spans="1:10" ht="53.25">
      <c r="A64" s="315"/>
      <c r="B64" s="269" t="s">
        <v>584</v>
      </c>
      <c r="C64" s="27" t="s">
        <v>585</v>
      </c>
      <c r="D64" s="168" t="s">
        <v>505</v>
      </c>
      <c r="E64" s="88" t="s">
        <v>80</v>
      </c>
      <c r="F64" s="88" t="s">
        <v>81</v>
      </c>
      <c r="G64" s="88" t="s">
        <v>44</v>
      </c>
      <c r="H64" s="88"/>
      <c r="I64" s="53"/>
      <c r="J64" s="53"/>
    </row>
    <row r="65" spans="1:10" ht="36">
      <c r="A65" s="315"/>
      <c r="B65" s="269" t="s">
        <v>586</v>
      </c>
      <c r="C65" s="27" t="s">
        <v>587</v>
      </c>
      <c r="D65" s="168" t="s">
        <v>505</v>
      </c>
      <c r="E65" s="88" t="s">
        <v>80</v>
      </c>
      <c r="F65" s="88" t="s">
        <v>81</v>
      </c>
      <c r="G65" s="289" t="s">
        <v>44</v>
      </c>
      <c r="H65" s="88"/>
      <c r="I65" s="53"/>
      <c r="J65" s="53"/>
    </row>
    <row r="66" spans="1:10" ht="36">
      <c r="A66" s="315"/>
      <c r="B66" s="270" t="s">
        <v>588</v>
      </c>
      <c r="C66" s="108" t="s">
        <v>589</v>
      </c>
      <c r="D66" s="265" t="s">
        <v>505</v>
      </c>
      <c r="E66" s="266" t="s">
        <v>80</v>
      </c>
      <c r="F66" s="266" t="s">
        <v>81</v>
      </c>
      <c r="G66" s="289" t="s">
        <v>44</v>
      </c>
      <c r="H66" s="88"/>
      <c r="I66" s="53"/>
      <c r="J66" s="53"/>
    </row>
    <row r="67" spans="1:10" ht="51" customHeight="1">
      <c r="A67" s="316"/>
      <c r="B67" s="276" t="s">
        <v>590</v>
      </c>
      <c r="C67" s="288" t="s">
        <v>591</v>
      </c>
      <c r="D67" s="289" t="s">
        <v>505</v>
      </c>
      <c r="E67" s="289" t="s">
        <v>80</v>
      </c>
      <c r="F67" s="289" t="s">
        <v>81</v>
      </c>
      <c r="G67" s="289" t="s">
        <v>44</v>
      </c>
      <c r="H67" s="290"/>
      <c r="I67" s="291"/>
      <c r="J67" s="271"/>
    </row>
    <row r="68" spans="1:10" ht="63.75" customHeight="1">
      <c r="A68" s="317" t="s">
        <v>592</v>
      </c>
      <c r="B68" s="267" t="s">
        <v>593</v>
      </c>
      <c r="C68" s="267" t="s">
        <v>594</v>
      </c>
      <c r="D68" s="268">
        <v>1</v>
      </c>
      <c r="E68" s="268" t="s">
        <v>42</v>
      </c>
      <c r="F68" s="268" t="s">
        <v>58</v>
      </c>
      <c r="G68" s="268" t="s">
        <v>44</v>
      </c>
      <c r="H68" s="88"/>
      <c r="I68" s="283" t="s">
        <v>595</v>
      </c>
      <c r="J68" s="53"/>
    </row>
    <row r="69" spans="1:10" ht="63.75" customHeight="1">
      <c r="A69" s="318"/>
      <c r="B69" s="284" t="s">
        <v>596</v>
      </c>
      <c r="C69" s="284" t="s">
        <v>597</v>
      </c>
      <c r="D69" s="285">
        <v>1</v>
      </c>
      <c r="E69" s="285" t="s">
        <v>42</v>
      </c>
      <c r="F69" s="285" t="s">
        <v>58</v>
      </c>
      <c r="G69" s="285" t="s">
        <v>44</v>
      </c>
      <c r="H69" s="286"/>
      <c r="I69" s="287" t="s">
        <v>291</v>
      </c>
      <c r="J69" s="53"/>
    </row>
    <row r="70" spans="1:10" ht="72" customHeight="1">
      <c r="A70" s="318"/>
      <c r="B70" s="328" t="s">
        <v>598</v>
      </c>
      <c r="C70" s="35" t="s">
        <v>599</v>
      </c>
      <c r="D70" s="88">
        <v>1</v>
      </c>
      <c r="E70" s="88" t="s">
        <v>42</v>
      </c>
      <c r="F70" s="88" t="s">
        <v>58</v>
      </c>
      <c r="G70" s="88" t="s">
        <v>44</v>
      </c>
      <c r="H70" s="88"/>
      <c r="I70" s="283" t="s">
        <v>600</v>
      </c>
      <c r="J70" s="272"/>
    </row>
    <row r="71" spans="1:10" ht="108.75" customHeight="1">
      <c r="A71" s="318"/>
      <c r="B71" s="35" t="s">
        <v>601</v>
      </c>
      <c r="C71" s="35" t="s">
        <v>602</v>
      </c>
      <c r="D71" s="88">
        <v>1</v>
      </c>
      <c r="E71" s="88" t="s">
        <v>42</v>
      </c>
      <c r="F71" s="88" t="s">
        <v>58</v>
      </c>
      <c r="G71" s="88" t="s">
        <v>68</v>
      </c>
      <c r="H71" s="88"/>
      <c r="I71" s="283" t="s">
        <v>603</v>
      </c>
      <c r="J71" s="167" t="s">
        <v>604</v>
      </c>
    </row>
    <row r="72" spans="1:10" ht="42.75" customHeight="1">
      <c r="A72" s="318"/>
      <c r="B72" s="35" t="s">
        <v>605</v>
      </c>
      <c r="C72" s="35" t="s">
        <v>606</v>
      </c>
      <c r="D72" s="168">
        <v>1</v>
      </c>
      <c r="E72" s="168" t="s">
        <v>42</v>
      </c>
      <c r="F72" s="88" t="s">
        <v>58</v>
      </c>
      <c r="G72" s="88" t="s">
        <v>44</v>
      </c>
      <c r="H72" s="53"/>
      <c r="I72" s="167" t="s">
        <v>291</v>
      </c>
      <c r="J72" s="53"/>
    </row>
    <row r="73" spans="1:10" ht="90" customHeight="1">
      <c r="A73" s="318"/>
      <c r="B73" s="269" t="s">
        <v>607</v>
      </c>
      <c r="C73" s="35" t="s">
        <v>608</v>
      </c>
      <c r="D73" s="168">
        <v>1</v>
      </c>
      <c r="E73" s="168" t="s">
        <v>42</v>
      </c>
      <c r="F73" s="88" t="s">
        <v>58</v>
      </c>
      <c r="G73" s="88" t="s">
        <v>44</v>
      </c>
      <c r="H73" s="88"/>
      <c r="I73" s="283" t="s">
        <v>609</v>
      </c>
      <c r="J73" s="53"/>
    </row>
  </sheetData>
  <mergeCells count="4">
    <mergeCell ref="A6:A17"/>
    <mergeCell ref="A18:A61"/>
    <mergeCell ref="A62:A67"/>
    <mergeCell ref="A68:A73"/>
  </mergeCells>
  <pageMargins left="0" right="0" top="0" bottom="0.74803149606299213" header="0" footer="0.31496062992125984"/>
  <pageSetup paperSize="9"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A06D4-773C-4D0B-9854-21A7C68FA769}">
  <dimension ref="A1:L33"/>
  <sheetViews>
    <sheetView topLeftCell="A28" workbookViewId="0">
      <selection activeCell="F32" sqref="F32"/>
    </sheetView>
    <sheetView workbookViewId="1">
      <selection activeCell="I8" sqref="I8"/>
    </sheetView>
  </sheetViews>
  <sheetFormatPr defaultColWidth="11.42578125" defaultRowHeight="15.75"/>
  <cols>
    <col min="1" max="1" width="21.7109375" style="5" customWidth="1"/>
    <col min="2" max="3" width="33.7109375" style="5" customWidth="1"/>
    <col min="4" max="4" width="10.7109375" style="5" customWidth="1"/>
    <col min="5" max="5" width="15.7109375" style="5" customWidth="1"/>
    <col min="6" max="6" width="32.7109375" style="5" customWidth="1"/>
    <col min="7" max="9" width="17.7109375" style="5" customWidth="1"/>
    <col min="10" max="10" width="54.7109375" style="5" customWidth="1"/>
    <col min="11" max="11" width="40.7109375" style="5" customWidth="1"/>
    <col min="12" max="16384" width="11.42578125" style="5"/>
  </cols>
  <sheetData>
    <row r="1" spans="1:11" ht="18">
      <c r="A1" s="4" t="s">
        <v>610</v>
      </c>
      <c r="C1" s="5" t="s">
        <v>611</v>
      </c>
      <c r="D1" s="5" t="s">
        <v>612</v>
      </c>
    </row>
    <row r="2" spans="1:11" ht="18">
      <c r="A2" s="4" t="s">
        <v>29</v>
      </c>
      <c r="D2" s="11"/>
    </row>
    <row r="4" spans="1:11" ht="53.25">
      <c r="A4" s="121" t="s">
        <v>613</v>
      </c>
      <c r="B4" s="121" t="s">
        <v>31</v>
      </c>
      <c r="C4" s="121" t="s">
        <v>254</v>
      </c>
      <c r="D4" s="121" t="s">
        <v>32</v>
      </c>
      <c r="E4" s="121" t="s">
        <v>35</v>
      </c>
      <c r="F4" s="121" t="s">
        <v>36</v>
      </c>
      <c r="G4" s="121" t="s">
        <v>37</v>
      </c>
      <c r="H4" s="121" t="s">
        <v>614</v>
      </c>
      <c r="I4" s="121" t="s">
        <v>38</v>
      </c>
      <c r="J4" s="121" t="s">
        <v>39</v>
      </c>
      <c r="K4" s="121" t="s">
        <v>40</v>
      </c>
    </row>
    <row r="5" spans="1:11" ht="17.25">
      <c r="A5" s="29" t="s">
        <v>615</v>
      </c>
      <c r="B5" s="27" t="s">
        <v>616</v>
      </c>
      <c r="C5" s="30" t="s">
        <v>617</v>
      </c>
      <c r="D5" s="168">
        <v>9</v>
      </c>
      <c r="E5" s="60" t="s">
        <v>42</v>
      </c>
      <c r="F5" s="88" t="s">
        <v>43</v>
      </c>
      <c r="G5" s="88" t="s">
        <v>44</v>
      </c>
      <c r="H5" s="88" t="s">
        <v>618</v>
      </c>
      <c r="I5" s="88" t="s">
        <v>45</v>
      </c>
      <c r="J5" s="53"/>
      <c r="K5" s="53"/>
    </row>
    <row r="6" spans="1:11" ht="17.25">
      <c r="A6" s="29" t="s">
        <v>619</v>
      </c>
      <c r="B6" s="27" t="s">
        <v>260</v>
      </c>
      <c r="C6" s="30" t="s">
        <v>260</v>
      </c>
      <c r="D6" s="168" t="s">
        <v>261</v>
      </c>
      <c r="E6" s="168" t="s">
        <v>42</v>
      </c>
      <c r="F6" s="53"/>
      <c r="G6" s="88" t="s">
        <v>44</v>
      </c>
      <c r="H6" s="88" t="s">
        <v>620</v>
      </c>
      <c r="I6" s="53"/>
      <c r="J6" s="53"/>
      <c r="K6" s="53"/>
    </row>
    <row r="7" spans="1:11" ht="17.25">
      <c r="A7" s="36"/>
      <c r="B7" s="35" t="s">
        <v>263</v>
      </c>
      <c r="C7" s="28" t="s">
        <v>263</v>
      </c>
      <c r="D7" s="168">
        <v>15</v>
      </c>
      <c r="E7" s="168" t="s">
        <v>42</v>
      </c>
      <c r="F7" s="61" t="s">
        <v>264</v>
      </c>
      <c r="G7" s="88" t="s">
        <v>62</v>
      </c>
      <c r="H7" s="53"/>
      <c r="I7" s="53"/>
      <c r="J7" s="53"/>
      <c r="K7" s="53"/>
    </row>
    <row r="8" spans="1:11" ht="17.25">
      <c r="A8" s="29" t="s">
        <v>621</v>
      </c>
      <c r="B8" s="27" t="s">
        <v>622</v>
      </c>
      <c r="C8" s="30" t="s">
        <v>266</v>
      </c>
      <c r="D8" s="168">
        <v>5</v>
      </c>
      <c r="E8" s="168" t="s">
        <v>42</v>
      </c>
      <c r="F8" s="61" t="s">
        <v>47</v>
      </c>
      <c r="G8" s="61" t="s">
        <v>44</v>
      </c>
      <c r="H8" s="61"/>
      <c r="I8" s="88" t="s">
        <v>45</v>
      </c>
      <c r="J8" s="88" t="s">
        <v>623</v>
      </c>
      <c r="K8" s="53"/>
    </row>
    <row r="9" spans="1:11" ht="17.25">
      <c r="A9" s="29" t="s">
        <v>624</v>
      </c>
      <c r="B9" s="27" t="s">
        <v>625</v>
      </c>
      <c r="C9" s="30" t="s">
        <v>269</v>
      </c>
      <c r="D9" s="168">
        <v>1</v>
      </c>
      <c r="E9" s="168" t="s">
        <v>42</v>
      </c>
      <c r="F9" s="88" t="s">
        <v>47</v>
      </c>
      <c r="G9" s="88" t="s">
        <v>44</v>
      </c>
      <c r="H9" s="88"/>
      <c r="I9" s="88" t="s">
        <v>45</v>
      </c>
      <c r="J9" s="88">
        <v>1</v>
      </c>
      <c r="K9" s="53"/>
    </row>
    <row r="10" spans="1:11" ht="17.25">
      <c r="A10" s="29" t="s">
        <v>626</v>
      </c>
      <c r="B10" s="27" t="s">
        <v>627</v>
      </c>
      <c r="C10" s="30" t="s">
        <v>628</v>
      </c>
      <c r="D10" s="168">
        <v>8</v>
      </c>
      <c r="E10" s="88" t="s">
        <v>629</v>
      </c>
      <c r="F10" s="88" t="s">
        <v>56</v>
      </c>
      <c r="G10" s="88" t="s">
        <v>44</v>
      </c>
      <c r="H10" s="88"/>
      <c r="I10" s="88"/>
      <c r="J10" s="53"/>
      <c r="K10" s="53"/>
    </row>
    <row r="11" spans="1:11" ht="17.25">
      <c r="A11" s="29" t="s">
        <v>630</v>
      </c>
      <c r="B11" s="35" t="s">
        <v>631</v>
      </c>
      <c r="C11" s="30" t="s">
        <v>632</v>
      </c>
      <c r="D11" s="168">
        <v>8</v>
      </c>
      <c r="E11" s="88" t="s">
        <v>629</v>
      </c>
      <c r="F11" s="88" t="s">
        <v>56</v>
      </c>
      <c r="G11" s="88" t="s">
        <v>44</v>
      </c>
      <c r="H11" s="88"/>
      <c r="I11" s="88"/>
      <c r="J11" s="53"/>
      <c r="K11" s="53"/>
    </row>
    <row r="12" spans="1:11" ht="17.25">
      <c r="A12" s="29" t="s">
        <v>633</v>
      </c>
      <c r="B12" s="27" t="s">
        <v>185</v>
      </c>
      <c r="C12" s="37" t="s">
        <v>634</v>
      </c>
      <c r="D12" s="168">
        <v>13</v>
      </c>
      <c r="E12" s="88" t="s">
        <v>42</v>
      </c>
      <c r="F12" s="88" t="s">
        <v>635</v>
      </c>
      <c r="G12" s="88" t="s">
        <v>44</v>
      </c>
      <c r="H12" s="88"/>
      <c r="I12" s="88"/>
      <c r="J12" s="53"/>
      <c r="K12" s="53"/>
    </row>
    <row r="13" spans="1:11" ht="36">
      <c r="A13" s="29" t="s">
        <v>636</v>
      </c>
      <c r="B13" s="27" t="s">
        <v>637</v>
      </c>
      <c r="C13" s="30" t="s">
        <v>638</v>
      </c>
      <c r="D13" s="168"/>
      <c r="E13" s="88" t="s">
        <v>80</v>
      </c>
      <c r="F13" s="88" t="s">
        <v>81</v>
      </c>
      <c r="G13" s="88" t="s">
        <v>44</v>
      </c>
      <c r="H13" s="88"/>
      <c r="I13" s="88"/>
      <c r="J13" s="63" t="s">
        <v>639</v>
      </c>
      <c r="K13" s="53"/>
    </row>
    <row r="14" spans="1:11" ht="17.25">
      <c r="A14" s="29" t="s">
        <v>640</v>
      </c>
      <c r="B14" s="27" t="s">
        <v>641</v>
      </c>
      <c r="C14" s="30" t="s">
        <v>642</v>
      </c>
      <c r="D14" s="168"/>
      <c r="E14" s="88" t="s">
        <v>80</v>
      </c>
      <c r="F14" s="88" t="s">
        <v>81</v>
      </c>
      <c r="G14" s="88" t="s">
        <v>44</v>
      </c>
      <c r="H14" s="88"/>
      <c r="I14" s="88"/>
      <c r="J14" s="53" t="s">
        <v>643</v>
      </c>
      <c r="K14" s="53"/>
    </row>
    <row r="15" spans="1:11" ht="36">
      <c r="A15" s="29" t="s">
        <v>644</v>
      </c>
      <c r="B15" s="27" t="s">
        <v>645</v>
      </c>
      <c r="C15" s="30" t="s">
        <v>646</v>
      </c>
      <c r="D15" s="168">
        <v>1</v>
      </c>
      <c r="E15" s="88" t="s">
        <v>42</v>
      </c>
      <c r="F15" s="88" t="s">
        <v>58</v>
      </c>
      <c r="G15" s="88" t="s">
        <v>62</v>
      </c>
      <c r="H15" s="88"/>
      <c r="I15" s="88"/>
      <c r="J15" s="36" t="s">
        <v>647</v>
      </c>
      <c r="K15" s="53"/>
    </row>
    <row r="16" spans="1:11" ht="87.75">
      <c r="A16" s="29" t="s">
        <v>648</v>
      </c>
      <c r="B16" s="27" t="s">
        <v>649</v>
      </c>
      <c r="C16" s="30" t="s">
        <v>650</v>
      </c>
      <c r="D16" s="168">
        <v>1</v>
      </c>
      <c r="E16" s="88" t="s">
        <v>42</v>
      </c>
      <c r="F16" s="88" t="s">
        <v>58</v>
      </c>
      <c r="G16" s="88" t="s">
        <v>62</v>
      </c>
      <c r="H16" s="88"/>
      <c r="I16" s="88"/>
      <c r="J16" s="36" t="s">
        <v>651</v>
      </c>
      <c r="K16" s="53"/>
    </row>
    <row r="17" spans="1:12" ht="87.75">
      <c r="A17" s="29" t="s">
        <v>652</v>
      </c>
      <c r="B17" s="27" t="s">
        <v>653</v>
      </c>
      <c r="C17" s="30" t="s">
        <v>654</v>
      </c>
      <c r="D17" s="168">
        <v>1</v>
      </c>
      <c r="E17" s="88" t="s">
        <v>42</v>
      </c>
      <c r="F17" s="88" t="s">
        <v>58</v>
      </c>
      <c r="G17" s="88" t="s">
        <v>62</v>
      </c>
      <c r="H17" s="88"/>
      <c r="I17" s="88"/>
      <c r="J17" s="36" t="s">
        <v>655</v>
      </c>
      <c r="K17" s="53"/>
    </row>
    <row r="18" spans="1:12" ht="17.25">
      <c r="A18" s="29" t="s">
        <v>656</v>
      </c>
      <c r="B18" s="27" t="s">
        <v>657</v>
      </c>
      <c r="C18" s="30" t="s">
        <v>658</v>
      </c>
      <c r="D18" s="200" t="s">
        <v>659</v>
      </c>
      <c r="E18" s="88" t="s">
        <v>42</v>
      </c>
      <c r="F18" s="88" t="s">
        <v>660</v>
      </c>
      <c r="G18" s="88" t="s">
        <v>62</v>
      </c>
      <c r="H18" s="88"/>
      <c r="I18" s="88"/>
      <c r="J18" s="38"/>
      <c r="K18" s="53"/>
    </row>
    <row r="19" spans="1:12" ht="17.25">
      <c r="A19" s="29" t="s">
        <v>661</v>
      </c>
      <c r="B19" s="27" t="s">
        <v>662</v>
      </c>
      <c r="C19" s="30" t="s">
        <v>663</v>
      </c>
      <c r="D19" s="200" t="s">
        <v>659</v>
      </c>
      <c r="E19" s="88" t="s">
        <v>42</v>
      </c>
      <c r="F19" s="88" t="s">
        <v>660</v>
      </c>
      <c r="G19" s="88" t="s">
        <v>62</v>
      </c>
      <c r="H19" s="88"/>
      <c r="I19" s="88"/>
      <c r="J19" s="53"/>
      <c r="K19" s="53"/>
    </row>
    <row r="20" spans="1:12" ht="70.5">
      <c r="A20" s="29" t="s">
        <v>664</v>
      </c>
      <c r="B20" s="27" t="s">
        <v>662</v>
      </c>
      <c r="C20" s="30" t="s">
        <v>665</v>
      </c>
      <c r="D20" s="168">
        <v>1</v>
      </c>
      <c r="E20" s="88" t="s">
        <v>42</v>
      </c>
      <c r="F20" s="88" t="s">
        <v>58</v>
      </c>
      <c r="G20" s="88" t="s">
        <v>62</v>
      </c>
      <c r="H20" s="88"/>
      <c r="I20" s="88"/>
      <c r="J20" s="38" t="s">
        <v>666</v>
      </c>
      <c r="K20" s="53"/>
    </row>
    <row r="21" spans="1:12" ht="370.5">
      <c r="A21" s="29" t="s">
        <v>667</v>
      </c>
      <c r="B21" s="27" t="s">
        <v>668</v>
      </c>
      <c r="C21" s="30" t="s">
        <v>669</v>
      </c>
      <c r="D21" s="90">
        <v>3</v>
      </c>
      <c r="E21" s="88" t="s">
        <v>42</v>
      </c>
      <c r="F21" s="88" t="s">
        <v>58</v>
      </c>
      <c r="G21" s="88" t="s">
        <v>44</v>
      </c>
      <c r="H21" s="88"/>
      <c r="I21" s="88"/>
      <c r="J21" s="13" t="s">
        <v>670</v>
      </c>
      <c r="K21" s="53"/>
    </row>
    <row r="22" spans="1:12" ht="70.5">
      <c r="A22" s="29" t="s">
        <v>671</v>
      </c>
      <c r="B22" s="27" t="s">
        <v>672</v>
      </c>
      <c r="C22" s="30" t="s">
        <v>673</v>
      </c>
      <c r="D22" s="168">
        <v>1</v>
      </c>
      <c r="E22" s="88" t="s">
        <v>42</v>
      </c>
      <c r="F22" s="88" t="s">
        <v>58</v>
      </c>
      <c r="G22" s="88" t="s">
        <v>44</v>
      </c>
      <c r="H22" s="88"/>
      <c r="I22" s="88"/>
      <c r="J22" s="168" t="s">
        <v>674</v>
      </c>
      <c r="K22" s="53"/>
    </row>
    <row r="23" spans="1:12" ht="17.25">
      <c r="A23" s="29" t="s">
        <v>675</v>
      </c>
      <c r="B23" s="27" t="s">
        <v>676</v>
      </c>
      <c r="C23" s="30" t="s">
        <v>677</v>
      </c>
      <c r="D23" s="200" t="s">
        <v>659</v>
      </c>
      <c r="E23" s="88" t="s">
        <v>42</v>
      </c>
      <c r="F23" s="88" t="s">
        <v>660</v>
      </c>
      <c r="G23" s="88" t="s">
        <v>44</v>
      </c>
      <c r="H23" s="88"/>
      <c r="I23" s="88"/>
      <c r="J23" s="53"/>
      <c r="K23" s="53"/>
    </row>
    <row r="24" spans="1:12" ht="70.5">
      <c r="A24" s="29" t="s">
        <v>678</v>
      </c>
      <c r="B24" s="27" t="s">
        <v>679</v>
      </c>
      <c r="C24" s="30" t="s">
        <v>680</v>
      </c>
      <c r="D24" s="168">
        <v>1</v>
      </c>
      <c r="E24" s="88" t="s">
        <v>42</v>
      </c>
      <c r="F24" s="88" t="s">
        <v>58</v>
      </c>
      <c r="G24" s="88" t="s">
        <v>44</v>
      </c>
      <c r="H24" s="88"/>
      <c r="I24" s="88"/>
      <c r="J24" s="168" t="s">
        <v>681</v>
      </c>
      <c r="K24" s="53"/>
    </row>
    <row r="25" spans="1:12" ht="105.75">
      <c r="A25" s="29" t="s">
        <v>682</v>
      </c>
      <c r="B25" s="27" t="s">
        <v>683</v>
      </c>
      <c r="C25" s="30" t="s">
        <v>684</v>
      </c>
      <c r="D25" s="168">
        <v>1</v>
      </c>
      <c r="E25" s="88" t="s">
        <v>42</v>
      </c>
      <c r="F25" s="88" t="s">
        <v>58</v>
      </c>
      <c r="G25" s="88" t="s">
        <v>44</v>
      </c>
      <c r="H25" s="88"/>
      <c r="I25" s="88"/>
      <c r="J25" s="168" t="s">
        <v>685</v>
      </c>
      <c r="K25" s="53"/>
    </row>
    <row r="26" spans="1:12" ht="246.75">
      <c r="A26" s="29" t="s">
        <v>686</v>
      </c>
      <c r="B26" s="27" t="s">
        <v>687</v>
      </c>
      <c r="C26" s="30" t="s">
        <v>688</v>
      </c>
      <c r="D26" s="201" t="s">
        <v>689</v>
      </c>
      <c r="E26" s="88" t="s">
        <v>572</v>
      </c>
      <c r="F26" s="88" t="s">
        <v>690</v>
      </c>
      <c r="G26" s="88" t="s">
        <v>68</v>
      </c>
      <c r="H26" s="88"/>
      <c r="I26" s="88"/>
      <c r="J26" s="36" t="s">
        <v>691</v>
      </c>
      <c r="K26" s="65" t="s">
        <v>692</v>
      </c>
      <c r="L26" s="87"/>
    </row>
    <row r="27" spans="1:12" ht="159">
      <c r="A27" s="29" t="s">
        <v>693</v>
      </c>
      <c r="B27" s="27" t="s">
        <v>694</v>
      </c>
      <c r="C27" s="30" t="s">
        <v>695</v>
      </c>
      <c r="D27" s="201" t="s">
        <v>696</v>
      </c>
      <c r="E27" s="88" t="s">
        <v>572</v>
      </c>
      <c r="F27" s="88" t="s">
        <v>690</v>
      </c>
      <c r="G27" s="88" t="s">
        <v>68</v>
      </c>
      <c r="H27" s="88"/>
      <c r="I27" s="88"/>
      <c r="J27" s="202" t="s">
        <v>697</v>
      </c>
      <c r="K27" s="65" t="s">
        <v>698</v>
      </c>
    </row>
    <row r="28" spans="1:12" ht="70.5">
      <c r="A28" s="29" t="s">
        <v>699</v>
      </c>
      <c r="B28" s="27" t="s">
        <v>700</v>
      </c>
      <c r="C28" s="30" t="s">
        <v>701</v>
      </c>
      <c r="D28" s="168">
        <v>1</v>
      </c>
      <c r="E28" s="88" t="s">
        <v>42</v>
      </c>
      <c r="F28" s="88" t="s">
        <v>58</v>
      </c>
      <c r="G28" s="88" t="s">
        <v>44</v>
      </c>
      <c r="H28" s="88"/>
      <c r="I28" s="88"/>
      <c r="J28" s="36" t="s">
        <v>702</v>
      </c>
      <c r="K28" s="53"/>
    </row>
    <row r="29" spans="1:12" ht="159">
      <c r="A29" s="29" t="s">
        <v>703</v>
      </c>
      <c r="B29" s="35" t="s">
        <v>704</v>
      </c>
      <c r="C29" s="30" t="s">
        <v>705</v>
      </c>
      <c r="D29" s="168">
        <v>1</v>
      </c>
      <c r="E29" s="88" t="s">
        <v>42</v>
      </c>
      <c r="F29" s="88" t="s">
        <v>58</v>
      </c>
      <c r="G29" s="88" t="s">
        <v>44</v>
      </c>
      <c r="H29" s="88"/>
      <c r="I29" s="88"/>
      <c r="J29" s="36" t="s">
        <v>706</v>
      </c>
      <c r="K29" s="53"/>
    </row>
    <row r="30" spans="1:12" ht="17.25">
      <c r="A30" s="29" t="s">
        <v>707</v>
      </c>
      <c r="B30" s="27" t="s">
        <v>708</v>
      </c>
      <c r="C30" s="37" t="s">
        <v>709</v>
      </c>
      <c r="D30" s="168">
        <v>8</v>
      </c>
      <c r="E30" s="88" t="s">
        <v>629</v>
      </c>
      <c r="F30" s="88" t="s">
        <v>56</v>
      </c>
      <c r="G30" s="88" t="s">
        <v>44</v>
      </c>
      <c r="H30" s="88"/>
      <c r="I30" s="88"/>
      <c r="J30" s="53"/>
      <c r="K30" s="53"/>
    </row>
    <row r="31" spans="1:12" ht="17.25">
      <c r="A31" s="29" t="s">
        <v>710</v>
      </c>
      <c r="B31" s="27" t="s">
        <v>711</v>
      </c>
      <c r="C31" s="30" t="s">
        <v>712</v>
      </c>
      <c r="D31" s="168"/>
      <c r="E31" s="88" t="s">
        <v>80</v>
      </c>
      <c r="F31" s="88" t="s">
        <v>81</v>
      </c>
      <c r="G31" s="88" t="s">
        <v>68</v>
      </c>
      <c r="H31" s="88"/>
      <c r="I31" s="88"/>
      <c r="J31" s="53" t="s">
        <v>713</v>
      </c>
      <c r="K31" s="53" t="s">
        <v>714</v>
      </c>
    </row>
    <row r="32" spans="1:12" ht="141">
      <c r="A32" s="29" t="s">
        <v>715</v>
      </c>
      <c r="B32" s="27" t="s">
        <v>716</v>
      </c>
      <c r="C32" s="30" t="s">
        <v>717</v>
      </c>
      <c r="D32" s="168">
        <v>1</v>
      </c>
      <c r="E32" s="88" t="s">
        <v>42</v>
      </c>
      <c r="F32" s="88" t="s">
        <v>58</v>
      </c>
      <c r="G32" s="88" t="s">
        <v>44</v>
      </c>
      <c r="H32" s="88"/>
      <c r="I32" s="88"/>
      <c r="J32" s="36" t="s">
        <v>718</v>
      </c>
      <c r="K32" s="53"/>
    </row>
    <row r="33" spans="1:11" ht="409.6">
      <c r="A33" s="29" t="s">
        <v>719</v>
      </c>
      <c r="B33" s="27" t="s">
        <v>720</v>
      </c>
      <c r="C33" s="30" t="s">
        <v>721</v>
      </c>
      <c r="D33" s="168">
        <v>5</v>
      </c>
      <c r="E33" s="88" t="s">
        <v>42</v>
      </c>
      <c r="F33" s="88" t="s">
        <v>58</v>
      </c>
      <c r="G33" s="88" t="s">
        <v>44</v>
      </c>
      <c r="H33" s="88"/>
      <c r="I33" s="88"/>
      <c r="J33" s="38" t="s">
        <v>722</v>
      </c>
      <c r="K33" s="53"/>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FB190-81A6-4D3A-B836-FB28F75F6242}">
  <dimension ref="A1:H11"/>
  <sheetViews>
    <sheetView workbookViewId="0">
      <selection activeCell="C10" sqref="C10"/>
    </sheetView>
    <sheetView workbookViewId="1">
      <selection activeCell="G6" sqref="G6"/>
    </sheetView>
  </sheetViews>
  <sheetFormatPr defaultColWidth="11.42578125" defaultRowHeight="15.75"/>
  <cols>
    <col min="1" max="1" width="38.28515625" style="5" customWidth="1"/>
    <col min="2" max="2" width="33.7109375" style="5" customWidth="1"/>
    <col min="3" max="3" width="10.7109375" style="5" customWidth="1"/>
    <col min="4" max="4" width="15.7109375" style="5" customWidth="1"/>
    <col min="5" max="5" width="32.7109375" style="5" customWidth="1"/>
    <col min="6" max="7" width="17.7109375" style="5" customWidth="1"/>
    <col min="8" max="8" width="54.7109375" style="5" customWidth="1"/>
    <col min="9" max="16384" width="11.42578125" style="5"/>
  </cols>
  <sheetData>
    <row r="1" spans="1:8" ht="18">
      <c r="A1" s="68" t="s">
        <v>723</v>
      </c>
      <c r="B1" s="31"/>
      <c r="C1" s="32"/>
    </row>
    <row r="2" spans="1:8" ht="18">
      <c r="A2" s="68" t="s">
        <v>29</v>
      </c>
      <c r="B2" s="5" t="s">
        <v>611</v>
      </c>
      <c r="C2" s="19"/>
    </row>
    <row r="3" spans="1:8">
      <c r="A3" s="19"/>
      <c r="C3" s="19"/>
    </row>
    <row r="4" spans="1:8" ht="36">
      <c r="A4" s="121" t="s">
        <v>31</v>
      </c>
      <c r="B4" s="121" t="s">
        <v>254</v>
      </c>
      <c r="C4" s="121" t="s">
        <v>32</v>
      </c>
      <c r="D4" s="121" t="s">
        <v>35</v>
      </c>
      <c r="E4" s="121" t="s">
        <v>36</v>
      </c>
      <c r="F4" s="121" t="s">
        <v>37</v>
      </c>
      <c r="G4" s="121" t="s">
        <v>38</v>
      </c>
      <c r="H4" s="121" t="s">
        <v>39</v>
      </c>
    </row>
    <row r="5" spans="1:8">
      <c r="A5" s="33" t="s">
        <v>724</v>
      </c>
      <c r="B5" s="34" t="s">
        <v>617</v>
      </c>
      <c r="C5" s="168">
        <v>9</v>
      </c>
      <c r="D5" s="60" t="s">
        <v>42</v>
      </c>
      <c r="E5" s="88" t="s">
        <v>43</v>
      </c>
      <c r="F5" s="88" t="s">
        <v>44</v>
      </c>
      <c r="G5" s="88" t="s">
        <v>45</v>
      </c>
      <c r="H5" s="53"/>
    </row>
    <row r="6" spans="1:8" ht="21.75" customHeight="1">
      <c r="A6" s="35" t="s">
        <v>183</v>
      </c>
      <c r="B6" s="28" t="s">
        <v>725</v>
      </c>
      <c r="C6" s="168" t="s">
        <v>261</v>
      </c>
      <c r="D6" s="168" t="s">
        <v>42</v>
      </c>
      <c r="E6" s="53"/>
      <c r="F6" s="88" t="s">
        <v>44</v>
      </c>
      <c r="G6" s="88" t="s">
        <v>45</v>
      </c>
      <c r="H6" s="53"/>
    </row>
    <row r="7" spans="1:8">
      <c r="A7" s="33" t="s">
        <v>265</v>
      </c>
      <c r="B7" s="34" t="s">
        <v>266</v>
      </c>
      <c r="C7" s="168">
        <v>5</v>
      </c>
      <c r="D7" s="168" t="s">
        <v>42</v>
      </c>
      <c r="E7" s="61" t="s">
        <v>47</v>
      </c>
      <c r="F7" s="61" t="s">
        <v>44</v>
      </c>
      <c r="G7" s="88" t="s">
        <v>45</v>
      </c>
      <c r="H7" s="88" t="s">
        <v>726</v>
      </c>
    </row>
    <row r="8" spans="1:8">
      <c r="A8" s="35" t="s">
        <v>268</v>
      </c>
      <c r="B8" s="28" t="s">
        <v>269</v>
      </c>
      <c r="C8" s="168">
        <v>1</v>
      </c>
      <c r="D8" s="168" t="s">
        <v>42</v>
      </c>
      <c r="E8" s="88" t="s">
        <v>47</v>
      </c>
      <c r="F8" s="88" t="s">
        <v>44</v>
      </c>
      <c r="G8" s="88" t="s">
        <v>45</v>
      </c>
      <c r="H8" s="88">
        <v>1</v>
      </c>
    </row>
    <row r="9" spans="1:8" ht="17.25">
      <c r="A9" s="33" t="s">
        <v>727</v>
      </c>
      <c r="B9" s="34" t="s">
        <v>728</v>
      </c>
      <c r="C9" s="168">
        <v>8</v>
      </c>
      <c r="D9" s="88" t="s">
        <v>629</v>
      </c>
      <c r="E9" s="88" t="s">
        <v>56</v>
      </c>
      <c r="F9" s="88" t="s">
        <v>44</v>
      </c>
      <c r="G9" s="88" t="s">
        <v>45</v>
      </c>
      <c r="H9" s="53"/>
    </row>
    <row r="10" spans="1:8" ht="47.25">
      <c r="A10" s="35" t="s">
        <v>729</v>
      </c>
      <c r="B10" s="28" t="s">
        <v>730</v>
      </c>
      <c r="C10" s="168">
        <v>25</v>
      </c>
      <c r="D10" s="88" t="s">
        <v>42</v>
      </c>
      <c r="E10" s="13" t="s">
        <v>731</v>
      </c>
      <c r="F10" s="88" t="s">
        <v>44</v>
      </c>
      <c r="G10" s="88" t="s">
        <v>45</v>
      </c>
      <c r="H10" s="53"/>
    </row>
    <row r="11" spans="1:8" ht="17.25">
      <c r="A11" s="33" t="s">
        <v>732</v>
      </c>
      <c r="B11" s="34" t="s">
        <v>733</v>
      </c>
      <c r="C11" s="36"/>
      <c r="D11" s="88" t="s">
        <v>80</v>
      </c>
      <c r="E11" s="88" t="s">
        <v>81</v>
      </c>
      <c r="F11" s="88" t="s">
        <v>44</v>
      </c>
      <c r="G11" s="88" t="s">
        <v>45</v>
      </c>
      <c r="H11" s="53"/>
    </row>
  </sheetData>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2E9FC-36DE-4BFD-B3AB-68CADF63A451}">
  <dimension ref="A1:H8"/>
  <sheetViews>
    <sheetView workbookViewId="0"/>
    <sheetView workbookViewId="1">
      <selection activeCell="E17" sqref="E17"/>
    </sheetView>
  </sheetViews>
  <sheetFormatPr defaultColWidth="11.42578125" defaultRowHeight="15.75"/>
  <cols>
    <col min="1" max="1" width="37.85546875" style="5" customWidth="1"/>
    <col min="2" max="2" width="33.7109375" style="5" customWidth="1"/>
    <col min="3" max="3" width="10.7109375" style="5" customWidth="1"/>
    <col min="4" max="4" width="15.7109375" style="5" customWidth="1"/>
    <col min="5" max="5" width="32.7109375" style="5" customWidth="1"/>
    <col min="6" max="7" width="17.7109375" style="5" customWidth="1"/>
    <col min="8" max="8" width="54.7109375" style="5" customWidth="1"/>
    <col min="9" max="16384" width="11.42578125" style="5"/>
  </cols>
  <sheetData>
    <row r="1" spans="1:8" ht="18">
      <c r="A1" s="4" t="s">
        <v>734</v>
      </c>
      <c r="B1" s="5" t="s">
        <v>611</v>
      </c>
      <c r="C1" s="5" t="s">
        <v>735</v>
      </c>
    </row>
    <row r="2" spans="1:8" ht="18">
      <c r="A2" s="4" t="s">
        <v>179</v>
      </c>
    </row>
    <row r="4" spans="1:8" ht="36">
      <c r="A4" s="121" t="s">
        <v>31</v>
      </c>
      <c r="B4" s="121" t="s">
        <v>254</v>
      </c>
      <c r="C4" s="121" t="s">
        <v>32</v>
      </c>
      <c r="D4" s="121" t="s">
        <v>35</v>
      </c>
      <c r="E4" s="121" t="s">
        <v>36</v>
      </c>
      <c r="F4" s="121" t="s">
        <v>37</v>
      </c>
      <c r="G4" s="121" t="s">
        <v>38</v>
      </c>
      <c r="H4" s="121" t="s">
        <v>39</v>
      </c>
    </row>
    <row r="5" spans="1:8">
      <c r="A5" s="27" t="s">
        <v>724</v>
      </c>
      <c r="B5" s="28" t="s">
        <v>617</v>
      </c>
      <c r="C5" s="168">
        <v>9</v>
      </c>
      <c r="D5" s="60" t="s">
        <v>42</v>
      </c>
      <c r="E5" s="88" t="s">
        <v>43</v>
      </c>
      <c r="F5" s="88" t="s">
        <v>44</v>
      </c>
      <c r="G5" s="88" t="s">
        <v>45</v>
      </c>
      <c r="H5" s="45"/>
    </row>
    <row r="6" spans="1:8" ht="19.5" customHeight="1">
      <c r="A6" s="27" t="s">
        <v>183</v>
      </c>
      <c r="B6" s="30" t="s">
        <v>725</v>
      </c>
      <c r="C6" s="168" t="s">
        <v>261</v>
      </c>
      <c r="D6" s="168" t="s">
        <v>42</v>
      </c>
      <c r="E6" s="53"/>
      <c r="F6" s="88" t="s">
        <v>44</v>
      </c>
      <c r="G6" s="88" t="s">
        <v>45</v>
      </c>
      <c r="H6" s="45"/>
    </row>
    <row r="7" spans="1:8">
      <c r="A7" s="27" t="s">
        <v>265</v>
      </c>
      <c r="B7" s="30" t="s">
        <v>266</v>
      </c>
      <c r="C7" s="168">
        <v>5</v>
      </c>
      <c r="D7" s="168" t="s">
        <v>42</v>
      </c>
      <c r="E7" s="61" t="s">
        <v>47</v>
      </c>
      <c r="F7" s="61" t="s">
        <v>44</v>
      </c>
      <c r="G7" s="88" t="s">
        <v>45</v>
      </c>
      <c r="H7" s="89" t="s">
        <v>736</v>
      </c>
    </row>
    <row r="8" spans="1:8">
      <c r="A8" s="27" t="s">
        <v>268</v>
      </c>
      <c r="B8" s="30" t="s">
        <v>269</v>
      </c>
      <c r="C8" s="168">
        <v>1</v>
      </c>
      <c r="D8" s="168" t="s">
        <v>42</v>
      </c>
      <c r="E8" s="88" t="s">
        <v>47</v>
      </c>
      <c r="F8" s="88" t="s">
        <v>44</v>
      </c>
      <c r="G8" s="88" t="s">
        <v>45</v>
      </c>
      <c r="H8" s="89">
        <v>1</v>
      </c>
    </row>
  </sheetData>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CA-E134-4158-B80D-EF1F888B71F2}">
  <dimension ref="A1:I19"/>
  <sheetViews>
    <sheetView workbookViewId="0"/>
    <sheetView topLeftCell="A7" workbookViewId="1">
      <selection activeCell="H14" sqref="H14"/>
    </sheetView>
  </sheetViews>
  <sheetFormatPr defaultColWidth="11.42578125" defaultRowHeight="15.75"/>
  <cols>
    <col min="1" max="2" width="33.7109375" style="5" customWidth="1"/>
    <col min="3" max="3" width="10.7109375" style="5" customWidth="1"/>
    <col min="4" max="4" width="15.7109375" style="5" customWidth="1"/>
    <col min="5" max="5" width="32.7109375" style="5" customWidth="1"/>
    <col min="6" max="7" width="17.7109375" style="5" customWidth="1"/>
    <col min="8" max="8" width="54.7109375" style="5" customWidth="1"/>
    <col min="9" max="9" width="40.7109375" style="5" customWidth="1"/>
    <col min="10" max="16384" width="11.42578125" style="5"/>
  </cols>
  <sheetData>
    <row r="1" spans="1:9" s="70" customFormat="1" ht="126">
      <c r="A1" s="78" t="s">
        <v>737</v>
      </c>
      <c r="B1" s="68" t="s">
        <v>611</v>
      </c>
      <c r="C1" s="69"/>
    </row>
    <row r="2" spans="1:9" s="70" customFormat="1" ht="18">
      <c r="A2" s="68"/>
      <c r="B2" s="68"/>
      <c r="C2" s="69"/>
    </row>
    <row r="3" spans="1:9" s="70" customFormat="1" ht="18">
      <c r="A3" s="68" t="s">
        <v>29</v>
      </c>
      <c r="B3" s="71"/>
      <c r="C3" s="71"/>
    </row>
    <row r="4" spans="1:9" s="70" customFormat="1" ht="18">
      <c r="A4" s="68"/>
      <c r="B4" s="71"/>
      <c r="C4" s="71"/>
    </row>
    <row r="5" spans="1:9">
      <c r="A5" s="19"/>
      <c r="B5" s="19"/>
      <c r="C5" s="19"/>
    </row>
    <row r="6" spans="1:9" ht="36">
      <c r="A6" s="121" t="s">
        <v>31</v>
      </c>
      <c r="B6" s="121" t="s">
        <v>254</v>
      </c>
      <c r="C6" s="121" t="s">
        <v>32</v>
      </c>
      <c r="D6" s="121" t="s">
        <v>35</v>
      </c>
      <c r="E6" s="121" t="s">
        <v>36</v>
      </c>
      <c r="F6" s="121" t="s">
        <v>37</v>
      </c>
      <c r="G6" s="121" t="s">
        <v>38</v>
      </c>
      <c r="H6" s="121" t="s">
        <v>39</v>
      </c>
      <c r="I6" s="121" t="s">
        <v>40</v>
      </c>
    </row>
    <row r="7" spans="1:9">
      <c r="A7" s="35" t="s">
        <v>616</v>
      </c>
      <c r="B7" s="28" t="s">
        <v>617</v>
      </c>
      <c r="C7" s="168">
        <v>9</v>
      </c>
      <c r="D7" s="60" t="s">
        <v>42</v>
      </c>
      <c r="E7" s="88" t="s">
        <v>43</v>
      </c>
      <c r="F7" s="88" t="s">
        <v>44</v>
      </c>
      <c r="G7" s="88" t="s">
        <v>45</v>
      </c>
      <c r="H7" s="53"/>
      <c r="I7" s="45"/>
    </row>
    <row r="8" spans="1:9">
      <c r="A8" s="35" t="s">
        <v>260</v>
      </c>
      <c r="B8" s="28" t="s">
        <v>260</v>
      </c>
      <c r="C8" s="168" t="s">
        <v>261</v>
      </c>
      <c r="D8" s="168" t="s">
        <v>42</v>
      </c>
      <c r="E8" s="53"/>
      <c r="F8" s="88" t="s">
        <v>44</v>
      </c>
      <c r="G8" s="61" t="s">
        <v>45</v>
      </c>
      <c r="H8" s="53"/>
      <c r="I8" s="45"/>
    </row>
    <row r="9" spans="1:9">
      <c r="A9" s="35" t="s">
        <v>263</v>
      </c>
      <c r="B9" s="28" t="s">
        <v>263</v>
      </c>
      <c r="C9" s="168">
        <v>15</v>
      </c>
      <c r="D9" s="168" t="s">
        <v>42</v>
      </c>
      <c r="E9" s="61" t="s">
        <v>264</v>
      </c>
      <c r="F9" s="61" t="s">
        <v>62</v>
      </c>
      <c r="G9" s="61" t="s">
        <v>45</v>
      </c>
      <c r="H9" s="53"/>
      <c r="I9" s="45"/>
    </row>
    <row r="10" spans="1:9">
      <c r="A10" s="35" t="s">
        <v>622</v>
      </c>
      <c r="B10" s="28" t="s">
        <v>266</v>
      </c>
      <c r="C10" s="168">
        <v>5</v>
      </c>
      <c r="D10" s="168" t="s">
        <v>42</v>
      </c>
      <c r="E10" s="61" t="s">
        <v>47</v>
      </c>
      <c r="F10" s="61" t="s">
        <v>44</v>
      </c>
      <c r="G10" s="88" t="s">
        <v>45</v>
      </c>
      <c r="H10" s="61" t="s">
        <v>738</v>
      </c>
      <c r="I10" s="45"/>
    </row>
    <row r="11" spans="1:9">
      <c r="A11" s="35" t="s">
        <v>625</v>
      </c>
      <c r="B11" s="28" t="s">
        <v>269</v>
      </c>
      <c r="C11" s="168">
        <v>1</v>
      </c>
      <c r="D11" s="168" t="s">
        <v>42</v>
      </c>
      <c r="E11" s="88" t="s">
        <v>47</v>
      </c>
      <c r="F11" s="88" t="s">
        <v>44</v>
      </c>
      <c r="G11" s="88" t="s">
        <v>45</v>
      </c>
      <c r="H11" s="88">
        <v>1</v>
      </c>
      <c r="I11" s="45"/>
    </row>
    <row r="12" spans="1:9">
      <c r="A12" s="35" t="s">
        <v>257</v>
      </c>
      <c r="B12" s="28" t="s">
        <v>258</v>
      </c>
      <c r="C12" s="168">
        <v>9</v>
      </c>
      <c r="D12" s="60" t="s">
        <v>42</v>
      </c>
      <c r="E12" s="60" t="s">
        <v>242</v>
      </c>
      <c r="F12" s="88" t="s">
        <v>44</v>
      </c>
      <c r="G12" s="88" t="s">
        <v>45</v>
      </c>
      <c r="H12" s="53"/>
      <c r="I12" s="45"/>
    </row>
    <row r="13" spans="1:9">
      <c r="A13" s="35" t="s">
        <v>55</v>
      </c>
      <c r="B13" s="28" t="s">
        <v>739</v>
      </c>
      <c r="C13" s="168">
        <v>8</v>
      </c>
      <c r="D13" s="88" t="s">
        <v>24</v>
      </c>
      <c r="E13" s="88" t="s">
        <v>56</v>
      </c>
      <c r="F13" s="88" t="s">
        <v>44</v>
      </c>
      <c r="G13" s="88" t="s">
        <v>45</v>
      </c>
      <c r="H13" s="53"/>
      <c r="I13" s="45"/>
    </row>
    <row r="14" spans="1:9" ht="17.25">
      <c r="A14" s="53" t="s">
        <v>740</v>
      </c>
      <c r="B14" s="28" t="s">
        <v>472</v>
      </c>
      <c r="C14" s="168">
        <v>1</v>
      </c>
      <c r="D14" s="13" t="s">
        <v>42</v>
      </c>
      <c r="E14" s="13" t="s">
        <v>58</v>
      </c>
      <c r="F14" s="13" t="s">
        <v>44</v>
      </c>
      <c r="G14" s="13" t="s">
        <v>45</v>
      </c>
      <c r="H14" s="204" t="s">
        <v>741</v>
      </c>
      <c r="I14" s="45"/>
    </row>
    <row r="15" spans="1:9" ht="31.5">
      <c r="A15" s="53" t="s">
        <v>742</v>
      </c>
      <c r="B15" s="28" t="s">
        <v>743</v>
      </c>
      <c r="C15" s="168">
        <v>1</v>
      </c>
      <c r="D15" s="13" t="s">
        <v>42</v>
      </c>
      <c r="E15" s="13" t="s">
        <v>58</v>
      </c>
      <c r="F15" s="13" t="s">
        <v>44</v>
      </c>
      <c r="G15" s="13" t="s">
        <v>45</v>
      </c>
      <c r="H15" s="36" t="s">
        <v>744</v>
      </c>
      <c r="I15" s="45"/>
    </row>
    <row r="16" spans="1:9" ht="45" customHeight="1">
      <c r="A16" s="53" t="s">
        <v>745</v>
      </c>
      <c r="B16" s="28" t="s">
        <v>746</v>
      </c>
      <c r="C16" s="168">
        <v>8</v>
      </c>
      <c r="D16" s="88" t="s">
        <v>24</v>
      </c>
      <c r="E16" s="88" t="s">
        <v>56</v>
      </c>
      <c r="F16" s="88" t="s">
        <v>44</v>
      </c>
      <c r="G16" s="88" t="s">
        <v>45</v>
      </c>
      <c r="H16" s="53"/>
      <c r="I16" s="45"/>
    </row>
    <row r="17" spans="1:9" ht="47.25">
      <c r="A17" s="54" t="s">
        <v>747</v>
      </c>
      <c r="B17" s="28" t="s">
        <v>748</v>
      </c>
      <c r="C17" s="53"/>
      <c r="D17" s="88" t="s">
        <v>80</v>
      </c>
      <c r="E17" s="88" t="s">
        <v>81</v>
      </c>
      <c r="F17" s="88" t="s">
        <v>44</v>
      </c>
      <c r="G17" s="53"/>
      <c r="H17" s="55" t="s">
        <v>749</v>
      </c>
      <c r="I17" s="45"/>
    </row>
    <row r="18" spans="1:9" ht="17.25">
      <c r="A18" s="66" t="s">
        <v>750</v>
      </c>
      <c r="B18" s="28" t="s">
        <v>751</v>
      </c>
      <c r="C18" s="88">
        <v>1</v>
      </c>
      <c r="D18" s="88" t="s">
        <v>80</v>
      </c>
      <c r="E18" s="88" t="s">
        <v>81</v>
      </c>
      <c r="F18" s="88" t="s">
        <v>44</v>
      </c>
      <c r="G18" s="88" t="s">
        <v>45</v>
      </c>
      <c r="H18" s="168" t="s">
        <v>752</v>
      </c>
      <c r="I18" s="45"/>
    </row>
    <row r="19" spans="1:9" ht="63">
      <c r="A19" s="66" t="s">
        <v>753</v>
      </c>
      <c r="B19" s="28" t="s">
        <v>754</v>
      </c>
      <c r="C19" s="55"/>
      <c r="D19" s="88" t="s">
        <v>80</v>
      </c>
      <c r="E19" s="88" t="s">
        <v>81</v>
      </c>
      <c r="F19" s="88" t="s">
        <v>44</v>
      </c>
      <c r="G19" s="53"/>
      <c r="H19" s="203" t="s">
        <v>755</v>
      </c>
      <c r="I19" s="45"/>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001E-734E-4551-A76A-194926A699B4}">
  <dimension ref="A1:K73"/>
  <sheetViews>
    <sheetView topLeftCell="A6" zoomScale="85" zoomScaleNormal="85" workbookViewId="0">
      <selection activeCell="A7" sqref="A7:B7"/>
    </sheetView>
    <sheetView topLeftCell="G28" workbookViewId="1">
      <selection activeCell="J44" sqref="J44"/>
    </sheetView>
  </sheetViews>
  <sheetFormatPr defaultColWidth="11.42578125" defaultRowHeight="15.75"/>
  <cols>
    <col min="1" max="1" width="21.7109375" style="5" customWidth="1"/>
    <col min="2" max="2" width="33.7109375" style="5" customWidth="1"/>
    <col min="3" max="5" width="10.7109375" style="5" customWidth="1"/>
    <col min="6" max="6" width="15.7109375" style="5" customWidth="1"/>
    <col min="7" max="7" width="32.7109375" style="5" customWidth="1"/>
    <col min="8" max="8" width="17.7109375" style="5" customWidth="1"/>
    <col min="9" max="9" width="22" style="15" customWidth="1"/>
    <col min="10" max="10" width="54.7109375" style="15" customWidth="1"/>
    <col min="11" max="11" width="66.85546875" style="5" customWidth="1"/>
    <col min="12" max="16384" width="11.42578125" style="5"/>
  </cols>
  <sheetData>
    <row r="1" spans="1:11" ht="18">
      <c r="A1" s="294" t="s">
        <v>28</v>
      </c>
      <c r="B1" s="294"/>
      <c r="C1" s="97"/>
      <c r="D1" s="97"/>
      <c r="E1" s="97"/>
      <c r="F1" s="97"/>
      <c r="G1" s="97"/>
      <c r="H1" s="97"/>
      <c r="I1" s="12"/>
      <c r="J1" s="12"/>
    </row>
    <row r="2" spans="1:11" ht="18">
      <c r="A2" s="81" t="s">
        <v>29</v>
      </c>
      <c r="B2" s="81"/>
      <c r="C2" s="97"/>
      <c r="D2" s="97"/>
      <c r="E2" s="97"/>
      <c r="F2" s="97"/>
      <c r="G2" s="97"/>
      <c r="H2" s="97"/>
      <c r="I2" s="12"/>
      <c r="J2" s="12"/>
    </row>
    <row r="3" spans="1:11" ht="18">
      <c r="A3" s="81"/>
      <c r="B3" s="81"/>
      <c r="C3" s="97"/>
      <c r="D3" s="97"/>
      <c r="E3" s="97"/>
      <c r="F3" s="97"/>
      <c r="G3" s="97"/>
      <c r="H3" s="97"/>
      <c r="I3" s="12"/>
      <c r="J3" s="12"/>
    </row>
    <row r="4" spans="1:11" ht="18">
      <c r="A4" s="81" t="s">
        <v>30</v>
      </c>
      <c r="B4" s="81"/>
      <c r="C4" s="97"/>
      <c r="D4" s="97"/>
      <c r="E4" s="97"/>
      <c r="F4" s="97"/>
      <c r="G4" s="97"/>
      <c r="H4" s="97"/>
      <c r="I4" s="12"/>
      <c r="J4" s="12"/>
    </row>
    <row r="5" spans="1:11" ht="18">
      <c r="A5" s="81"/>
      <c r="B5" s="81"/>
      <c r="C5" s="97"/>
      <c r="D5" s="97"/>
      <c r="E5" s="97"/>
      <c r="F5" s="97"/>
      <c r="G5" s="97"/>
      <c r="H5" s="97"/>
      <c r="I5" s="12"/>
      <c r="J5" s="12"/>
    </row>
    <row r="6" spans="1:11" ht="31.5">
      <c r="A6" s="295" t="s">
        <v>31</v>
      </c>
      <c r="B6" s="295"/>
      <c r="C6" s="84" t="s">
        <v>32</v>
      </c>
      <c r="D6" s="84" t="s">
        <v>33</v>
      </c>
      <c r="E6" s="84" t="s">
        <v>34</v>
      </c>
      <c r="F6" s="84" t="s">
        <v>35</v>
      </c>
      <c r="G6" s="84" t="s">
        <v>36</v>
      </c>
      <c r="H6" s="84" t="s">
        <v>37</v>
      </c>
      <c r="I6" s="84" t="s">
        <v>38</v>
      </c>
      <c r="J6" s="84" t="s">
        <v>39</v>
      </c>
      <c r="K6" s="84" t="s">
        <v>40</v>
      </c>
    </row>
    <row r="7" spans="1:11" ht="22.5" customHeight="1">
      <c r="A7" s="296" t="s">
        <v>41</v>
      </c>
      <c r="B7" s="296"/>
      <c r="C7" s="85">
        <v>9</v>
      </c>
      <c r="D7" s="85">
        <f>1</f>
        <v>1</v>
      </c>
      <c r="E7" s="85">
        <f t="shared" ref="E7:E47" si="0">D7+C7-1</f>
        <v>9</v>
      </c>
      <c r="F7" s="13" t="s">
        <v>42</v>
      </c>
      <c r="G7" s="13" t="s">
        <v>43</v>
      </c>
      <c r="H7" s="13" t="s">
        <v>44</v>
      </c>
      <c r="I7" s="13" t="s">
        <v>45</v>
      </c>
      <c r="J7" s="14"/>
      <c r="K7" s="160"/>
    </row>
    <row r="8" spans="1:11">
      <c r="A8" s="296" t="s">
        <v>46</v>
      </c>
      <c r="B8" s="296"/>
      <c r="C8" s="85">
        <v>3</v>
      </c>
      <c r="D8" s="85">
        <f t="shared" ref="D8:D47" si="1">E7+1</f>
        <v>10</v>
      </c>
      <c r="E8" s="85">
        <f t="shared" si="0"/>
        <v>12</v>
      </c>
      <c r="F8" s="13" t="s">
        <v>42</v>
      </c>
      <c r="G8" s="13" t="s">
        <v>47</v>
      </c>
      <c r="H8" s="13" t="s">
        <v>44</v>
      </c>
      <c r="I8" s="13" t="s">
        <v>45</v>
      </c>
      <c r="J8" s="170" t="s">
        <v>48</v>
      </c>
      <c r="K8" s="161"/>
    </row>
    <row r="9" spans="1:11">
      <c r="A9" s="82" t="s">
        <v>49</v>
      </c>
      <c r="B9" s="296" t="s">
        <v>50</v>
      </c>
      <c r="C9" s="85">
        <v>20</v>
      </c>
      <c r="D9" s="85">
        <f t="shared" si="1"/>
        <v>13</v>
      </c>
      <c r="E9" s="85">
        <f t="shared" si="0"/>
        <v>32</v>
      </c>
      <c r="F9" s="13" t="s">
        <v>51</v>
      </c>
      <c r="G9" s="13"/>
      <c r="H9" s="13" t="s">
        <v>44</v>
      </c>
      <c r="I9" s="13" t="s">
        <v>52</v>
      </c>
      <c r="J9" s="14"/>
      <c r="K9" s="160"/>
    </row>
    <row r="10" spans="1:11" ht="31.5">
      <c r="A10" s="82" t="s">
        <v>53</v>
      </c>
      <c r="B10" s="296"/>
      <c r="C10" s="85">
        <v>20</v>
      </c>
      <c r="D10" s="85">
        <f t="shared" si="1"/>
        <v>33</v>
      </c>
      <c r="E10" s="85">
        <f t="shared" si="0"/>
        <v>52</v>
      </c>
      <c r="F10" s="13" t="s">
        <v>51</v>
      </c>
      <c r="G10" s="13"/>
      <c r="H10" s="13" t="s">
        <v>44</v>
      </c>
      <c r="I10" s="13" t="s">
        <v>52</v>
      </c>
      <c r="J10" s="14"/>
      <c r="K10" s="160"/>
    </row>
    <row r="11" spans="1:11">
      <c r="A11" s="296" t="s">
        <v>54</v>
      </c>
      <c r="B11" s="296"/>
      <c r="C11" s="85">
        <v>10</v>
      </c>
      <c r="D11" s="85">
        <f t="shared" si="1"/>
        <v>53</v>
      </c>
      <c r="E11" s="85">
        <f t="shared" si="0"/>
        <v>62</v>
      </c>
      <c r="F11" s="13" t="s">
        <v>51</v>
      </c>
      <c r="G11" s="13"/>
      <c r="H11" s="13" t="s">
        <v>44</v>
      </c>
      <c r="I11" s="13" t="s">
        <v>52</v>
      </c>
      <c r="J11" s="14"/>
      <c r="K11" s="160"/>
    </row>
    <row r="12" spans="1:11">
      <c r="A12" s="296" t="s">
        <v>55</v>
      </c>
      <c r="B12" s="296"/>
      <c r="C12" s="85">
        <v>8</v>
      </c>
      <c r="D12" s="85">
        <f t="shared" si="1"/>
        <v>63</v>
      </c>
      <c r="E12" s="85">
        <f t="shared" si="0"/>
        <v>70</v>
      </c>
      <c r="F12" s="13" t="s">
        <v>24</v>
      </c>
      <c r="G12" s="13" t="s">
        <v>56</v>
      </c>
      <c r="H12" s="13" t="s">
        <v>44</v>
      </c>
      <c r="I12" s="13" t="s">
        <v>45</v>
      </c>
      <c r="J12" s="14"/>
      <c r="K12" s="160"/>
    </row>
    <row r="13" spans="1:11">
      <c r="A13" s="296" t="s">
        <v>57</v>
      </c>
      <c r="B13" s="296"/>
      <c r="C13" s="85">
        <v>1</v>
      </c>
      <c r="D13" s="85">
        <f t="shared" si="1"/>
        <v>71</v>
      </c>
      <c r="E13" s="85">
        <f t="shared" si="0"/>
        <v>71</v>
      </c>
      <c r="F13" s="13" t="s">
        <v>42</v>
      </c>
      <c r="G13" s="13" t="s">
        <v>58</v>
      </c>
      <c r="H13" s="13" t="s">
        <v>44</v>
      </c>
      <c r="I13" s="13" t="s">
        <v>45</v>
      </c>
      <c r="J13" s="99" t="s">
        <v>59</v>
      </c>
      <c r="K13" s="160"/>
    </row>
    <row r="14" spans="1:11">
      <c r="A14" s="296" t="s">
        <v>60</v>
      </c>
      <c r="B14" s="296"/>
      <c r="C14" s="85">
        <v>4</v>
      </c>
      <c r="D14" s="85">
        <f t="shared" si="1"/>
        <v>72</v>
      </c>
      <c r="E14" s="85">
        <f t="shared" si="0"/>
        <v>75</v>
      </c>
      <c r="F14" s="13" t="s">
        <v>51</v>
      </c>
      <c r="G14" s="13"/>
      <c r="H14" s="13" t="s">
        <v>44</v>
      </c>
      <c r="I14" s="13" t="s">
        <v>52</v>
      </c>
      <c r="J14" s="14"/>
      <c r="K14" s="160"/>
    </row>
    <row r="15" spans="1:11">
      <c r="A15" s="296" t="s">
        <v>61</v>
      </c>
      <c r="B15" s="296"/>
      <c r="C15" s="85">
        <v>2</v>
      </c>
      <c r="D15" s="85">
        <f t="shared" si="1"/>
        <v>76</v>
      </c>
      <c r="E15" s="85">
        <f t="shared" si="0"/>
        <v>77</v>
      </c>
      <c r="F15" s="13" t="s">
        <v>51</v>
      </c>
      <c r="G15" s="13" t="s">
        <v>58</v>
      </c>
      <c r="H15" s="13" t="s">
        <v>62</v>
      </c>
      <c r="I15" s="13" t="s">
        <v>52</v>
      </c>
      <c r="J15" s="14" t="s">
        <v>63</v>
      </c>
      <c r="K15" s="160"/>
    </row>
    <row r="16" spans="1:11">
      <c r="A16" s="296" t="s">
        <v>64</v>
      </c>
      <c r="B16" s="296"/>
      <c r="C16" s="85">
        <v>8</v>
      </c>
      <c r="D16" s="85">
        <f t="shared" si="1"/>
        <v>78</v>
      </c>
      <c r="E16" s="85">
        <f t="shared" si="0"/>
        <v>85</v>
      </c>
      <c r="F16" s="13" t="s">
        <v>24</v>
      </c>
      <c r="G16" s="13" t="s">
        <v>56</v>
      </c>
      <c r="H16" s="13" t="s">
        <v>44</v>
      </c>
      <c r="I16" s="13" t="s">
        <v>45</v>
      </c>
      <c r="J16" s="14"/>
      <c r="K16" s="160"/>
    </row>
    <row r="17" spans="1:11" ht="51.75" customHeight="1">
      <c r="A17" s="296" t="s">
        <v>65</v>
      </c>
      <c r="B17" s="296"/>
      <c r="C17" s="85">
        <v>1</v>
      </c>
      <c r="D17" s="85">
        <f t="shared" si="1"/>
        <v>86</v>
      </c>
      <c r="E17" s="85">
        <f t="shared" si="0"/>
        <v>86</v>
      </c>
      <c r="F17" s="13" t="s">
        <v>42</v>
      </c>
      <c r="G17" s="13" t="s">
        <v>58</v>
      </c>
      <c r="H17" s="13" t="s">
        <v>44</v>
      </c>
      <c r="I17" s="13" t="s">
        <v>45</v>
      </c>
      <c r="J17" s="14" t="s">
        <v>66</v>
      </c>
      <c r="K17" s="169"/>
    </row>
    <row r="18" spans="1:11" ht="47.25" customHeight="1">
      <c r="A18" s="297" t="s">
        <v>67</v>
      </c>
      <c r="B18" s="297"/>
      <c r="C18" s="13">
        <v>1</v>
      </c>
      <c r="D18" s="13">
        <f t="shared" si="1"/>
        <v>87</v>
      </c>
      <c r="E18" s="13">
        <f t="shared" si="0"/>
        <v>87</v>
      </c>
      <c r="F18" s="13" t="s">
        <v>51</v>
      </c>
      <c r="G18" s="13" t="s">
        <v>58</v>
      </c>
      <c r="H18" s="13" t="s">
        <v>68</v>
      </c>
      <c r="I18" s="13" t="s">
        <v>52</v>
      </c>
      <c r="J18" s="14" t="s">
        <v>69</v>
      </c>
      <c r="K18" s="164" t="s">
        <v>70</v>
      </c>
    </row>
    <row r="19" spans="1:11">
      <c r="A19" s="296" t="s">
        <v>71</v>
      </c>
      <c r="B19" s="296"/>
      <c r="C19" s="85">
        <v>8</v>
      </c>
      <c r="D19" s="85">
        <f t="shared" si="1"/>
        <v>88</v>
      </c>
      <c r="E19" s="85">
        <f t="shared" si="0"/>
        <v>95</v>
      </c>
      <c r="F19" s="13" t="s">
        <v>24</v>
      </c>
      <c r="G19" s="13" t="s">
        <v>56</v>
      </c>
      <c r="H19" s="13" t="s">
        <v>44</v>
      </c>
      <c r="I19" s="13" t="s">
        <v>45</v>
      </c>
      <c r="J19" s="14"/>
      <c r="K19" s="160"/>
    </row>
    <row r="20" spans="1:11" ht="31.5">
      <c r="A20" s="296" t="s">
        <v>72</v>
      </c>
      <c r="B20" s="296"/>
      <c r="C20" s="85">
        <v>1</v>
      </c>
      <c r="D20" s="85">
        <f t="shared" si="1"/>
        <v>96</v>
      </c>
      <c r="E20" s="85">
        <f t="shared" si="0"/>
        <v>96</v>
      </c>
      <c r="F20" s="13" t="s">
        <v>42</v>
      </c>
      <c r="G20" s="13" t="s">
        <v>58</v>
      </c>
      <c r="H20" s="13" t="s">
        <v>44</v>
      </c>
      <c r="I20" s="13" t="s">
        <v>45</v>
      </c>
      <c r="J20" s="14" t="s">
        <v>73</v>
      </c>
      <c r="K20" s="160"/>
    </row>
    <row r="21" spans="1:11" ht="36">
      <c r="A21" s="296" t="s">
        <v>74</v>
      </c>
      <c r="B21" s="296"/>
      <c r="C21" s="85">
        <v>1</v>
      </c>
      <c r="D21" s="85">
        <f t="shared" si="1"/>
        <v>97</v>
      </c>
      <c r="E21" s="85">
        <f t="shared" si="0"/>
        <v>97</v>
      </c>
      <c r="F21" s="13" t="s">
        <v>51</v>
      </c>
      <c r="G21" s="13" t="s">
        <v>58</v>
      </c>
      <c r="H21" s="13" t="s">
        <v>68</v>
      </c>
      <c r="I21" s="13" t="s">
        <v>52</v>
      </c>
      <c r="J21" s="14" t="s">
        <v>75</v>
      </c>
      <c r="K21" s="169" t="s">
        <v>76</v>
      </c>
    </row>
    <row r="22" spans="1:11" ht="31.5">
      <c r="A22" s="296" t="s">
        <v>77</v>
      </c>
      <c r="B22" s="296"/>
      <c r="C22" s="85">
        <v>5</v>
      </c>
      <c r="D22" s="85">
        <f t="shared" si="1"/>
        <v>98</v>
      </c>
      <c r="E22" s="85">
        <f t="shared" si="0"/>
        <v>102</v>
      </c>
      <c r="F22" s="13" t="s">
        <v>42</v>
      </c>
      <c r="G22" s="13" t="s">
        <v>78</v>
      </c>
      <c r="H22" s="13" t="s">
        <v>44</v>
      </c>
      <c r="I22" s="13" t="s">
        <v>45</v>
      </c>
      <c r="J22" s="14"/>
      <c r="K22" s="160"/>
    </row>
    <row r="23" spans="1:11" ht="31.5">
      <c r="A23" s="296" t="s">
        <v>79</v>
      </c>
      <c r="B23" s="296"/>
      <c r="C23" s="85">
        <v>4</v>
      </c>
      <c r="D23" s="85">
        <f t="shared" si="1"/>
        <v>103</v>
      </c>
      <c r="E23" s="85">
        <f t="shared" si="0"/>
        <v>106</v>
      </c>
      <c r="F23" s="13" t="s">
        <v>80</v>
      </c>
      <c r="G23" s="13" t="s">
        <v>81</v>
      </c>
      <c r="H23" s="13" t="s">
        <v>68</v>
      </c>
      <c r="I23" s="13" t="s">
        <v>82</v>
      </c>
      <c r="J23" s="14"/>
      <c r="K23" s="162" t="s">
        <v>83</v>
      </c>
    </row>
    <row r="24" spans="1:11">
      <c r="A24" s="296" t="s">
        <v>84</v>
      </c>
      <c r="B24" s="296"/>
      <c r="C24" s="85">
        <v>2</v>
      </c>
      <c r="D24" s="85">
        <f t="shared" si="1"/>
        <v>107</v>
      </c>
      <c r="E24" s="85">
        <f t="shared" si="0"/>
        <v>108</v>
      </c>
      <c r="F24" s="13" t="s">
        <v>80</v>
      </c>
      <c r="G24" s="13" t="s">
        <v>81</v>
      </c>
      <c r="H24" s="13" t="s">
        <v>62</v>
      </c>
      <c r="I24" s="13" t="s">
        <v>82</v>
      </c>
      <c r="J24" s="14"/>
      <c r="K24" s="162"/>
    </row>
    <row r="25" spans="1:11">
      <c r="A25" s="296" t="s">
        <v>85</v>
      </c>
      <c r="B25" s="296"/>
      <c r="C25" s="85">
        <v>8</v>
      </c>
      <c r="D25" s="85">
        <f t="shared" si="1"/>
        <v>109</v>
      </c>
      <c r="E25" s="85">
        <f t="shared" si="0"/>
        <v>116</v>
      </c>
      <c r="F25" s="13" t="s">
        <v>24</v>
      </c>
      <c r="G25" s="13" t="s">
        <v>56</v>
      </c>
      <c r="H25" s="13" t="s">
        <v>62</v>
      </c>
      <c r="I25" s="13" t="s">
        <v>52</v>
      </c>
      <c r="J25" s="14"/>
      <c r="K25" s="162"/>
    </row>
    <row r="26" spans="1:11" ht="17.25">
      <c r="A26" s="296" t="s">
        <v>86</v>
      </c>
      <c r="B26" s="296"/>
      <c r="C26" s="85">
        <v>2</v>
      </c>
      <c r="D26" s="85">
        <f t="shared" si="1"/>
        <v>117</v>
      </c>
      <c r="E26" s="85">
        <f t="shared" si="0"/>
        <v>118</v>
      </c>
      <c r="F26" s="13" t="s">
        <v>80</v>
      </c>
      <c r="G26" s="13" t="s">
        <v>81</v>
      </c>
      <c r="H26" s="13" t="s">
        <v>68</v>
      </c>
      <c r="I26" s="13" t="s">
        <v>82</v>
      </c>
      <c r="J26" s="14"/>
      <c r="K26" s="162" t="s">
        <v>87</v>
      </c>
    </row>
    <row r="27" spans="1:11">
      <c r="A27" s="296" t="s">
        <v>88</v>
      </c>
      <c r="B27" s="296"/>
      <c r="C27" s="85">
        <v>2</v>
      </c>
      <c r="D27" s="85">
        <f t="shared" si="1"/>
        <v>119</v>
      </c>
      <c r="E27" s="85">
        <f t="shared" si="0"/>
        <v>120</v>
      </c>
      <c r="F27" s="13" t="s">
        <v>80</v>
      </c>
      <c r="G27" s="13" t="s">
        <v>81</v>
      </c>
      <c r="H27" s="13" t="s">
        <v>44</v>
      </c>
      <c r="I27" s="13" t="s">
        <v>82</v>
      </c>
      <c r="J27" s="14" t="s">
        <v>89</v>
      </c>
      <c r="K27" s="162"/>
    </row>
    <row r="28" spans="1:11" ht="36" customHeight="1">
      <c r="A28" s="296" t="s">
        <v>90</v>
      </c>
      <c r="B28" s="296"/>
      <c r="C28" s="85">
        <v>2</v>
      </c>
      <c r="D28" s="85">
        <f t="shared" si="1"/>
        <v>121</v>
      </c>
      <c r="E28" s="85">
        <f t="shared" si="0"/>
        <v>122</v>
      </c>
      <c r="F28" s="13" t="s">
        <v>80</v>
      </c>
      <c r="G28" s="13" t="s">
        <v>81</v>
      </c>
      <c r="H28" s="13" t="s">
        <v>44</v>
      </c>
      <c r="I28" s="13" t="s">
        <v>82</v>
      </c>
      <c r="J28" s="14"/>
      <c r="K28" s="162"/>
    </row>
    <row r="29" spans="1:11">
      <c r="A29" s="296" t="s">
        <v>91</v>
      </c>
      <c r="B29" s="296"/>
      <c r="C29" s="85">
        <v>3</v>
      </c>
      <c r="D29" s="85">
        <f t="shared" si="1"/>
        <v>123</v>
      </c>
      <c r="E29" s="85">
        <f t="shared" si="0"/>
        <v>125</v>
      </c>
      <c r="F29" s="13" t="s">
        <v>80</v>
      </c>
      <c r="G29" s="13" t="s">
        <v>81</v>
      </c>
      <c r="H29" s="13" t="s">
        <v>44</v>
      </c>
      <c r="I29" s="13" t="s">
        <v>82</v>
      </c>
      <c r="J29" s="14"/>
      <c r="K29" s="162"/>
    </row>
    <row r="30" spans="1:11">
      <c r="A30" s="296" t="s">
        <v>92</v>
      </c>
      <c r="B30" s="296"/>
      <c r="C30" s="85">
        <v>8</v>
      </c>
      <c r="D30" s="85">
        <f t="shared" si="1"/>
        <v>126</v>
      </c>
      <c r="E30" s="85">
        <f t="shared" si="0"/>
        <v>133</v>
      </c>
      <c r="F30" s="13" t="s">
        <v>51</v>
      </c>
      <c r="G30" s="13" t="s">
        <v>93</v>
      </c>
      <c r="H30" s="13" t="s">
        <v>44</v>
      </c>
      <c r="I30" s="13" t="s">
        <v>52</v>
      </c>
      <c r="J30" s="14"/>
      <c r="K30" s="162"/>
    </row>
    <row r="31" spans="1:11">
      <c r="A31" s="296" t="s">
        <v>94</v>
      </c>
      <c r="B31" s="296"/>
      <c r="C31" s="85">
        <v>8</v>
      </c>
      <c r="D31" s="85">
        <f t="shared" si="1"/>
        <v>134</v>
      </c>
      <c r="E31" s="85">
        <f t="shared" si="0"/>
        <v>141</v>
      </c>
      <c r="F31" s="13" t="s">
        <v>51</v>
      </c>
      <c r="G31" s="13" t="s">
        <v>93</v>
      </c>
      <c r="H31" s="13" t="s">
        <v>62</v>
      </c>
      <c r="I31" s="13" t="s">
        <v>52</v>
      </c>
      <c r="J31" s="14"/>
      <c r="K31" s="162"/>
    </row>
    <row r="32" spans="1:11">
      <c r="A32" s="296" t="s">
        <v>95</v>
      </c>
      <c r="B32" s="296"/>
      <c r="C32" s="85">
        <v>3</v>
      </c>
      <c r="D32" s="85">
        <f t="shared" si="1"/>
        <v>142</v>
      </c>
      <c r="E32" s="85">
        <f t="shared" si="0"/>
        <v>144</v>
      </c>
      <c r="F32" s="13" t="s">
        <v>80</v>
      </c>
      <c r="G32" s="13" t="s">
        <v>81</v>
      </c>
      <c r="H32" s="13" t="s">
        <v>62</v>
      </c>
      <c r="I32" s="13" t="s">
        <v>82</v>
      </c>
      <c r="J32" s="14"/>
      <c r="K32" s="162"/>
    </row>
    <row r="33" spans="1:11" ht="175.5" customHeight="1">
      <c r="A33" s="297" t="s">
        <v>96</v>
      </c>
      <c r="B33" s="297"/>
      <c r="C33" s="85">
        <v>1</v>
      </c>
      <c r="D33" s="85">
        <f t="shared" si="1"/>
        <v>145</v>
      </c>
      <c r="E33" s="85">
        <f t="shared" si="0"/>
        <v>145</v>
      </c>
      <c r="F33" s="13" t="s">
        <v>51</v>
      </c>
      <c r="G33" s="13" t="s">
        <v>58</v>
      </c>
      <c r="H33" s="13" t="s">
        <v>68</v>
      </c>
      <c r="I33" s="13" t="s">
        <v>52</v>
      </c>
      <c r="J33" s="14" t="s">
        <v>97</v>
      </c>
      <c r="K33" s="175" t="s">
        <v>98</v>
      </c>
    </row>
    <row r="34" spans="1:11" ht="204.75">
      <c r="A34" s="296" t="s">
        <v>99</v>
      </c>
      <c r="B34" s="296"/>
      <c r="C34" s="85">
        <v>1</v>
      </c>
      <c r="D34" s="85">
        <f t="shared" si="1"/>
        <v>146</v>
      </c>
      <c r="E34" s="85">
        <f t="shared" si="0"/>
        <v>146</v>
      </c>
      <c r="F34" s="13" t="s">
        <v>51</v>
      </c>
      <c r="G34" s="13" t="s">
        <v>58</v>
      </c>
      <c r="H34" s="13" t="s">
        <v>62</v>
      </c>
      <c r="I34" s="13" t="s">
        <v>52</v>
      </c>
      <c r="J34" s="166" t="s">
        <v>100</v>
      </c>
      <c r="K34" s="135"/>
    </row>
    <row r="35" spans="1:11" ht="126">
      <c r="A35" s="296" t="s">
        <v>101</v>
      </c>
      <c r="B35" s="296"/>
      <c r="C35" s="85">
        <v>1</v>
      </c>
      <c r="D35" s="85">
        <f t="shared" si="1"/>
        <v>147</v>
      </c>
      <c r="E35" s="85">
        <f t="shared" si="0"/>
        <v>147</v>
      </c>
      <c r="F35" s="13" t="s">
        <v>51</v>
      </c>
      <c r="G35" s="13" t="s">
        <v>58</v>
      </c>
      <c r="H35" s="13" t="s">
        <v>62</v>
      </c>
      <c r="I35" s="13" t="s">
        <v>52</v>
      </c>
      <c r="J35" s="166" t="s">
        <v>102</v>
      </c>
      <c r="K35" s="162"/>
    </row>
    <row r="36" spans="1:11">
      <c r="A36" s="296" t="s">
        <v>103</v>
      </c>
      <c r="B36" s="296"/>
      <c r="C36" s="85">
        <v>15</v>
      </c>
      <c r="D36" s="85">
        <f t="shared" si="1"/>
        <v>148</v>
      </c>
      <c r="E36" s="85">
        <f t="shared" si="0"/>
        <v>162</v>
      </c>
      <c r="F36" s="13" t="s">
        <v>51</v>
      </c>
      <c r="G36" s="13"/>
      <c r="H36" s="13" t="s">
        <v>62</v>
      </c>
      <c r="I36" s="13" t="s">
        <v>52</v>
      </c>
      <c r="J36" s="14"/>
      <c r="K36" s="162"/>
    </row>
    <row r="37" spans="1:11" ht="31.5">
      <c r="A37" s="298" t="s">
        <v>104</v>
      </c>
      <c r="B37" s="299"/>
      <c r="C37" s="85">
        <v>1</v>
      </c>
      <c r="D37" s="85">
        <f t="shared" si="1"/>
        <v>163</v>
      </c>
      <c r="E37" s="85">
        <f t="shared" si="0"/>
        <v>163</v>
      </c>
      <c r="F37" s="13" t="s">
        <v>51</v>
      </c>
      <c r="G37" s="13" t="s">
        <v>58</v>
      </c>
      <c r="H37" s="13" t="s">
        <v>62</v>
      </c>
      <c r="I37" s="13" t="s">
        <v>52</v>
      </c>
      <c r="J37" s="25" t="s">
        <v>105</v>
      </c>
      <c r="K37" s="163"/>
    </row>
    <row r="38" spans="1:11" ht="31.5">
      <c r="A38" s="298" t="s">
        <v>106</v>
      </c>
      <c r="B38" s="299"/>
      <c r="C38" s="85">
        <v>1</v>
      </c>
      <c r="D38" s="85">
        <f t="shared" si="1"/>
        <v>164</v>
      </c>
      <c r="E38" s="85">
        <f t="shared" si="0"/>
        <v>164</v>
      </c>
      <c r="F38" s="13" t="s">
        <v>51</v>
      </c>
      <c r="G38" s="13" t="s">
        <v>58</v>
      </c>
      <c r="H38" s="13" t="s">
        <v>62</v>
      </c>
      <c r="I38" s="13" t="s">
        <v>52</v>
      </c>
      <c r="J38" s="25" t="s">
        <v>107</v>
      </c>
      <c r="K38" s="163"/>
    </row>
    <row r="39" spans="1:11">
      <c r="A39" s="300" t="s">
        <v>108</v>
      </c>
      <c r="B39" s="301"/>
      <c r="C39" s="13">
        <v>1</v>
      </c>
      <c r="D39" s="13">
        <f t="shared" si="1"/>
        <v>165</v>
      </c>
      <c r="E39" s="13">
        <f t="shared" si="0"/>
        <v>165</v>
      </c>
      <c r="F39" s="13" t="s">
        <v>51</v>
      </c>
      <c r="G39" s="13" t="s">
        <v>58</v>
      </c>
      <c r="H39" s="13" t="s">
        <v>62</v>
      </c>
      <c r="I39" s="13" t="s">
        <v>52</v>
      </c>
      <c r="J39" s="14" t="s">
        <v>109</v>
      </c>
      <c r="K39" s="162"/>
    </row>
    <row r="40" spans="1:11" ht="18" customHeight="1">
      <c r="A40" s="300" t="s">
        <v>110</v>
      </c>
      <c r="B40" s="301"/>
      <c r="C40" s="13">
        <v>1</v>
      </c>
      <c r="D40" s="13">
        <f t="shared" si="1"/>
        <v>166</v>
      </c>
      <c r="E40" s="13">
        <f t="shared" si="0"/>
        <v>166</v>
      </c>
      <c r="F40" s="13" t="s">
        <v>51</v>
      </c>
      <c r="G40" s="13" t="s">
        <v>58</v>
      </c>
      <c r="H40" s="13" t="s">
        <v>62</v>
      </c>
      <c r="I40" s="13" t="s">
        <v>52</v>
      </c>
      <c r="J40" s="14" t="s">
        <v>109</v>
      </c>
      <c r="K40" s="162"/>
    </row>
    <row r="41" spans="1:11">
      <c r="A41" s="300" t="s">
        <v>111</v>
      </c>
      <c r="B41" s="301"/>
      <c r="C41" s="13">
        <v>1</v>
      </c>
      <c r="D41" s="13">
        <f t="shared" si="1"/>
        <v>167</v>
      </c>
      <c r="E41" s="13">
        <f t="shared" si="0"/>
        <v>167</v>
      </c>
      <c r="F41" s="13" t="s">
        <v>51</v>
      </c>
      <c r="G41" s="13" t="s">
        <v>58</v>
      </c>
      <c r="H41" s="13" t="s">
        <v>62</v>
      </c>
      <c r="I41" s="13" t="s">
        <v>52</v>
      </c>
      <c r="J41" s="14" t="s">
        <v>109</v>
      </c>
      <c r="K41" s="162"/>
    </row>
    <row r="42" spans="1:11" ht="47.25">
      <c r="A42" s="300" t="s">
        <v>112</v>
      </c>
      <c r="B42" s="301"/>
      <c r="C42" s="13">
        <v>1</v>
      </c>
      <c r="D42" s="13">
        <f t="shared" si="1"/>
        <v>168</v>
      </c>
      <c r="E42" s="13">
        <f t="shared" si="0"/>
        <v>168</v>
      </c>
      <c r="F42" s="13" t="s">
        <v>51</v>
      </c>
      <c r="G42" s="13" t="s">
        <v>58</v>
      </c>
      <c r="H42" s="13" t="s">
        <v>62</v>
      </c>
      <c r="I42" s="13" t="s">
        <v>52</v>
      </c>
      <c r="J42" s="14" t="s">
        <v>113</v>
      </c>
      <c r="K42" s="162"/>
    </row>
    <row r="43" spans="1:11" ht="15.75" customHeight="1">
      <c r="A43" s="304" t="s">
        <v>114</v>
      </c>
      <c r="B43" s="305"/>
      <c r="C43" s="13">
        <v>1</v>
      </c>
      <c r="D43" s="13">
        <f t="shared" si="1"/>
        <v>169</v>
      </c>
      <c r="E43" s="13">
        <f t="shared" si="0"/>
        <v>169</v>
      </c>
      <c r="F43" s="13" t="s">
        <v>51</v>
      </c>
      <c r="G43" s="13" t="s">
        <v>58</v>
      </c>
      <c r="H43" s="13" t="s">
        <v>62</v>
      </c>
      <c r="I43" s="13" t="s">
        <v>52</v>
      </c>
      <c r="J43" s="14" t="s">
        <v>109</v>
      </c>
      <c r="K43" s="136"/>
    </row>
    <row r="44" spans="1:11" ht="53.25" customHeight="1">
      <c r="A44" s="304" t="s">
        <v>115</v>
      </c>
      <c r="B44" s="305"/>
      <c r="C44" s="13">
        <v>1</v>
      </c>
      <c r="D44" s="13">
        <v>185</v>
      </c>
      <c r="E44" s="13">
        <v>185</v>
      </c>
      <c r="F44" s="13" t="s">
        <v>51</v>
      </c>
      <c r="G44" s="13" t="s">
        <v>58</v>
      </c>
      <c r="H44" s="13" t="s">
        <v>62</v>
      </c>
      <c r="I44" s="13" t="s">
        <v>52</v>
      </c>
      <c r="J44" s="281" t="s">
        <v>116</v>
      </c>
      <c r="K44" s="173"/>
    </row>
    <row r="45" spans="1:11" ht="17.25">
      <c r="A45" s="297" t="s">
        <v>117</v>
      </c>
      <c r="B45" s="297"/>
      <c r="C45" s="13">
        <v>4</v>
      </c>
      <c r="D45" s="13">
        <v>186</v>
      </c>
      <c r="E45" s="13">
        <f t="shared" si="0"/>
        <v>189</v>
      </c>
      <c r="F45" s="168" t="s">
        <v>51</v>
      </c>
      <c r="G45" s="64"/>
      <c r="H45" s="13" t="s">
        <v>62</v>
      </c>
      <c r="I45" s="13" t="s">
        <v>52</v>
      </c>
      <c r="J45" s="14"/>
      <c r="K45" s="163"/>
    </row>
    <row r="46" spans="1:11">
      <c r="A46" s="296" t="s">
        <v>118</v>
      </c>
      <c r="B46" s="296"/>
      <c r="C46" s="85">
        <v>3</v>
      </c>
      <c r="D46" s="13">
        <f t="shared" si="1"/>
        <v>190</v>
      </c>
      <c r="E46" s="13">
        <f t="shared" si="0"/>
        <v>192</v>
      </c>
      <c r="F46" s="13" t="s">
        <v>51</v>
      </c>
      <c r="G46" s="13"/>
      <c r="H46" s="13" t="s">
        <v>62</v>
      </c>
      <c r="I46" s="13" t="s">
        <v>119</v>
      </c>
      <c r="J46" s="14"/>
      <c r="K46" s="162"/>
    </row>
    <row r="47" spans="1:11">
      <c r="A47" s="296" t="s">
        <v>120</v>
      </c>
      <c r="B47" s="296"/>
      <c r="C47" s="85">
        <v>8</v>
      </c>
      <c r="D47" s="13">
        <f t="shared" si="1"/>
        <v>193</v>
      </c>
      <c r="E47" s="13">
        <f t="shared" si="0"/>
        <v>200</v>
      </c>
      <c r="F47" s="13" t="s">
        <v>51</v>
      </c>
      <c r="G47" s="13" t="s">
        <v>93</v>
      </c>
      <c r="H47" s="13" t="s">
        <v>44</v>
      </c>
      <c r="I47" s="13" t="s">
        <v>52</v>
      </c>
      <c r="J47" s="14"/>
      <c r="K47" s="303" t="s">
        <v>121</v>
      </c>
    </row>
    <row r="48" spans="1:11">
      <c r="A48" s="296" t="s">
        <v>122</v>
      </c>
      <c r="B48" s="296"/>
      <c r="C48" s="85" t="s">
        <v>123</v>
      </c>
      <c r="D48" s="85"/>
      <c r="E48" s="85"/>
      <c r="F48" s="13" t="s">
        <v>124</v>
      </c>
      <c r="G48" s="13"/>
      <c r="H48" s="13" t="s">
        <v>124</v>
      </c>
      <c r="I48" s="13" t="s">
        <v>124</v>
      </c>
      <c r="J48" s="14"/>
      <c r="K48" s="303"/>
    </row>
    <row r="49" spans="1:11">
      <c r="A49" s="296" t="s">
        <v>125</v>
      </c>
      <c r="B49" s="296"/>
      <c r="C49" s="85" t="s">
        <v>126</v>
      </c>
      <c r="D49" s="85"/>
      <c r="E49" s="85"/>
      <c r="F49" s="13" t="s">
        <v>51</v>
      </c>
      <c r="G49" s="13" t="s">
        <v>93</v>
      </c>
      <c r="H49" s="13" t="s">
        <v>68</v>
      </c>
      <c r="I49" s="13" t="s">
        <v>52</v>
      </c>
      <c r="J49" s="14"/>
      <c r="K49" s="303"/>
    </row>
    <row r="50" spans="1:11">
      <c r="A50" s="296" t="s">
        <v>127</v>
      </c>
      <c r="B50" s="296"/>
      <c r="C50" s="85" t="s">
        <v>126</v>
      </c>
      <c r="D50" s="85"/>
      <c r="E50" s="85"/>
      <c r="F50" s="13" t="s">
        <v>51</v>
      </c>
      <c r="G50" s="13" t="s">
        <v>93</v>
      </c>
      <c r="H50" s="13" t="s">
        <v>44</v>
      </c>
      <c r="I50" s="13" t="s">
        <v>52</v>
      </c>
      <c r="J50" s="14"/>
      <c r="K50" s="303" t="s">
        <v>128</v>
      </c>
    </row>
    <row r="51" spans="1:11">
      <c r="A51" s="296" t="s">
        <v>122</v>
      </c>
      <c r="B51" s="296"/>
      <c r="C51" s="85" t="s">
        <v>123</v>
      </c>
      <c r="D51" s="85"/>
      <c r="E51" s="85"/>
      <c r="F51" s="13" t="s">
        <v>124</v>
      </c>
      <c r="G51" s="13"/>
      <c r="H51" s="13" t="s">
        <v>124</v>
      </c>
      <c r="I51" s="13" t="s">
        <v>124</v>
      </c>
      <c r="J51" s="14"/>
      <c r="K51" s="303"/>
    </row>
    <row r="52" spans="1:11">
      <c r="A52" s="296" t="s">
        <v>129</v>
      </c>
      <c r="B52" s="296"/>
      <c r="C52" s="85">
        <v>8</v>
      </c>
      <c r="D52" s="85"/>
      <c r="E52" s="85"/>
      <c r="F52" s="13" t="s">
        <v>51</v>
      </c>
      <c r="G52" s="13" t="s">
        <v>93</v>
      </c>
      <c r="H52" s="13" t="s">
        <v>68</v>
      </c>
      <c r="I52" s="13" t="s">
        <v>52</v>
      </c>
      <c r="J52" s="14"/>
      <c r="K52" s="303"/>
    </row>
    <row r="53" spans="1:11">
      <c r="A53" s="302" t="s">
        <v>130</v>
      </c>
      <c r="B53" s="82" t="s">
        <v>131</v>
      </c>
      <c r="C53" s="85">
        <v>8</v>
      </c>
      <c r="D53" s="85"/>
      <c r="E53" s="85"/>
      <c r="F53" s="13" t="s">
        <v>24</v>
      </c>
      <c r="G53" s="13" t="s">
        <v>56</v>
      </c>
      <c r="H53" s="13" t="s">
        <v>44</v>
      </c>
      <c r="I53" s="13" t="s">
        <v>45</v>
      </c>
      <c r="J53" s="14"/>
      <c r="K53" s="162" t="s">
        <v>132</v>
      </c>
    </row>
    <row r="54" spans="1:11">
      <c r="A54" s="302"/>
      <c r="B54" s="82" t="s">
        <v>133</v>
      </c>
      <c r="C54" s="85">
        <v>7</v>
      </c>
      <c r="D54" s="85"/>
      <c r="E54" s="85"/>
      <c r="F54" s="13" t="s">
        <v>42</v>
      </c>
      <c r="G54" s="13" t="s">
        <v>134</v>
      </c>
      <c r="H54" s="13" t="s">
        <v>44</v>
      </c>
      <c r="I54" s="13" t="s">
        <v>45</v>
      </c>
      <c r="J54" s="14"/>
      <c r="K54" s="162"/>
    </row>
    <row r="55" spans="1:11">
      <c r="A55" s="302"/>
      <c r="B55" s="82" t="s">
        <v>135</v>
      </c>
      <c r="C55" s="85">
        <v>3</v>
      </c>
      <c r="D55" s="85"/>
      <c r="E55" s="85"/>
      <c r="F55" s="13" t="s">
        <v>136</v>
      </c>
      <c r="G55" s="13" t="s">
        <v>134</v>
      </c>
      <c r="H55" s="13" t="s">
        <v>68</v>
      </c>
      <c r="I55" s="13" t="s">
        <v>119</v>
      </c>
      <c r="J55" s="14"/>
      <c r="K55" s="162" t="s">
        <v>137</v>
      </c>
    </row>
    <row r="56" spans="1:11">
      <c r="A56" s="302"/>
      <c r="B56" s="82" t="s">
        <v>138</v>
      </c>
      <c r="C56" s="85">
        <v>1</v>
      </c>
      <c r="D56" s="85"/>
      <c r="E56" s="85"/>
      <c r="F56" s="13" t="s">
        <v>51</v>
      </c>
      <c r="G56" s="13" t="s">
        <v>134</v>
      </c>
      <c r="H56" s="13" t="s">
        <v>44</v>
      </c>
      <c r="I56" s="13" t="s">
        <v>45</v>
      </c>
      <c r="J56" s="14"/>
      <c r="K56" s="162"/>
    </row>
    <row r="57" spans="1:11">
      <c r="A57" s="302"/>
      <c r="B57" s="82" t="s">
        <v>139</v>
      </c>
      <c r="C57" s="85">
        <v>1</v>
      </c>
      <c r="D57" s="85"/>
      <c r="E57" s="85"/>
      <c r="F57" s="13" t="s">
        <v>51</v>
      </c>
      <c r="G57" s="13" t="s">
        <v>134</v>
      </c>
      <c r="H57" s="13" t="s">
        <v>44</v>
      </c>
      <c r="I57" s="13" t="s">
        <v>45</v>
      </c>
      <c r="J57" s="14"/>
      <c r="K57" s="162"/>
    </row>
    <row r="58" spans="1:11">
      <c r="A58" s="302"/>
      <c r="B58" s="82" t="s">
        <v>140</v>
      </c>
      <c r="C58" s="85">
        <v>1</v>
      </c>
      <c r="D58" s="85"/>
      <c r="E58" s="85"/>
      <c r="F58" s="13" t="s">
        <v>51</v>
      </c>
      <c r="G58" s="13" t="s">
        <v>134</v>
      </c>
      <c r="H58" s="13" t="s">
        <v>68</v>
      </c>
      <c r="I58" s="13" t="s">
        <v>52</v>
      </c>
      <c r="J58" s="14"/>
      <c r="K58" s="162"/>
    </row>
    <row r="59" spans="1:11">
      <c r="A59" s="302"/>
      <c r="B59" s="82" t="s">
        <v>141</v>
      </c>
      <c r="C59" s="85">
        <v>4</v>
      </c>
      <c r="D59" s="85"/>
      <c r="E59" s="85"/>
      <c r="F59" s="13" t="s">
        <v>51</v>
      </c>
      <c r="G59" s="13" t="s">
        <v>134</v>
      </c>
      <c r="H59" s="13" t="s">
        <v>62</v>
      </c>
      <c r="I59" s="13" t="s">
        <v>52</v>
      </c>
      <c r="J59" s="14"/>
      <c r="K59" s="162"/>
    </row>
    <row r="60" spans="1:11">
      <c r="A60" s="302"/>
      <c r="B60" s="82" t="s">
        <v>142</v>
      </c>
      <c r="C60" s="85">
        <v>1</v>
      </c>
      <c r="D60" s="85"/>
      <c r="E60" s="85"/>
      <c r="F60" s="13" t="s">
        <v>51</v>
      </c>
      <c r="G60" s="13" t="s">
        <v>134</v>
      </c>
      <c r="H60" s="13" t="s">
        <v>62</v>
      </c>
      <c r="I60" s="13" t="s">
        <v>52</v>
      </c>
      <c r="J60" s="14"/>
      <c r="K60" s="162"/>
    </row>
    <row r="61" spans="1:11">
      <c r="A61" s="302"/>
      <c r="B61" s="82" t="s">
        <v>143</v>
      </c>
      <c r="C61" s="85">
        <v>1</v>
      </c>
      <c r="D61" s="85"/>
      <c r="E61" s="85"/>
      <c r="F61" s="13" t="s">
        <v>51</v>
      </c>
      <c r="G61" s="13" t="s">
        <v>134</v>
      </c>
      <c r="H61" s="13" t="s">
        <v>62</v>
      </c>
      <c r="I61" s="13" t="s">
        <v>52</v>
      </c>
      <c r="J61" s="14"/>
      <c r="K61" s="162"/>
    </row>
    <row r="62" spans="1:11" ht="36">
      <c r="A62" s="302"/>
      <c r="B62" s="82" t="s">
        <v>144</v>
      </c>
      <c r="C62" s="85">
        <v>2</v>
      </c>
      <c r="D62" s="85"/>
      <c r="E62" s="85"/>
      <c r="F62" s="13" t="s">
        <v>80</v>
      </c>
      <c r="G62" s="13" t="s">
        <v>81</v>
      </c>
      <c r="H62" s="13" t="s">
        <v>44</v>
      </c>
      <c r="I62" s="13" t="s">
        <v>82</v>
      </c>
      <c r="J62" s="14"/>
      <c r="K62" s="162"/>
    </row>
    <row r="63" spans="1:11">
      <c r="A63" s="82" t="s">
        <v>124</v>
      </c>
      <c r="B63" s="82"/>
      <c r="C63" s="85" t="s">
        <v>145</v>
      </c>
      <c r="D63" s="85" t="s">
        <v>124</v>
      </c>
      <c r="E63" s="85" t="s">
        <v>124</v>
      </c>
      <c r="F63" s="13"/>
      <c r="G63" s="13"/>
      <c r="H63" s="13" t="s">
        <v>124</v>
      </c>
      <c r="I63" s="13" t="s">
        <v>124</v>
      </c>
      <c r="J63" s="14" t="s">
        <v>124</v>
      </c>
      <c r="K63" s="162"/>
    </row>
    <row r="64" spans="1:11">
      <c r="A64" s="302" t="s">
        <v>146</v>
      </c>
      <c r="B64" s="82" t="s">
        <v>131</v>
      </c>
      <c r="C64" s="85">
        <v>8</v>
      </c>
      <c r="D64" s="85"/>
      <c r="E64" s="85"/>
      <c r="F64" s="13" t="s">
        <v>24</v>
      </c>
      <c r="G64" s="13" t="s">
        <v>56</v>
      </c>
      <c r="H64" s="13" t="s">
        <v>44</v>
      </c>
      <c r="I64" s="13" t="s">
        <v>45</v>
      </c>
      <c r="J64" s="14"/>
      <c r="K64" s="162" t="s">
        <v>132</v>
      </c>
    </row>
    <row r="65" spans="1:11">
      <c r="A65" s="302"/>
      <c r="B65" s="82" t="s">
        <v>133</v>
      </c>
      <c r="C65" s="85">
        <v>7</v>
      </c>
      <c r="D65" s="85"/>
      <c r="E65" s="85"/>
      <c r="F65" s="13" t="s">
        <v>42</v>
      </c>
      <c r="G65" s="13" t="s">
        <v>134</v>
      </c>
      <c r="H65" s="13" t="s">
        <v>44</v>
      </c>
      <c r="I65" s="13" t="s">
        <v>45</v>
      </c>
      <c r="J65" s="14"/>
      <c r="K65" s="162"/>
    </row>
    <row r="66" spans="1:11">
      <c r="A66" s="302"/>
      <c r="B66" s="82" t="s">
        <v>135</v>
      </c>
      <c r="C66" s="85">
        <v>3</v>
      </c>
      <c r="D66" s="85"/>
      <c r="E66" s="85"/>
      <c r="F66" s="13" t="s">
        <v>136</v>
      </c>
      <c r="G66" s="13" t="s">
        <v>134</v>
      </c>
      <c r="H66" s="13" t="s">
        <v>68</v>
      </c>
      <c r="I66" s="13" t="s">
        <v>119</v>
      </c>
      <c r="J66" s="14"/>
      <c r="K66" s="162" t="s">
        <v>137</v>
      </c>
    </row>
    <row r="67" spans="1:11">
      <c r="A67" s="302"/>
      <c r="B67" s="82" t="s">
        <v>138</v>
      </c>
      <c r="C67" s="85">
        <v>1</v>
      </c>
      <c r="D67" s="85"/>
      <c r="E67" s="85"/>
      <c r="F67" s="13" t="s">
        <v>51</v>
      </c>
      <c r="G67" s="13" t="s">
        <v>134</v>
      </c>
      <c r="H67" s="13" t="s">
        <v>44</v>
      </c>
      <c r="I67" s="13" t="s">
        <v>45</v>
      </c>
      <c r="J67" s="14"/>
      <c r="K67" s="162"/>
    </row>
    <row r="68" spans="1:11">
      <c r="A68" s="302"/>
      <c r="B68" s="82" t="s">
        <v>139</v>
      </c>
      <c r="C68" s="85">
        <v>1</v>
      </c>
      <c r="D68" s="85"/>
      <c r="E68" s="85"/>
      <c r="F68" s="13" t="s">
        <v>51</v>
      </c>
      <c r="G68" s="13" t="s">
        <v>134</v>
      </c>
      <c r="H68" s="13" t="s">
        <v>44</v>
      </c>
      <c r="I68" s="13" t="s">
        <v>45</v>
      </c>
      <c r="J68" s="14"/>
      <c r="K68" s="162"/>
    </row>
    <row r="69" spans="1:11">
      <c r="A69" s="302"/>
      <c r="B69" s="82" t="s">
        <v>140</v>
      </c>
      <c r="C69" s="85">
        <v>1</v>
      </c>
      <c r="D69" s="85"/>
      <c r="E69" s="85"/>
      <c r="F69" s="13" t="s">
        <v>51</v>
      </c>
      <c r="G69" s="13" t="s">
        <v>134</v>
      </c>
      <c r="H69" s="13" t="s">
        <v>68</v>
      </c>
      <c r="I69" s="13" t="s">
        <v>52</v>
      </c>
      <c r="J69" s="14"/>
      <c r="K69" s="162"/>
    </row>
    <row r="70" spans="1:11">
      <c r="A70" s="302"/>
      <c r="B70" s="82" t="s">
        <v>141</v>
      </c>
      <c r="C70" s="85">
        <v>4</v>
      </c>
      <c r="D70" s="85"/>
      <c r="E70" s="85"/>
      <c r="F70" s="13" t="s">
        <v>51</v>
      </c>
      <c r="G70" s="13" t="s">
        <v>134</v>
      </c>
      <c r="H70" s="13" t="s">
        <v>62</v>
      </c>
      <c r="I70" s="13" t="s">
        <v>52</v>
      </c>
      <c r="J70" s="14"/>
      <c r="K70" s="162"/>
    </row>
    <row r="71" spans="1:11">
      <c r="A71" s="302"/>
      <c r="B71" s="82" t="s">
        <v>142</v>
      </c>
      <c r="C71" s="85">
        <v>1</v>
      </c>
      <c r="D71" s="85"/>
      <c r="E71" s="85"/>
      <c r="F71" s="13" t="s">
        <v>51</v>
      </c>
      <c r="G71" s="13" t="s">
        <v>134</v>
      </c>
      <c r="H71" s="13" t="s">
        <v>62</v>
      </c>
      <c r="I71" s="13" t="s">
        <v>52</v>
      </c>
      <c r="J71" s="14"/>
      <c r="K71" s="162"/>
    </row>
    <row r="72" spans="1:11">
      <c r="A72" s="302"/>
      <c r="B72" s="82" t="s">
        <v>143</v>
      </c>
      <c r="C72" s="85">
        <v>1</v>
      </c>
      <c r="D72" s="85"/>
      <c r="E72" s="85"/>
      <c r="F72" s="13" t="s">
        <v>51</v>
      </c>
      <c r="G72" s="13" t="s">
        <v>134</v>
      </c>
      <c r="H72" s="13" t="s">
        <v>62</v>
      </c>
      <c r="I72" s="13" t="s">
        <v>52</v>
      </c>
      <c r="J72" s="14"/>
      <c r="K72" s="162"/>
    </row>
    <row r="73" spans="1:11" ht="31.5">
      <c r="A73" s="302"/>
      <c r="B73" s="82" t="s">
        <v>147</v>
      </c>
      <c r="C73" s="85">
        <v>2</v>
      </c>
      <c r="D73" s="85"/>
      <c r="E73" s="85"/>
      <c r="F73" s="13" t="s">
        <v>80</v>
      </c>
      <c r="G73" s="13" t="s">
        <v>81</v>
      </c>
      <c r="H73" s="13" t="s">
        <v>44</v>
      </c>
      <c r="I73" s="13" t="s">
        <v>82</v>
      </c>
      <c r="J73" s="14"/>
      <c r="K73" s="162"/>
    </row>
  </sheetData>
  <autoFilter ref="A6:J73" xr:uid="{EAC1609B-6DFF-4737-B32A-09B754EC5029}">
    <filterColumn colId="0" showButton="0"/>
  </autoFilter>
  <mergeCells count="51">
    <mergeCell ref="A53:A62"/>
    <mergeCell ref="A64:A73"/>
    <mergeCell ref="B9:B10"/>
    <mergeCell ref="A33:B33"/>
    <mergeCell ref="K47:K49"/>
    <mergeCell ref="K50:K52"/>
    <mergeCell ref="A47:B47"/>
    <mergeCell ref="A48:B48"/>
    <mergeCell ref="A49:B49"/>
    <mergeCell ref="A50:B50"/>
    <mergeCell ref="A51:B51"/>
    <mergeCell ref="A52:B52"/>
    <mergeCell ref="A41:B41"/>
    <mergeCell ref="A42:B42"/>
    <mergeCell ref="A43:B43"/>
    <mergeCell ref="A44:B44"/>
    <mergeCell ref="A45:B45"/>
    <mergeCell ref="A46:B46"/>
    <mergeCell ref="A36:B36"/>
    <mergeCell ref="A37:B37"/>
    <mergeCell ref="A38:B38"/>
    <mergeCell ref="A39:B39"/>
    <mergeCell ref="A40:B40"/>
    <mergeCell ref="A35:B35"/>
    <mergeCell ref="A23:B23"/>
    <mergeCell ref="A24:B24"/>
    <mergeCell ref="A25:B25"/>
    <mergeCell ref="A26:B26"/>
    <mergeCell ref="A27:B27"/>
    <mergeCell ref="A28:B28"/>
    <mergeCell ref="A29:B29"/>
    <mergeCell ref="A30:B30"/>
    <mergeCell ref="A31:B31"/>
    <mergeCell ref="A32:B32"/>
    <mergeCell ref="A34:B34"/>
    <mergeCell ref="A1:B1"/>
    <mergeCell ref="A6:B6"/>
    <mergeCell ref="A7:B7"/>
    <mergeCell ref="A8:B8"/>
    <mergeCell ref="A22:B22"/>
    <mergeCell ref="A11:B11"/>
    <mergeCell ref="A12:B12"/>
    <mergeCell ref="A13:B13"/>
    <mergeCell ref="A14:B14"/>
    <mergeCell ref="A15:B15"/>
    <mergeCell ref="A16:B16"/>
    <mergeCell ref="A17:B17"/>
    <mergeCell ref="A18:B18"/>
    <mergeCell ref="A19:B19"/>
    <mergeCell ref="A20:B20"/>
    <mergeCell ref="A21:B21"/>
  </mergeCells>
  <pageMargins left="0.7" right="0.7" top="0.75" bottom="0.75" header="0.3" footer="0.3"/>
  <pageSetup paperSize="9" orientation="portrait" r:id="rId1"/>
  <ignoredErrors>
    <ignoredError sqref="J8"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F69BA-F019-4195-A027-571F30DAD0AD}">
  <dimension ref="A1:I31"/>
  <sheetViews>
    <sheetView zoomScale="85" zoomScaleNormal="85" workbookViewId="0">
      <selection activeCell="K13" sqref="K13"/>
    </sheetView>
    <sheetView topLeftCell="A22" workbookViewId="1">
      <selection activeCell="F33" sqref="F33"/>
    </sheetView>
  </sheetViews>
  <sheetFormatPr defaultColWidth="23.285156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23.28515625" style="5"/>
  </cols>
  <sheetData>
    <row r="1" spans="1:9" s="70" customFormat="1" ht="18">
      <c r="A1" s="4" t="s">
        <v>756</v>
      </c>
      <c r="F1" s="11"/>
    </row>
    <row r="2" spans="1:9" s="70" customFormat="1" ht="18">
      <c r="A2" s="81" t="s">
        <v>29</v>
      </c>
      <c r="F2" s="120"/>
    </row>
    <row r="3" spans="1:9" s="70" customFormat="1" ht="18">
      <c r="A3" s="81"/>
    </row>
    <row r="4" spans="1:9" ht="18">
      <c r="A4" s="81" t="s">
        <v>757</v>
      </c>
    </row>
    <row r="6" spans="1:9" ht="36">
      <c r="A6" s="94" t="s">
        <v>31</v>
      </c>
      <c r="B6" s="94" t="s">
        <v>32</v>
      </c>
      <c r="C6" s="94" t="s">
        <v>33</v>
      </c>
      <c r="D6" s="94" t="s">
        <v>34</v>
      </c>
      <c r="E6" s="94" t="s">
        <v>35</v>
      </c>
      <c r="F6" s="94" t="s">
        <v>36</v>
      </c>
      <c r="G6" s="94" t="s">
        <v>37</v>
      </c>
      <c r="H6" s="94" t="s">
        <v>38</v>
      </c>
      <c r="I6" s="94" t="s">
        <v>39</v>
      </c>
    </row>
    <row r="7" spans="1:9" ht="17.25">
      <c r="A7" s="39" t="s">
        <v>758</v>
      </c>
      <c r="B7" s="89">
        <v>9</v>
      </c>
      <c r="C7" s="89">
        <v>1</v>
      </c>
      <c r="D7" s="89">
        <v>9</v>
      </c>
      <c r="E7" s="60" t="s">
        <v>42</v>
      </c>
      <c r="F7" s="53" t="s">
        <v>43</v>
      </c>
      <c r="G7" s="88" t="s">
        <v>44</v>
      </c>
      <c r="H7" s="61" t="s">
        <v>45</v>
      </c>
      <c r="I7" s="89"/>
    </row>
    <row r="8" spans="1:9" ht="17.25">
      <c r="A8" s="39" t="s">
        <v>759</v>
      </c>
      <c r="B8" s="89">
        <v>3</v>
      </c>
      <c r="C8" s="89">
        <v>10</v>
      </c>
      <c r="D8" s="89">
        <v>12</v>
      </c>
      <c r="E8" s="88" t="s">
        <v>42</v>
      </c>
      <c r="F8" s="88" t="s">
        <v>47</v>
      </c>
      <c r="G8" s="88" t="s">
        <v>44</v>
      </c>
      <c r="H8" s="88" t="s">
        <v>45</v>
      </c>
      <c r="I8" s="89" t="s">
        <v>760</v>
      </c>
    </row>
    <row r="9" spans="1:9" ht="17.25">
      <c r="A9" s="39" t="s">
        <v>761</v>
      </c>
      <c r="B9" s="89">
        <v>4</v>
      </c>
      <c r="C9" s="89">
        <v>13</v>
      </c>
      <c r="D9" s="89">
        <v>16</v>
      </c>
      <c r="E9" s="205" t="s">
        <v>24</v>
      </c>
      <c r="F9" s="205" t="s">
        <v>762</v>
      </c>
      <c r="G9" s="205" t="s">
        <v>44</v>
      </c>
      <c r="H9" s="205" t="s">
        <v>45</v>
      </c>
      <c r="I9" s="119"/>
    </row>
    <row r="10" spans="1:9" ht="17.25">
      <c r="A10" s="39" t="s">
        <v>763</v>
      </c>
      <c r="B10" s="89">
        <v>2</v>
      </c>
      <c r="C10" s="89">
        <v>17</v>
      </c>
      <c r="D10" s="89">
        <v>18</v>
      </c>
      <c r="E10" s="205" t="s">
        <v>24</v>
      </c>
      <c r="F10" s="205" t="s">
        <v>764</v>
      </c>
      <c r="G10" s="205" t="s">
        <v>44</v>
      </c>
      <c r="H10" s="205" t="s">
        <v>45</v>
      </c>
      <c r="I10" s="119"/>
    </row>
    <row r="11" spans="1:9" ht="36">
      <c r="A11" s="82" t="s">
        <v>765</v>
      </c>
      <c r="B11" s="89">
        <v>10</v>
      </c>
      <c r="C11" s="89">
        <v>19</v>
      </c>
      <c r="D11" s="89">
        <v>28</v>
      </c>
      <c r="E11" s="205" t="s">
        <v>80</v>
      </c>
      <c r="F11" s="205" t="s">
        <v>81</v>
      </c>
      <c r="G11" s="205" t="s">
        <v>44</v>
      </c>
      <c r="H11" s="205" t="s">
        <v>82</v>
      </c>
      <c r="I11" s="119"/>
    </row>
    <row r="12" spans="1:9" ht="53.25">
      <c r="A12" s="39" t="s">
        <v>766</v>
      </c>
      <c r="B12" s="89">
        <v>10</v>
      </c>
      <c r="C12" s="89">
        <v>29</v>
      </c>
      <c r="D12" s="89">
        <v>38</v>
      </c>
      <c r="E12" s="205" t="s">
        <v>80</v>
      </c>
      <c r="F12" s="205" t="s">
        <v>81</v>
      </c>
      <c r="G12" s="205" t="s">
        <v>44</v>
      </c>
      <c r="H12" s="205" t="s">
        <v>82</v>
      </c>
      <c r="I12" s="119"/>
    </row>
    <row r="13" spans="1:9" ht="53.25">
      <c r="A13" s="18" t="s">
        <v>767</v>
      </c>
      <c r="B13" s="89">
        <v>10</v>
      </c>
      <c r="C13" s="89">
        <v>39</v>
      </c>
      <c r="D13" s="89">
        <v>48</v>
      </c>
      <c r="E13" s="205" t="s">
        <v>80</v>
      </c>
      <c r="F13" s="205" t="s">
        <v>81</v>
      </c>
      <c r="G13" s="205" t="s">
        <v>62</v>
      </c>
      <c r="H13" s="205" t="s">
        <v>82</v>
      </c>
      <c r="I13" s="119"/>
    </row>
    <row r="14" spans="1:9" ht="53.25">
      <c r="A14" s="18" t="s">
        <v>768</v>
      </c>
      <c r="B14" s="89">
        <v>10</v>
      </c>
      <c r="C14" s="89">
        <v>49</v>
      </c>
      <c r="D14" s="89">
        <v>58</v>
      </c>
      <c r="E14" s="205" t="s">
        <v>80</v>
      </c>
      <c r="F14" s="205" t="s">
        <v>81</v>
      </c>
      <c r="G14" s="205" t="s">
        <v>62</v>
      </c>
      <c r="H14" s="205" t="s">
        <v>82</v>
      </c>
      <c r="I14" s="119"/>
    </row>
    <row r="15" spans="1:9" ht="36">
      <c r="A15" s="39" t="s">
        <v>769</v>
      </c>
      <c r="B15" s="89">
        <v>10</v>
      </c>
      <c r="C15" s="89">
        <v>59</v>
      </c>
      <c r="D15" s="89">
        <v>68</v>
      </c>
      <c r="E15" s="205" t="s">
        <v>80</v>
      </c>
      <c r="F15" s="205" t="s">
        <v>81</v>
      </c>
      <c r="G15" s="205" t="s">
        <v>62</v>
      </c>
      <c r="H15" s="205" t="s">
        <v>82</v>
      </c>
      <c r="I15" s="119"/>
    </row>
    <row r="16" spans="1:9" ht="36">
      <c r="A16" s="39" t="s">
        <v>770</v>
      </c>
      <c r="B16" s="89">
        <v>10</v>
      </c>
      <c r="C16" s="89">
        <v>69</v>
      </c>
      <c r="D16" s="89">
        <v>78</v>
      </c>
      <c r="E16" s="205" t="s">
        <v>80</v>
      </c>
      <c r="F16" s="205" t="s">
        <v>81</v>
      </c>
      <c r="G16" s="205" t="s">
        <v>62</v>
      </c>
      <c r="H16" s="205" t="s">
        <v>82</v>
      </c>
      <c r="I16" s="119"/>
    </row>
    <row r="17" spans="1:9" ht="36">
      <c r="A17" s="39" t="s">
        <v>771</v>
      </c>
      <c r="B17" s="89">
        <v>10</v>
      </c>
      <c r="C17" s="89">
        <v>79</v>
      </c>
      <c r="D17" s="89">
        <v>88</v>
      </c>
      <c r="E17" s="205" t="s">
        <v>80</v>
      </c>
      <c r="F17" s="205" t="s">
        <v>81</v>
      </c>
      <c r="G17" s="205" t="s">
        <v>62</v>
      </c>
      <c r="H17" s="205" t="s">
        <v>82</v>
      </c>
      <c r="I17" s="119"/>
    </row>
    <row r="18" spans="1:9" ht="36">
      <c r="A18" s="39" t="s">
        <v>772</v>
      </c>
      <c r="B18" s="89">
        <v>10</v>
      </c>
      <c r="C18" s="89">
        <v>89</v>
      </c>
      <c r="D18" s="89">
        <v>98</v>
      </c>
      <c r="E18" s="205" t="s">
        <v>80</v>
      </c>
      <c r="F18" s="205" t="s">
        <v>81</v>
      </c>
      <c r="G18" s="205" t="s">
        <v>62</v>
      </c>
      <c r="H18" s="205" t="s">
        <v>82</v>
      </c>
      <c r="I18" s="119"/>
    </row>
    <row r="19" spans="1:9" ht="36">
      <c r="A19" s="39" t="s">
        <v>773</v>
      </c>
      <c r="B19" s="89">
        <v>10</v>
      </c>
      <c r="C19" s="89">
        <v>99</v>
      </c>
      <c r="D19" s="89">
        <v>108</v>
      </c>
      <c r="E19" s="205" t="s">
        <v>80</v>
      </c>
      <c r="F19" s="205" t="s">
        <v>81</v>
      </c>
      <c r="G19" s="205" t="s">
        <v>62</v>
      </c>
      <c r="H19" s="205" t="s">
        <v>82</v>
      </c>
      <c r="I19" s="119"/>
    </row>
    <row r="20" spans="1:9" ht="36">
      <c r="A20" s="18" t="s">
        <v>774</v>
      </c>
      <c r="B20" s="89">
        <v>10</v>
      </c>
      <c r="C20" s="89">
        <v>109</v>
      </c>
      <c r="D20" s="89">
        <v>118</v>
      </c>
      <c r="E20" s="205" t="s">
        <v>80</v>
      </c>
      <c r="F20" s="205" t="s">
        <v>81</v>
      </c>
      <c r="G20" s="205" t="s">
        <v>62</v>
      </c>
      <c r="H20" s="205" t="s">
        <v>82</v>
      </c>
      <c r="I20" s="119"/>
    </row>
    <row r="21" spans="1:9" ht="36">
      <c r="A21" s="18" t="s">
        <v>775</v>
      </c>
      <c r="B21" s="89">
        <v>10</v>
      </c>
      <c r="C21" s="89">
        <v>119</v>
      </c>
      <c r="D21" s="89">
        <v>128</v>
      </c>
      <c r="E21" s="205" t="s">
        <v>80</v>
      </c>
      <c r="F21" s="205" t="s">
        <v>81</v>
      </c>
      <c r="G21" s="205" t="s">
        <v>62</v>
      </c>
      <c r="H21" s="205" t="s">
        <v>82</v>
      </c>
      <c r="I21" s="119"/>
    </row>
    <row r="22" spans="1:9" ht="36">
      <c r="A22" s="18" t="s">
        <v>776</v>
      </c>
      <c r="B22" s="89">
        <v>10</v>
      </c>
      <c r="C22" s="89">
        <v>129</v>
      </c>
      <c r="D22" s="89">
        <v>138</v>
      </c>
      <c r="E22" s="205" t="s">
        <v>80</v>
      </c>
      <c r="F22" s="205" t="s">
        <v>81</v>
      </c>
      <c r="G22" s="205" t="s">
        <v>62</v>
      </c>
      <c r="H22" s="205" t="s">
        <v>82</v>
      </c>
      <c r="I22" s="119"/>
    </row>
    <row r="23" spans="1:9" ht="36">
      <c r="A23" s="18" t="s">
        <v>777</v>
      </c>
      <c r="B23" s="89">
        <v>10</v>
      </c>
      <c r="C23" s="89">
        <v>139</v>
      </c>
      <c r="D23" s="89">
        <v>148</v>
      </c>
      <c r="E23" s="205" t="s">
        <v>80</v>
      </c>
      <c r="F23" s="205" t="s">
        <v>81</v>
      </c>
      <c r="G23" s="205" t="s">
        <v>62</v>
      </c>
      <c r="H23" s="205" t="s">
        <v>82</v>
      </c>
      <c r="I23" s="119"/>
    </row>
    <row r="24" spans="1:9" ht="53.25">
      <c r="A24" s="18" t="s">
        <v>778</v>
      </c>
      <c r="B24" s="89">
        <v>10</v>
      </c>
      <c r="C24" s="89">
        <v>149</v>
      </c>
      <c r="D24" s="89">
        <v>158</v>
      </c>
      <c r="E24" s="205" t="s">
        <v>80</v>
      </c>
      <c r="F24" s="205" t="s">
        <v>81</v>
      </c>
      <c r="G24" s="205" t="s">
        <v>62</v>
      </c>
      <c r="H24" s="205" t="s">
        <v>82</v>
      </c>
      <c r="I24" s="119"/>
    </row>
    <row r="25" spans="1:9" ht="36">
      <c r="A25" s="18" t="s">
        <v>779</v>
      </c>
      <c r="B25" s="89">
        <v>10</v>
      </c>
      <c r="C25" s="89">
        <v>159</v>
      </c>
      <c r="D25" s="89">
        <v>168</v>
      </c>
      <c r="E25" s="205" t="s">
        <v>80</v>
      </c>
      <c r="F25" s="205" t="s">
        <v>81</v>
      </c>
      <c r="G25" s="205" t="s">
        <v>62</v>
      </c>
      <c r="H25" s="205" t="s">
        <v>82</v>
      </c>
      <c r="I25" s="119"/>
    </row>
    <row r="26" spans="1:9" ht="53.25">
      <c r="A26" s="82" t="s">
        <v>780</v>
      </c>
      <c r="B26" s="89">
        <v>10</v>
      </c>
      <c r="C26" s="89">
        <v>169</v>
      </c>
      <c r="D26" s="89">
        <v>178</v>
      </c>
      <c r="E26" s="205" t="s">
        <v>80</v>
      </c>
      <c r="F26" s="205" t="s">
        <v>81</v>
      </c>
      <c r="G26" s="205" t="s">
        <v>62</v>
      </c>
      <c r="H26" s="205" t="s">
        <v>82</v>
      </c>
      <c r="I26" s="119"/>
    </row>
    <row r="27" spans="1:9" ht="36">
      <c r="A27" s="18" t="s">
        <v>781</v>
      </c>
      <c r="B27" s="89">
        <v>10</v>
      </c>
      <c r="C27" s="89">
        <v>179</v>
      </c>
      <c r="D27" s="89">
        <v>188</v>
      </c>
      <c r="E27" s="205" t="s">
        <v>80</v>
      </c>
      <c r="F27" s="205" t="s">
        <v>81</v>
      </c>
      <c r="G27" s="205" t="s">
        <v>62</v>
      </c>
      <c r="H27" s="205" t="s">
        <v>82</v>
      </c>
      <c r="I27" s="119"/>
    </row>
    <row r="28" spans="1:9" ht="36">
      <c r="A28" s="18" t="s">
        <v>782</v>
      </c>
      <c r="B28" s="89">
        <v>10</v>
      </c>
      <c r="C28" s="89">
        <v>189</v>
      </c>
      <c r="D28" s="89">
        <v>198</v>
      </c>
      <c r="E28" s="205" t="s">
        <v>80</v>
      </c>
      <c r="F28" s="205" t="s">
        <v>81</v>
      </c>
      <c r="G28" s="205" t="s">
        <v>62</v>
      </c>
      <c r="H28" s="205" t="s">
        <v>82</v>
      </c>
      <c r="I28" s="119"/>
    </row>
    <row r="29" spans="1:9" ht="36">
      <c r="A29" s="18" t="s">
        <v>783</v>
      </c>
      <c r="B29" s="89">
        <v>10</v>
      </c>
      <c r="C29" s="89">
        <v>199</v>
      </c>
      <c r="D29" s="89">
        <v>208</v>
      </c>
      <c r="E29" s="205" t="s">
        <v>80</v>
      </c>
      <c r="F29" s="205" t="s">
        <v>81</v>
      </c>
      <c r="G29" s="205" t="s">
        <v>62</v>
      </c>
      <c r="H29" s="205" t="s">
        <v>82</v>
      </c>
      <c r="I29" s="119"/>
    </row>
    <row r="30" spans="1:9" ht="36">
      <c r="A30" s="18" t="s">
        <v>784</v>
      </c>
      <c r="B30" s="89">
        <v>10</v>
      </c>
      <c r="C30" s="89">
        <v>209</v>
      </c>
      <c r="D30" s="89">
        <v>218</v>
      </c>
      <c r="E30" s="205" t="s">
        <v>80</v>
      </c>
      <c r="F30" s="205" t="s">
        <v>81</v>
      </c>
      <c r="G30" s="205" t="s">
        <v>62</v>
      </c>
      <c r="H30" s="205" t="s">
        <v>82</v>
      </c>
      <c r="I30" s="119"/>
    </row>
    <row r="31" spans="1:9" ht="17.25">
      <c r="A31" s="82" t="s">
        <v>117</v>
      </c>
      <c r="B31" s="89">
        <v>20</v>
      </c>
      <c r="C31" s="89">
        <v>219</v>
      </c>
      <c r="D31" s="89">
        <v>238</v>
      </c>
      <c r="E31" s="60" t="s">
        <v>51</v>
      </c>
      <c r="F31" s="61" t="s">
        <v>785</v>
      </c>
      <c r="G31" s="61" t="s">
        <v>62</v>
      </c>
      <c r="H31" s="61" t="s">
        <v>52</v>
      </c>
      <c r="I31" s="119"/>
    </row>
  </sheetData>
  <autoFilter ref="A6:E6" xr:uid="{00000000-0009-0000-0000-000005000000}"/>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85AF-8FBF-4696-A49E-381B176A736E}">
  <dimension ref="A1:J18"/>
  <sheetViews>
    <sheetView topLeftCell="A5" workbookViewId="0">
      <selection activeCell="H15" sqref="H15"/>
    </sheetView>
    <sheetView workbookViewId="1">
      <selection activeCell="F13" sqref="F13"/>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0" width="40.7109375" style="5" customWidth="1"/>
    <col min="11" max="16384" width="11.42578125" style="5"/>
  </cols>
  <sheetData>
    <row r="1" spans="1:10" s="70" customFormat="1" ht="18">
      <c r="A1" s="4" t="s">
        <v>786</v>
      </c>
      <c r="F1" s="11"/>
    </row>
    <row r="2" spans="1:10" s="70" customFormat="1" ht="18">
      <c r="A2" s="81" t="s">
        <v>29</v>
      </c>
    </row>
    <row r="3" spans="1:10" s="70" customFormat="1" ht="18">
      <c r="A3" s="72"/>
    </row>
    <row r="4" spans="1:10" ht="18">
      <c r="A4" s="81" t="s">
        <v>787</v>
      </c>
    </row>
    <row r="5" spans="1:10">
      <c r="A5" s="97"/>
    </row>
    <row r="6" spans="1:10" ht="31.5">
      <c r="A6" s="94" t="s">
        <v>31</v>
      </c>
      <c r="B6" s="94" t="s">
        <v>32</v>
      </c>
      <c r="C6" s="94" t="s">
        <v>33</v>
      </c>
      <c r="D6" s="94" t="s">
        <v>34</v>
      </c>
      <c r="E6" s="94" t="s">
        <v>35</v>
      </c>
      <c r="F6" s="94" t="s">
        <v>36</v>
      </c>
      <c r="G6" s="94" t="s">
        <v>37</v>
      </c>
      <c r="H6" s="94" t="s">
        <v>38</v>
      </c>
      <c r="I6" s="94" t="s">
        <v>39</v>
      </c>
      <c r="J6" s="94" t="s">
        <v>40</v>
      </c>
    </row>
    <row r="7" spans="1:10">
      <c r="A7" s="82" t="s">
        <v>788</v>
      </c>
      <c r="B7" s="85">
        <v>9</v>
      </c>
      <c r="C7" s="85">
        <v>1</v>
      </c>
      <c r="D7" s="85">
        <v>9</v>
      </c>
      <c r="E7" s="60" t="s">
        <v>42</v>
      </c>
      <c r="F7" s="53" t="s">
        <v>43</v>
      </c>
      <c r="G7" s="88" t="s">
        <v>44</v>
      </c>
      <c r="H7" s="61" t="s">
        <v>45</v>
      </c>
      <c r="I7" s="88"/>
      <c r="J7" s="88"/>
    </row>
    <row r="8" spans="1:10">
      <c r="A8" s="82" t="s">
        <v>759</v>
      </c>
      <c r="B8" s="85">
        <v>3</v>
      </c>
      <c r="C8" s="85">
        <v>10</v>
      </c>
      <c r="D8" s="85">
        <v>12</v>
      </c>
      <c r="E8" s="176" t="s">
        <v>42</v>
      </c>
      <c r="F8" s="61" t="s">
        <v>47</v>
      </c>
      <c r="G8" s="61" t="s">
        <v>44</v>
      </c>
      <c r="H8" s="61" t="s">
        <v>45</v>
      </c>
      <c r="I8" s="88" t="s">
        <v>789</v>
      </c>
      <c r="J8" s="88"/>
    </row>
    <row r="9" spans="1:10">
      <c r="A9" s="82" t="s">
        <v>761</v>
      </c>
      <c r="B9" s="85">
        <v>4</v>
      </c>
      <c r="C9" s="85">
        <v>13</v>
      </c>
      <c r="D9" s="85">
        <v>16</v>
      </c>
      <c r="E9" s="205" t="s">
        <v>24</v>
      </c>
      <c r="F9" s="205" t="s">
        <v>762</v>
      </c>
      <c r="G9" s="205" t="s">
        <v>44</v>
      </c>
      <c r="H9" s="205" t="s">
        <v>45</v>
      </c>
      <c r="I9" s="205"/>
      <c r="J9" s="88"/>
    </row>
    <row r="10" spans="1:10">
      <c r="A10" s="82" t="s">
        <v>763</v>
      </c>
      <c r="B10" s="85">
        <v>2</v>
      </c>
      <c r="C10" s="85">
        <v>17</v>
      </c>
      <c r="D10" s="85">
        <v>18</v>
      </c>
      <c r="E10" s="205" t="s">
        <v>24</v>
      </c>
      <c r="F10" s="205" t="s">
        <v>764</v>
      </c>
      <c r="G10" s="205" t="s">
        <v>44</v>
      </c>
      <c r="H10" s="205" t="s">
        <v>45</v>
      </c>
      <c r="I10" s="205"/>
      <c r="J10" s="88"/>
    </row>
    <row r="11" spans="1:10" ht="110.25">
      <c r="A11" s="82" t="s">
        <v>790</v>
      </c>
      <c r="B11" s="85">
        <v>9</v>
      </c>
      <c r="C11" s="85">
        <v>19</v>
      </c>
      <c r="D11" s="85">
        <v>27</v>
      </c>
      <c r="E11" s="13" t="s">
        <v>51</v>
      </c>
      <c r="F11" s="13" t="s">
        <v>791</v>
      </c>
      <c r="G11" s="88" t="s">
        <v>44</v>
      </c>
      <c r="H11" s="88" t="s">
        <v>52</v>
      </c>
      <c r="I11" s="38" t="s">
        <v>792</v>
      </c>
      <c r="J11" s="88"/>
    </row>
    <row r="12" spans="1:10" ht="47.25">
      <c r="A12" s="82" t="s">
        <v>793</v>
      </c>
      <c r="B12" s="85">
        <v>4</v>
      </c>
      <c r="C12" s="85">
        <v>28</v>
      </c>
      <c r="D12" s="85">
        <v>31</v>
      </c>
      <c r="E12" s="13" t="s">
        <v>42</v>
      </c>
      <c r="F12" s="167" t="s">
        <v>794</v>
      </c>
      <c r="G12" s="88" t="s">
        <v>44</v>
      </c>
      <c r="H12" s="88" t="s">
        <v>45</v>
      </c>
      <c r="I12" s="65" t="s">
        <v>795</v>
      </c>
      <c r="J12" s="88"/>
    </row>
    <row r="13" spans="1:10" ht="47.25">
      <c r="A13" s="82" t="s">
        <v>796</v>
      </c>
      <c r="B13" s="85">
        <v>10</v>
      </c>
      <c r="C13" s="85">
        <v>32</v>
      </c>
      <c r="D13" s="85">
        <v>41</v>
      </c>
      <c r="E13" s="13" t="s">
        <v>80</v>
      </c>
      <c r="F13" s="13" t="s">
        <v>81</v>
      </c>
      <c r="G13" s="88" t="s">
        <v>44</v>
      </c>
      <c r="H13" s="57" t="s">
        <v>797</v>
      </c>
      <c r="I13" s="88"/>
      <c r="J13" s="88"/>
    </row>
    <row r="14" spans="1:10" ht="78.75">
      <c r="A14" s="82" t="s">
        <v>798</v>
      </c>
      <c r="B14" s="85">
        <v>10</v>
      </c>
      <c r="C14" s="85">
        <v>42</v>
      </c>
      <c r="D14" s="85">
        <v>51</v>
      </c>
      <c r="E14" s="13" t="s">
        <v>80</v>
      </c>
      <c r="F14" s="13" t="s">
        <v>81</v>
      </c>
      <c r="G14" s="88" t="s">
        <v>68</v>
      </c>
      <c r="H14" s="88" t="s">
        <v>82</v>
      </c>
      <c r="I14" s="38"/>
      <c r="J14" s="38" t="s">
        <v>799</v>
      </c>
    </row>
    <row r="15" spans="1:10" ht="31.5">
      <c r="A15" s="82" t="s">
        <v>800</v>
      </c>
      <c r="B15" s="85">
        <v>10</v>
      </c>
      <c r="C15" s="85">
        <v>52</v>
      </c>
      <c r="D15" s="85">
        <v>61</v>
      </c>
      <c r="E15" s="13" t="s">
        <v>80</v>
      </c>
      <c r="F15" s="88" t="s">
        <v>801</v>
      </c>
      <c r="G15" s="88" t="s">
        <v>68</v>
      </c>
      <c r="H15" s="88" t="s">
        <v>82</v>
      </c>
      <c r="I15" s="88"/>
      <c r="J15" s="38" t="s">
        <v>802</v>
      </c>
    </row>
    <row r="16" spans="1:10">
      <c r="A16" s="97"/>
    </row>
    <row r="17" spans="1:1">
      <c r="A17" s="74"/>
    </row>
    <row r="18" spans="1:1">
      <c r="A18" s="74"/>
    </row>
  </sheetData>
  <autoFilter ref="A6:F6" xr:uid="{00000000-0009-0000-0000-000006000000}"/>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B453-3976-4652-A296-5E3CBC99B679}">
  <dimension ref="A1:I14"/>
  <sheetViews>
    <sheetView topLeftCell="A5" workbookViewId="0">
      <selection activeCell="I13" sqref="I13"/>
    </sheetView>
    <sheetView topLeftCell="A11" workbookViewId="1">
      <selection activeCell="J1" sqref="J1:J1048576"/>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9" s="70" customFormat="1" ht="18">
      <c r="A1" s="4" t="s">
        <v>803</v>
      </c>
      <c r="F1" s="11"/>
    </row>
    <row r="2" spans="1:9" s="70" customFormat="1" ht="18">
      <c r="A2" s="81" t="s">
        <v>29</v>
      </c>
    </row>
    <row r="3" spans="1:9" s="70" customFormat="1" ht="18">
      <c r="A3" s="72"/>
    </row>
    <row r="4" spans="1:9" s="70" customFormat="1" ht="18">
      <c r="A4" s="81" t="s">
        <v>804</v>
      </c>
      <c r="B4" s="5"/>
      <c r="C4" s="5"/>
      <c r="D4" s="5"/>
      <c r="E4" s="5"/>
      <c r="F4" s="5"/>
      <c r="G4" s="5"/>
      <c r="H4" s="5"/>
      <c r="I4" s="5"/>
    </row>
    <row r="5" spans="1:9">
      <c r="A5" s="97"/>
    </row>
    <row r="6" spans="1:9" ht="36">
      <c r="A6" s="94" t="s">
        <v>31</v>
      </c>
      <c r="B6" s="94" t="s">
        <v>32</v>
      </c>
      <c r="C6" s="94" t="s">
        <v>33</v>
      </c>
      <c r="D6" s="94" t="s">
        <v>34</v>
      </c>
      <c r="E6" s="94" t="s">
        <v>35</v>
      </c>
      <c r="F6" s="94" t="s">
        <v>36</v>
      </c>
      <c r="G6" s="94" t="s">
        <v>37</v>
      </c>
      <c r="H6" s="94" t="s">
        <v>38</v>
      </c>
      <c r="I6" s="94" t="s">
        <v>39</v>
      </c>
    </row>
    <row r="7" spans="1:9" ht="17.25">
      <c r="A7" s="82" t="s">
        <v>805</v>
      </c>
      <c r="B7" s="85">
        <v>9</v>
      </c>
      <c r="C7" s="85">
        <v>1</v>
      </c>
      <c r="D7" s="85">
        <v>9</v>
      </c>
      <c r="E7" s="60" t="s">
        <v>42</v>
      </c>
      <c r="F7" s="53" t="s">
        <v>43</v>
      </c>
      <c r="G7" s="88" t="s">
        <v>44</v>
      </c>
      <c r="H7" s="61" t="s">
        <v>45</v>
      </c>
      <c r="I7" s="88"/>
    </row>
    <row r="8" spans="1:9" ht="17.25">
      <c r="A8" s="82" t="s">
        <v>759</v>
      </c>
      <c r="B8" s="85">
        <v>3</v>
      </c>
      <c r="C8" s="85">
        <v>10</v>
      </c>
      <c r="D8" s="85">
        <v>12</v>
      </c>
      <c r="E8" s="176" t="s">
        <v>42</v>
      </c>
      <c r="F8" s="61" t="s">
        <v>47</v>
      </c>
      <c r="G8" s="61" t="s">
        <v>44</v>
      </c>
      <c r="H8" s="61" t="s">
        <v>45</v>
      </c>
      <c r="I8" s="88" t="s">
        <v>806</v>
      </c>
    </row>
    <row r="9" spans="1:9" ht="17.25">
      <c r="A9" s="82" t="s">
        <v>761</v>
      </c>
      <c r="B9" s="85">
        <v>4</v>
      </c>
      <c r="C9" s="85">
        <v>13</v>
      </c>
      <c r="D9" s="85">
        <v>16</v>
      </c>
      <c r="E9" s="205" t="s">
        <v>24</v>
      </c>
      <c r="F9" s="205" t="s">
        <v>762</v>
      </c>
      <c r="G9" s="205" t="s">
        <v>44</v>
      </c>
      <c r="H9" s="205" t="s">
        <v>45</v>
      </c>
      <c r="I9" s="88"/>
    </row>
    <row r="10" spans="1:9" ht="17.25">
      <c r="A10" s="82" t="s">
        <v>763</v>
      </c>
      <c r="B10" s="85">
        <v>2</v>
      </c>
      <c r="C10" s="85">
        <v>17</v>
      </c>
      <c r="D10" s="85">
        <v>18</v>
      </c>
      <c r="E10" s="205" t="s">
        <v>24</v>
      </c>
      <c r="F10" s="205" t="s">
        <v>764</v>
      </c>
      <c r="G10" s="205" t="s">
        <v>44</v>
      </c>
      <c r="H10" s="205" t="s">
        <v>45</v>
      </c>
      <c r="I10" s="88"/>
    </row>
    <row r="11" spans="1:9" ht="105.75">
      <c r="A11" s="82" t="s">
        <v>807</v>
      </c>
      <c r="B11" s="85">
        <v>9</v>
      </c>
      <c r="C11" s="85">
        <v>19</v>
      </c>
      <c r="D11" s="85">
        <v>27</v>
      </c>
      <c r="E11" s="13" t="s">
        <v>51</v>
      </c>
      <c r="F11" s="13" t="s">
        <v>791</v>
      </c>
      <c r="G11" s="88" t="s">
        <v>44</v>
      </c>
      <c r="H11" s="88" t="s">
        <v>52</v>
      </c>
      <c r="I11" s="38" t="s">
        <v>808</v>
      </c>
    </row>
    <row r="12" spans="1:9" ht="141">
      <c r="A12" s="82" t="s">
        <v>809</v>
      </c>
      <c r="B12" s="85">
        <v>4</v>
      </c>
      <c r="C12" s="85">
        <v>28</v>
      </c>
      <c r="D12" s="85">
        <v>31</v>
      </c>
      <c r="E12" s="13" t="s">
        <v>51</v>
      </c>
      <c r="F12" s="167" t="s">
        <v>810</v>
      </c>
      <c r="G12" s="88" t="s">
        <v>44</v>
      </c>
      <c r="H12" s="88" t="s">
        <v>52</v>
      </c>
      <c r="I12" s="167" t="s">
        <v>811</v>
      </c>
    </row>
    <row r="13" spans="1:9" ht="36">
      <c r="A13" s="82" t="s">
        <v>220</v>
      </c>
      <c r="B13" s="85">
        <v>10</v>
      </c>
      <c r="C13" s="85">
        <v>32</v>
      </c>
      <c r="D13" s="85">
        <v>41</v>
      </c>
      <c r="E13" s="13" t="s">
        <v>80</v>
      </c>
      <c r="F13" s="13" t="s">
        <v>81</v>
      </c>
      <c r="G13" s="88" t="s">
        <v>44</v>
      </c>
      <c r="H13" s="88" t="s">
        <v>82</v>
      </c>
      <c r="I13" s="167" t="s">
        <v>812</v>
      </c>
    </row>
    <row r="14" spans="1:9" ht="53.25">
      <c r="A14" s="82" t="s">
        <v>813</v>
      </c>
      <c r="B14" s="85">
        <v>10</v>
      </c>
      <c r="C14" s="85">
        <v>42</v>
      </c>
      <c r="D14" s="85">
        <v>51</v>
      </c>
      <c r="E14" s="13" t="s">
        <v>80</v>
      </c>
      <c r="F14" s="88" t="s">
        <v>801</v>
      </c>
      <c r="G14" s="88" t="s">
        <v>68</v>
      </c>
      <c r="H14" s="88" t="s">
        <v>82</v>
      </c>
      <c r="I14" s="38" t="s">
        <v>814</v>
      </c>
    </row>
  </sheetData>
  <autoFilter ref="A6:F6" xr:uid="{00000000-0009-0000-0000-000007000000}"/>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1"/>
  <dimension ref="A1:A67"/>
  <sheetViews>
    <sheetView workbookViewId="0"/>
    <sheetView workbookViewId="1"/>
  </sheetViews>
  <sheetFormatPr defaultColWidth="11.42578125" defaultRowHeight="15.75"/>
  <cols>
    <col min="1" max="1" width="76.5703125" style="5" customWidth="1"/>
    <col min="2" max="16384" width="11.42578125" style="5"/>
  </cols>
  <sheetData>
    <row r="1" spans="1:1" s="70" customFormat="1" ht="18">
      <c r="A1" s="4" t="s">
        <v>815</v>
      </c>
    </row>
    <row r="2" spans="1:1" s="70" customFormat="1" ht="18">
      <c r="A2" s="81" t="s">
        <v>29</v>
      </c>
    </row>
    <row r="3" spans="1:1" s="70" customFormat="1" ht="18">
      <c r="A3" s="72"/>
    </row>
    <row r="4" spans="1:1">
      <c r="A4" s="67" t="s">
        <v>815</v>
      </c>
    </row>
    <row r="5" spans="1:1">
      <c r="A5" s="92" t="s">
        <v>816</v>
      </c>
    </row>
    <row r="6" spans="1:1">
      <c r="A6" s="92" t="s">
        <v>817</v>
      </c>
    </row>
    <row r="7" spans="1:1">
      <c r="A7" s="92" t="s">
        <v>818</v>
      </c>
    </row>
    <row r="8" spans="1:1">
      <c r="A8" s="92" t="s">
        <v>819</v>
      </c>
    </row>
    <row r="9" spans="1:1">
      <c r="A9" s="92" t="s">
        <v>820</v>
      </c>
    </row>
    <row r="10" spans="1:1">
      <c r="A10" s="92" t="s">
        <v>821</v>
      </c>
    </row>
    <row r="11" spans="1:1">
      <c r="A11" s="92" t="s">
        <v>822</v>
      </c>
    </row>
    <row r="12" spans="1:1">
      <c r="A12" s="92" t="s">
        <v>823</v>
      </c>
    </row>
    <row r="13" spans="1:1">
      <c r="A13" s="92" t="s">
        <v>824</v>
      </c>
    </row>
    <row r="14" spans="1:1" ht="31.5">
      <c r="A14" s="92" t="s">
        <v>825</v>
      </c>
    </row>
    <row r="15" spans="1:1">
      <c r="A15" s="92" t="s">
        <v>826</v>
      </c>
    </row>
    <row r="16" spans="1:1">
      <c r="A16" s="92" t="s">
        <v>827</v>
      </c>
    </row>
    <row r="17" spans="1:1">
      <c r="A17" s="92" t="s">
        <v>828</v>
      </c>
    </row>
    <row r="18" spans="1:1">
      <c r="A18" s="92" t="s">
        <v>829</v>
      </c>
    </row>
    <row r="19" spans="1:1">
      <c r="A19" s="92" t="s">
        <v>830</v>
      </c>
    </row>
    <row r="20" spans="1:1">
      <c r="A20" s="92" t="s">
        <v>831</v>
      </c>
    </row>
    <row r="21" spans="1:1">
      <c r="A21" s="92" t="s">
        <v>832</v>
      </c>
    </row>
    <row r="22" spans="1:1">
      <c r="A22" s="92" t="s">
        <v>833</v>
      </c>
    </row>
    <row r="23" spans="1:1">
      <c r="A23" s="92" t="s">
        <v>834</v>
      </c>
    </row>
    <row r="24" spans="1:1">
      <c r="A24" s="92" t="s">
        <v>835</v>
      </c>
    </row>
    <row r="25" spans="1:1">
      <c r="A25" s="92" t="s">
        <v>836</v>
      </c>
    </row>
    <row r="26" spans="1:1">
      <c r="A26" s="92" t="s">
        <v>837</v>
      </c>
    </row>
    <row r="27" spans="1:1">
      <c r="A27" s="92" t="s">
        <v>838</v>
      </c>
    </row>
    <row r="28" spans="1:1">
      <c r="A28" s="92" t="s">
        <v>839</v>
      </c>
    </row>
    <row r="29" spans="1:1">
      <c r="A29" s="92" t="s">
        <v>840</v>
      </c>
    </row>
    <row r="30" spans="1:1">
      <c r="A30" s="92" t="s">
        <v>841</v>
      </c>
    </row>
    <row r="31" spans="1:1">
      <c r="A31" s="92" t="s">
        <v>842</v>
      </c>
    </row>
    <row r="32" spans="1:1">
      <c r="A32" s="92" t="s">
        <v>843</v>
      </c>
    </row>
    <row r="33" spans="1:1">
      <c r="A33" s="92" t="s">
        <v>844</v>
      </c>
    </row>
    <row r="34" spans="1:1">
      <c r="A34" s="92" t="s">
        <v>845</v>
      </c>
    </row>
    <row r="35" spans="1:1">
      <c r="A35" s="92" t="s">
        <v>846</v>
      </c>
    </row>
    <row r="36" spans="1:1">
      <c r="A36" s="92" t="s">
        <v>847</v>
      </c>
    </row>
    <row r="37" spans="1:1">
      <c r="A37" s="92" t="s">
        <v>848</v>
      </c>
    </row>
    <row r="38" spans="1:1">
      <c r="A38" s="92" t="s">
        <v>849</v>
      </c>
    </row>
    <row r="39" spans="1:1">
      <c r="A39" s="92" t="s">
        <v>850</v>
      </c>
    </row>
    <row r="40" spans="1:1">
      <c r="A40" s="92" t="s">
        <v>851</v>
      </c>
    </row>
    <row r="41" spans="1:1">
      <c r="A41" s="92" t="s">
        <v>852</v>
      </c>
    </row>
    <row r="42" spans="1:1" ht="31.5">
      <c r="A42" s="92" t="s">
        <v>853</v>
      </c>
    </row>
    <row r="43" spans="1:1">
      <c r="A43" s="92" t="s">
        <v>854</v>
      </c>
    </row>
    <row r="44" spans="1:1">
      <c r="A44" s="92" t="s">
        <v>855</v>
      </c>
    </row>
    <row r="45" spans="1:1">
      <c r="A45" s="92" t="s">
        <v>856</v>
      </c>
    </row>
    <row r="46" spans="1:1">
      <c r="A46" s="92" t="s">
        <v>857</v>
      </c>
    </row>
    <row r="47" spans="1:1">
      <c r="A47" s="92" t="s">
        <v>858</v>
      </c>
    </row>
    <row r="48" spans="1:1">
      <c r="A48" s="92" t="s">
        <v>859</v>
      </c>
    </row>
    <row r="49" spans="1:1">
      <c r="A49" s="92" t="s">
        <v>860</v>
      </c>
    </row>
    <row r="50" spans="1:1">
      <c r="A50" s="92" t="s">
        <v>861</v>
      </c>
    </row>
    <row r="51" spans="1:1">
      <c r="A51" s="92" t="s">
        <v>862</v>
      </c>
    </row>
    <row r="52" spans="1:1">
      <c r="A52" s="92" t="s">
        <v>863</v>
      </c>
    </row>
    <row r="53" spans="1:1">
      <c r="A53" s="92" t="s">
        <v>864</v>
      </c>
    </row>
    <row r="54" spans="1:1" ht="31.5">
      <c r="A54" s="92" t="s">
        <v>865</v>
      </c>
    </row>
    <row r="55" spans="1:1" ht="31.5">
      <c r="A55" s="92" t="s">
        <v>866</v>
      </c>
    </row>
    <row r="56" spans="1:1" ht="31.5">
      <c r="A56" s="92" t="s">
        <v>867</v>
      </c>
    </row>
    <row r="57" spans="1:1">
      <c r="A57" s="92" t="s">
        <v>868</v>
      </c>
    </row>
    <row r="58" spans="1:1">
      <c r="A58" s="92" t="s">
        <v>869</v>
      </c>
    </row>
    <row r="59" spans="1:1">
      <c r="A59" s="92" t="s">
        <v>870</v>
      </c>
    </row>
    <row r="60" spans="1:1" ht="31.5">
      <c r="A60" s="92" t="s">
        <v>871</v>
      </c>
    </row>
    <row r="61" spans="1:1">
      <c r="A61" s="92" t="s">
        <v>872</v>
      </c>
    </row>
    <row r="62" spans="1:1">
      <c r="A62" s="92" t="s">
        <v>873</v>
      </c>
    </row>
    <row r="63" spans="1:1">
      <c r="A63" s="92" t="s">
        <v>874</v>
      </c>
    </row>
    <row r="64" spans="1:1">
      <c r="A64" s="92" t="s">
        <v>875</v>
      </c>
    </row>
    <row r="65" spans="1:1">
      <c r="A65" s="92" t="s">
        <v>876</v>
      </c>
    </row>
    <row r="66" spans="1:1">
      <c r="A66" s="92" t="s">
        <v>877</v>
      </c>
    </row>
    <row r="67" spans="1:1">
      <c r="A67" s="92" t="s">
        <v>878</v>
      </c>
    </row>
  </sheetData>
  <autoFilter ref="A4:A67" xr:uid="{5DDDED38-1F8A-4D0B-99FD-2B605CB46376}"/>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69D7-0C8E-49D8-B7B2-C165501B7E53}">
  <dimension ref="A1:I15"/>
  <sheetViews>
    <sheetView workbookViewId="0">
      <selection activeCell="F27" sqref="F27"/>
    </sheetView>
    <sheetView workbookViewId="1">
      <selection activeCell="E20" sqref="D20:E20"/>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9" s="70" customFormat="1" ht="18">
      <c r="A1" s="4" t="s">
        <v>879</v>
      </c>
    </row>
    <row r="2" spans="1:9" s="70" customFormat="1" ht="18">
      <c r="A2" s="4" t="s">
        <v>179</v>
      </c>
    </row>
    <row r="3" spans="1:9" s="70" customFormat="1" ht="18">
      <c r="A3" s="4"/>
    </row>
    <row r="4" spans="1:9" s="70" customFormat="1" ht="18">
      <c r="A4" s="81" t="s">
        <v>880</v>
      </c>
      <c r="B4" s="5"/>
      <c r="C4" s="5"/>
      <c r="D4" s="5"/>
      <c r="E4" s="5"/>
      <c r="F4" s="5"/>
      <c r="G4" s="5"/>
      <c r="H4" s="5"/>
      <c r="I4" s="5"/>
    </row>
    <row r="5" spans="1:9" s="70" customFormat="1" ht="18">
      <c r="A5" s="82" t="s">
        <v>881</v>
      </c>
      <c r="B5" s="5"/>
      <c r="C5" s="5"/>
      <c r="D5" s="5"/>
      <c r="E5" s="5"/>
      <c r="F5" s="5"/>
      <c r="G5" s="5"/>
      <c r="H5" s="5"/>
      <c r="I5" s="5"/>
    </row>
    <row r="6" spans="1:9" s="70" customFormat="1" ht="18">
      <c r="A6" s="97"/>
      <c r="B6" s="5"/>
      <c r="C6" s="5"/>
      <c r="D6" s="5"/>
      <c r="E6" s="5"/>
      <c r="F6" s="5"/>
      <c r="G6" s="5"/>
      <c r="H6" s="5"/>
      <c r="I6" s="5"/>
    </row>
    <row r="7" spans="1:9" ht="36">
      <c r="A7" s="94" t="s">
        <v>31</v>
      </c>
      <c r="B7" s="94" t="s">
        <v>32</v>
      </c>
      <c r="C7" s="94" t="s">
        <v>33</v>
      </c>
      <c r="D7" s="94" t="s">
        <v>34</v>
      </c>
      <c r="E7" s="94" t="s">
        <v>35</v>
      </c>
      <c r="F7" s="94" t="s">
        <v>36</v>
      </c>
      <c r="G7" s="94" t="s">
        <v>37</v>
      </c>
      <c r="H7" s="94" t="s">
        <v>38</v>
      </c>
      <c r="I7" s="94" t="s">
        <v>39</v>
      </c>
    </row>
    <row r="8" spans="1:9">
      <c r="A8" s="83" t="s">
        <v>41</v>
      </c>
      <c r="B8" s="62">
        <v>9</v>
      </c>
      <c r="C8" s="89">
        <v>1</v>
      </c>
      <c r="D8" s="89">
        <v>9</v>
      </c>
      <c r="E8" s="60" t="s">
        <v>42</v>
      </c>
      <c r="F8" s="53" t="s">
        <v>43</v>
      </c>
      <c r="G8" s="88" t="s">
        <v>44</v>
      </c>
      <c r="H8" s="61" t="s">
        <v>45</v>
      </c>
      <c r="I8" s="89"/>
    </row>
    <row r="9" spans="1:9">
      <c r="A9" s="83" t="s">
        <v>759</v>
      </c>
      <c r="B9" s="62">
        <v>3</v>
      </c>
      <c r="C9" s="89">
        <v>10</v>
      </c>
      <c r="D9" s="89">
        <v>12</v>
      </c>
      <c r="E9" s="176" t="s">
        <v>42</v>
      </c>
      <c r="F9" s="61" t="s">
        <v>47</v>
      </c>
      <c r="G9" s="61" t="s">
        <v>44</v>
      </c>
      <c r="H9" s="61" t="s">
        <v>45</v>
      </c>
      <c r="I9" s="89" t="s">
        <v>882</v>
      </c>
    </row>
    <row r="10" spans="1:9">
      <c r="A10" s="83" t="s">
        <v>761</v>
      </c>
      <c r="B10" s="62">
        <v>4</v>
      </c>
      <c r="C10" s="89">
        <v>13</v>
      </c>
      <c r="D10" s="89">
        <v>16</v>
      </c>
      <c r="E10" s="205" t="s">
        <v>24</v>
      </c>
      <c r="F10" s="205" t="s">
        <v>762</v>
      </c>
      <c r="G10" s="205" t="s">
        <v>44</v>
      </c>
      <c r="H10" s="205" t="s">
        <v>45</v>
      </c>
      <c r="I10" s="89"/>
    </row>
    <row r="11" spans="1:9">
      <c r="A11" s="83" t="s">
        <v>763</v>
      </c>
      <c r="B11" s="62">
        <v>2</v>
      </c>
      <c r="C11" s="89">
        <v>17</v>
      </c>
      <c r="D11" s="89">
        <v>18</v>
      </c>
      <c r="E11" s="205" t="s">
        <v>24</v>
      </c>
      <c r="F11" s="205" t="s">
        <v>764</v>
      </c>
      <c r="G11" s="205" t="s">
        <v>44</v>
      </c>
      <c r="H11" s="205" t="s">
        <v>45</v>
      </c>
      <c r="I11" s="89"/>
    </row>
    <row r="12" spans="1:9">
      <c r="A12" s="83" t="s">
        <v>883</v>
      </c>
      <c r="B12" s="62">
        <v>9</v>
      </c>
      <c r="C12" s="89">
        <v>19</v>
      </c>
      <c r="D12" s="89">
        <v>27</v>
      </c>
      <c r="E12" s="88" t="s">
        <v>42</v>
      </c>
      <c r="F12" s="88" t="s">
        <v>884</v>
      </c>
      <c r="G12" s="88" t="s">
        <v>44</v>
      </c>
      <c r="H12" s="88" t="s">
        <v>45</v>
      </c>
      <c r="I12" s="89"/>
    </row>
    <row r="13" spans="1:9">
      <c r="A13" s="83" t="s">
        <v>885</v>
      </c>
      <c r="B13" s="62">
        <v>6</v>
      </c>
      <c r="C13" s="89">
        <v>28</v>
      </c>
      <c r="D13" s="89">
        <v>33</v>
      </c>
      <c r="E13" s="88" t="s">
        <v>80</v>
      </c>
      <c r="F13" s="88" t="s">
        <v>81</v>
      </c>
      <c r="G13" s="88" t="s">
        <v>44</v>
      </c>
      <c r="H13" s="88" t="s">
        <v>82</v>
      </c>
      <c r="I13" s="89"/>
    </row>
    <row r="14" spans="1:9">
      <c r="A14" s="83" t="s">
        <v>886</v>
      </c>
      <c r="B14" s="62">
        <v>6</v>
      </c>
      <c r="C14" s="89">
        <v>34</v>
      </c>
      <c r="D14" s="89">
        <v>39</v>
      </c>
      <c r="E14" s="88" t="s">
        <v>80</v>
      </c>
      <c r="F14" s="88" t="s">
        <v>81</v>
      </c>
      <c r="G14" s="88" t="s">
        <v>44</v>
      </c>
      <c r="H14" s="88" t="s">
        <v>82</v>
      </c>
      <c r="I14" s="89"/>
    </row>
    <row r="15" spans="1:9">
      <c r="A15" s="83" t="s">
        <v>887</v>
      </c>
      <c r="B15" s="62">
        <v>6</v>
      </c>
      <c r="C15" s="89">
        <v>40</v>
      </c>
      <c r="D15" s="89">
        <v>45</v>
      </c>
      <c r="E15" s="88" t="s">
        <v>80</v>
      </c>
      <c r="F15" s="88" t="s">
        <v>81</v>
      </c>
      <c r="G15" s="88" t="s">
        <v>44</v>
      </c>
      <c r="H15" s="88" t="s">
        <v>82</v>
      </c>
      <c r="I15" s="8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219C2-1550-47B2-ADFD-5D1D5B33A12F}">
  <dimension ref="A1:J22"/>
  <sheetViews>
    <sheetView topLeftCell="A3" workbookViewId="0">
      <selection activeCell="H7" sqref="H7"/>
    </sheetView>
    <sheetView topLeftCell="A6" workbookViewId="1">
      <selection activeCell="I25" sqref="I25"/>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0" width="40.7109375" style="5" customWidth="1"/>
    <col min="11" max="16384" width="11.42578125" style="5"/>
  </cols>
  <sheetData>
    <row r="1" spans="1:10" s="70" customFormat="1" ht="18">
      <c r="A1" s="4" t="s">
        <v>888</v>
      </c>
    </row>
    <row r="2" spans="1:10" s="70" customFormat="1" ht="18">
      <c r="A2" s="4" t="s">
        <v>179</v>
      </c>
    </row>
    <row r="3" spans="1:10" s="70" customFormat="1" ht="18">
      <c r="A3" s="4"/>
    </row>
    <row r="4" spans="1:10" s="70" customFormat="1" ht="18">
      <c r="A4" s="4"/>
    </row>
    <row r="5" spans="1:10" s="70" customFormat="1" ht="18">
      <c r="A5" s="81" t="s">
        <v>889</v>
      </c>
    </row>
    <row r="6" spans="1:10" s="70" customFormat="1" ht="18">
      <c r="A6" s="82" t="s">
        <v>890</v>
      </c>
    </row>
    <row r="7" spans="1:10" s="70" customFormat="1" ht="18"/>
    <row r="8" spans="1:10" ht="31.5">
      <c r="A8" s="94" t="s">
        <v>31</v>
      </c>
      <c r="B8" s="94" t="s">
        <v>32</v>
      </c>
      <c r="C8" s="94" t="s">
        <v>33</v>
      </c>
      <c r="D8" s="94" t="s">
        <v>34</v>
      </c>
      <c r="E8" s="94" t="s">
        <v>35</v>
      </c>
      <c r="F8" s="94" t="s">
        <v>36</v>
      </c>
      <c r="G8" s="94" t="s">
        <v>37</v>
      </c>
      <c r="H8" s="94" t="s">
        <v>38</v>
      </c>
      <c r="I8" s="94" t="s">
        <v>39</v>
      </c>
      <c r="J8" s="94" t="s">
        <v>40</v>
      </c>
    </row>
    <row r="9" spans="1:10">
      <c r="A9" s="82" t="s">
        <v>41</v>
      </c>
      <c r="B9" s="96">
        <v>9</v>
      </c>
      <c r="C9" s="96">
        <v>1</v>
      </c>
      <c r="D9" s="96">
        <v>9</v>
      </c>
      <c r="E9" s="60" t="s">
        <v>42</v>
      </c>
      <c r="F9" s="53" t="s">
        <v>43</v>
      </c>
      <c r="G9" s="88" t="s">
        <v>44</v>
      </c>
      <c r="H9" s="61" t="s">
        <v>45</v>
      </c>
      <c r="I9" s="88"/>
      <c r="J9" s="88"/>
    </row>
    <row r="10" spans="1:10">
      <c r="A10" s="82" t="s">
        <v>891</v>
      </c>
      <c r="B10" s="96">
        <v>9</v>
      </c>
      <c r="C10" s="96">
        <v>10</v>
      </c>
      <c r="D10" s="96">
        <v>18</v>
      </c>
      <c r="E10" s="60" t="s">
        <v>42</v>
      </c>
      <c r="F10" s="53" t="s">
        <v>884</v>
      </c>
      <c r="G10" s="88" t="s">
        <v>44</v>
      </c>
      <c r="H10" s="61" t="s">
        <v>45</v>
      </c>
      <c r="I10" s="88"/>
      <c r="J10" s="88"/>
    </row>
    <row r="11" spans="1:10">
      <c r="A11" s="82" t="s">
        <v>759</v>
      </c>
      <c r="B11" s="96">
        <v>3</v>
      </c>
      <c r="C11" s="96">
        <v>19</v>
      </c>
      <c r="D11" s="96">
        <v>21</v>
      </c>
      <c r="E11" s="176" t="s">
        <v>42</v>
      </c>
      <c r="F11" s="61" t="s">
        <v>47</v>
      </c>
      <c r="G11" s="61" t="s">
        <v>44</v>
      </c>
      <c r="H11" s="61" t="s">
        <v>45</v>
      </c>
      <c r="I11" s="88" t="s">
        <v>892</v>
      </c>
      <c r="J11" s="88"/>
    </row>
    <row r="12" spans="1:10">
      <c r="A12" s="82" t="s">
        <v>761</v>
      </c>
      <c r="B12" s="96">
        <v>4</v>
      </c>
      <c r="C12" s="96">
        <v>22</v>
      </c>
      <c r="D12" s="96">
        <v>25</v>
      </c>
      <c r="E12" s="205" t="s">
        <v>24</v>
      </c>
      <c r="F12" s="205" t="s">
        <v>762</v>
      </c>
      <c r="G12" s="205" t="s">
        <v>44</v>
      </c>
      <c r="H12" s="205" t="s">
        <v>45</v>
      </c>
      <c r="I12" s="88"/>
      <c r="J12" s="88"/>
    </row>
    <row r="13" spans="1:10">
      <c r="A13" s="82" t="s">
        <v>763</v>
      </c>
      <c r="B13" s="96">
        <v>2</v>
      </c>
      <c r="C13" s="96">
        <v>26</v>
      </c>
      <c r="D13" s="96">
        <v>27</v>
      </c>
      <c r="E13" s="205" t="s">
        <v>24</v>
      </c>
      <c r="F13" s="205" t="s">
        <v>764</v>
      </c>
      <c r="G13" s="205" t="s">
        <v>44</v>
      </c>
      <c r="H13" s="205" t="s">
        <v>45</v>
      </c>
      <c r="I13" s="88"/>
      <c r="J13" s="88"/>
    </row>
    <row r="14" spans="1:10" ht="47.25">
      <c r="A14" s="82" t="s">
        <v>893</v>
      </c>
      <c r="B14" s="96">
        <v>7</v>
      </c>
      <c r="C14" s="96">
        <v>28</v>
      </c>
      <c r="D14" s="96">
        <v>34</v>
      </c>
      <c r="E14" s="88" t="s">
        <v>80</v>
      </c>
      <c r="F14" s="88" t="s">
        <v>81</v>
      </c>
      <c r="G14" s="88" t="s">
        <v>68</v>
      </c>
      <c r="H14" s="88" t="s">
        <v>82</v>
      </c>
      <c r="I14" s="88"/>
      <c r="J14" s="38" t="s">
        <v>894</v>
      </c>
    </row>
    <row r="15" spans="1:10" ht="47.25">
      <c r="A15" s="82" t="s">
        <v>895</v>
      </c>
      <c r="B15" s="96">
        <v>7</v>
      </c>
      <c r="C15" s="96">
        <v>35</v>
      </c>
      <c r="D15" s="96">
        <v>41</v>
      </c>
      <c r="E15" s="88" t="s">
        <v>80</v>
      </c>
      <c r="F15" s="88" t="s">
        <v>81</v>
      </c>
      <c r="G15" s="88" t="s">
        <v>68</v>
      </c>
      <c r="H15" s="88" t="s">
        <v>82</v>
      </c>
      <c r="I15" s="88"/>
      <c r="J15" s="38" t="s">
        <v>896</v>
      </c>
    </row>
    <row r="16" spans="1:10" ht="47.25">
      <c r="A16" s="82" t="s">
        <v>897</v>
      </c>
      <c r="B16" s="96">
        <v>7</v>
      </c>
      <c r="C16" s="96">
        <v>42</v>
      </c>
      <c r="D16" s="96">
        <v>48</v>
      </c>
      <c r="E16" s="88" t="s">
        <v>80</v>
      </c>
      <c r="F16" s="88" t="s">
        <v>81</v>
      </c>
      <c r="G16" s="88" t="s">
        <v>68</v>
      </c>
      <c r="H16" s="88" t="s">
        <v>82</v>
      </c>
      <c r="I16" s="88"/>
      <c r="J16" s="38" t="s">
        <v>894</v>
      </c>
    </row>
    <row r="17" spans="1:10" ht="47.25">
      <c r="A17" s="82" t="s">
        <v>898</v>
      </c>
      <c r="B17" s="96">
        <v>7</v>
      </c>
      <c r="C17" s="96">
        <v>49</v>
      </c>
      <c r="D17" s="96">
        <v>55</v>
      </c>
      <c r="E17" s="88" t="s">
        <v>80</v>
      </c>
      <c r="F17" s="88" t="s">
        <v>81</v>
      </c>
      <c r="G17" s="88" t="s">
        <v>68</v>
      </c>
      <c r="H17" s="88" t="s">
        <v>82</v>
      </c>
      <c r="I17" s="88"/>
      <c r="J17" s="38" t="s">
        <v>896</v>
      </c>
    </row>
    <row r="18" spans="1:10" ht="47.25">
      <c r="A18" s="82" t="s">
        <v>899</v>
      </c>
      <c r="B18" s="96">
        <v>7</v>
      </c>
      <c r="C18" s="96">
        <v>56</v>
      </c>
      <c r="D18" s="96">
        <v>62</v>
      </c>
      <c r="E18" s="88" t="s">
        <v>80</v>
      </c>
      <c r="F18" s="88" t="s">
        <v>81</v>
      </c>
      <c r="G18" s="88" t="s">
        <v>68</v>
      </c>
      <c r="H18" s="88" t="s">
        <v>82</v>
      </c>
      <c r="I18" s="88"/>
      <c r="J18" s="38" t="s">
        <v>896</v>
      </c>
    </row>
    <row r="19" spans="1:10" ht="47.25">
      <c r="A19" s="82" t="s">
        <v>900</v>
      </c>
      <c r="B19" s="96">
        <v>7</v>
      </c>
      <c r="C19" s="96">
        <v>63</v>
      </c>
      <c r="D19" s="96">
        <v>69</v>
      </c>
      <c r="E19" s="88" t="s">
        <v>80</v>
      </c>
      <c r="F19" s="88" t="s">
        <v>81</v>
      </c>
      <c r="G19" s="88" t="s">
        <v>68</v>
      </c>
      <c r="H19" s="88" t="s">
        <v>82</v>
      </c>
      <c r="I19" s="88"/>
      <c r="J19" s="38" t="s">
        <v>896</v>
      </c>
    </row>
    <row r="20" spans="1:10" ht="31.5">
      <c r="A20" s="82" t="s">
        <v>901</v>
      </c>
      <c r="B20" s="96">
        <v>7</v>
      </c>
      <c r="C20" s="96">
        <v>70</v>
      </c>
      <c r="D20" s="96">
        <v>76</v>
      </c>
      <c r="E20" s="88" t="s">
        <v>80</v>
      </c>
      <c r="F20" s="88" t="s">
        <v>81</v>
      </c>
      <c r="G20" s="88" t="s">
        <v>68</v>
      </c>
      <c r="H20" s="88" t="s">
        <v>82</v>
      </c>
      <c r="I20" s="88"/>
      <c r="J20" s="38" t="s">
        <v>902</v>
      </c>
    </row>
    <row r="21" spans="1:10" ht="31.5">
      <c r="A21" s="82" t="s">
        <v>903</v>
      </c>
      <c r="B21" s="96">
        <v>7</v>
      </c>
      <c r="C21" s="96">
        <v>77</v>
      </c>
      <c r="D21" s="96">
        <v>83</v>
      </c>
      <c r="E21" s="88" t="s">
        <v>80</v>
      </c>
      <c r="F21" s="88" t="s">
        <v>81</v>
      </c>
      <c r="G21" s="88" t="s">
        <v>68</v>
      </c>
      <c r="H21" s="88" t="s">
        <v>82</v>
      </c>
      <c r="I21" s="88"/>
      <c r="J21" s="38" t="s">
        <v>902</v>
      </c>
    </row>
    <row r="22" spans="1:10">
      <c r="B22" s="12"/>
      <c r="C22" s="12"/>
      <c r="D22" s="12"/>
      <c r="E22" s="12"/>
    </row>
  </sheetData>
  <autoFilter ref="A8:E8" xr:uid="{00000000-0009-0000-0000-00001C000000}"/>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1A87-2E9E-443F-B4A1-49B08CF0BBDD}">
  <dimension ref="A1:I13"/>
  <sheetViews>
    <sheetView workbookViewId="0">
      <selection activeCell="F7" sqref="F7"/>
    </sheetView>
    <sheetView workbookViewId="1">
      <selection activeCell="E17" sqref="E17"/>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9" s="70" customFormat="1" ht="18">
      <c r="A1" s="4" t="s">
        <v>904</v>
      </c>
      <c r="F1" s="11"/>
    </row>
    <row r="2" spans="1:9" s="70" customFormat="1" ht="18">
      <c r="A2" s="4" t="s">
        <v>179</v>
      </c>
    </row>
    <row r="3" spans="1:9" s="70" customFormat="1" ht="18">
      <c r="A3" s="4"/>
    </row>
    <row r="4" spans="1:9" s="70" customFormat="1" ht="18">
      <c r="A4" s="81" t="s">
        <v>905</v>
      </c>
    </row>
    <row r="5" spans="1:9" s="70" customFormat="1" ht="18"/>
    <row r="6" spans="1:9" ht="36">
      <c r="A6" s="94" t="s">
        <v>31</v>
      </c>
      <c r="B6" s="94" t="s">
        <v>32</v>
      </c>
      <c r="C6" s="94" t="s">
        <v>33</v>
      </c>
      <c r="D6" s="94" t="s">
        <v>34</v>
      </c>
      <c r="E6" s="94" t="s">
        <v>35</v>
      </c>
      <c r="F6" s="94" t="s">
        <v>36</v>
      </c>
      <c r="G6" s="94" t="s">
        <v>37</v>
      </c>
      <c r="H6" s="94" t="s">
        <v>38</v>
      </c>
      <c r="I6" s="94" t="s">
        <v>39</v>
      </c>
    </row>
    <row r="7" spans="1:9">
      <c r="A7" s="83" t="s">
        <v>906</v>
      </c>
      <c r="B7" s="89">
        <v>9</v>
      </c>
      <c r="C7" s="89">
        <v>1</v>
      </c>
      <c r="D7" s="89">
        <v>9</v>
      </c>
      <c r="E7" s="60" t="s">
        <v>42</v>
      </c>
      <c r="F7" s="53" t="s">
        <v>43</v>
      </c>
      <c r="G7" s="88" t="s">
        <v>44</v>
      </c>
      <c r="H7" s="61" t="s">
        <v>45</v>
      </c>
      <c r="I7" s="88"/>
    </row>
    <row r="8" spans="1:9">
      <c r="A8" s="83" t="s">
        <v>759</v>
      </c>
      <c r="B8" s="89">
        <v>3</v>
      </c>
      <c r="C8" s="89">
        <v>10</v>
      </c>
      <c r="D8" s="89">
        <v>12</v>
      </c>
      <c r="E8" s="176" t="s">
        <v>42</v>
      </c>
      <c r="F8" s="61" t="s">
        <v>47</v>
      </c>
      <c r="G8" s="61" t="s">
        <v>44</v>
      </c>
      <c r="H8" s="61" t="s">
        <v>45</v>
      </c>
      <c r="I8" s="88" t="s">
        <v>907</v>
      </c>
    </row>
    <row r="9" spans="1:9">
      <c r="A9" s="83" t="s">
        <v>761</v>
      </c>
      <c r="B9" s="89">
        <v>4</v>
      </c>
      <c r="C9" s="89">
        <v>13</v>
      </c>
      <c r="D9" s="89">
        <v>16</v>
      </c>
      <c r="E9" s="205" t="s">
        <v>24</v>
      </c>
      <c r="F9" s="205" t="s">
        <v>762</v>
      </c>
      <c r="G9" s="205" t="s">
        <v>44</v>
      </c>
      <c r="H9" s="205" t="s">
        <v>45</v>
      </c>
      <c r="I9" s="88"/>
    </row>
    <row r="10" spans="1:9">
      <c r="A10" s="83" t="s">
        <v>763</v>
      </c>
      <c r="B10" s="89">
        <v>2</v>
      </c>
      <c r="C10" s="89">
        <v>17</v>
      </c>
      <c r="D10" s="89">
        <v>18</v>
      </c>
      <c r="E10" s="205" t="s">
        <v>24</v>
      </c>
      <c r="F10" s="205" t="s">
        <v>764</v>
      </c>
      <c r="G10" s="205" t="s">
        <v>44</v>
      </c>
      <c r="H10" s="205" t="s">
        <v>45</v>
      </c>
      <c r="I10" s="88"/>
    </row>
    <row r="11" spans="1:9" ht="36">
      <c r="A11" s="83" t="s">
        <v>185</v>
      </c>
      <c r="B11" s="89">
        <v>13</v>
      </c>
      <c r="C11" s="89">
        <v>19</v>
      </c>
      <c r="D11" s="89">
        <v>31</v>
      </c>
      <c r="E11" s="13" t="s">
        <v>51</v>
      </c>
      <c r="F11" s="88" t="s">
        <v>185</v>
      </c>
      <c r="G11" s="88" t="s">
        <v>44</v>
      </c>
      <c r="H11" s="88" t="s">
        <v>52</v>
      </c>
      <c r="I11" s="13" t="s">
        <v>187</v>
      </c>
    </row>
    <row r="12" spans="1:9" ht="17.25">
      <c r="A12" s="83" t="s">
        <v>908</v>
      </c>
      <c r="B12" s="89">
        <v>9</v>
      </c>
      <c r="C12" s="89">
        <v>32</v>
      </c>
      <c r="D12" s="89">
        <v>40</v>
      </c>
      <c r="E12" s="13" t="s">
        <v>80</v>
      </c>
      <c r="F12" s="63" t="s">
        <v>909</v>
      </c>
      <c r="G12" s="88" t="s">
        <v>44</v>
      </c>
      <c r="H12" s="88" t="s">
        <v>82</v>
      </c>
      <c r="I12" s="88"/>
    </row>
    <row r="13" spans="1:9">
      <c r="E13" s="19"/>
      <c r="F13" s="19"/>
      <c r="G13" s="19"/>
      <c r="H13" s="19"/>
      <c r="I13" s="19"/>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
  <dimension ref="A1:H96"/>
  <sheetViews>
    <sheetView topLeftCell="A49" workbookViewId="0">
      <selection activeCell="H68" sqref="H68"/>
    </sheetView>
    <sheetView workbookViewId="1">
      <selection activeCell="A11" sqref="A11"/>
    </sheetView>
  </sheetViews>
  <sheetFormatPr defaultColWidth="11.42578125" defaultRowHeight="15"/>
  <cols>
    <col min="1" max="1" width="57.7109375" bestFit="1" customWidth="1"/>
    <col min="5" max="5" width="15.85546875" customWidth="1"/>
    <col min="6" max="6" width="23.28515625" customWidth="1"/>
    <col min="7" max="7" width="13.140625" customWidth="1"/>
    <col min="8" max="8" width="99.5703125" customWidth="1"/>
  </cols>
  <sheetData>
    <row r="1" spans="1:8" ht="18">
      <c r="A1" s="4" t="s">
        <v>910</v>
      </c>
      <c r="H1" s="3"/>
    </row>
    <row r="2" spans="1:8" ht="18">
      <c r="A2" s="4" t="s">
        <v>911</v>
      </c>
    </row>
    <row r="3" spans="1:8" ht="15.75">
      <c r="A3" s="5" t="s">
        <v>912</v>
      </c>
      <c r="B3" s="5" t="s">
        <v>32</v>
      </c>
      <c r="C3" s="5" t="s">
        <v>33</v>
      </c>
      <c r="D3" s="5" t="s">
        <v>34</v>
      </c>
      <c r="E3" s="5" t="s">
        <v>913</v>
      </c>
      <c r="F3" s="5" t="s">
        <v>914</v>
      </c>
      <c r="G3" s="5" t="s">
        <v>915</v>
      </c>
      <c r="H3" s="5" t="s">
        <v>916</v>
      </c>
    </row>
    <row r="4" spans="1:8" ht="15.75">
      <c r="A4" s="6" t="s">
        <v>917</v>
      </c>
      <c r="B4" s="7">
        <v>13</v>
      </c>
      <c r="C4" s="7">
        <v>1</v>
      </c>
      <c r="D4" s="7">
        <f>Tableau1[[#This Row],[Début]]+Tableau1[[#This Row],[Taille]]-1</f>
        <v>13</v>
      </c>
      <c r="E4" s="7">
        <v>2</v>
      </c>
      <c r="F4" s="8">
        <v>45627</v>
      </c>
      <c r="G4" s="7" t="s">
        <v>44</v>
      </c>
      <c r="H4" s="9" t="s">
        <v>918</v>
      </c>
    </row>
    <row r="5" spans="1:8" ht="31.5">
      <c r="A5" s="6" t="s">
        <v>919</v>
      </c>
      <c r="B5" s="7">
        <v>2</v>
      </c>
      <c r="C5" s="7">
        <f>D4+1</f>
        <v>14</v>
      </c>
      <c r="D5" s="7">
        <f>Tableau1[[#This Row],[Début]]+Tableau1[[#This Row],[Taille]]-1</f>
        <v>15</v>
      </c>
      <c r="E5" s="7">
        <v>2</v>
      </c>
      <c r="F5" s="7" t="s">
        <v>920</v>
      </c>
      <c r="G5" s="7" t="s">
        <v>44</v>
      </c>
      <c r="H5" s="9" t="s">
        <v>921</v>
      </c>
    </row>
    <row r="6" spans="1:8" ht="15.75">
      <c r="A6" s="6" t="s">
        <v>922</v>
      </c>
      <c r="B6" s="7">
        <v>2</v>
      </c>
      <c r="C6" s="7">
        <f t="shared" ref="C6:C71" si="0">D5+1</f>
        <v>16</v>
      </c>
      <c r="D6" s="7">
        <f>Tableau1[[#This Row],[Début]]+Tableau1[[#This Row],[Taille]]-1</f>
        <v>17</v>
      </c>
      <c r="E6" s="7">
        <v>2</v>
      </c>
      <c r="F6" s="7" t="s">
        <v>923</v>
      </c>
      <c r="G6" s="7" t="s">
        <v>44</v>
      </c>
      <c r="H6" s="9" t="s">
        <v>924</v>
      </c>
    </row>
    <row r="7" spans="1:8" ht="15.75">
      <c r="A7" s="6" t="s">
        <v>925</v>
      </c>
      <c r="B7" s="7">
        <v>2</v>
      </c>
      <c r="C7" s="7">
        <f t="shared" si="0"/>
        <v>18</v>
      </c>
      <c r="D7" s="7">
        <f>Tableau1[[#This Row],[Début]]+Tableau1[[#This Row],[Taille]]-1</f>
        <v>19</v>
      </c>
      <c r="E7" s="7"/>
      <c r="F7" s="7"/>
      <c r="G7" s="7" t="s">
        <v>44</v>
      </c>
      <c r="H7" s="9" t="s">
        <v>926</v>
      </c>
    </row>
    <row r="8" spans="1:8" ht="15.75">
      <c r="A8" s="6" t="s">
        <v>927</v>
      </c>
      <c r="B8" s="7">
        <v>8</v>
      </c>
      <c r="C8" s="7">
        <f t="shared" si="0"/>
        <v>20</v>
      </c>
      <c r="D8" s="7">
        <f>Tableau1[[#This Row],[Début]]+Tableau1[[#This Row],[Taille]]-1</f>
        <v>27</v>
      </c>
      <c r="E8" s="7">
        <v>2</v>
      </c>
      <c r="F8" s="7" t="s">
        <v>928</v>
      </c>
      <c r="G8" s="7" t="s">
        <v>44</v>
      </c>
      <c r="H8" s="9" t="s">
        <v>929</v>
      </c>
    </row>
    <row r="9" spans="1:8" ht="17.25">
      <c r="A9" s="6" t="s">
        <v>930</v>
      </c>
      <c r="B9" s="7">
        <v>1</v>
      </c>
      <c r="C9" s="7">
        <f t="shared" si="0"/>
        <v>28</v>
      </c>
      <c r="D9" s="7">
        <f>Tableau1[[#This Row],[Début]]+Tableau1[[#This Row],[Taille]]-1</f>
        <v>28</v>
      </c>
      <c r="E9" s="7"/>
      <c r="F9" s="7"/>
      <c r="G9" s="7" t="s">
        <v>44</v>
      </c>
      <c r="H9" s="9" t="s">
        <v>931</v>
      </c>
    </row>
    <row r="10" spans="1:8" ht="15.75">
      <c r="A10" s="6" t="s">
        <v>932</v>
      </c>
      <c r="B10" s="7">
        <v>20</v>
      </c>
      <c r="C10" s="7">
        <f t="shared" si="0"/>
        <v>29</v>
      </c>
      <c r="D10" s="7">
        <f>Tableau1[[#This Row],[Début]]+Tableau1[[#This Row],[Taille]]-1</f>
        <v>48</v>
      </c>
      <c r="E10" s="7"/>
      <c r="F10" s="7"/>
      <c r="G10" s="7" t="s">
        <v>44</v>
      </c>
      <c r="H10" s="9"/>
    </row>
    <row r="11" spans="1:8" ht="15.75">
      <c r="A11" s="6" t="s">
        <v>933</v>
      </c>
      <c r="B11" s="7">
        <v>4</v>
      </c>
      <c r="C11" s="7">
        <f t="shared" si="0"/>
        <v>49</v>
      </c>
      <c r="D11" s="7">
        <f>Tableau1[[#This Row],[Début]]+Tableau1[[#This Row],[Taille]]-1</f>
        <v>52</v>
      </c>
      <c r="E11" s="7"/>
      <c r="F11" s="7"/>
      <c r="G11" s="7" t="s">
        <v>44</v>
      </c>
      <c r="H11" s="10" t="s">
        <v>934</v>
      </c>
    </row>
    <row r="12" spans="1:8" ht="15.75">
      <c r="A12" s="6" t="s">
        <v>935</v>
      </c>
      <c r="B12" s="7">
        <v>9</v>
      </c>
      <c r="C12" s="7">
        <f t="shared" si="0"/>
        <v>53</v>
      </c>
      <c r="D12" s="7">
        <f>Tableau1[[#This Row],[Début]]+Tableau1[[#This Row],[Taille]]-1</f>
        <v>61</v>
      </c>
      <c r="E12" s="7"/>
      <c r="F12" s="7"/>
      <c r="G12" s="7" t="s">
        <v>44</v>
      </c>
      <c r="H12" s="9"/>
    </row>
    <row r="13" spans="1:8" ht="31.5">
      <c r="A13" s="6" t="s">
        <v>936</v>
      </c>
      <c r="B13" s="7">
        <v>13</v>
      </c>
      <c r="C13" s="7">
        <f t="shared" si="0"/>
        <v>62</v>
      </c>
      <c r="D13" s="7">
        <f>Tableau1[[#This Row],[Début]]+Tableau1[[#This Row],[Taille]]-1</f>
        <v>74</v>
      </c>
      <c r="E13" s="7" t="s">
        <v>937</v>
      </c>
      <c r="F13" s="7" t="s">
        <v>938</v>
      </c>
      <c r="G13" s="7" t="s">
        <v>62</v>
      </c>
      <c r="H13" s="9" t="s">
        <v>939</v>
      </c>
    </row>
    <row r="14" spans="1:8" ht="31.5">
      <c r="A14" s="6" t="s">
        <v>940</v>
      </c>
      <c r="B14" s="7">
        <v>2</v>
      </c>
      <c r="C14" s="7">
        <f t="shared" si="0"/>
        <v>75</v>
      </c>
      <c r="D14" s="7">
        <f>Tableau1[[#This Row],[Début]]+Tableau1[[#This Row],[Taille]]-1</f>
        <v>76</v>
      </c>
      <c r="E14" s="7" t="s">
        <v>937</v>
      </c>
      <c r="F14" s="7" t="s">
        <v>941</v>
      </c>
      <c r="G14" s="7" t="s">
        <v>62</v>
      </c>
      <c r="H14" s="9" t="s">
        <v>942</v>
      </c>
    </row>
    <row r="15" spans="1:8" ht="63">
      <c r="A15" s="6" t="s">
        <v>943</v>
      </c>
      <c r="B15" s="7">
        <v>1</v>
      </c>
      <c r="C15" s="7">
        <f t="shared" si="0"/>
        <v>77</v>
      </c>
      <c r="D15" s="7">
        <f>Tableau1[[#This Row],[Début]]+Tableau1[[#This Row],[Taille]]-1</f>
        <v>77</v>
      </c>
      <c r="E15" s="7">
        <v>2</v>
      </c>
      <c r="F15" s="7">
        <v>79</v>
      </c>
      <c r="G15" s="7" t="s">
        <v>44</v>
      </c>
      <c r="H15" s="9" t="s">
        <v>944</v>
      </c>
    </row>
    <row r="16" spans="1:8" ht="15.75">
      <c r="A16" s="6" t="s">
        <v>945</v>
      </c>
      <c r="B16" s="7">
        <v>1</v>
      </c>
      <c r="C16" s="7">
        <f t="shared" si="0"/>
        <v>78</v>
      </c>
      <c r="D16" s="7">
        <f>Tableau1[[#This Row],[Début]]+Tableau1[[#This Row],[Taille]]-1</f>
        <v>78</v>
      </c>
      <c r="E16" s="7">
        <v>3</v>
      </c>
      <c r="F16" s="7">
        <v>70</v>
      </c>
      <c r="G16" s="7" t="s">
        <v>62</v>
      </c>
      <c r="H16" s="9"/>
    </row>
    <row r="17" spans="1:8" ht="31.5">
      <c r="A17" s="6" t="s">
        <v>946</v>
      </c>
      <c r="B17" s="7">
        <v>2</v>
      </c>
      <c r="C17" s="7">
        <f t="shared" si="0"/>
        <v>79</v>
      </c>
      <c r="D17" s="7">
        <f>Tableau1[[#This Row],[Début]]+Tableau1[[#This Row],[Taille]]-1</f>
        <v>80</v>
      </c>
      <c r="E17" s="7">
        <v>2</v>
      </c>
      <c r="F17" s="7" t="s">
        <v>947</v>
      </c>
      <c r="G17" s="7" t="s">
        <v>44</v>
      </c>
      <c r="H17" s="9" t="s">
        <v>948</v>
      </c>
    </row>
    <row r="18" spans="1:8" ht="78.75">
      <c r="A18" s="6" t="s">
        <v>949</v>
      </c>
      <c r="B18" s="7">
        <v>2</v>
      </c>
      <c r="C18" s="7">
        <f t="shared" si="0"/>
        <v>81</v>
      </c>
      <c r="D18" s="7">
        <f>Tableau1[[#This Row],[Début]]+Tableau1[[#This Row],[Taille]]-1</f>
        <v>82</v>
      </c>
      <c r="E18" s="7">
        <v>2</v>
      </c>
      <c r="F18" s="7" t="s">
        <v>950</v>
      </c>
      <c r="G18" s="7" t="s">
        <v>62</v>
      </c>
      <c r="H18" s="9" t="s">
        <v>951</v>
      </c>
    </row>
    <row r="19" spans="1:8" ht="15.75">
      <c r="A19" s="6" t="s">
        <v>952</v>
      </c>
      <c r="B19" s="7">
        <v>1</v>
      </c>
      <c r="C19" s="7">
        <f t="shared" si="0"/>
        <v>83</v>
      </c>
      <c r="D19" s="7">
        <f>Tableau1[[#This Row],[Début]]+Tableau1[[#This Row],[Taille]]-1</f>
        <v>83</v>
      </c>
      <c r="E19" s="7"/>
      <c r="F19" s="7"/>
      <c r="G19" s="7" t="s">
        <v>44</v>
      </c>
      <c r="H19" s="9"/>
    </row>
    <row r="20" spans="1:8" ht="15.75">
      <c r="A20" s="6" t="s">
        <v>953</v>
      </c>
      <c r="B20" s="7">
        <v>1</v>
      </c>
      <c r="C20" s="7">
        <f t="shared" si="0"/>
        <v>84</v>
      </c>
      <c r="D20" s="7">
        <f>Tableau1[[#This Row],[Début]]+Tableau1[[#This Row],[Taille]]-1</f>
        <v>84</v>
      </c>
      <c r="E20" s="7"/>
      <c r="F20" s="7"/>
      <c r="G20" s="7" t="s">
        <v>80</v>
      </c>
      <c r="H20" s="9" t="s">
        <v>954</v>
      </c>
    </row>
    <row r="21" spans="1:8" ht="15.75">
      <c r="A21" s="6" t="s">
        <v>955</v>
      </c>
      <c r="B21" s="7">
        <v>1</v>
      </c>
      <c r="C21" s="7">
        <f t="shared" si="0"/>
        <v>85</v>
      </c>
      <c r="D21" s="7">
        <f>Tableau1[[#This Row],[Début]]+Tableau1[[#This Row],[Taille]]-1</f>
        <v>85</v>
      </c>
      <c r="E21" s="7"/>
      <c r="F21" s="7"/>
      <c r="G21" s="7" t="s">
        <v>44</v>
      </c>
      <c r="H21" s="9" t="s">
        <v>956</v>
      </c>
    </row>
    <row r="22" spans="1:8" ht="15.75">
      <c r="A22" s="6" t="s">
        <v>957</v>
      </c>
      <c r="B22" s="7">
        <v>4</v>
      </c>
      <c r="C22" s="7">
        <f t="shared" si="0"/>
        <v>86</v>
      </c>
      <c r="D22" s="7">
        <f>Tableau1[[#This Row],[Début]]+Tableau1[[#This Row],[Taille]]-1</f>
        <v>89</v>
      </c>
      <c r="E22" s="7"/>
      <c r="F22" s="7"/>
      <c r="G22" s="7" t="s">
        <v>44</v>
      </c>
      <c r="H22" s="9"/>
    </row>
    <row r="23" spans="1:8" ht="15.75">
      <c r="A23" s="6" t="s">
        <v>958</v>
      </c>
      <c r="B23" s="7">
        <v>10</v>
      </c>
      <c r="C23" s="7">
        <f t="shared" si="0"/>
        <v>90</v>
      </c>
      <c r="D23" s="7">
        <f>Tableau1[[#This Row],[Début]]+Tableau1[[#This Row],[Taille]]-1</f>
        <v>99</v>
      </c>
      <c r="E23" s="7"/>
      <c r="F23" s="7"/>
      <c r="G23" s="7" t="s">
        <v>44</v>
      </c>
      <c r="H23" s="9"/>
    </row>
    <row r="24" spans="1:8" ht="15.75">
      <c r="A24" s="6" t="s">
        <v>959</v>
      </c>
      <c r="B24" s="7">
        <v>10</v>
      </c>
      <c r="C24" s="7">
        <f t="shared" si="0"/>
        <v>100</v>
      </c>
      <c r="D24" s="7">
        <f>Tableau1[[#This Row],[Début]]+Tableau1[[#This Row],[Taille]]-1</f>
        <v>109</v>
      </c>
      <c r="E24" s="7"/>
      <c r="F24" s="7"/>
      <c r="G24" s="7" t="s">
        <v>44</v>
      </c>
      <c r="H24" s="9"/>
    </row>
    <row r="25" spans="1:8" ht="15.75">
      <c r="A25" s="6" t="s">
        <v>960</v>
      </c>
      <c r="B25" s="7">
        <v>10</v>
      </c>
      <c r="C25" s="7">
        <f t="shared" si="0"/>
        <v>110</v>
      </c>
      <c r="D25" s="7">
        <f>Tableau1[[#This Row],[Début]]+Tableau1[[#This Row],[Taille]]-1</f>
        <v>119</v>
      </c>
      <c r="E25" s="7"/>
      <c r="F25" s="7"/>
      <c r="G25" s="7" t="s">
        <v>44</v>
      </c>
      <c r="H25" s="9"/>
    </row>
    <row r="26" spans="1:8" ht="15.75">
      <c r="A26" s="6" t="s">
        <v>961</v>
      </c>
      <c r="B26" s="7">
        <v>4</v>
      </c>
      <c r="C26" s="7">
        <f t="shared" si="0"/>
        <v>120</v>
      </c>
      <c r="D26" s="7">
        <f>Tableau1[[#This Row],[Début]]+Tableau1[[#This Row],[Taille]]-1</f>
        <v>123</v>
      </c>
      <c r="E26" s="7"/>
      <c r="F26" s="7"/>
      <c r="G26" s="7" t="s">
        <v>44</v>
      </c>
      <c r="H26" s="9"/>
    </row>
    <row r="27" spans="1:8" ht="15.75">
      <c r="A27" s="6" t="s">
        <v>962</v>
      </c>
      <c r="B27" s="7">
        <v>10</v>
      </c>
      <c r="C27" s="7">
        <f t="shared" si="0"/>
        <v>124</v>
      </c>
      <c r="D27" s="7">
        <f>Tableau1[[#This Row],[Début]]+Tableau1[[#This Row],[Taille]]-1</f>
        <v>133</v>
      </c>
      <c r="E27" s="7"/>
      <c r="F27" s="7"/>
      <c r="G27" s="7" t="s">
        <v>44</v>
      </c>
      <c r="H27" s="9"/>
    </row>
    <row r="28" spans="1:8" ht="15.75">
      <c r="A28" s="6" t="s">
        <v>963</v>
      </c>
      <c r="B28" s="7">
        <v>5</v>
      </c>
      <c r="C28" s="7">
        <f t="shared" si="0"/>
        <v>134</v>
      </c>
      <c r="D28" s="7">
        <f>Tableau1[[#This Row],[Début]]+Tableau1[[#This Row],[Taille]]-1</f>
        <v>138</v>
      </c>
      <c r="E28" s="7"/>
      <c r="F28" s="7"/>
      <c r="G28" s="7" t="s">
        <v>44</v>
      </c>
      <c r="H28" s="9"/>
    </row>
    <row r="29" spans="1:8" ht="15.75">
      <c r="A29" s="6" t="s">
        <v>964</v>
      </c>
      <c r="B29" s="7">
        <v>1</v>
      </c>
      <c r="C29" s="7">
        <f t="shared" si="0"/>
        <v>139</v>
      </c>
      <c r="D29" s="7">
        <f>Tableau1[[#This Row],[Début]]+Tableau1[[#This Row],[Taille]]-1</f>
        <v>139</v>
      </c>
      <c r="E29" s="7"/>
      <c r="F29" s="7"/>
      <c r="G29" s="7" t="s">
        <v>62</v>
      </c>
      <c r="H29" s="9" t="s">
        <v>965</v>
      </c>
    </row>
    <row r="30" spans="1:8" ht="15.75">
      <c r="A30" s="6" t="s">
        <v>966</v>
      </c>
      <c r="B30" s="7">
        <v>20</v>
      </c>
      <c r="C30" s="7">
        <f t="shared" si="0"/>
        <v>140</v>
      </c>
      <c r="D30" s="7">
        <f>Tableau1[[#This Row],[Début]]+Tableau1[[#This Row],[Taille]]-1</f>
        <v>159</v>
      </c>
      <c r="E30" s="7"/>
      <c r="F30" s="7"/>
      <c r="G30" s="7" t="s">
        <v>62</v>
      </c>
      <c r="H30" s="9" t="s">
        <v>967</v>
      </c>
    </row>
    <row r="31" spans="1:8" ht="15.75">
      <c r="A31" s="6" t="s">
        <v>968</v>
      </c>
      <c r="B31" s="7">
        <v>1</v>
      </c>
      <c r="C31" s="7">
        <f t="shared" si="0"/>
        <v>160</v>
      </c>
      <c r="D31" s="7">
        <f>Tableau1[[#This Row],[Début]]+Tableau1[[#This Row],[Taille]]-1</f>
        <v>160</v>
      </c>
      <c r="E31" s="7"/>
      <c r="F31" s="7"/>
      <c r="G31" s="7" t="s">
        <v>62</v>
      </c>
      <c r="H31" s="9" t="s">
        <v>969</v>
      </c>
    </row>
    <row r="32" spans="1:8" ht="17.25">
      <c r="A32" s="80" t="s">
        <v>970</v>
      </c>
      <c r="B32" s="7">
        <v>1</v>
      </c>
      <c r="C32" s="7">
        <f t="shared" si="0"/>
        <v>161</v>
      </c>
      <c r="D32" s="7">
        <f>Tableau1[[#This Row],[Début]]+Tableau1[[#This Row],[Taille]]-1</f>
        <v>161</v>
      </c>
      <c r="E32" s="7"/>
      <c r="F32" s="7"/>
      <c r="G32" s="7" t="s">
        <v>62</v>
      </c>
      <c r="H32" s="9" t="s">
        <v>971</v>
      </c>
    </row>
    <row r="33" spans="1:8" ht="31.5">
      <c r="A33" s="6" t="s">
        <v>972</v>
      </c>
      <c r="B33" s="7">
        <v>8</v>
      </c>
      <c r="C33" s="7">
        <f t="shared" si="0"/>
        <v>162</v>
      </c>
      <c r="D33" s="7">
        <f>Tableau1[[#This Row],[Début]]+Tableau1[[#This Row],[Taille]]-1</f>
        <v>169</v>
      </c>
      <c r="E33" s="7">
        <v>2</v>
      </c>
      <c r="F33" s="7" t="s">
        <v>973</v>
      </c>
      <c r="G33" s="7" t="s">
        <v>44</v>
      </c>
      <c r="H33" s="9" t="s">
        <v>974</v>
      </c>
    </row>
    <row r="34" spans="1:8" ht="31.5">
      <c r="A34" s="6" t="s">
        <v>975</v>
      </c>
      <c r="B34" s="7">
        <v>10</v>
      </c>
      <c r="C34" s="7">
        <f t="shared" si="0"/>
        <v>170</v>
      </c>
      <c r="D34" s="7">
        <f>Tableau1[[#This Row],[Début]]+Tableau1[[#This Row],[Taille]]-1</f>
        <v>179</v>
      </c>
      <c r="E34" s="7"/>
      <c r="F34" s="7"/>
      <c r="G34" s="7" t="s">
        <v>44</v>
      </c>
      <c r="H34" s="9" t="s">
        <v>976</v>
      </c>
    </row>
    <row r="35" spans="1:8" ht="15.75">
      <c r="A35" s="6" t="s">
        <v>977</v>
      </c>
      <c r="B35" s="7">
        <v>1</v>
      </c>
      <c r="C35" s="7">
        <f t="shared" si="0"/>
        <v>180</v>
      </c>
      <c r="D35" s="7">
        <f>Tableau1[[#This Row],[Début]]+Tableau1[[#This Row],[Taille]]-1</f>
        <v>180</v>
      </c>
      <c r="E35" s="7">
        <v>3</v>
      </c>
      <c r="F35" s="7">
        <v>117</v>
      </c>
      <c r="G35" s="7" t="s">
        <v>62</v>
      </c>
      <c r="H35" s="9"/>
    </row>
    <row r="36" spans="1:8" ht="15.75">
      <c r="A36" s="6" t="s">
        <v>978</v>
      </c>
      <c r="B36" s="7">
        <v>9</v>
      </c>
      <c r="C36" s="7">
        <f t="shared" si="0"/>
        <v>181</v>
      </c>
      <c r="D36" s="7">
        <f>Tableau1[[#This Row],[Début]]+Tableau1[[#This Row],[Taille]]-1</f>
        <v>189</v>
      </c>
      <c r="E36" s="7">
        <v>2</v>
      </c>
      <c r="F36" s="7" t="s">
        <v>979</v>
      </c>
      <c r="G36" s="7" t="s">
        <v>44</v>
      </c>
      <c r="H36" s="9" t="s">
        <v>980</v>
      </c>
    </row>
    <row r="37" spans="1:8" ht="15.75">
      <c r="A37" s="6" t="s">
        <v>981</v>
      </c>
      <c r="B37" s="7">
        <v>1</v>
      </c>
      <c r="C37" s="7">
        <f t="shared" si="0"/>
        <v>190</v>
      </c>
      <c r="D37" s="7">
        <f>Tableau1[[#This Row],[Début]]+Tableau1[[#This Row],[Taille]]-1</f>
        <v>190</v>
      </c>
      <c r="E37" s="7">
        <v>2</v>
      </c>
      <c r="F37" s="7">
        <v>102</v>
      </c>
      <c r="G37" s="7" t="s">
        <v>62</v>
      </c>
      <c r="H37" s="9"/>
    </row>
    <row r="38" spans="1:8" ht="31.5">
      <c r="A38" s="6" t="s">
        <v>982</v>
      </c>
      <c r="B38" s="7">
        <v>3</v>
      </c>
      <c r="C38" s="7">
        <f t="shared" si="0"/>
        <v>191</v>
      </c>
      <c r="D38" s="7">
        <f>Tableau1[[#This Row],[Début]]+Tableau1[[#This Row],[Taille]]-1</f>
        <v>193</v>
      </c>
      <c r="E38" s="7">
        <v>2</v>
      </c>
      <c r="F38" s="7" t="s">
        <v>983</v>
      </c>
      <c r="G38" s="7" t="s">
        <v>62</v>
      </c>
      <c r="H38" s="9" t="s">
        <v>984</v>
      </c>
    </row>
    <row r="39" spans="1:8" ht="15.75">
      <c r="A39" s="6" t="s">
        <v>985</v>
      </c>
      <c r="B39" s="7">
        <v>3</v>
      </c>
      <c r="C39" s="7">
        <f t="shared" si="0"/>
        <v>194</v>
      </c>
      <c r="D39" s="7">
        <f>Tableau1[[#This Row],[Début]]+Tableau1[[#This Row],[Taille]]-1</f>
        <v>196</v>
      </c>
      <c r="E39" s="7">
        <v>2</v>
      </c>
      <c r="F39" s="7" t="s">
        <v>986</v>
      </c>
      <c r="G39" s="7" t="s">
        <v>44</v>
      </c>
      <c r="H39" s="9" t="s">
        <v>987</v>
      </c>
    </row>
    <row r="40" spans="1:8" ht="31.5">
      <c r="A40" s="6" t="s">
        <v>988</v>
      </c>
      <c r="B40" s="7">
        <v>4</v>
      </c>
      <c r="C40" s="7">
        <f t="shared" si="0"/>
        <v>197</v>
      </c>
      <c r="D40" s="7">
        <f>Tableau1[[#This Row],[Début]]+Tableau1[[#This Row],[Taille]]-1</f>
        <v>200</v>
      </c>
      <c r="E40" s="7">
        <v>2</v>
      </c>
      <c r="F40" s="7" t="s">
        <v>989</v>
      </c>
      <c r="G40" s="7" t="s">
        <v>44</v>
      </c>
      <c r="H40" s="9" t="s">
        <v>990</v>
      </c>
    </row>
    <row r="41" spans="1:8" ht="15.75">
      <c r="A41" s="6" t="s">
        <v>117</v>
      </c>
      <c r="B41" s="7">
        <v>30</v>
      </c>
      <c r="C41" s="7">
        <f t="shared" si="0"/>
        <v>201</v>
      </c>
      <c r="D41" s="7">
        <f>Tableau1[[#This Row],[Début]]+Tableau1[[#This Row],[Taille]]-1</f>
        <v>230</v>
      </c>
      <c r="E41" s="7"/>
      <c r="F41" s="7"/>
      <c r="G41" s="7" t="s">
        <v>62</v>
      </c>
      <c r="H41" s="9" t="s">
        <v>991</v>
      </c>
    </row>
    <row r="42" spans="1:8" ht="15.75">
      <c r="A42" s="6" t="s">
        <v>992</v>
      </c>
      <c r="B42" s="7">
        <v>1</v>
      </c>
      <c r="C42" s="7">
        <f t="shared" si="0"/>
        <v>231</v>
      </c>
      <c r="D42" s="7">
        <f>Tableau1[[#This Row],[Début]]+Tableau1[[#This Row],[Taille]]-1</f>
        <v>231</v>
      </c>
      <c r="E42" s="7"/>
      <c r="F42" s="7"/>
      <c r="G42" s="7"/>
      <c r="H42" s="9" t="s">
        <v>969</v>
      </c>
    </row>
    <row r="43" spans="1:8" ht="78.75">
      <c r="A43" s="6" t="s">
        <v>993</v>
      </c>
      <c r="B43" s="7">
        <v>9</v>
      </c>
      <c r="C43" s="7">
        <f t="shared" si="0"/>
        <v>232</v>
      </c>
      <c r="D43" s="7">
        <f>Tableau1[[#This Row],[Début]]+Tableau1[[#This Row],[Taille]]-1</f>
        <v>240</v>
      </c>
      <c r="E43" s="7">
        <v>2</v>
      </c>
      <c r="F43" s="7" t="s">
        <v>994</v>
      </c>
      <c r="G43" s="7" t="s">
        <v>62</v>
      </c>
      <c r="H43" s="9" t="s">
        <v>995</v>
      </c>
    </row>
    <row r="44" spans="1:8" ht="78.75">
      <c r="A44" s="6" t="s">
        <v>996</v>
      </c>
      <c r="B44" s="7">
        <v>10</v>
      </c>
      <c r="C44" s="7">
        <f t="shared" si="0"/>
        <v>241</v>
      </c>
      <c r="D44" s="7">
        <f>Tableau1[[#This Row],[Début]]+Tableau1[[#This Row],[Taille]]-1</f>
        <v>250</v>
      </c>
      <c r="E44" s="7">
        <v>2</v>
      </c>
      <c r="F44" s="7" t="s">
        <v>997</v>
      </c>
      <c r="G44" s="7" t="s">
        <v>62</v>
      </c>
      <c r="H44" s="9" t="s">
        <v>995</v>
      </c>
    </row>
    <row r="45" spans="1:8" ht="15.75">
      <c r="A45" s="6" t="s">
        <v>998</v>
      </c>
      <c r="B45" s="7">
        <v>1</v>
      </c>
      <c r="C45" s="7">
        <f t="shared" si="0"/>
        <v>251</v>
      </c>
      <c r="D45" s="7">
        <f>Tableau1[[#This Row],[Début]]+Tableau1[[#This Row],[Taille]]-1</f>
        <v>251</v>
      </c>
      <c r="E45" s="7">
        <v>2</v>
      </c>
      <c r="F45" s="7">
        <v>58</v>
      </c>
      <c r="G45" s="7" t="s">
        <v>44</v>
      </c>
      <c r="H45" s="9" t="s">
        <v>999</v>
      </c>
    </row>
    <row r="46" spans="1:8" ht="31.5">
      <c r="A46" s="6" t="s">
        <v>1000</v>
      </c>
      <c r="B46" s="7">
        <v>8</v>
      </c>
      <c r="C46" s="7">
        <f t="shared" si="0"/>
        <v>252</v>
      </c>
      <c r="D46" s="7">
        <f>Tableau1[[#This Row],[Début]]+Tableau1[[#This Row],[Taille]]-1</f>
        <v>259</v>
      </c>
      <c r="E46" s="7">
        <v>2</v>
      </c>
      <c r="F46" s="7" t="s">
        <v>1001</v>
      </c>
      <c r="G46" s="7" t="s">
        <v>1002</v>
      </c>
      <c r="H46" s="9" t="s">
        <v>1003</v>
      </c>
    </row>
    <row r="47" spans="1:8" ht="47.25">
      <c r="A47" s="6" t="s">
        <v>1004</v>
      </c>
      <c r="B47" s="7">
        <v>8</v>
      </c>
      <c r="C47" s="7">
        <f t="shared" si="0"/>
        <v>260</v>
      </c>
      <c r="D47" s="7">
        <f>Tableau1[[#This Row],[Début]]+Tableau1[[#This Row],[Taille]]-1</f>
        <v>267</v>
      </c>
      <c r="E47" s="7">
        <v>2</v>
      </c>
      <c r="F47" s="7" t="s">
        <v>1005</v>
      </c>
      <c r="G47" s="7" t="s">
        <v>1002</v>
      </c>
      <c r="H47" s="9" t="s">
        <v>1006</v>
      </c>
    </row>
    <row r="48" spans="1:8" ht="31.5">
      <c r="A48" s="6" t="s">
        <v>1007</v>
      </c>
      <c r="B48" s="7">
        <v>3</v>
      </c>
      <c r="C48" s="7">
        <f t="shared" si="0"/>
        <v>268</v>
      </c>
      <c r="D48" s="7">
        <f>Tableau1[[#This Row],[Début]]+Tableau1[[#This Row],[Taille]]-1</f>
        <v>270</v>
      </c>
      <c r="E48" s="7">
        <v>2</v>
      </c>
      <c r="F48" s="7" t="s">
        <v>1008</v>
      </c>
      <c r="G48" s="7" t="s">
        <v>1002</v>
      </c>
      <c r="H48" s="9" t="s">
        <v>1009</v>
      </c>
    </row>
    <row r="49" spans="1:8" ht="47.25">
      <c r="A49" s="6" t="s">
        <v>1010</v>
      </c>
      <c r="B49" s="7">
        <v>3</v>
      </c>
      <c r="C49" s="7">
        <f t="shared" si="0"/>
        <v>271</v>
      </c>
      <c r="D49" s="7">
        <f>Tableau1[[#This Row],[Début]]+Tableau1[[#This Row],[Taille]]-1</f>
        <v>273</v>
      </c>
      <c r="E49" s="7">
        <v>2</v>
      </c>
      <c r="F49" s="7" t="s">
        <v>1011</v>
      </c>
      <c r="G49" s="7" t="s">
        <v>1002</v>
      </c>
      <c r="H49" s="9" t="s">
        <v>1012</v>
      </c>
    </row>
    <row r="50" spans="1:8" ht="31.5">
      <c r="A50" s="6" t="s">
        <v>1013</v>
      </c>
      <c r="B50" s="7">
        <v>1</v>
      </c>
      <c r="C50" s="7">
        <f t="shared" si="0"/>
        <v>274</v>
      </c>
      <c r="D50" s="7">
        <f>Tableau1[[#This Row],[Début]]+Tableau1[[#This Row],[Taille]]-1</f>
        <v>274</v>
      </c>
      <c r="E50" s="7">
        <v>2</v>
      </c>
      <c r="F50" s="7">
        <v>95</v>
      </c>
      <c r="G50" s="7" t="s">
        <v>62</v>
      </c>
      <c r="H50" s="9" t="s">
        <v>1014</v>
      </c>
    </row>
    <row r="51" spans="1:8" ht="31.5">
      <c r="A51" s="6" t="s">
        <v>1015</v>
      </c>
      <c r="B51" s="7">
        <v>8</v>
      </c>
      <c r="C51" s="7">
        <f t="shared" si="0"/>
        <v>275</v>
      </c>
      <c r="D51" s="7">
        <f>Tableau1[[#This Row],[Début]]+Tableau1[[#This Row],[Taille]]-1</f>
        <v>282</v>
      </c>
      <c r="E51" s="7">
        <v>2</v>
      </c>
      <c r="F51" s="7" t="s">
        <v>1016</v>
      </c>
      <c r="G51" s="7" t="s">
        <v>44</v>
      </c>
      <c r="H51" s="9" t="s">
        <v>1017</v>
      </c>
    </row>
    <row r="52" spans="1:8" ht="31.5">
      <c r="A52" s="6" t="s">
        <v>1018</v>
      </c>
      <c r="B52" s="7">
        <v>8</v>
      </c>
      <c r="C52" s="7">
        <f t="shared" si="0"/>
        <v>283</v>
      </c>
      <c r="D52" s="7">
        <f>Tableau1[[#This Row],[Début]]+Tableau1[[#This Row],[Taille]]-1</f>
        <v>290</v>
      </c>
      <c r="E52" s="7">
        <v>2</v>
      </c>
      <c r="F52" s="7" t="s">
        <v>1019</v>
      </c>
      <c r="G52" s="7" t="s">
        <v>44</v>
      </c>
      <c r="H52" s="9" t="s">
        <v>1020</v>
      </c>
    </row>
    <row r="53" spans="1:8" ht="15.75">
      <c r="A53" s="6" t="s">
        <v>1021</v>
      </c>
      <c r="B53" s="7">
        <v>8</v>
      </c>
      <c r="C53" s="7">
        <f t="shared" si="0"/>
        <v>291</v>
      </c>
      <c r="D53" s="7">
        <f>Tableau1[[#This Row],[Début]]+Tableau1[[#This Row],[Taille]]-1</f>
        <v>298</v>
      </c>
      <c r="E53" s="7"/>
      <c r="F53" s="7"/>
      <c r="G53" s="7" t="s">
        <v>80</v>
      </c>
      <c r="H53" s="9" t="s">
        <v>1022</v>
      </c>
    </row>
    <row r="54" spans="1:8" ht="15.75">
      <c r="A54" s="6" t="s">
        <v>1023</v>
      </c>
      <c r="B54" s="7">
        <v>1</v>
      </c>
      <c r="C54" s="7">
        <f t="shared" si="0"/>
        <v>299</v>
      </c>
      <c r="D54" s="7">
        <f>Tableau1[[#This Row],[Début]]+Tableau1[[#This Row],[Taille]]-1</f>
        <v>299</v>
      </c>
      <c r="E54" s="7"/>
      <c r="F54" s="7"/>
      <c r="G54" s="7" t="s">
        <v>44</v>
      </c>
      <c r="H54" s="9" t="s">
        <v>1024</v>
      </c>
    </row>
    <row r="55" spans="1:8" ht="15.75">
      <c r="A55" s="6" t="s">
        <v>1025</v>
      </c>
      <c r="B55" s="7">
        <v>8</v>
      </c>
      <c r="C55" s="7">
        <f t="shared" si="0"/>
        <v>300</v>
      </c>
      <c r="D55" s="7">
        <f>Tableau1[[#This Row],[Début]]+Tableau1[[#This Row],[Taille]]-1</f>
        <v>307</v>
      </c>
      <c r="E55" s="7"/>
      <c r="F55" s="7"/>
      <c r="G55" s="7" t="s">
        <v>80</v>
      </c>
      <c r="H55" s="9" t="s">
        <v>1026</v>
      </c>
    </row>
    <row r="56" spans="1:8" ht="15.75">
      <c r="A56" s="6" t="s">
        <v>1027</v>
      </c>
      <c r="B56" s="7">
        <v>8</v>
      </c>
      <c r="C56" s="7">
        <f t="shared" si="0"/>
        <v>308</v>
      </c>
      <c r="D56" s="7">
        <f>Tableau1[[#This Row],[Début]]+Tableau1[[#This Row],[Taille]]-1</f>
        <v>315</v>
      </c>
      <c r="E56" s="7"/>
      <c r="F56" s="7"/>
      <c r="G56" s="7" t="s">
        <v>80</v>
      </c>
      <c r="H56" s="9" t="s">
        <v>1028</v>
      </c>
    </row>
    <row r="57" spans="1:8" ht="15.75">
      <c r="A57" s="6" t="s">
        <v>1029</v>
      </c>
      <c r="B57" s="7">
        <v>8</v>
      </c>
      <c r="C57" s="7">
        <f t="shared" si="0"/>
        <v>316</v>
      </c>
      <c r="D57" s="7">
        <f>Tableau1[[#This Row],[Début]]+Tableau1[[#This Row],[Taille]]-1</f>
        <v>323</v>
      </c>
      <c r="E57" s="7"/>
      <c r="F57" s="7"/>
      <c r="G57" s="7" t="s">
        <v>80</v>
      </c>
      <c r="H57" s="9" t="s">
        <v>1030</v>
      </c>
    </row>
    <row r="58" spans="1:8" ht="15.75">
      <c r="A58" s="6" t="s">
        <v>1031</v>
      </c>
      <c r="B58" s="7">
        <v>8</v>
      </c>
      <c r="C58" s="7">
        <f t="shared" si="0"/>
        <v>324</v>
      </c>
      <c r="D58" s="7">
        <f>Tableau1[[#This Row],[Début]]+Tableau1[[#This Row],[Taille]]-1</f>
        <v>331</v>
      </c>
      <c r="E58" s="7"/>
      <c r="F58" s="7"/>
      <c r="G58" s="7" t="s">
        <v>80</v>
      </c>
      <c r="H58" s="9" t="s">
        <v>1032</v>
      </c>
    </row>
    <row r="59" spans="1:8" ht="15.75">
      <c r="A59" s="6" t="s">
        <v>1033</v>
      </c>
      <c r="B59" s="7">
        <v>8</v>
      </c>
      <c r="C59" s="7">
        <f t="shared" si="0"/>
        <v>332</v>
      </c>
      <c r="D59" s="7">
        <f>Tableau1[[#This Row],[Début]]+Tableau1[[#This Row],[Taille]]-1</f>
        <v>339</v>
      </c>
      <c r="E59" s="7"/>
      <c r="F59" s="7"/>
      <c r="G59" s="7" t="s">
        <v>80</v>
      </c>
      <c r="H59" s="9" t="s">
        <v>1034</v>
      </c>
    </row>
    <row r="60" spans="1:8" ht="15.75">
      <c r="A60" s="6" t="s">
        <v>1035</v>
      </c>
      <c r="B60" s="7">
        <v>8</v>
      </c>
      <c r="C60" s="7">
        <f t="shared" si="0"/>
        <v>340</v>
      </c>
      <c r="D60" s="7">
        <f>Tableau1[[#This Row],[Début]]+Tableau1[[#This Row],[Taille]]-1</f>
        <v>347</v>
      </c>
      <c r="E60" s="7"/>
      <c r="F60" s="7"/>
      <c r="G60" s="7" t="s">
        <v>80</v>
      </c>
      <c r="H60" s="9" t="s">
        <v>1036</v>
      </c>
    </row>
    <row r="61" spans="1:8" ht="78.75">
      <c r="A61" s="6" t="s">
        <v>1037</v>
      </c>
      <c r="B61" s="7">
        <v>1</v>
      </c>
      <c r="C61" s="7">
        <f t="shared" si="0"/>
        <v>348</v>
      </c>
      <c r="D61" s="7">
        <f>Tableau1[[#This Row],[Début]]+Tableau1[[#This Row],[Taille]]-1</f>
        <v>348</v>
      </c>
      <c r="E61" s="7"/>
      <c r="F61" s="7"/>
      <c r="G61" s="7" t="s">
        <v>44</v>
      </c>
      <c r="H61" s="9" t="s">
        <v>1038</v>
      </c>
    </row>
    <row r="62" spans="1:8" ht="78.75">
      <c r="A62" s="6" t="s">
        <v>1039</v>
      </c>
      <c r="B62" s="7">
        <v>1</v>
      </c>
      <c r="C62" s="7">
        <f t="shared" si="0"/>
        <v>349</v>
      </c>
      <c r="D62" s="7">
        <f>Tableau1[[#This Row],[Début]]+Tableau1[[#This Row],[Taille]]-1</f>
        <v>349</v>
      </c>
      <c r="E62" s="7"/>
      <c r="F62" s="7"/>
      <c r="G62" s="7" t="s">
        <v>44</v>
      </c>
      <c r="H62" s="9" t="s">
        <v>1038</v>
      </c>
    </row>
    <row r="63" spans="1:8" ht="78.75">
      <c r="A63" s="6" t="s">
        <v>1040</v>
      </c>
      <c r="B63" s="7">
        <v>1</v>
      </c>
      <c r="C63" s="7">
        <f t="shared" si="0"/>
        <v>350</v>
      </c>
      <c r="D63" s="7">
        <f>Tableau1[[#This Row],[Début]]+Tableau1[[#This Row],[Taille]]-1</f>
        <v>350</v>
      </c>
      <c r="E63" s="7"/>
      <c r="F63" s="7"/>
      <c r="G63" s="7" t="s">
        <v>44</v>
      </c>
      <c r="H63" s="9" t="s">
        <v>1038</v>
      </c>
    </row>
    <row r="64" spans="1:8" ht="126">
      <c r="A64" s="6" t="s">
        <v>1041</v>
      </c>
      <c r="B64" s="7">
        <v>3</v>
      </c>
      <c r="C64" s="7">
        <f t="shared" si="0"/>
        <v>351</v>
      </c>
      <c r="D64" s="7">
        <f>Tableau1[[#This Row],[Début]]+Tableau1[[#This Row],[Taille]]-1</f>
        <v>353</v>
      </c>
      <c r="E64" s="7"/>
      <c r="F64" s="7"/>
      <c r="G64" s="7" t="s">
        <v>44</v>
      </c>
      <c r="H64" s="9" t="s">
        <v>1042</v>
      </c>
    </row>
    <row r="65" spans="1:8" ht="15.75">
      <c r="A65" s="6" t="s">
        <v>1043</v>
      </c>
      <c r="B65" s="7">
        <v>20</v>
      </c>
      <c r="C65" s="7">
        <f t="shared" si="0"/>
        <v>354</v>
      </c>
      <c r="D65" s="7">
        <f>Tableau1[[#This Row],[Début]]+Tableau1[[#This Row],[Taille]]-1</f>
        <v>373</v>
      </c>
      <c r="E65" s="7"/>
      <c r="F65" s="7"/>
      <c r="G65" s="7" t="s">
        <v>44</v>
      </c>
      <c r="H65" s="9"/>
    </row>
    <row r="66" spans="1:8" ht="15.75">
      <c r="A66" s="6" t="s">
        <v>462</v>
      </c>
      <c r="B66" s="7">
        <v>15</v>
      </c>
      <c r="C66" s="7">
        <f t="shared" si="0"/>
        <v>374</v>
      </c>
      <c r="D66" s="7">
        <f>Tableau1[[#This Row],[Début]]+Tableau1[[#This Row],[Taille]]-1</f>
        <v>388</v>
      </c>
      <c r="E66" s="7"/>
      <c r="F66" s="7"/>
      <c r="G66" s="7" t="s">
        <v>1002</v>
      </c>
      <c r="H66" s="9" t="s">
        <v>1044</v>
      </c>
    </row>
    <row r="67" spans="1:8" ht="15.75">
      <c r="A67" s="6" t="s">
        <v>1045</v>
      </c>
      <c r="B67" s="7">
        <v>1</v>
      </c>
      <c r="C67" s="7">
        <f t="shared" si="0"/>
        <v>389</v>
      </c>
      <c r="D67" s="7">
        <f>Tableau1[[#This Row],[Début]]+Tableau1[[#This Row],[Taille]]-1</f>
        <v>389</v>
      </c>
      <c r="E67" s="7"/>
      <c r="F67" s="7"/>
      <c r="G67" s="7" t="s">
        <v>62</v>
      </c>
      <c r="H67" s="9" t="s">
        <v>1046</v>
      </c>
    </row>
    <row r="68" spans="1:8" ht="31.5">
      <c r="A68" s="6" t="s">
        <v>1047</v>
      </c>
      <c r="B68" s="7">
        <v>6</v>
      </c>
      <c r="C68" s="7">
        <f t="shared" si="0"/>
        <v>390</v>
      </c>
      <c r="D68" s="7">
        <f>Tableau1[[#This Row],[Début]]+Tableau1[[#This Row],[Taille]]-1</f>
        <v>395</v>
      </c>
      <c r="E68" s="7" t="s">
        <v>937</v>
      </c>
      <c r="F68" s="7" t="s">
        <v>1048</v>
      </c>
      <c r="G68" s="7" t="s">
        <v>1002</v>
      </c>
      <c r="H68" s="9" t="s">
        <v>1049</v>
      </c>
    </row>
    <row r="69" spans="1:8" ht="31.5">
      <c r="A69" s="6" t="s">
        <v>1050</v>
      </c>
      <c r="B69" s="7">
        <v>1</v>
      </c>
      <c r="C69" s="7">
        <f t="shared" si="0"/>
        <v>396</v>
      </c>
      <c r="D69" s="7">
        <f>Tableau1[[#This Row],[Début]]+Tableau1[[#This Row],[Taille]]-1</f>
        <v>396</v>
      </c>
      <c r="E69" s="7" t="s">
        <v>937</v>
      </c>
      <c r="F69" s="7">
        <v>71</v>
      </c>
      <c r="G69" s="7" t="s">
        <v>1002</v>
      </c>
      <c r="H69" s="9" t="s">
        <v>1051</v>
      </c>
    </row>
    <row r="70" spans="1:8" ht="15.75">
      <c r="A70" s="6" t="s">
        <v>1052</v>
      </c>
      <c r="B70" s="7">
        <v>25</v>
      </c>
      <c r="C70" s="7">
        <f t="shared" si="0"/>
        <v>397</v>
      </c>
      <c r="D70" s="7">
        <f>Tableau1[[#This Row],[Début]]+Tableau1[[#This Row],[Taille]]-1</f>
        <v>421</v>
      </c>
      <c r="E70" s="7" t="s">
        <v>937</v>
      </c>
      <c r="F70" s="7" t="s">
        <v>1053</v>
      </c>
      <c r="G70" s="7" t="s">
        <v>1002</v>
      </c>
      <c r="H70" s="9" t="s">
        <v>1054</v>
      </c>
    </row>
    <row r="71" spans="1:8" ht="15.75">
      <c r="A71" s="6" t="s">
        <v>1055</v>
      </c>
      <c r="B71" s="7">
        <v>15</v>
      </c>
      <c r="C71" s="7">
        <f t="shared" si="0"/>
        <v>422</v>
      </c>
      <c r="D71" s="7">
        <f>Tableau1[[#This Row],[Début]]+Tableau1[[#This Row],[Taille]]-1</f>
        <v>436</v>
      </c>
      <c r="E71" s="7" t="s">
        <v>937</v>
      </c>
      <c r="F71" s="7" t="s">
        <v>1056</v>
      </c>
      <c r="G71" s="7" t="s">
        <v>1002</v>
      </c>
      <c r="H71" s="9" t="s">
        <v>1054</v>
      </c>
    </row>
    <row r="72" spans="1:8" ht="15.75">
      <c r="A72" s="6" t="s">
        <v>1057</v>
      </c>
      <c r="B72" s="7">
        <v>1</v>
      </c>
      <c r="C72" s="7">
        <f t="shared" ref="C72:C76" si="1">D71+1</f>
        <v>437</v>
      </c>
      <c r="D72" s="7">
        <f>Tableau1[[#This Row],[Début]]+Tableau1[[#This Row],[Taille]]-1</f>
        <v>437</v>
      </c>
      <c r="E72" s="7" t="s">
        <v>937</v>
      </c>
      <c r="F72" s="7">
        <v>121</v>
      </c>
      <c r="G72" s="7" t="s">
        <v>1002</v>
      </c>
      <c r="H72" s="9" t="s">
        <v>1058</v>
      </c>
    </row>
    <row r="73" spans="1:8" ht="15.75">
      <c r="A73" s="6" t="s">
        <v>1059</v>
      </c>
      <c r="B73" s="7">
        <v>1</v>
      </c>
      <c r="C73" s="7">
        <f t="shared" si="1"/>
        <v>438</v>
      </c>
      <c r="D73" s="7">
        <f>Tableau1[[#This Row],[Début]]+Tableau1[[#This Row],[Taille]]-1</f>
        <v>438</v>
      </c>
      <c r="E73" s="7"/>
      <c r="F73" s="7"/>
      <c r="G73" s="7" t="s">
        <v>62</v>
      </c>
      <c r="H73" s="9" t="s">
        <v>1060</v>
      </c>
    </row>
    <row r="74" spans="1:8" ht="15.75">
      <c r="A74" s="6" t="s">
        <v>1061</v>
      </c>
      <c r="B74" s="7">
        <v>14</v>
      </c>
      <c r="C74" s="7">
        <f t="shared" si="1"/>
        <v>439</v>
      </c>
      <c r="D74" s="7">
        <f>Tableau1[[#This Row],[Début]]+Tableau1[[#This Row],[Taille]]-1</f>
        <v>452</v>
      </c>
      <c r="E74" s="7" t="s">
        <v>1062</v>
      </c>
      <c r="F74" s="7" t="s">
        <v>1063</v>
      </c>
      <c r="G74" s="7" t="s">
        <v>62</v>
      </c>
      <c r="H74" s="9" t="s">
        <v>1064</v>
      </c>
    </row>
    <row r="75" spans="1:8" ht="15.75">
      <c r="A75" s="6" t="s">
        <v>1065</v>
      </c>
      <c r="B75" s="7">
        <v>14</v>
      </c>
      <c r="C75" s="7">
        <f t="shared" si="1"/>
        <v>453</v>
      </c>
      <c r="D75" s="7">
        <f>Tableau1[[#This Row],[Début]]+Tableau1[[#This Row],[Taille]]-1</f>
        <v>466</v>
      </c>
      <c r="E75" s="7" t="s">
        <v>1062</v>
      </c>
      <c r="F75" s="7" t="s">
        <v>1063</v>
      </c>
      <c r="G75" s="7" t="s">
        <v>62</v>
      </c>
      <c r="H75" s="9" t="s">
        <v>1066</v>
      </c>
    </row>
    <row r="76" spans="1:8" ht="15.75">
      <c r="A76" s="6" t="s">
        <v>1067</v>
      </c>
      <c r="B76" s="7">
        <v>2</v>
      </c>
      <c r="C76" s="7">
        <f t="shared" si="1"/>
        <v>467</v>
      </c>
      <c r="D76" s="7">
        <f>Tableau1[[#This Row],[Début]]+Tableau1[[#This Row],[Taille]]-1</f>
        <v>468</v>
      </c>
      <c r="E76" s="7"/>
      <c r="F76" s="7"/>
      <c r="G76" s="7" t="s">
        <v>44</v>
      </c>
      <c r="H76" s="9"/>
    </row>
    <row r="77" spans="1:8" ht="15.75">
      <c r="A77" s="6" t="s">
        <v>1068</v>
      </c>
      <c r="B77" s="7">
        <v>3</v>
      </c>
      <c r="C77" s="7"/>
      <c r="D77" s="7"/>
      <c r="E77" s="7">
        <v>3</v>
      </c>
      <c r="F77" s="7" t="s">
        <v>1069</v>
      </c>
      <c r="G77" s="7" t="s">
        <v>62</v>
      </c>
      <c r="H77" s="9"/>
    </row>
    <row r="78" spans="1:8" ht="15.75">
      <c r="A78" s="6" t="s">
        <v>1070</v>
      </c>
      <c r="B78" s="7">
        <v>2</v>
      </c>
      <c r="C78" s="7"/>
      <c r="D78" s="7"/>
      <c r="E78" s="7">
        <v>3</v>
      </c>
      <c r="F78" s="7" t="s">
        <v>1071</v>
      </c>
      <c r="G78" s="7" t="s">
        <v>62</v>
      </c>
      <c r="H78" s="9"/>
    </row>
    <row r="79" spans="1:8" ht="15.75">
      <c r="A79" s="6" t="s">
        <v>231</v>
      </c>
      <c r="B79" s="7">
        <v>8</v>
      </c>
      <c r="C79" s="7"/>
      <c r="D79" s="7"/>
      <c r="E79" s="7">
        <v>3</v>
      </c>
      <c r="F79" s="7" t="s">
        <v>1072</v>
      </c>
      <c r="G79" s="7" t="s">
        <v>44</v>
      </c>
      <c r="H79" s="9" t="s">
        <v>1073</v>
      </c>
    </row>
    <row r="80" spans="1:8" ht="15.75">
      <c r="A80" s="6" t="s">
        <v>232</v>
      </c>
      <c r="B80" s="7">
        <v>8</v>
      </c>
      <c r="C80" s="7"/>
      <c r="D80" s="7"/>
      <c r="E80" s="7">
        <v>3</v>
      </c>
      <c r="F80" s="7" t="s">
        <v>1074</v>
      </c>
      <c r="G80" s="7" t="s">
        <v>44</v>
      </c>
      <c r="H80" s="9" t="s">
        <v>1073</v>
      </c>
    </row>
    <row r="81" spans="1:8" ht="15.75">
      <c r="A81" s="6" t="s">
        <v>1075</v>
      </c>
      <c r="B81" s="7">
        <v>7</v>
      </c>
      <c r="C81" s="7"/>
      <c r="D81" s="7"/>
      <c r="E81" s="7">
        <v>3</v>
      </c>
      <c r="F81" s="7" t="s">
        <v>1076</v>
      </c>
      <c r="G81" s="7" t="s">
        <v>44</v>
      </c>
      <c r="H81" s="9" t="s">
        <v>1077</v>
      </c>
    </row>
    <row r="82" spans="1:8" ht="15.75">
      <c r="A82" s="6" t="s">
        <v>1078</v>
      </c>
      <c r="B82" s="7">
        <v>8</v>
      </c>
      <c r="C82" s="7"/>
      <c r="D82" s="7"/>
      <c r="E82" s="7">
        <v>3</v>
      </c>
      <c r="F82" s="7" t="s">
        <v>1079</v>
      </c>
      <c r="G82" s="7" t="s">
        <v>44</v>
      </c>
      <c r="H82" s="9" t="s">
        <v>1080</v>
      </c>
    </row>
    <row r="83" spans="1:8" ht="15.75">
      <c r="A83" s="6" t="s">
        <v>1081</v>
      </c>
      <c r="B83" s="7">
        <v>3</v>
      </c>
      <c r="C83" s="7"/>
      <c r="D83" s="7"/>
      <c r="E83" s="7">
        <v>3</v>
      </c>
      <c r="F83" s="7" t="s">
        <v>1082</v>
      </c>
      <c r="G83" s="7" t="s">
        <v>44</v>
      </c>
      <c r="H83" s="9"/>
    </row>
    <row r="84" spans="1:8" ht="15.75">
      <c r="A84" s="6" t="s">
        <v>1083</v>
      </c>
      <c r="B84" s="7">
        <v>8</v>
      </c>
      <c r="C84" s="7"/>
      <c r="D84" s="7"/>
      <c r="E84" s="7">
        <v>3</v>
      </c>
      <c r="F84" s="7" t="s">
        <v>1084</v>
      </c>
      <c r="G84" s="7" t="s">
        <v>44</v>
      </c>
      <c r="H84" s="9" t="s">
        <v>1080</v>
      </c>
    </row>
    <row r="85" spans="1:8" ht="15.75">
      <c r="A85" s="6" t="s">
        <v>124</v>
      </c>
      <c r="B85" s="7"/>
      <c r="C85" s="7"/>
      <c r="D85" s="7"/>
      <c r="E85" s="7"/>
      <c r="F85" s="7"/>
      <c r="G85" s="7"/>
      <c r="H85" s="9"/>
    </row>
    <row r="86" spans="1:8" ht="15.75">
      <c r="A86" s="6" t="s">
        <v>1085</v>
      </c>
      <c r="B86" s="7">
        <v>3</v>
      </c>
      <c r="C86" s="7"/>
      <c r="D86" s="7"/>
      <c r="E86" s="7">
        <v>3</v>
      </c>
      <c r="F86" s="7" t="s">
        <v>1069</v>
      </c>
      <c r="G86" s="7" t="s">
        <v>62</v>
      </c>
      <c r="H86" s="9"/>
    </row>
    <row r="87" spans="1:8" ht="15.75">
      <c r="A87" s="6" t="s">
        <v>1070</v>
      </c>
      <c r="B87" s="7">
        <v>2</v>
      </c>
      <c r="C87" s="7"/>
      <c r="D87" s="7"/>
      <c r="E87" s="7">
        <v>3</v>
      </c>
      <c r="F87" s="7" t="s">
        <v>1071</v>
      </c>
      <c r="G87" s="7" t="s">
        <v>62</v>
      </c>
      <c r="H87" s="9"/>
    </row>
    <row r="88" spans="1:8" ht="15.75">
      <c r="A88" s="6" t="s">
        <v>231</v>
      </c>
      <c r="B88" s="7">
        <v>8</v>
      </c>
      <c r="C88" s="7"/>
      <c r="D88" s="7"/>
      <c r="E88" s="7">
        <v>3</v>
      </c>
      <c r="F88" s="7" t="s">
        <v>1072</v>
      </c>
      <c r="G88" s="7" t="s">
        <v>44</v>
      </c>
      <c r="H88" s="9" t="s">
        <v>1073</v>
      </c>
    </row>
    <row r="89" spans="1:8" ht="15.75">
      <c r="A89" s="6" t="s">
        <v>232</v>
      </c>
      <c r="B89" s="7">
        <v>8</v>
      </c>
      <c r="C89" s="7"/>
      <c r="D89" s="7"/>
      <c r="E89" s="7">
        <v>3</v>
      </c>
      <c r="F89" s="7" t="s">
        <v>1074</v>
      </c>
      <c r="G89" s="7" t="s">
        <v>44</v>
      </c>
      <c r="H89" s="9" t="s">
        <v>1073</v>
      </c>
    </row>
    <row r="90" spans="1:8" ht="15.75">
      <c r="A90" s="6" t="s">
        <v>1075</v>
      </c>
      <c r="B90" s="7">
        <v>7</v>
      </c>
      <c r="C90" s="7"/>
      <c r="D90" s="7"/>
      <c r="E90" s="7">
        <v>3</v>
      </c>
      <c r="F90" s="7" t="s">
        <v>1076</v>
      </c>
      <c r="G90" s="7" t="s">
        <v>44</v>
      </c>
      <c r="H90" s="9" t="s">
        <v>1077</v>
      </c>
    </row>
    <row r="91" spans="1:8" ht="15.75">
      <c r="A91" s="6" t="s">
        <v>1078</v>
      </c>
      <c r="B91" s="7">
        <v>8</v>
      </c>
      <c r="C91" s="7"/>
      <c r="D91" s="7"/>
      <c r="E91" s="7">
        <v>3</v>
      </c>
      <c r="F91" s="7" t="s">
        <v>1079</v>
      </c>
      <c r="G91" s="7" t="s">
        <v>44</v>
      </c>
      <c r="H91" s="9" t="s">
        <v>1080</v>
      </c>
    </row>
    <row r="92" spans="1:8" ht="15.75">
      <c r="A92" s="6" t="s">
        <v>1081</v>
      </c>
      <c r="B92" s="7">
        <v>3</v>
      </c>
      <c r="C92" s="7"/>
      <c r="D92" s="7"/>
      <c r="E92" s="7">
        <v>3</v>
      </c>
      <c r="F92" s="7" t="s">
        <v>1082</v>
      </c>
      <c r="G92" s="7" t="s">
        <v>44</v>
      </c>
      <c r="H92" s="9"/>
    </row>
    <row r="93" spans="1:8" ht="15.75">
      <c r="A93" s="6" t="s">
        <v>1083</v>
      </c>
      <c r="B93" s="7">
        <v>8</v>
      </c>
      <c r="C93" s="7"/>
      <c r="D93" s="7"/>
      <c r="E93" s="7">
        <v>3</v>
      </c>
      <c r="F93" s="7" t="s">
        <v>1084</v>
      </c>
      <c r="G93" s="7" t="s">
        <v>44</v>
      </c>
      <c r="H93" s="9" t="s">
        <v>1080</v>
      </c>
    </row>
    <row r="96" spans="1:8">
      <c r="A96" t="s">
        <v>1086</v>
      </c>
    </row>
  </sheetData>
  <pageMargins left="0.7" right="0.7" top="0.75" bottom="0.75" header="0.3" footer="0.3"/>
  <pageSetup paperSize="9" orientation="portrait" verticalDpi="90"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E6"/>
  <sheetViews>
    <sheetView workbookViewId="0"/>
    <sheetView workbookViewId="1"/>
  </sheetViews>
  <sheetFormatPr defaultColWidth="11.42578125" defaultRowHeight="15.75"/>
  <cols>
    <col min="1" max="1" width="21.28515625" style="5" bestFit="1" customWidth="1"/>
    <col min="2" max="4" width="11.42578125" style="5"/>
    <col min="5" max="5" width="30" style="5" customWidth="1"/>
    <col min="6" max="16384" width="11.42578125" style="5"/>
  </cols>
  <sheetData>
    <row r="1" spans="1:5" s="70" customFormat="1" ht="18">
      <c r="A1" s="4" t="s">
        <v>1087</v>
      </c>
    </row>
    <row r="2" spans="1:5" s="70" customFormat="1" ht="18">
      <c r="A2" s="4" t="s">
        <v>179</v>
      </c>
    </row>
    <row r="3" spans="1:5" s="70" customFormat="1" ht="18"/>
    <row r="4" spans="1:5">
      <c r="A4" s="94" t="s">
        <v>1088</v>
      </c>
      <c r="B4" s="94" t="s">
        <v>32</v>
      </c>
      <c r="C4" s="94" t="s">
        <v>33</v>
      </c>
      <c r="D4" s="94" t="s">
        <v>34</v>
      </c>
      <c r="E4" s="94" t="s">
        <v>1089</v>
      </c>
    </row>
    <row r="5" spans="1:5">
      <c r="A5" s="82" t="s">
        <v>49</v>
      </c>
      <c r="B5" s="85">
        <v>20</v>
      </c>
      <c r="C5" s="85">
        <v>1</v>
      </c>
      <c r="D5" s="85">
        <v>20</v>
      </c>
      <c r="E5" s="82" t="s">
        <v>915</v>
      </c>
    </row>
    <row r="6" spans="1:5" ht="47.25">
      <c r="A6" s="82" t="s">
        <v>1090</v>
      </c>
      <c r="B6" s="85">
        <v>20</v>
      </c>
      <c r="C6" s="85">
        <v>21</v>
      </c>
      <c r="D6" s="85">
        <v>40</v>
      </c>
      <c r="E6" s="82" t="s">
        <v>1091</v>
      </c>
    </row>
  </sheetData>
  <autoFilter ref="A4:E4" xr:uid="{00000000-0009-0000-0000-00000B000000}"/>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BAEF-FD22-48EB-BE7B-008DAA133061}">
  <dimension ref="A1:L80"/>
  <sheetViews>
    <sheetView workbookViewId="0">
      <selection activeCell="E12" sqref="E12"/>
    </sheetView>
    <sheetView topLeftCell="A57" workbookViewId="1">
      <selection activeCell="K51" sqref="K51"/>
    </sheetView>
  </sheetViews>
  <sheetFormatPr defaultColWidth="9.140625" defaultRowHeight="15"/>
  <cols>
    <col min="1" max="1" width="60" customWidth="1"/>
    <col min="5" max="5" width="16.28515625" customWidth="1"/>
    <col min="6" max="6" width="27.28515625" customWidth="1"/>
    <col min="7" max="7" width="22.5703125" customWidth="1"/>
    <col min="8" max="8" width="12" customWidth="1"/>
    <col min="9" max="9" width="14.140625" customWidth="1"/>
    <col min="10" max="10" width="21" customWidth="1"/>
    <col min="11" max="11" width="48.140625" customWidth="1"/>
    <col min="12" max="12" width="46" customWidth="1"/>
  </cols>
  <sheetData>
    <row r="1" spans="1:12" ht="18">
      <c r="A1" s="4" t="s">
        <v>1092</v>
      </c>
      <c r="B1" s="70"/>
      <c r="C1" s="70"/>
      <c r="D1" s="70"/>
      <c r="E1" s="70"/>
      <c r="F1" s="70"/>
      <c r="G1" s="70"/>
      <c r="H1" s="70"/>
      <c r="I1" s="70"/>
      <c r="J1" s="70"/>
      <c r="K1" s="70"/>
      <c r="L1" s="70"/>
    </row>
    <row r="2" spans="1:12" ht="18">
      <c r="A2" s="4" t="s">
        <v>179</v>
      </c>
      <c r="B2" s="70"/>
      <c r="C2" s="70"/>
      <c r="D2" s="70"/>
      <c r="E2" s="70"/>
      <c r="F2" s="70"/>
      <c r="G2" s="70"/>
      <c r="H2" s="70"/>
      <c r="I2" s="70"/>
      <c r="J2" s="70"/>
      <c r="K2" s="70"/>
      <c r="L2" s="70"/>
    </row>
    <row r="3" spans="1:12" ht="18">
      <c r="A3" s="70"/>
      <c r="B3" s="70"/>
      <c r="C3" s="70"/>
      <c r="D3" s="70"/>
      <c r="E3" s="70"/>
      <c r="F3" s="70"/>
      <c r="G3" s="70"/>
      <c r="H3" s="70"/>
      <c r="I3" s="70"/>
      <c r="J3" s="70"/>
      <c r="K3" s="70"/>
      <c r="L3" s="70"/>
    </row>
    <row r="4" spans="1:12" ht="61.5" customHeight="1">
      <c r="A4" s="95" t="s">
        <v>31</v>
      </c>
      <c r="B4" s="94" t="s">
        <v>32</v>
      </c>
      <c r="C4" s="94" t="s">
        <v>33</v>
      </c>
      <c r="D4" s="94" t="s">
        <v>34</v>
      </c>
      <c r="E4" s="94" t="s">
        <v>35</v>
      </c>
      <c r="F4" s="94" t="s">
        <v>36</v>
      </c>
      <c r="G4" s="94" t="s">
        <v>1093</v>
      </c>
      <c r="H4" s="94" t="s">
        <v>1094</v>
      </c>
      <c r="I4" s="94" t="s">
        <v>37</v>
      </c>
      <c r="J4" s="94" t="s">
        <v>1095</v>
      </c>
      <c r="K4" s="133" t="s">
        <v>39</v>
      </c>
      <c r="L4" s="131" t="s">
        <v>40</v>
      </c>
    </row>
    <row r="5" spans="1:12" ht="15.75" customHeight="1">
      <c r="A5" s="92" t="s">
        <v>1096</v>
      </c>
      <c r="B5" s="91">
        <v>1</v>
      </c>
      <c r="C5" s="91">
        <v>1</v>
      </c>
      <c r="D5" s="91">
        <v>1</v>
      </c>
      <c r="E5" s="57" t="s">
        <v>42</v>
      </c>
      <c r="F5" s="13" t="s">
        <v>47</v>
      </c>
      <c r="G5" s="57" t="s">
        <v>1097</v>
      </c>
      <c r="H5" s="57"/>
      <c r="I5" s="57" t="s">
        <v>44</v>
      </c>
      <c r="J5" s="57" t="s">
        <v>45</v>
      </c>
      <c r="K5" s="134" t="s">
        <v>1098</v>
      </c>
      <c r="L5" s="132"/>
    </row>
    <row r="6" spans="1:12" ht="33.75" customHeight="1">
      <c r="A6" s="92" t="s">
        <v>41</v>
      </c>
      <c r="B6" s="91">
        <v>9</v>
      </c>
      <c r="C6" s="91">
        <v>2</v>
      </c>
      <c r="D6" s="91">
        <v>10</v>
      </c>
      <c r="E6" s="57" t="s">
        <v>42</v>
      </c>
      <c r="F6" s="193" t="s">
        <v>1099</v>
      </c>
      <c r="G6" s="57" t="s">
        <v>1100</v>
      </c>
      <c r="H6" s="57"/>
      <c r="I6" s="57" t="s">
        <v>44</v>
      </c>
      <c r="J6" s="57" t="s">
        <v>45</v>
      </c>
      <c r="K6" s="206" t="s">
        <v>1101</v>
      </c>
      <c r="L6" s="132"/>
    </row>
    <row r="7" spans="1:12" ht="15.75">
      <c r="A7" s="92" t="s">
        <v>891</v>
      </c>
      <c r="B7" s="91">
        <v>9</v>
      </c>
      <c r="C7" s="91">
        <v>11</v>
      </c>
      <c r="D7" s="91">
        <v>19</v>
      </c>
      <c r="E7" s="57" t="s">
        <v>42</v>
      </c>
      <c r="F7" s="57"/>
      <c r="G7" s="57"/>
      <c r="H7" s="57"/>
      <c r="I7" s="57" t="s">
        <v>44</v>
      </c>
      <c r="J7" s="57" t="s">
        <v>45</v>
      </c>
      <c r="K7" s="134" t="s">
        <v>1102</v>
      </c>
      <c r="L7" s="132"/>
    </row>
    <row r="8" spans="1:12" ht="33" customHeight="1">
      <c r="A8" s="92" t="s">
        <v>57</v>
      </c>
      <c r="B8" s="91">
        <v>1</v>
      </c>
      <c r="C8" s="91">
        <v>20</v>
      </c>
      <c r="D8" s="91">
        <v>20</v>
      </c>
      <c r="E8" s="57" t="s">
        <v>42</v>
      </c>
      <c r="F8" s="57" t="s">
        <v>58</v>
      </c>
      <c r="G8" s="57" t="s">
        <v>1100</v>
      </c>
      <c r="H8" s="57"/>
      <c r="I8" s="207" t="s">
        <v>44</v>
      </c>
      <c r="J8" s="57" t="s">
        <v>45</v>
      </c>
      <c r="K8" s="227" t="s">
        <v>1103</v>
      </c>
      <c r="L8" s="162"/>
    </row>
    <row r="9" spans="1:12" ht="15.75">
      <c r="A9" s="92" t="s">
        <v>1104</v>
      </c>
      <c r="B9" s="91">
        <v>1</v>
      </c>
      <c r="C9" s="91">
        <v>21</v>
      </c>
      <c r="D9" s="91">
        <v>21</v>
      </c>
      <c r="E9" s="57" t="s">
        <v>80</v>
      </c>
      <c r="F9" s="57" t="s">
        <v>81</v>
      </c>
      <c r="G9" s="57" t="s">
        <v>1105</v>
      </c>
      <c r="H9" s="57">
        <v>40</v>
      </c>
      <c r="I9" s="57" t="s">
        <v>44</v>
      </c>
      <c r="J9" s="57" t="s">
        <v>45</v>
      </c>
      <c r="K9" s="134" t="s">
        <v>1106</v>
      </c>
      <c r="L9" s="132"/>
    </row>
    <row r="10" spans="1:12" ht="23.25" customHeight="1">
      <c r="A10" s="92" t="s">
        <v>917</v>
      </c>
      <c r="B10" s="91">
        <v>13</v>
      </c>
      <c r="C10" s="91">
        <v>22</v>
      </c>
      <c r="D10" s="91">
        <v>34</v>
      </c>
      <c r="E10" s="57" t="s">
        <v>42</v>
      </c>
      <c r="F10" s="57"/>
      <c r="G10" s="57" t="s">
        <v>1107</v>
      </c>
      <c r="H10" s="57">
        <v>12</v>
      </c>
      <c r="I10" s="57" t="s">
        <v>44</v>
      </c>
      <c r="J10" s="57" t="s">
        <v>45</v>
      </c>
      <c r="K10" s="134" t="s">
        <v>1108</v>
      </c>
      <c r="L10" s="132"/>
    </row>
    <row r="11" spans="1:12" ht="21.75" customHeight="1">
      <c r="A11" s="92" t="s">
        <v>1109</v>
      </c>
      <c r="B11" s="91">
        <v>2</v>
      </c>
      <c r="C11" s="91">
        <v>35</v>
      </c>
      <c r="D11" s="91">
        <v>36</v>
      </c>
      <c r="E11" s="57" t="s">
        <v>80</v>
      </c>
      <c r="F11" s="57" t="s">
        <v>81</v>
      </c>
      <c r="G11" s="57" t="s">
        <v>1107</v>
      </c>
      <c r="H11" s="57">
        <v>25</v>
      </c>
      <c r="I11" s="57" t="s">
        <v>44</v>
      </c>
      <c r="J11" s="57" t="s">
        <v>45</v>
      </c>
      <c r="K11" s="134" t="s">
        <v>1108</v>
      </c>
      <c r="L11" s="132"/>
    </row>
    <row r="12" spans="1:12" ht="51.75" customHeight="1">
      <c r="A12" s="92" t="s">
        <v>1110</v>
      </c>
      <c r="B12" s="91">
        <v>3</v>
      </c>
      <c r="C12" s="91">
        <v>37</v>
      </c>
      <c r="D12" s="91">
        <v>39</v>
      </c>
      <c r="E12" s="57" t="s">
        <v>80</v>
      </c>
      <c r="F12" s="57" t="s">
        <v>81</v>
      </c>
      <c r="G12" s="57" t="s">
        <v>1107</v>
      </c>
      <c r="H12" s="57">
        <v>27</v>
      </c>
      <c r="I12" s="57" t="s">
        <v>68</v>
      </c>
      <c r="J12" s="57" t="s">
        <v>82</v>
      </c>
      <c r="K12" s="208" t="s">
        <v>984</v>
      </c>
      <c r="L12" s="132"/>
    </row>
    <row r="13" spans="1:12" ht="23.25" customHeight="1">
      <c r="A13" s="92" t="s">
        <v>1111</v>
      </c>
      <c r="B13" s="91">
        <v>9</v>
      </c>
      <c r="C13" s="91">
        <v>40</v>
      </c>
      <c r="D13" s="91">
        <v>48</v>
      </c>
      <c r="E13" s="57" t="s">
        <v>80</v>
      </c>
      <c r="F13" s="57" t="s">
        <v>81</v>
      </c>
      <c r="G13" s="57" t="s">
        <v>1107</v>
      </c>
      <c r="H13" s="57">
        <v>40</v>
      </c>
      <c r="I13" s="57" t="s">
        <v>44</v>
      </c>
      <c r="J13" s="57" t="s">
        <v>82</v>
      </c>
      <c r="K13" s="209" t="s">
        <v>1112</v>
      </c>
      <c r="L13" s="152"/>
    </row>
    <row r="14" spans="1:12" ht="53.25" customHeight="1">
      <c r="A14" s="92" t="s">
        <v>1113</v>
      </c>
      <c r="B14" s="91">
        <v>13</v>
      </c>
      <c r="C14" s="91">
        <v>49</v>
      </c>
      <c r="D14" s="91">
        <v>61</v>
      </c>
      <c r="E14" s="57" t="s">
        <v>42</v>
      </c>
      <c r="F14" s="57"/>
      <c r="G14" s="57" t="s">
        <v>1114</v>
      </c>
      <c r="H14" s="57">
        <v>50</v>
      </c>
      <c r="I14" s="57" t="s">
        <v>68</v>
      </c>
      <c r="J14" s="130"/>
      <c r="K14" s="210"/>
      <c r="L14" s="211" t="s">
        <v>1115</v>
      </c>
    </row>
    <row r="15" spans="1:12" ht="48" customHeight="1">
      <c r="A15" s="92" t="s">
        <v>1116</v>
      </c>
      <c r="B15" s="91">
        <v>2</v>
      </c>
      <c r="C15" s="91">
        <v>62</v>
      </c>
      <c r="D15" s="91">
        <v>63</v>
      </c>
      <c r="E15" s="57" t="s">
        <v>80</v>
      </c>
      <c r="F15" s="57" t="s">
        <v>81</v>
      </c>
      <c r="G15" s="57" t="s">
        <v>1114</v>
      </c>
      <c r="H15" s="57">
        <v>63</v>
      </c>
      <c r="I15" s="57" t="s">
        <v>68</v>
      </c>
      <c r="J15" s="130"/>
      <c r="K15" s="212"/>
      <c r="L15" s="213" t="s">
        <v>942</v>
      </c>
    </row>
    <row r="16" spans="1:12" ht="47.25">
      <c r="A16" s="92" t="s">
        <v>1057</v>
      </c>
      <c r="B16" s="91">
        <v>1</v>
      </c>
      <c r="C16" s="91">
        <v>64</v>
      </c>
      <c r="D16" s="91">
        <v>64</v>
      </c>
      <c r="E16" s="57" t="s">
        <v>42</v>
      </c>
      <c r="F16" s="57" t="s">
        <v>1117</v>
      </c>
      <c r="G16" s="57" t="s">
        <v>1114</v>
      </c>
      <c r="H16" s="57">
        <v>121</v>
      </c>
      <c r="I16" s="57" t="s">
        <v>62</v>
      </c>
      <c r="J16" s="57" t="s">
        <v>52</v>
      </c>
      <c r="K16" s="214" t="s">
        <v>1118</v>
      </c>
      <c r="L16" s="132"/>
    </row>
    <row r="17" spans="1:12" ht="31.5">
      <c r="A17" s="92" t="s">
        <v>1119</v>
      </c>
      <c r="B17" s="91">
        <v>1</v>
      </c>
      <c r="C17" s="91">
        <v>65</v>
      </c>
      <c r="D17" s="91">
        <v>65</v>
      </c>
      <c r="E17" s="57" t="s">
        <v>80</v>
      </c>
      <c r="F17" s="57" t="s">
        <v>81</v>
      </c>
      <c r="G17" s="57" t="s">
        <v>1107</v>
      </c>
      <c r="H17" s="57">
        <v>39</v>
      </c>
      <c r="I17" s="57" t="s">
        <v>44</v>
      </c>
      <c r="J17" s="57" t="s">
        <v>82</v>
      </c>
      <c r="K17" s="134" t="s">
        <v>1120</v>
      </c>
      <c r="L17" s="132"/>
    </row>
    <row r="18" spans="1:12" ht="15.75">
      <c r="A18" s="92" t="s">
        <v>1121</v>
      </c>
      <c r="B18" s="91">
        <v>2</v>
      </c>
      <c r="C18" s="91">
        <v>66</v>
      </c>
      <c r="D18" s="91">
        <v>67</v>
      </c>
      <c r="E18" s="57" t="s">
        <v>80</v>
      </c>
      <c r="F18" s="57" t="s">
        <v>81</v>
      </c>
      <c r="G18" s="57" t="s">
        <v>1107</v>
      </c>
      <c r="H18" s="57">
        <v>77</v>
      </c>
      <c r="I18" s="57" t="s">
        <v>44</v>
      </c>
      <c r="J18" s="57" t="s">
        <v>82</v>
      </c>
      <c r="K18" s="134" t="s">
        <v>1122</v>
      </c>
      <c r="L18" s="132"/>
    </row>
    <row r="19" spans="1:12" ht="47.25">
      <c r="A19" s="91" t="s">
        <v>1123</v>
      </c>
      <c r="B19" s="91">
        <v>2</v>
      </c>
      <c r="C19" s="91">
        <v>68</v>
      </c>
      <c r="D19" s="91">
        <v>69</v>
      </c>
      <c r="E19" s="57" t="s">
        <v>80</v>
      </c>
      <c r="F19" s="57" t="s">
        <v>81</v>
      </c>
      <c r="G19" s="57" t="s">
        <v>1107</v>
      </c>
      <c r="H19" s="57">
        <v>117</v>
      </c>
      <c r="I19" s="57" t="s">
        <v>62</v>
      </c>
      <c r="J19" s="57" t="s">
        <v>82</v>
      </c>
      <c r="K19" s="134" t="s">
        <v>1124</v>
      </c>
      <c r="L19" s="132"/>
    </row>
    <row r="20" spans="1:12" ht="15.75">
      <c r="A20" s="122" t="s">
        <v>1125</v>
      </c>
      <c r="B20" s="91">
        <v>1</v>
      </c>
      <c r="C20" s="91">
        <v>70</v>
      </c>
      <c r="D20" s="91">
        <v>70</v>
      </c>
      <c r="E20" s="57" t="s">
        <v>80</v>
      </c>
      <c r="F20" s="57" t="s">
        <v>81</v>
      </c>
      <c r="G20" s="57" t="s">
        <v>1107</v>
      </c>
      <c r="H20" s="57">
        <v>79</v>
      </c>
      <c r="I20" s="57" t="s">
        <v>44</v>
      </c>
      <c r="J20" s="57"/>
      <c r="K20" s="134" t="s">
        <v>1108</v>
      </c>
      <c r="L20" s="132"/>
    </row>
    <row r="21" spans="1:12" ht="15.75">
      <c r="A21" s="92" t="s">
        <v>952</v>
      </c>
      <c r="B21" s="91">
        <v>1</v>
      </c>
      <c r="C21" s="91">
        <v>71</v>
      </c>
      <c r="D21" s="91">
        <v>71</v>
      </c>
      <c r="E21" s="57" t="s">
        <v>42</v>
      </c>
      <c r="F21" s="57" t="s">
        <v>58</v>
      </c>
      <c r="G21" s="127"/>
      <c r="H21" s="57"/>
      <c r="I21" s="57" t="s">
        <v>44</v>
      </c>
      <c r="J21" s="57" t="s">
        <v>45</v>
      </c>
      <c r="K21" s="215" t="s">
        <v>1126</v>
      </c>
      <c r="L21" s="132"/>
    </row>
    <row r="22" spans="1:12" ht="15.75">
      <c r="A22" s="92" t="s">
        <v>117</v>
      </c>
      <c r="B22" s="91">
        <v>1</v>
      </c>
      <c r="C22" s="91">
        <v>72</v>
      </c>
      <c r="D22" s="91">
        <v>72</v>
      </c>
      <c r="E22" s="57" t="s">
        <v>42</v>
      </c>
      <c r="F22" s="57" t="s">
        <v>785</v>
      </c>
      <c r="G22" s="127"/>
      <c r="H22" s="57"/>
      <c r="I22" s="57" t="s">
        <v>62</v>
      </c>
      <c r="J22" s="57" t="s">
        <v>45</v>
      </c>
      <c r="K22" s="134"/>
      <c r="L22" s="132"/>
    </row>
    <row r="23" spans="1:12" ht="31.5">
      <c r="A23" s="92" t="s">
        <v>1127</v>
      </c>
      <c r="B23" s="91">
        <v>1</v>
      </c>
      <c r="C23" s="91">
        <v>73</v>
      </c>
      <c r="D23" s="91">
        <v>73</v>
      </c>
      <c r="E23" s="57" t="s">
        <v>42</v>
      </c>
      <c r="F23" s="57" t="s">
        <v>58</v>
      </c>
      <c r="G23" s="127"/>
      <c r="H23" s="57"/>
      <c r="I23" s="57" t="s">
        <v>68</v>
      </c>
      <c r="J23" s="57" t="s">
        <v>52</v>
      </c>
      <c r="K23" s="216" t="s">
        <v>1128</v>
      </c>
      <c r="L23" s="132" t="s">
        <v>1129</v>
      </c>
    </row>
    <row r="24" spans="1:12" ht="53.25">
      <c r="A24" s="92" t="s">
        <v>1130</v>
      </c>
      <c r="B24" s="91">
        <v>2</v>
      </c>
      <c r="C24" s="91">
        <v>74</v>
      </c>
      <c r="D24" s="91">
        <v>75</v>
      </c>
      <c r="E24" s="57" t="s">
        <v>80</v>
      </c>
      <c r="F24" s="57" t="s">
        <v>81</v>
      </c>
      <c r="G24" s="57" t="s">
        <v>1107</v>
      </c>
      <c r="H24" s="57">
        <v>49</v>
      </c>
      <c r="I24" s="57" t="s">
        <v>44</v>
      </c>
      <c r="J24" s="57"/>
      <c r="K24" s="134" t="s">
        <v>1131</v>
      </c>
      <c r="L24" s="132"/>
    </row>
    <row r="25" spans="1:12" ht="56.25" customHeight="1">
      <c r="A25" s="92" t="s">
        <v>1132</v>
      </c>
      <c r="B25" s="91">
        <v>8</v>
      </c>
      <c r="C25" s="91">
        <v>76</v>
      </c>
      <c r="D25" s="91">
        <v>83</v>
      </c>
      <c r="E25" s="57" t="s">
        <v>24</v>
      </c>
      <c r="F25" s="57" t="s">
        <v>56</v>
      </c>
      <c r="G25" s="57" t="s">
        <v>1107</v>
      </c>
      <c r="H25" s="57">
        <v>96</v>
      </c>
      <c r="I25" s="57" t="s">
        <v>44</v>
      </c>
      <c r="J25" s="57" t="s">
        <v>45</v>
      </c>
      <c r="K25" s="208" t="s">
        <v>1133</v>
      </c>
      <c r="L25" s="132"/>
    </row>
    <row r="26" spans="1:12" ht="70.5">
      <c r="A26" s="92" t="s">
        <v>981</v>
      </c>
      <c r="B26" s="91">
        <v>1</v>
      </c>
      <c r="C26" s="91">
        <v>84</v>
      </c>
      <c r="D26" s="91">
        <v>84</v>
      </c>
      <c r="E26" s="57" t="s">
        <v>80</v>
      </c>
      <c r="F26" s="57" t="s">
        <v>81</v>
      </c>
      <c r="G26" s="57" t="s">
        <v>1107</v>
      </c>
      <c r="H26" s="57">
        <v>102</v>
      </c>
      <c r="I26" s="57" t="s">
        <v>68</v>
      </c>
      <c r="J26" s="57" t="s">
        <v>82</v>
      </c>
      <c r="K26" s="217"/>
      <c r="L26" s="218" t="s">
        <v>1134</v>
      </c>
    </row>
    <row r="27" spans="1:12" ht="30">
      <c r="A27" s="92" t="s">
        <v>1135</v>
      </c>
      <c r="B27" s="91">
        <v>8</v>
      </c>
      <c r="C27" s="91">
        <v>85</v>
      </c>
      <c r="D27" s="91">
        <v>92</v>
      </c>
      <c r="E27" s="57" t="s">
        <v>24</v>
      </c>
      <c r="F27" s="57" t="s">
        <v>56</v>
      </c>
      <c r="G27" s="57" t="s">
        <v>1107</v>
      </c>
      <c r="H27" s="57">
        <v>103</v>
      </c>
      <c r="I27" s="57" t="s">
        <v>44</v>
      </c>
      <c r="J27" s="57" t="s">
        <v>45</v>
      </c>
      <c r="K27" s="219" t="s">
        <v>1136</v>
      </c>
      <c r="L27" s="132"/>
    </row>
    <row r="28" spans="1:12" ht="30">
      <c r="A28" s="92" t="s">
        <v>1137</v>
      </c>
      <c r="B28" s="91">
        <v>8</v>
      </c>
      <c r="C28" s="91">
        <v>93</v>
      </c>
      <c r="D28" s="91">
        <v>100</v>
      </c>
      <c r="E28" s="57" t="s">
        <v>24</v>
      </c>
      <c r="F28" s="57" t="s">
        <v>56</v>
      </c>
      <c r="G28" s="57" t="s">
        <v>1107</v>
      </c>
      <c r="H28" s="57">
        <v>109</v>
      </c>
      <c r="I28" s="57" t="s">
        <v>44</v>
      </c>
      <c r="J28" s="57" t="s">
        <v>45</v>
      </c>
      <c r="K28" s="219" t="s">
        <v>1136</v>
      </c>
      <c r="L28" s="132"/>
    </row>
    <row r="29" spans="1:12" ht="15.75">
      <c r="A29" s="92" t="s">
        <v>1138</v>
      </c>
      <c r="B29" s="91">
        <v>5</v>
      </c>
      <c r="C29" s="91">
        <v>101</v>
      </c>
      <c r="D29" s="91">
        <v>105</v>
      </c>
      <c r="E29" s="57" t="s">
        <v>80</v>
      </c>
      <c r="F29" s="57" t="s">
        <v>81</v>
      </c>
      <c r="G29" s="57" t="s">
        <v>1139</v>
      </c>
      <c r="H29" s="57">
        <v>91</v>
      </c>
      <c r="I29" s="57" t="s">
        <v>44</v>
      </c>
      <c r="J29" s="57" t="s">
        <v>82</v>
      </c>
      <c r="K29" s="220"/>
      <c r="L29" s="132"/>
    </row>
    <row r="30" spans="1:12" ht="15.75">
      <c r="A30" s="92" t="s">
        <v>1140</v>
      </c>
      <c r="B30" s="91">
        <v>8</v>
      </c>
      <c r="C30" s="91">
        <v>106</v>
      </c>
      <c r="D30" s="91">
        <v>113</v>
      </c>
      <c r="E30" s="57" t="s">
        <v>80</v>
      </c>
      <c r="F30" s="57" t="s">
        <v>1141</v>
      </c>
      <c r="G30" s="57" t="s">
        <v>1142</v>
      </c>
      <c r="H30" s="57">
        <v>42</v>
      </c>
      <c r="I30" s="57" t="s">
        <v>44</v>
      </c>
      <c r="J30" s="57" t="s">
        <v>82</v>
      </c>
      <c r="K30" s="134" t="s">
        <v>1143</v>
      </c>
      <c r="L30" s="132"/>
    </row>
    <row r="31" spans="1:12" ht="15.75">
      <c r="A31" s="92" t="s">
        <v>1144</v>
      </c>
      <c r="B31" s="91">
        <v>8</v>
      </c>
      <c r="C31" s="91">
        <v>114</v>
      </c>
      <c r="D31" s="91">
        <v>121</v>
      </c>
      <c r="E31" s="57" t="s">
        <v>80</v>
      </c>
      <c r="F31" s="57" t="s">
        <v>1141</v>
      </c>
      <c r="G31" s="57" t="s">
        <v>1142</v>
      </c>
      <c r="H31" s="57">
        <v>50</v>
      </c>
      <c r="I31" s="57"/>
      <c r="J31" s="57" t="s">
        <v>82</v>
      </c>
      <c r="K31" s="134"/>
      <c r="L31" s="132"/>
    </row>
    <row r="32" spans="1:12" ht="15.75">
      <c r="A32" s="92" t="s">
        <v>1145</v>
      </c>
      <c r="B32" s="91">
        <v>8</v>
      </c>
      <c r="C32" s="91">
        <v>122</v>
      </c>
      <c r="D32" s="91">
        <v>129</v>
      </c>
      <c r="E32" s="57" t="s">
        <v>80</v>
      </c>
      <c r="F32" s="57" t="s">
        <v>1141</v>
      </c>
      <c r="G32" s="57" t="s">
        <v>1142</v>
      </c>
      <c r="H32" s="57">
        <v>58</v>
      </c>
      <c r="I32" s="57" t="s">
        <v>44</v>
      </c>
      <c r="J32" s="57" t="s">
        <v>82</v>
      </c>
      <c r="K32" s="134" t="s">
        <v>1146</v>
      </c>
      <c r="L32" s="132"/>
    </row>
    <row r="33" spans="1:12" ht="15.75">
      <c r="A33" s="92" t="s">
        <v>1147</v>
      </c>
      <c r="B33" s="91">
        <v>8</v>
      </c>
      <c r="C33" s="91">
        <v>130</v>
      </c>
      <c r="D33" s="91">
        <v>137</v>
      </c>
      <c r="E33" s="57" t="s">
        <v>80</v>
      </c>
      <c r="F33" s="57" t="s">
        <v>1141</v>
      </c>
      <c r="G33" s="57" t="s">
        <v>1142</v>
      </c>
      <c r="H33" s="57">
        <v>66</v>
      </c>
      <c r="I33" s="57"/>
      <c r="J33" s="57" t="s">
        <v>82</v>
      </c>
      <c r="K33" s="134"/>
      <c r="L33" s="132"/>
    </row>
    <row r="34" spans="1:12" ht="15.75">
      <c r="A34" s="92" t="s">
        <v>1148</v>
      </c>
      <c r="B34" s="91">
        <v>8</v>
      </c>
      <c r="C34" s="91">
        <v>138</v>
      </c>
      <c r="D34" s="91">
        <v>145</v>
      </c>
      <c r="E34" s="57" t="s">
        <v>80</v>
      </c>
      <c r="F34" s="57" t="s">
        <v>1141</v>
      </c>
      <c r="G34" s="57" t="s">
        <v>1142</v>
      </c>
      <c r="H34" s="57">
        <v>74</v>
      </c>
      <c r="I34" s="57" t="s">
        <v>44</v>
      </c>
      <c r="J34" s="57" t="s">
        <v>82</v>
      </c>
      <c r="K34" s="134" t="s">
        <v>1143</v>
      </c>
      <c r="L34" s="132"/>
    </row>
    <row r="35" spans="1:12" ht="15.75">
      <c r="A35" s="92" t="s">
        <v>1149</v>
      </c>
      <c r="B35" s="91">
        <v>8</v>
      </c>
      <c r="C35" s="91">
        <v>146</v>
      </c>
      <c r="D35" s="91">
        <v>153</v>
      </c>
      <c r="E35" s="57" t="s">
        <v>80</v>
      </c>
      <c r="F35" s="57" t="s">
        <v>1141</v>
      </c>
      <c r="G35" s="57" t="s">
        <v>1142</v>
      </c>
      <c r="H35" s="57">
        <v>82</v>
      </c>
      <c r="I35" s="57" t="s">
        <v>62</v>
      </c>
      <c r="J35" s="57" t="s">
        <v>82</v>
      </c>
      <c r="K35" s="134"/>
      <c r="L35" s="132"/>
    </row>
    <row r="36" spans="1:12" ht="15.75">
      <c r="A36" s="92" t="s">
        <v>1150</v>
      </c>
      <c r="B36" s="91">
        <v>8</v>
      </c>
      <c r="C36" s="91">
        <v>154</v>
      </c>
      <c r="D36" s="91">
        <v>161</v>
      </c>
      <c r="E36" s="57" t="s">
        <v>80</v>
      </c>
      <c r="F36" s="57" t="s">
        <v>1141</v>
      </c>
      <c r="G36" s="57" t="s">
        <v>1142</v>
      </c>
      <c r="H36" s="57">
        <v>90</v>
      </c>
      <c r="I36" s="57" t="s">
        <v>62</v>
      </c>
      <c r="J36" s="57" t="s">
        <v>82</v>
      </c>
      <c r="K36" s="134"/>
      <c r="L36" s="132"/>
    </row>
    <row r="37" spans="1:12" ht="47.25">
      <c r="A37" s="92" t="s">
        <v>1151</v>
      </c>
      <c r="B37" s="91">
        <v>8</v>
      </c>
      <c r="C37" s="91">
        <v>162</v>
      </c>
      <c r="D37" s="91">
        <v>169</v>
      </c>
      <c r="E37" s="57" t="s">
        <v>80</v>
      </c>
      <c r="F37" s="57" t="s">
        <v>1141</v>
      </c>
      <c r="G37" s="57" t="s">
        <v>1142</v>
      </c>
      <c r="H37" s="57">
        <v>115</v>
      </c>
      <c r="I37" s="57" t="s">
        <v>44</v>
      </c>
      <c r="J37" s="57" t="s">
        <v>82</v>
      </c>
      <c r="K37" s="134" t="s">
        <v>1152</v>
      </c>
      <c r="L37" s="132"/>
    </row>
    <row r="38" spans="1:12" ht="15.75">
      <c r="A38" s="92" t="s">
        <v>117</v>
      </c>
      <c r="B38" s="91">
        <v>1</v>
      </c>
      <c r="C38" s="91">
        <v>170</v>
      </c>
      <c r="D38" s="91">
        <v>170</v>
      </c>
      <c r="E38" s="57" t="s">
        <v>42</v>
      </c>
      <c r="F38" s="57" t="s">
        <v>785</v>
      </c>
      <c r="G38" s="57"/>
      <c r="H38" s="57"/>
      <c r="I38" s="57" t="s">
        <v>62</v>
      </c>
      <c r="J38" s="57" t="s">
        <v>45</v>
      </c>
      <c r="K38" s="134"/>
      <c r="L38" s="132"/>
    </row>
    <row r="39" spans="1:12" ht="36">
      <c r="A39" s="92" t="s">
        <v>964</v>
      </c>
      <c r="B39" s="91">
        <v>1</v>
      </c>
      <c r="C39" s="91">
        <v>171</v>
      </c>
      <c r="D39" s="91">
        <v>171</v>
      </c>
      <c r="E39" s="57" t="s">
        <v>51</v>
      </c>
      <c r="F39" s="57" t="s">
        <v>785</v>
      </c>
      <c r="G39" s="57" t="s">
        <v>1097</v>
      </c>
      <c r="H39" s="57" t="s">
        <v>1097</v>
      </c>
      <c r="I39" s="57" t="s">
        <v>62</v>
      </c>
      <c r="J39" s="57" t="s">
        <v>52</v>
      </c>
      <c r="K39" s="134" t="s">
        <v>965</v>
      </c>
      <c r="L39" s="132"/>
    </row>
    <row r="40" spans="1:12" ht="36">
      <c r="A40" s="92" t="s">
        <v>1153</v>
      </c>
      <c r="B40" s="91">
        <v>1</v>
      </c>
      <c r="C40" s="91">
        <v>172</v>
      </c>
      <c r="D40" s="91">
        <v>172</v>
      </c>
      <c r="E40" s="57" t="s">
        <v>51</v>
      </c>
      <c r="F40" s="57"/>
      <c r="G40" s="57" t="s">
        <v>1097</v>
      </c>
      <c r="H40" s="57"/>
      <c r="I40" s="57" t="s">
        <v>62</v>
      </c>
      <c r="J40" s="57" t="s">
        <v>52</v>
      </c>
      <c r="K40" s="134" t="s">
        <v>965</v>
      </c>
      <c r="L40" s="132"/>
    </row>
    <row r="41" spans="1:12" ht="36">
      <c r="A41" s="92" t="s">
        <v>925</v>
      </c>
      <c r="B41" s="91">
        <v>2</v>
      </c>
      <c r="C41" s="91">
        <v>173</v>
      </c>
      <c r="D41" s="91">
        <v>174</v>
      </c>
      <c r="E41" s="57" t="s">
        <v>42</v>
      </c>
      <c r="F41" s="57" t="s">
        <v>1154</v>
      </c>
      <c r="G41" s="57" t="s">
        <v>1097</v>
      </c>
      <c r="H41" s="57"/>
      <c r="I41" s="57" t="s">
        <v>44</v>
      </c>
      <c r="J41" s="57"/>
      <c r="K41" s="134" t="s">
        <v>926</v>
      </c>
      <c r="L41" s="132"/>
    </row>
    <row r="42" spans="1:12" ht="15.75">
      <c r="A42" s="92" t="s">
        <v>117</v>
      </c>
      <c r="B42" s="91">
        <v>9</v>
      </c>
      <c r="C42" s="91">
        <v>175</v>
      </c>
      <c r="D42" s="91">
        <v>183</v>
      </c>
      <c r="E42" s="57" t="s">
        <v>42</v>
      </c>
      <c r="F42" s="57"/>
      <c r="G42" s="57"/>
      <c r="H42" s="57"/>
      <c r="I42" s="57"/>
      <c r="J42" s="57"/>
      <c r="K42" s="209"/>
      <c r="L42" s="132"/>
    </row>
    <row r="43" spans="1:12" ht="194.25" customHeight="1">
      <c r="A43" s="92" t="s">
        <v>996</v>
      </c>
      <c r="B43" s="91">
        <v>10</v>
      </c>
      <c r="C43" s="91">
        <v>184</v>
      </c>
      <c r="D43" s="91">
        <v>193</v>
      </c>
      <c r="E43" s="57" t="s">
        <v>42</v>
      </c>
      <c r="F43" s="57"/>
      <c r="G43" s="57" t="s">
        <v>1107</v>
      </c>
      <c r="H43" s="57">
        <v>119</v>
      </c>
      <c r="I43" s="57" t="s">
        <v>62</v>
      </c>
      <c r="J43" s="130"/>
      <c r="K43" s="212"/>
      <c r="L43" s="228" t="s">
        <v>995</v>
      </c>
    </row>
    <row r="44" spans="1:12" ht="148.5" customHeight="1">
      <c r="A44" s="92" t="s">
        <v>993</v>
      </c>
      <c r="B44" s="91">
        <v>9</v>
      </c>
      <c r="C44" s="91">
        <v>194</v>
      </c>
      <c r="D44" s="91">
        <v>202</v>
      </c>
      <c r="E44" s="57" t="s">
        <v>80</v>
      </c>
      <c r="F44" s="57" t="s">
        <v>1155</v>
      </c>
      <c r="G44" s="57" t="s">
        <v>1107</v>
      </c>
      <c r="H44" s="57">
        <v>86</v>
      </c>
      <c r="I44" s="57" t="s">
        <v>62</v>
      </c>
      <c r="J44" s="57"/>
      <c r="K44" s="217"/>
      <c r="L44" s="229" t="s">
        <v>1156</v>
      </c>
    </row>
    <row r="45" spans="1:12" ht="36" customHeight="1">
      <c r="A45" s="324" t="s">
        <v>1021</v>
      </c>
      <c r="B45" s="325">
        <v>8</v>
      </c>
      <c r="C45" s="325">
        <v>203</v>
      </c>
      <c r="D45" s="325">
        <v>210</v>
      </c>
      <c r="E45" s="321" t="s">
        <v>80</v>
      </c>
      <c r="F45" s="321" t="s">
        <v>1141</v>
      </c>
      <c r="G45" s="323"/>
      <c r="H45" s="323"/>
      <c r="I45" s="321" t="s">
        <v>62</v>
      </c>
      <c r="J45" s="321"/>
      <c r="K45" s="319" t="s">
        <v>1157</v>
      </c>
      <c r="L45" s="132"/>
    </row>
    <row r="46" spans="1:12" ht="17.25" hidden="1" customHeight="1">
      <c r="A46" s="324"/>
      <c r="B46" s="325"/>
      <c r="C46" s="325"/>
      <c r="D46" s="325"/>
      <c r="E46" s="322"/>
      <c r="F46" s="322"/>
      <c r="G46" s="323"/>
      <c r="H46" s="323"/>
      <c r="I46" s="322"/>
      <c r="J46" s="322"/>
      <c r="K46" s="320"/>
      <c r="L46" s="132"/>
    </row>
    <row r="47" spans="1:12" ht="36" customHeight="1">
      <c r="A47" s="324" t="s">
        <v>1023</v>
      </c>
      <c r="B47" s="325">
        <v>1</v>
      </c>
      <c r="C47" s="325">
        <v>211</v>
      </c>
      <c r="D47" s="325">
        <v>211</v>
      </c>
      <c r="E47" s="321" t="s">
        <v>80</v>
      </c>
      <c r="F47" s="321" t="s">
        <v>81</v>
      </c>
      <c r="G47" s="323"/>
      <c r="H47" s="323"/>
      <c r="I47" s="321" t="s">
        <v>44</v>
      </c>
      <c r="J47" s="321"/>
      <c r="K47" s="319" t="s">
        <v>1158</v>
      </c>
      <c r="L47" s="132"/>
    </row>
    <row r="48" spans="1:12" ht="15.75" hidden="1">
      <c r="A48" s="324"/>
      <c r="B48" s="325"/>
      <c r="C48" s="325"/>
      <c r="D48" s="325"/>
      <c r="E48" s="322"/>
      <c r="F48" s="322"/>
      <c r="G48" s="323"/>
      <c r="H48" s="323"/>
      <c r="I48" s="322"/>
      <c r="J48" s="322"/>
      <c r="K48" s="320"/>
      <c r="L48" s="132"/>
    </row>
    <row r="49" spans="1:12" ht="38.25" customHeight="1">
      <c r="A49" s="92" t="s">
        <v>1025</v>
      </c>
      <c r="B49" s="91">
        <v>8</v>
      </c>
      <c r="C49" s="91">
        <v>212</v>
      </c>
      <c r="D49" s="91">
        <v>219</v>
      </c>
      <c r="E49" s="221" t="s">
        <v>24</v>
      </c>
      <c r="F49" s="221" t="s">
        <v>56</v>
      </c>
      <c r="G49" s="57"/>
      <c r="H49" s="57"/>
      <c r="I49" s="221" t="s">
        <v>62</v>
      </c>
      <c r="J49" s="57"/>
      <c r="K49" s="224" t="s">
        <v>1159</v>
      </c>
      <c r="L49" s="132"/>
    </row>
    <row r="50" spans="1:12" ht="35.25" customHeight="1">
      <c r="A50" s="92" t="s">
        <v>1027</v>
      </c>
      <c r="B50" s="91">
        <v>8</v>
      </c>
      <c r="C50" s="91">
        <v>220</v>
      </c>
      <c r="D50" s="91">
        <v>227</v>
      </c>
      <c r="E50" s="221" t="s">
        <v>24</v>
      </c>
      <c r="F50" s="221" t="s">
        <v>56</v>
      </c>
      <c r="G50" s="57"/>
      <c r="H50" s="57"/>
      <c r="I50" s="221" t="s">
        <v>62</v>
      </c>
      <c r="J50" s="57"/>
      <c r="K50" s="134" t="s">
        <v>1160</v>
      </c>
      <c r="L50" s="132"/>
    </row>
    <row r="51" spans="1:12" ht="33" customHeight="1">
      <c r="A51" s="92" t="s">
        <v>1029</v>
      </c>
      <c r="B51" s="91">
        <v>8</v>
      </c>
      <c r="C51" s="91">
        <v>228</v>
      </c>
      <c r="D51" s="91">
        <v>235</v>
      </c>
      <c r="E51" s="221" t="s">
        <v>24</v>
      </c>
      <c r="F51" s="221" t="s">
        <v>56</v>
      </c>
      <c r="G51" s="57"/>
      <c r="H51" s="57"/>
      <c r="I51" s="221" t="s">
        <v>62</v>
      </c>
      <c r="J51" s="57"/>
      <c r="K51" s="134" t="s">
        <v>1161</v>
      </c>
      <c r="L51" s="132"/>
    </row>
    <row r="52" spans="1:12" ht="48.75" customHeight="1">
      <c r="A52" s="125" t="s">
        <v>1031</v>
      </c>
      <c r="B52" s="123">
        <v>8</v>
      </c>
      <c r="C52" s="123">
        <v>236</v>
      </c>
      <c r="D52" s="123">
        <v>243</v>
      </c>
      <c r="E52" s="221" t="s">
        <v>24</v>
      </c>
      <c r="F52" s="221" t="s">
        <v>56</v>
      </c>
      <c r="G52" s="225"/>
      <c r="H52" s="225"/>
      <c r="I52" s="221" t="s">
        <v>62</v>
      </c>
      <c r="J52" s="56"/>
      <c r="K52" s="134" t="s">
        <v>1162</v>
      </c>
      <c r="L52" s="132"/>
    </row>
    <row r="53" spans="1:12" ht="47.25">
      <c r="A53" s="92" t="s">
        <v>1035</v>
      </c>
      <c r="B53" s="91">
        <v>8</v>
      </c>
      <c r="C53" s="91">
        <v>252</v>
      </c>
      <c r="D53" s="91">
        <v>259</v>
      </c>
      <c r="E53" s="221" t="s">
        <v>24</v>
      </c>
      <c r="F53" s="221" t="s">
        <v>56</v>
      </c>
      <c r="G53" s="57"/>
      <c r="H53" s="57"/>
      <c r="I53" s="57" t="s">
        <v>62</v>
      </c>
      <c r="J53" s="57"/>
      <c r="K53" s="134" t="s">
        <v>1163</v>
      </c>
      <c r="L53" s="132"/>
    </row>
    <row r="54" spans="1:12" ht="93" customHeight="1">
      <c r="A54" s="92" t="s">
        <v>1037</v>
      </c>
      <c r="B54" s="91">
        <v>1</v>
      </c>
      <c r="C54" s="91">
        <v>260</v>
      </c>
      <c r="D54" s="91">
        <v>260</v>
      </c>
      <c r="E54" s="57" t="s">
        <v>42</v>
      </c>
      <c r="F54" s="57" t="s">
        <v>1117</v>
      </c>
      <c r="G54" s="57"/>
      <c r="H54" s="57"/>
      <c r="I54" s="221" t="s">
        <v>1164</v>
      </c>
      <c r="J54" s="221" t="s">
        <v>45</v>
      </c>
      <c r="K54" s="222" t="s">
        <v>1165</v>
      </c>
      <c r="L54" s="132"/>
    </row>
    <row r="55" spans="1:12" ht="98.25" customHeight="1">
      <c r="A55" s="92" t="s">
        <v>1039</v>
      </c>
      <c r="B55" s="91">
        <v>1</v>
      </c>
      <c r="C55" s="91">
        <v>261</v>
      </c>
      <c r="D55" s="91">
        <v>261</v>
      </c>
      <c r="E55" s="57" t="s">
        <v>42</v>
      </c>
      <c r="F55" s="57" t="s">
        <v>1117</v>
      </c>
      <c r="G55" s="57"/>
      <c r="H55" s="57"/>
      <c r="I55" s="221" t="s">
        <v>1164</v>
      </c>
      <c r="J55" s="221" t="s">
        <v>45</v>
      </c>
      <c r="K55" s="134" t="s">
        <v>1165</v>
      </c>
      <c r="L55" s="132"/>
    </row>
    <row r="56" spans="1:12" ht="93" customHeight="1">
      <c r="A56" s="92" t="s">
        <v>1040</v>
      </c>
      <c r="B56" s="91">
        <v>1</v>
      </c>
      <c r="C56" s="92">
        <v>262</v>
      </c>
      <c r="D56" s="92">
        <v>262</v>
      </c>
      <c r="E56" s="57" t="s">
        <v>42</v>
      </c>
      <c r="F56" s="57" t="s">
        <v>1117</v>
      </c>
      <c r="G56" s="57"/>
      <c r="H56" s="57"/>
      <c r="I56" s="221" t="s">
        <v>1164</v>
      </c>
      <c r="J56" s="221" t="s">
        <v>45</v>
      </c>
      <c r="K56" s="134" t="s">
        <v>1165</v>
      </c>
      <c r="L56" s="132"/>
    </row>
    <row r="57" spans="1:12" ht="211.5" customHeight="1">
      <c r="A57" s="125" t="s">
        <v>1041</v>
      </c>
      <c r="B57" s="124">
        <v>3</v>
      </c>
      <c r="C57" s="124">
        <v>263</v>
      </c>
      <c r="D57" s="124">
        <v>235</v>
      </c>
      <c r="E57" s="57" t="s">
        <v>42</v>
      </c>
      <c r="F57" s="57"/>
      <c r="G57" s="223"/>
      <c r="H57" s="223"/>
      <c r="I57" s="57" t="s">
        <v>62</v>
      </c>
      <c r="J57" s="57" t="s">
        <v>52</v>
      </c>
      <c r="K57" s="226" t="s">
        <v>1166</v>
      </c>
      <c r="L57" s="132"/>
    </row>
    <row r="58" spans="1:12" ht="15.75">
      <c r="A58" s="92" t="s">
        <v>1043</v>
      </c>
      <c r="B58" s="91">
        <v>20</v>
      </c>
      <c r="C58" s="91">
        <v>266</v>
      </c>
      <c r="D58" s="91">
        <v>285</v>
      </c>
      <c r="E58" s="57" t="s">
        <v>51</v>
      </c>
      <c r="F58" s="57"/>
      <c r="G58" s="57"/>
      <c r="H58" s="57"/>
      <c r="I58" s="57" t="s">
        <v>62</v>
      </c>
      <c r="J58" s="57" t="s">
        <v>52</v>
      </c>
      <c r="K58" s="134"/>
      <c r="L58" s="132"/>
    </row>
    <row r="59" spans="1:12" ht="15.75">
      <c r="A59" s="56" t="s">
        <v>462</v>
      </c>
      <c r="B59" s="57">
        <v>15</v>
      </c>
      <c r="C59" s="57">
        <v>286</v>
      </c>
      <c r="D59" s="57">
        <v>300</v>
      </c>
      <c r="E59" s="57" t="s">
        <v>51</v>
      </c>
      <c r="F59" s="57"/>
      <c r="G59" s="57"/>
      <c r="H59" s="57"/>
      <c r="I59" s="57" t="s">
        <v>62</v>
      </c>
      <c r="J59" s="57" t="s">
        <v>52</v>
      </c>
      <c r="K59" s="134"/>
      <c r="L59" s="132"/>
    </row>
    <row r="60" spans="1:12" ht="47.25">
      <c r="A60" s="56" t="s">
        <v>1045</v>
      </c>
      <c r="B60" s="57">
        <v>1</v>
      </c>
      <c r="C60" s="57">
        <v>301</v>
      </c>
      <c r="D60" s="57">
        <v>301</v>
      </c>
      <c r="E60" s="57" t="s">
        <v>51</v>
      </c>
      <c r="F60" s="57" t="s">
        <v>58</v>
      </c>
      <c r="G60" s="57"/>
      <c r="H60" s="57"/>
      <c r="I60" s="57" t="s">
        <v>62</v>
      </c>
      <c r="J60" s="57" t="s">
        <v>52</v>
      </c>
      <c r="K60" s="137" t="s">
        <v>1167</v>
      </c>
      <c r="L60" s="136"/>
    </row>
    <row r="61" spans="1:12" ht="69" customHeight="1">
      <c r="A61" s="53" t="s">
        <v>1168</v>
      </c>
      <c r="B61" s="61">
        <v>9</v>
      </c>
      <c r="C61" s="88">
        <v>302</v>
      </c>
      <c r="D61" s="88">
        <v>310</v>
      </c>
      <c r="E61" s="88" t="s">
        <v>80</v>
      </c>
      <c r="F61" s="88" t="s">
        <v>81</v>
      </c>
      <c r="G61" s="88" t="s">
        <v>1107</v>
      </c>
      <c r="H61" s="88">
        <v>30</v>
      </c>
      <c r="I61" s="88" t="s">
        <v>44</v>
      </c>
      <c r="J61" s="88" t="s">
        <v>82</v>
      </c>
      <c r="K61" s="137" t="s">
        <v>1169</v>
      </c>
      <c r="L61" s="136"/>
    </row>
    <row r="62" spans="1:12" ht="15.75">
      <c r="A62" s="5"/>
      <c r="B62" s="5"/>
      <c r="C62" s="5"/>
      <c r="D62" s="5"/>
      <c r="E62" s="5"/>
      <c r="F62" s="5"/>
      <c r="G62" s="5"/>
      <c r="H62" s="5"/>
      <c r="I62" s="5"/>
      <c r="J62" s="5"/>
      <c r="K62" s="5"/>
      <c r="L62" s="5"/>
    </row>
    <row r="63" spans="1:12" ht="15.75">
      <c r="A63" s="26" t="s">
        <v>1170</v>
      </c>
      <c r="B63" s="5"/>
      <c r="C63" s="5"/>
      <c r="D63" s="5"/>
      <c r="E63" s="5"/>
      <c r="F63" s="5"/>
      <c r="G63" s="5"/>
      <c r="H63" s="5"/>
      <c r="I63" s="5"/>
      <c r="J63" s="5"/>
      <c r="K63" s="5"/>
      <c r="L63" s="5"/>
    </row>
    <row r="64" spans="1:12" ht="15.75">
      <c r="A64" s="5" t="s">
        <v>1171</v>
      </c>
      <c r="B64" s="5"/>
      <c r="C64" s="5"/>
      <c r="D64" s="5"/>
      <c r="E64" s="5"/>
      <c r="F64" s="5"/>
      <c r="G64" s="5"/>
      <c r="H64" s="5"/>
      <c r="I64" s="5"/>
      <c r="J64" s="5"/>
      <c r="K64" s="5"/>
      <c r="L64" s="5"/>
    </row>
    <row r="65" spans="1:12" ht="15.75">
      <c r="A65" s="5" t="s">
        <v>1172</v>
      </c>
      <c r="B65" s="5"/>
      <c r="C65" s="5"/>
      <c r="D65" s="5"/>
      <c r="E65" s="5"/>
      <c r="F65" s="5"/>
      <c r="G65" s="5"/>
      <c r="H65" s="5"/>
      <c r="I65" s="5"/>
      <c r="J65" s="5"/>
      <c r="K65" s="5"/>
      <c r="L65" s="5"/>
    </row>
    <row r="66" spans="1:12" ht="15.75">
      <c r="A66" s="5" t="s">
        <v>1173</v>
      </c>
      <c r="B66" s="5"/>
      <c r="C66" s="5"/>
      <c r="D66" s="5"/>
      <c r="E66" s="5"/>
      <c r="F66" s="5"/>
      <c r="G66" s="5"/>
      <c r="H66" s="5"/>
      <c r="I66" s="5"/>
      <c r="J66" s="5"/>
      <c r="K66" s="5"/>
      <c r="L66" s="5"/>
    </row>
    <row r="67" spans="1:12" ht="15.75">
      <c r="A67" s="5" t="s">
        <v>1174</v>
      </c>
      <c r="B67" s="5"/>
      <c r="C67" s="5"/>
      <c r="D67" s="5"/>
      <c r="E67" s="5"/>
      <c r="F67" s="5"/>
      <c r="G67" s="5"/>
      <c r="H67" s="5"/>
      <c r="I67" s="5"/>
      <c r="J67" s="5"/>
      <c r="K67" s="5"/>
      <c r="L67" s="5"/>
    </row>
    <row r="68" spans="1:12" ht="15.75">
      <c r="A68" s="5"/>
      <c r="B68" s="5"/>
      <c r="C68" s="5"/>
      <c r="D68" s="5"/>
      <c r="E68" s="5"/>
      <c r="F68" s="5"/>
      <c r="G68" s="5"/>
      <c r="H68" s="5"/>
      <c r="I68" s="5"/>
      <c r="J68" s="5"/>
      <c r="K68" s="5"/>
      <c r="L68" s="5"/>
    </row>
    <row r="69" spans="1:12" ht="15.75">
      <c r="A69" s="5" t="s">
        <v>1175</v>
      </c>
      <c r="B69" s="5"/>
      <c r="C69" s="5"/>
      <c r="D69" s="5"/>
      <c r="E69" s="5"/>
      <c r="F69" s="5"/>
      <c r="G69" s="5"/>
      <c r="H69" s="5"/>
      <c r="I69" s="5"/>
      <c r="J69" s="5"/>
      <c r="K69" s="5"/>
      <c r="L69" s="5"/>
    </row>
    <row r="70" spans="1:12" ht="15.75">
      <c r="A70" s="5" t="s">
        <v>1176</v>
      </c>
      <c r="B70" s="5"/>
      <c r="C70" s="5"/>
      <c r="D70" s="5"/>
      <c r="E70" s="5"/>
      <c r="F70" s="5"/>
      <c r="G70" s="5"/>
      <c r="H70" s="5"/>
      <c r="I70" s="5"/>
      <c r="J70" s="5"/>
      <c r="K70" s="5"/>
      <c r="L70" s="5"/>
    </row>
    <row r="71" spans="1:12" ht="15.75">
      <c r="A71" s="5" t="s">
        <v>1177</v>
      </c>
      <c r="B71" s="5"/>
      <c r="C71" s="5"/>
      <c r="D71" s="5"/>
      <c r="E71" s="5"/>
      <c r="F71" s="5"/>
      <c r="G71" s="5"/>
      <c r="H71" s="5"/>
      <c r="I71" s="5"/>
      <c r="J71" s="5"/>
      <c r="K71" s="5"/>
      <c r="L71" s="5"/>
    </row>
    <row r="72" spans="1:12" ht="15.75">
      <c r="A72" s="5" t="s">
        <v>1178</v>
      </c>
      <c r="B72" s="5"/>
      <c r="C72" s="5"/>
      <c r="D72" s="5"/>
      <c r="E72" s="5"/>
      <c r="F72" s="5"/>
      <c r="G72" s="5"/>
      <c r="H72" s="5"/>
      <c r="I72" s="5"/>
      <c r="J72" s="5"/>
      <c r="K72" s="5"/>
      <c r="L72" s="5"/>
    </row>
    <row r="73" spans="1:12" ht="15.75">
      <c r="A73" s="5" t="s">
        <v>1179</v>
      </c>
      <c r="B73" s="5"/>
      <c r="C73" s="5"/>
      <c r="D73" s="5"/>
      <c r="E73" s="5"/>
      <c r="F73" s="5"/>
      <c r="G73" s="5"/>
      <c r="H73" s="5"/>
      <c r="I73" s="5"/>
      <c r="J73" s="5"/>
      <c r="K73" s="5"/>
      <c r="L73" s="5"/>
    </row>
    <row r="74" spans="1:12" ht="15.75">
      <c r="A74" s="5" t="s">
        <v>1180</v>
      </c>
      <c r="B74" s="5"/>
      <c r="C74" s="5"/>
      <c r="D74" s="5"/>
      <c r="E74" s="5"/>
      <c r="F74" s="5"/>
      <c r="G74" s="5"/>
      <c r="H74" s="5"/>
      <c r="I74" s="5"/>
      <c r="J74" s="5"/>
      <c r="K74" s="5"/>
      <c r="L74" s="5"/>
    </row>
    <row r="75" spans="1:12" ht="15.75">
      <c r="A75" s="5" t="s">
        <v>1181</v>
      </c>
      <c r="B75" s="5"/>
      <c r="C75" s="5"/>
      <c r="D75" s="5"/>
      <c r="E75" s="5"/>
      <c r="F75" s="5"/>
      <c r="G75" s="5"/>
      <c r="H75" s="5"/>
      <c r="I75" s="5"/>
      <c r="J75" s="5"/>
      <c r="K75" s="5"/>
      <c r="L75" s="5"/>
    </row>
    <row r="76" spans="1:12" ht="15.75">
      <c r="A76" s="5" t="s">
        <v>1182</v>
      </c>
      <c r="B76" s="5"/>
      <c r="C76" s="5"/>
      <c r="D76" s="5"/>
      <c r="E76" s="5"/>
      <c r="F76" s="5"/>
      <c r="G76" s="5"/>
      <c r="H76" s="5"/>
      <c r="I76" s="5"/>
      <c r="J76" s="5"/>
      <c r="K76" s="5"/>
      <c r="L76" s="5"/>
    </row>
    <row r="77" spans="1:12" ht="15.75">
      <c r="A77" s="19" t="s">
        <v>1183</v>
      </c>
      <c r="B77" s="5"/>
      <c r="C77" s="5"/>
      <c r="D77" s="5"/>
      <c r="E77" s="5"/>
      <c r="F77" s="5"/>
      <c r="G77" s="5"/>
      <c r="H77" s="5"/>
      <c r="I77" s="5"/>
      <c r="J77" s="5"/>
      <c r="K77" s="5"/>
      <c r="L77" s="5"/>
    </row>
    <row r="78" spans="1:12" ht="15.75">
      <c r="A78" s="5" t="s">
        <v>1184</v>
      </c>
      <c r="B78" s="5"/>
      <c r="C78" s="5"/>
      <c r="D78" s="5"/>
      <c r="E78" s="5"/>
      <c r="F78" s="5"/>
      <c r="G78" s="5"/>
      <c r="H78" s="5"/>
      <c r="I78" s="5"/>
      <c r="J78" s="5"/>
      <c r="K78" s="5"/>
      <c r="L78" s="5"/>
    </row>
    <row r="79" spans="1:12" ht="15.75">
      <c r="A79" s="19" t="s">
        <v>1185</v>
      </c>
      <c r="B79" s="5"/>
      <c r="C79" s="5"/>
      <c r="D79" s="5"/>
      <c r="E79" s="5"/>
      <c r="F79" s="5"/>
      <c r="G79" s="5"/>
      <c r="H79" s="5"/>
      <c r="I79" s="5"/>
      <c r="J79" s="5"/>
      <c r="K79" s="5"/>
      <c r="L79" s="5"/>
    </row>
    <row r="80" spans="1:12" ht="15.75">
      <c r="A80" s="5"/>
      <c r="B80" s="5"/>
      <c r="C80" s="5"/>
      <c r="D80" s="5"/>
      <c r="E80" s="5"/>
      <c r="F80" s="5"/>
      <c r="G80" s="5"/>
      <c r="H80" s="5"/>
      <c r="I80" s="5"/>
      <c r="J80" s="5"/>
      <c r="K80" s="5"/>
      <c r="L80" s="5"/>
    </row>
  </sheetData>
  <mergeCells count="22">
    <mergeCell ref="A45:A46"/>
    <mergeCell ref="B45:B46"/>
    <mergeCell ref="C45:C46"/>
    <mergeCell ref="D45:D46"/>
    <mergeCell ref="G45:G46"/>
    <mergeCell ref="E45:E46"/>
    <mergeCell ref="F45:F46"/>
    <mergeCell ref="E47:E48"/>
    <mergeCell ref="K47:K48"/>
    <mergeCell ref="J47:J48"/>
    <mergeCell ref="A47:A48"/>
    <mergeCell ref="B47:B48"/>
    <mergeCell ref="C47:C48"/>
    <mergeCell ref="D47:D48"/>
    <mergeCell ref="G47:G48"/>
    <mergeCell ref="H47:H48"/>
    <mergeCell ref="K45:K46"/>
    <mergeCell ref="I45:I46"/>
    <mergeCell ref="J45:J46"/>
    <mergeCell ref="I47:I48"/>
    <mergeCell ref="F47:F48"/>
    <mergeCell ref="H45:H46"/>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2222-9088-4FF8-99DB-952D888FBADD}">
  <dimension ref="A1:L79"/>
  <sheetViews>
    <sheetView topLeftCell="A58" zoomScale="85" zoomScaleNormal="85" workbookViewId="0">
      <selection activeCell="K42" sqref="K42"/>
    </sheetView>
    <sheetView topLeftCell="E36" workbookViewId="1">
      <selection activeCell="I27" sqref="I27"/>
    </sheetView>
  </sheetViews>
  <sheetFormatPr defaultColWidth="11.42578125" defaultRowHeight="15.75"/>
  <cols>
    <col min="1" max="1" width="21.7109375" style="5" customWidth="1"/>
    <col min="2" max="2" width="33.7109375" style="5" customWidth="1"/>
    <col min="3" max="5" width="10.7109375" style="5" customWidth="1"/>
    <col min="6" max="6" width="15.7109375" style="5" customWidth="1"/>
    <col min="7" max="7" width="32.7109375" style="5" customWidth="1"/>
    <col min="8" max="9" width="17.7109375" style="5" customWidth="1"/>
    <col min="10" max="10" width="54.7109375" style="5" customWidth="1"/>
    <col min="11" max="11" width="40.7109375" style="5" customWidth="1"/>
    <col min="12" max="16384" width="11.42578125" style="5"/>
  </cols>
  <sheetData>
    <row r="1" spans="1:12" ht="18">
      <c r="A1" s="4" t="s">
        <v>148</v>
      </c>
    </row>
    <row r="2" spans="1:12" ht="18">
      <c r="A2" s="81" t="s">
        <v>29</v>
      </c>
    </row>
    <row r="3" spans="1:12" ht="18">
      <c r="A3" s="81"/>
    </row>
    <row r="4" spans="1:12" ht="18">
      <c r="A4" s="81" t="s">
        <v>149</v>
      </c>
    </row>
    <row r="5" spans="1:12">
      <c r="A5" s="97"/>
    </row>
    <row r="6" spans="1:12" ht="31.5">
      <c r="A6" s="295" t="s">
        <v>31</v>
      </c>
      <c r="B6" s="295"/>
      <c r="C6" s="84" t="s">
        <v>32</v>
      </c>
      <c r="D6" s="84" t="s">
        <v>33</v>
      </c>
      <c r="E6" s="84" t="s">
        <v>34</v>
      </c>
      <c r="F6" s="84" t="s">
        <v>35</v>
      </c>
      <c r="G6" s="84" t="s">
        <v>36</v>
      </c>
      <c r="H6" s="84" t="s">
        <v>37</v>
      </c>
      <c r="I6" s="84" t="s">
        <v>38</v>
      </c>
      <c r="J6" s="84" t="s">
        <v>39</v>
      </c>
      <c r="K6" s="84" t="s">
        <v>40</v>
      </c>
    </row>
    <row r="7" spans="1:12">
      <c r="A7" s="306" t="s">
        <v>150</v>
      </c>
      <c r="B7" s="306"/>
      <c r="C7" s="85">
        <v>2</v>
      </c>
      <c r="D7" s="85">
        <v>1</v>
      </c>
      <c r="E7" s="85">
        <f>D7+C7-1</f>
        <v>2</v>
      </c>
      <c r="F7" s="13" t="s">
        <v>42</v>
      </c>
      <c r="G7" s="13" t="s">
        <v>151</v>
      </c>
      <c r="H7" s="13" t="s">
        <v>44</v>
      </c>
      <c r="I7" s="13" t="s">
        <v>45</v>
      </c>
      <c r="J7" s="90" t="s">
        <v>152</v>
      </c>
      <c r="K7" s="159"/>
    </row>
    <row r="8" spans="1:12">
      <c r="A8" s="306" t="s">
        <v>153</v>
      </c>
      <c r="B8" s="83" t="s">
        <v>154</v>
      </c>
      <c r="C8" s="85">
        <v>2</v>
      </c>
      <c r="D8" s="85">
        <f>E7+1</f>
        <v>3</v>
      </c>
      <c r="E8" s="85">
        <f t="shared" ref="E8:E53" si="0">D8+C8-1</f>
        <v>4</v>
      </c>
      <c r="F8" s="13" t="s">
        <v>42</v>
      </c>
      <c r="G8" s="13" t="s">
        <v>155</v>
      </c>
      <c r="H8" s="13" t="s">
        <v>44</v>
      </c>
      <c r="I8" s="13" t="s">
        <v>45</v>
      </c>
      <c r="J8" s="14"/>
      <c r="K8" s="159"/>
    </row>
    <row r="9" spans="1:12">
      <c r="A9" s="306"/>
      <c r="B9" s="83" t="s">
        <v>156</v>
      </c>
      <c r="C9" s="85">
        <v>4</v>
      </c>
      <c r="D9" s="85">
        <f t="shared" ref="D9:D53" si="1">E8+1</f>
        <v>5</v>
      </c>
      <c r="E9" s="85">
        <f t="shared" si="0"/>
        <v>8</v>
      </c>
      <c r="F9" s="13" t="s">
        <v>42</v>
      </c>
      <c r="G9" s="13" t="s">
        <v>157</v>
      </c>
      <c r="H9" s="13" t="s">
        <v>44</v>
      </c>
      <c r="I9" s="13" t="s">
        <v>45</v>
      </c>
      <c r="J9" s="14"/>
      <c r="K9" s="160"/>
    </row>
    <row r="10" spans="1:12">
      <c r="A10" s="306" t="s">
        <v>117</v>
      </c>
      <c r="B10" s="306"/>
      <c r="C10" s="85">
        <v>1</v>
      </c>
      <c r="D10" s="85">
        <f t="shared" si="1"/>
        <v>9</v>
      </c>
      <c r="E10" s="85">
        <f t="shared" si="0"/>
        <v>9</v>
      </c>
      <c r="F10" s="13" t="s">
        <v>51</v>
      </c>
      <c r="G10" s="13"/>
      <c r="H10" s="13" t="s">
        <v>62</v>
      </c>
      <c r="I10" s="13" t="s">
        <v>52</v>
      </c>
      <c r="J10" s="14"/>
      <c r="K10" s="160"/>
    </row>
    <row r="11" spans="1:12">
      <c r="A11" s="306" t="s">
        <v>158</v>
      </c>
      <c r="B11" s="306"/>
      <c r="C11" s="85">
        <v>3</v>
      </c>
      <c r="D11" s="85">
        <f t="shared" si="1"/>
        <v>10</v>
      </c>
      <c r="E11" s="85">
        <f t="shared" si="0"/>
        <v>12</v>
      </c>
      <c r="F11" s="13" t="s">
        <v>42</v>
      </c>
      <c r="G11" s="13" t="s">
        <v>47</v>
      </c>
      <c r="H11" s="13" t="s">
        <v>44</v>
      </c>
      <c r="I11" s="13" t="s">
        <v>45</v>
      </c>
      <c r="J11" s="14">
        <v>122</v>
      </c>
      <c r="K11" s="160"/>
    </row>
    <row r="12" spans="1:12" ht="31.5">
      <c r="A12" s="306" t="s">
        <v>159</v>
      </c>
      <c r="B12" s="306"/>
      <c r="C12" s="85">
        <v>3</v>
      </c>
      <c r="D12" s="85">
        <f t="shared" si="1"/>
        <v>13</v>
      </c>
      <c r="E12" s="85">
        <f t="shared" si="0"/>
        <v>15</v>
      </c>
      <c r="F12" s="13" t="s">
        <v>42</v>
      </c>
      <c r="G12" s="13" t="s">
        <v>160</v>
      </c>
      <c r="H12" s="13" t="s">
        <v>44</v>
      </c>
      <c r="I12" s="13" t="s">
        <v>45</v>
      </c>
      <c r="J12" s="14" t="s">
        <v>161</v>
      </c>
      <c r="K12" s="160"/>
    </row>
    <row r="13" spans="1:12" ht="31.5">
      <c r="A13" s="296" t="s">
        <v>41</v>
      </c>
      <c r="B13" s="296"/>
      <c r="C13" s="85">
        <v>9</v>
      </c>
      <c r="D13" s="85">
        <f t="shared" si="1"/>
        <v>16</v>
      </c>
      <c r="E13" s="85">
        <f t="shared" si="0"/>
        <v>24</v>
      </c>
      <c r="F13" s="13" t="s">
        <v>42</v>
      </c>
      <c r="G13" s="13" t="s">
        <v>43</v>
      </c>
      <c r="H13" s="13" t="s">
        <v>44</v>
      </c>
      <c r="I13" s="13" t="s">
        <v>45</v>
      </c>
      <c r="J13" s="14"/>
      <c r="K13" s="160"/>
    </row>
    <row r="14" spans="1:12">
      <c r="A14" s="296" t="s">
        <v>46</v>
      </c>
      <c r="B14" s="296"/>
      <c r="C14" s="85">
        <v>3</v>
      </c>
      <c r="D14" s="85">
        <f t="shared" si="1"/>
        <v>25</v>
      </c>
      <c r="E14" s="85">
        <f t="shared" si="0"/>
        <v>27</v>
      </c>
      <c r="F14" s="13" t="s">
        <v>42</v>
      </c>
      <c r="G14" s="13" t="s">
        <v>47</v>
      </c>
      <c r="H14" s="13" t="s">
        <v>44</v>
      </c>
      <c r="I14" s="13" t="s">
        <v>45</v>
      </c>
      <c r="J14" s="14">
        <v>22</v>
      </c>
      <c r="K14" s="161"/>
    </row>
    <row r="15" spans="1:12">
      <c r="A15" s="82" t="s">
        <v>49</v>
      </c>
      <c r="B15" s="296" t="s">
        <v>50</v>
      </c>
      <c r="C15" s="85">
        <v>20</v>
      </c>
      <c r="D15" s="85">
        <f t="shared" si="1"/>
        <v>28</v>
      </c>
      <c r="E15" s="85">
        <f t="shared" si="0"/>
        <v>47</v>
      </c>
      <c r="F15" s="13" t="s">
        <v>51</v>
      </c>
      <c r="G15" s="13"/>
      <c r="H15" s="13" t="s">
        <v>44</v>
      </c>
      <c r="I15" s="13" t="s">
        <v>52</v>
      </c>
      <c r="J15" s="14"/>
      <c r="K15" s="160"/>
      <c r="L15" s="19"/>
    </row>
    <row r="16" spans="1:12" ht="31.5">
      <c r="A16" s="82" t="s">
        <v>53</v>
      </c>
      <c r="B16" s="296"/>
      <c r="C16" s="85">
        <v>20</v>
      </c>
      <c r="D16" s="85">
        <f t="shared" si="1"/>
        <v>48</v>
      </c>
      <c r="E16" s="85">
        <f t="shared" si="0"/>
        <v>67</v>
      </c>
      <c r="F16" s="13" t="s">
        <v>51</v>
      </c>
      <c r="G16" s="13"/>
      <c r="H16" s="13" t="s">
        <v>44</v>
      </c>
      <c r="I16" s="13" t="s">
        <v>52</v>
      </c>
      <c r="J16" s="14"/>
      <c r="K16" s="160"/>
      <c r="L16" s="19"/>
    </row>
    <row r="17" spans="1:12">
      <c r="A17" s="296" t="s">
        <v>54</v>
      </c>
      <c r="B17" s="296"/>
      <c r="C17" s="85">
        <v>10</v>
      </c>
      <c r="D17" s="85">
        <f t="shared" si="1"/>
        <v>68</v>
      </c>
      <c r="E17" s="85">
        <f t="shared" si="0"/>
        <v>77</v>
      </c>
      <c r="F17" s="13" t="s">
        <v>51</v>
      </c>
      <c r="G17" s="13"/>
      <c r="H17" s="13" t="s">
        <v>44</v>
      </c>
      <c r="I17" s="13" t="s">
        <v>52</v>
      </c>
      <c r="J17" s="14"/>
      <c r="K17" s="160"/>
      <c r="L17" s="19"/>
    </row>
    <row r="18" spans="1:12">
      <c r="A18" s="296" t="s">
        <v>55</v>
      </c>
      <c r="B18" s="296"/>
      <c r="C18" s="85">
        <v>8</v>
      </c>
      <c r="D18" s="85">
        <f t="shared" si="1"/>
        <v>78</v>
      </c>
      <c r="E18" s="85">
        <f t="shared" si="0"/>
        <v>85</v>
      </c>
      <c r="F18" s="13" t="s">
        <v>24</v>
      </c>
      <c r="G18" s="13" t="s">
        <v>56</v>
      </c>
      <c r="H18" s="13" t="s">
        <v>44</v>
      </c>
      <c r="I18" s="13" t="s">
        <v>45</v>
      </c>
      <c r="J18" s="14"/>
      <c r="K18" s="160"/>
    </row>
    <row r="19" spans="1:12">
      <c r="A19" s="296" t="s">
        <v>57</v>
      </c>
      <c r="B19" s="296"/>
      <c r="C19" s="85">
        <v>1</v>
      </c>
      <c r="D19" s="85">
        <f t="shared" si="1"/>
        <v>86</v>
      </c>
      <c r="E19" s="85">
        <f t="shared" si="0"/>
        <v>86</v>
      </c>
      <c r="F19" s="13" t="s">
        <v>42</v>
      </c>
      <c r="G19" s="13" t="s">
        <v>58</v>
      </c>
      <c r="H19" s="13" t="s">
        <v>44</v>
      </c>
      <c r="I19" s="13" t="s">
        <v>45</v>
      </c>
      <c r="J19" s="99" t="s">
        <v>59</v>
      </c>
      <c r="K19" s="160"/>
    </row>
    <row r="20" spans="1:12">
      <c r="A20" s="296" t="s">
        <v>60</v>
      </c>
      <c r="B20" s="296"/>
      <c r="C20" s="85">
        <v>4</v>
      </c>
      <c r="D20" s="85">
        <f t="shared" si="1"/>
        <v>87</v>
      </c>
      <c r="E20" s="85">
        <f t="shared" si="0"/>
        <v>90</v>
      </c>
      <c r="F20" s="13" t="s">
        <v>51</v>
      </c>
      <c r="G20" s="13"/>
      <c r="H20" s="13" t="s">
        <v>44</v>
      </c>
      <c r="I20" s="13" t="s">
        <v>52</v>
      </c>
      <c r="J20" s="14"/>
      <c r="K20" s="160"/>
    </row>
    <row r="21" spans="1:12">
      <c r="A21" s="296" t="s">
        <v>61</v>
      </c>
      <c r="B21" s="296"/>
      <c r="C21" s="85">
        <v>2</v>
      </c>
      <c r="D21" s="85">
        <f t="shared" si="1"/>
        <v>91</v>
      </c>
      <c r="E21" s="85">
        <f t="shared" si="0"/>
        <v>92</v>
      </c>
      <c r="F21" s="13" t="s">
        <v>51</v>
      </c>
      <c r="G21" s="13" t="s">
        <v>58</v>
      </c>
      <c r="H21" s="13" t="s">
        <v>62</v>
      </c>
      <c r="I21" s="13" t="s">
        <v>52</v>
      </c>
      <c r="J21" s="14" t="s">
        <v>63</v>
      </c>
      <c r="K21" s="160"/>
    </row>
    <row r="22" spans="1:12">
      <c r="A22" s="296" t="s">
        <v>64</v>
      </c>
      <c r="B22" s="296"/>
      <c r="C22" s="85">
        <v>8</v>
      </c>
      <c r="D22" s="85">
        <f t="shared" si="1"/>
        <v>93</v>
      </c>
      <c r="E22" s="85">
        <f t="shared" si="0"/>
        <v>100</v>
      </c>
      <c r="F22" s="13" t="s">
        <v>24</v>
      </c>
      <c r="G22" s="13" t="s">
        <v>56</v>
      </c>
      <c r="H22" s="13" t="s">
        <v>44</v>
      </c>
      <c r="I22" s="13" t="s">
        <v>45</v>
      </c>
      <c r="J22" s="14"/>
      <c r="K22" s="160"/>
    </row>
    <row r="23" spans="1:12" ht="47.25">
      <c r="A23" s="296" t="s">
        <v>65</v>
      </c>
      <c r="B23" s="296"/>
      <c r="C23" s="85">
        <v>1</v>
      </c>
      <c r="D23" s="85">
        <f t="shared" si="1"/>
        <v>101</v>
      </c>
      <c r="E23" s="85">
        <f t="shared" si="0"/>
        <v>101</v>
      </c>
      <c r="F23" s="13" t="s">
        <v>42</v>
      </c>
      <c r="G23" s="13" t="s">
        <v>58</v>
      </c>
      <c r="H23" s="13" t="s">
        <v>44</v>
      </c>
      <c r="I23" s="13" t="s">
        <v>45</v>
      </c>
      <c r="J23" s="14" t="s">
        <v>66</v>
      </c>
      <c r="K23" s="164"/>
    </row>
    <row r="24" spans="1:12" ht="53.25">
      <c r="A24" s="297" t="s">
        <v>67</v>
      </c>
      <c r="B24" s="297"/>
      <c r="C24" s="13">
        <v>1</v>
      </c>
      <c r="D24" s="13">
        <f t="shared" si="1"/>
        <v>102</v>
      </c>
      <c r="E24" s="13">
        <f t="shared" si="0"/>
        <v>102</v>
      </c>
      <c r="F24" s="13" t="s">
        <v>51</v>
      </c>
      <c r="G24" s="13" t="s">
        <v>58</v>
      </c>
      <c r="H24" s="13" t="s">
        <v>68</v>
      </c>
      <c r="I24" s="13" t="s">
        <v>52</v>
      </c>
      <c r="J24" s="14" t="s">
        <v>69</v>
      </c>
      <c r="K24" s="169" t="s">
        <v>70</v>
      </c>
      <c r="L24" s="87"/>
    </row>
    <row r="25" spans="1:12">
      <c r="A25" s="296" t="s">
        <v>71</v>
      </c>
      <c r="B25" s="296"/>
      <c r="C25" s="85">
        <v>8</v>
      </c>
      <c r="D25" s="85">
        <f t="shared" si="1"/>
        <v>103</v>
      </c>
      <c r="E25" s="85">
        <f t="shared" si="0"/>
        <v>110</v>
      </c>
      <c r="F25" s="13" t="s">
        <v>24</v>
      </c>
      <c r="G25" s="13" t="s">
        <v>56</v>
      </c>
      <c r="H25" s="13" t="s">
        <v>44</v>
      </c>
      <c r="I25" s="13" t="s">
        <v>45</v>
      </c>
      <c r="J25" s="14"/>
      <c r="K25" s="160"/>
    </row>
    <row r="26" spans="1:12" ht="31.5">
      <c r="A26" s="296" t="s">
        <v>72</v>
      </c>
      <c r="B26" s="296"/>
      <c r="C26" s="85">
        <v>1</v>
      </c>
      <c r="D26" s="85">
        <f t="shared" si="1"/>
        <v>111</v>
      </c>
      <c r="E26" s="85">
        <f t="shared" si="0"/>
        <v>111</v>
      </c>
      <c r="F26" s="13" t="s">
        <v>42</v>
      </c>
      <c r="G26" s="13" t="s">
        <v>58</v>
      </c>
      <c r="H26" s="13" t="s">
        <v>44</v>
      </c>
      <c r="I26" s="13" t="s">
        <v>45</v>
      </c>
      <c r="J26" s="14" t="s">
        <v>73</v>
      </c>
      <c r="K26" s="160"/>
    </row>
    <row r="27" spans="1:12" ht="36">
      <c r="A27" s="296" t="s">
        <v>74</v>
      </c>
      <c r="B27" s="296"/>
      <c r="C27" s="85">
        <v>1</v>
      </c>
      <c r="D27" s="85">
        <f t="shared" si="1"/>
        <v>112</v>
      </c>
      <c r="E27" s="85">
        <f t="shared" si="0"/>
        <v>112</v>
      </c>
      <c r="F27" s="13" t="s">
        <v>51</v>
      </c>
      <c r="G27" s="13" t="s">
        <v>58</v>
      </c>
      <c r="H27" s="13" t="s">
        <v>68</v>
      </c>
      <c r="I27" s="13" t="s">
        <v>52</v>
      </c>
      <c r="J27" s="14" t="s">
        <v>75</v>
      </c>
      <c r="K27" s="169" t="s">
        <v>76</v>
      </c>
    </row>
    <row r="28" spans="1:12" ht="31.5">
      <c r="A28" s="296" t="s">
        <v>77</v>
      </c>
      <c r="B28" s="296"/>
      <c r="C28" s="85">
        <v>5</v>
      </c>
      <c r="D28" s="85">
        <f t="shared" si="1"/>
        <v>113</v>
      </c>
      <c r="E28" s="85">
        <f t="shared" si="0"/>
        <v>117</v>
      </c>
      <c r="F28" s="13" t="s">
        <v>42</v>
      </c>
      <c r="G28" s="13" t="s">
        <v>78</v>
      </c>
      <c r="H28" s="13" t="s">
        <v>44</v>
      </c>
      <c r="I28" s="13" t="s">
        <v>45</v>
      </c>
      <c r="J28" s="14"/>
      <c r="K28" s="160"/>
    </row>
    <row r="29" spans="1:12" ht="31.5">
      <c r="A29" s="296" t="s">
        <v>79</v>
      </c>
      <c r="B29" s="296"/>
      <c r="C29" s="85">
        <v>4</v>
      </c>
      <c r="D29" s="85">
        <f t="shared" si="1"/>
        <v>118</v>
      </c>
      <c r="E29" s="85">
        <f t="shared" si="0"/>
        <v>121</v>
      </c>
      <c r="F29" s="13" t="s">
        <v>80</v>
      </c>
      <c r="G29" s="13" t="s">
        <v>81</v>
      </c>
      <c r="H29" s="13" t="s">
        <v>68</v>
      </c>
      <c r="I29" s="13" t="s">
        <v>82</v>
      </c>
      <c r="J29" s="14"/>
      <c r="K29" s="162" t="s">
        <v>83</v>
      </c>
    </row>
    <row r="30" spans="1:12">
      <c r="A30" s="296" t="s">
        <v>84</v>
      </c>
      <c r="B30" s="296"/>
      <c r="C30" s="85">
        <v>2</v>
      </c>
      <c r="D30" s="85">
        <f t="shared" si="1"/>
        <v>122</v>
      </c>
      <c r="E30" s="85">
        <f t="shared" si="0"/>
        <v>123</v>
      </c>
      <c r="F30" s="13" t="s">
        <v>80</v>
      </c>
      <c r="G30" s="13" t="s">
        <v>81</v>
      </c>
      <c r="H30" s="13" t="s">
        <v>62</v>
      </c>
      <c r="I30" s="13" t="s">
        <v>82</v>
      </c>
      <c r="J30" s="14"/>
      <c r="K30" s="162"/>
      <c r="L30" s="20"/>
    </row>
    <row r="31" spans="1:12">
      <c r="A31" s="296" t="s">
        <v>85</v>
      </c>
      <c r="B31" s="296"/>
      <c r="C31" s="85">
        <v>8</v>
      </c>
      <c r="D31" s="85">
        <f t="shared" si="1"/>
        <v>124</v>
      </c>
      <c r="E31" s="85">
        <f t="shared" si="0"/>
        <v>131</v>
      </c>
      <c r="F31" s="13" t="s">
        <v>24</v>
      </c>
      <c r="G31" s="13" t="s">
        <v>56</v>
      </c>
      <c r="H31" s="13" t="s">
        <v>62</v>
      </c>
      <c r="I31" s="13" t="s">
        <v>52</v>
      </c>
      <c r="J31" s="14"/>
      <c r="K31" s="162"/>
      <c r="L31" s="20"/>
    </row>
    <row r="32" spans="1:12">
      <c r="A32" s="296" t="s">
        <v>86</v>
      </c>
      <c r="B32" s="296"/>
      <c r="C32" s="85">
        <v>2</v>
      </c>
      <c r="D32" s="85">
        <f t="shared" si="1"/>
        <v>132</v>
      </c>
      <c r="E32" s="85">
        <f t="shared" si="0"/>
        <v>133</v>
      </c>
      <c r="F32" s="13" t="s">
        <v>80</v>
      </c>
      <c r="G32" s="13" t="s">
        <v>81</v>
      </c>
      <c r="H32" s="13" t="s">
        <v>68</v>
      </c>
      <c r="I32" s="13" t="s">
        <v>82</v>
      </c>
      <c r="J32" s="14"/>
      <c r="K32" s="171" t="s">
        <v>87</v>
      </c>
      <c r="L32" s="20"/>
    </row>
    <row r="33" spans="1:11">
      <c r="A33" s="296" t="s">
        <v>88</v>
      </c>
      <c r="B33" s="296"/>
      <c r="C33" s="85">
        <v>2</v>
      </c>
      <c r="D33" s="85">
        <f t="shared" si="1"/>
        <v>134</v>
      </c>
      <c r="E33" s="85">
        <f t="shared" si="0"/>
        <v>135</v>
      </c>
      <c r="F33" s="13" t="s">
        <v>80</v>
      </c>
      <c r="G33" s="13" t="s">
        <v>81</v>
      </c>
      <c r="H33" s="13" t="s">
        <v>44</v>
      </c>
      <c r="I33" s="13" t="s">
        <v>82</v>
      </c>
      <c r="J33" s="14" t="s">
        <v>89</v>
      </c>
      <c r="K33" s="162"/>
    </row>
    <row r="34" spans="1:11" ht="31.5" customHeight="1">
      <c r="A34" s="296" t="s">
        <v>90</v>
      </c>
      <c r="B34" s="296"/>
      <c r="C34" s="85">
        <v>2</v>
      </c>
      <c r="D34" s="85">
        <f t="shared" si="1"/>
        <v>136</v>
      </c>
      <c r="E34" s="85">
        <f t="shared" si="0"/>
        <v>137</v>
      </c>
      <c r="F34" s="13" t="s">
        <v>80</v>
      </c>
      <c r="G34" s="13" t="s">
        <v>81</v>
      </c>
      <c r="H34" s="13" t="s">
        <v>44</v>
      </c>
      <c r="I34" s="13" t="s">
        <v>82</v>
      </c>
      <c r="J34" s="14"/>
      <c r="K34" s="162"/>
    </row>
    <row r="35" spans="1:11">
      <c r="A35" s="296" t="s">
        <v>91</v>
      </c>
      <c r="B35" s="296"/>
      <c r="C35" s="85">
        <v>3</v>
      </c>
      <c r="D35" s="85">
        <f t="shared" si="1"/>
        <v>138</v>
      </c>
      <c r="E35" s="85">
        <f t="shared" si="0"/>
        <v>140</v>
      </c>
      <c r="F35" s="13" t="s">
        <v>80</v>
      </c>
      <c r="G35" s="13" t="s">
        <v>81</v>
      </c>
      <c r="H35" s="13" t="s">
        <v>44</v>
      </c>
      <c r="I35" s="13" t="s">
        <v>82</v>
      </c>
      <c r="J35" s="14"/>
      <c r="K35" s="162"/>
    </row>
    <row r="36" spans="1:11">
      <c r="A36" s="296" t="s">
        <v>92</v>
      </c>
      <c r="B36" s="296"/>
      <c r="C36" s="85">
        <v>8</v>
      </c>
      <c r="D36" s="85">
        <f t="shared" si="1"/>
        <v>141</v>
      </c>
      <c r="E36" s="85">
        <f t="shared" si="0"/>
        <v>148</v>
      </c>
      <c r="F36" s="13" t="s">
        <v>51</v>
      </c>
      <c r="G36" s="13" t="s">
        <v>93</v>
      </c>
      <c r="H36" s="13" t="s">
        <v>44</v>
      </c>
      <c r="I36" s="13" t="s">
        <v>52</v>
      </c>
      <c r="J36" s="14"/>
      <c r="K36" s="162"/>
    </row>
    <row r="37" spans="1:11">
      <c r="A37" s="296" t="s">
        <v>94</v>
      </c>
      <c r="B37" s="296"/>
      <c r="C37" s="85">
        <v>8</v>
      </c>
      <c r="D37" s="85">
        <f t="shared" si="1"/>
        <v>149</v>
      </c>
      <c r="E37" s="85">
        <f t="shared" si="0"/>
        <v>156</v>
      </c>
      <c r="F37" s="13" t="s">
        <v>51</v>
      </c>
      <c r="G37" s="13" t="s">
        <v>93</v>
      </c>
      <c r="H37" s="13" t="s">
        <v>62</v>
      </c>
      <c r="I37" s="13" t="s">
        <v>52</v>
      </c>
      <c r="J37" s="14"/>
      <c r="K37" s="162"/>
    </row>
    <row r="38" spans="1:11">
      <c r="A38" s="296" t="s">
        <v>95</v>
      </c>
      <c r="B38" s="296"/>
      <c r="C38" s="85">
        <v>3</v>
      </c>
      <c r="D38" s="85">
        <f t="shared" si="1"/>
        <v>157</v>
      </c>
      <c r="E38" s="85">
        <f t="shared" si="0"/>
        <v>159</v>
      </c>
      <c r="F38" s="13" t="s">
        <v>80</v>
      </c>
      <c r="G38" s="13" t="s">
        <v>81</v>
      </c>
      <c r="H38" s="13" t="s">
        <v>62</v>
      </c>
      <c r="I38" s="13" t="s">
        <v>82</v>
      </c>
      <c r="J38" s="14"/>
      <c r="K38" s="162"/>
    </row>
    <row r="39" spans="1:11" ht="236.25">
      <c r="A39" s="297" t="s">
        <v>96</v>
      </c>
      <c r="B39" s="297"/>
      <c r="C39" s="85">
        <v>1</v>
      </c>
      <c r="D39" s="85">
        <f t="shared" si="1"/>
        <v>160</v>
      </c>
      <c r="E39" s="85">
        <f t="shared" si="0"/>
        <v>160</v>
      </c>
      <c r="F39" s="13" t="s">
        <v>51</v>
      </c>
      <c r="G39" s="13" t="s">
        <v>58</v>
      </c>
      <c r="H39" s="13" t="s">
        <v>68</v>
      </c>
      <c r="I39" s="13" t="s">
        <v>52</v>
      </c>
      <c r="J39" s="14" t="s">
        <v>97</v>
      </c>
      <c r="K39" s="172" t="s">
        <v>98</v>
      </c>
    </row>
    <row r="40" spans="1:11" ht="204.75">
      <c r="A40" s="296" t="s">
        <v>99</v>
      </c>
      <c r="B40" s="296"/>
      <c r="C40" s="85">
        <v>1</v>
      </c>
      <c r="D40" s="85">
        <f t="shared" si="1"/>
        <v>161</v>
      </c>
      <c r="E40" s="85">
        <f t="shared" si="0"/>
        <v>161</v>
      </c>
      <c r="F40" s="13" t="s">
        <v>51</v>
      </c>
      <c r="G40" s="13" t="s">
        <v>58</v>
      </c>
      <c r="H40" s="13" t="s">
        <v>62</v>
      </c>
      <c r="I40" s="13" t="s">
        <v>52</v>
      </c>
      <c r="J40" s="166" t="s">
        <v>100</v>
      </c>
      <c r="K40" s="162"/>
    </row>
    <row r="41" spans="1:11" ht="126">
      <c r="A41" s="296" t="s">
        <v>101</v>
      </c>
      <c r="B41" s="296"/>
      <c r="C41" s="85">
        <v>1</v>
      </c>
      <c r="D41" s="85">
        <f t="shared" si="1"/>
        <v>162</v>
      </c>
      <c r="E41" s="85">
        <f t="shared" si="0"/>
        <v>162</v>
      </c>
      <c r="F41" s="13" t="s">
        <v>51</v>
      </c>
      <c r="G41" s="13" t="s">
        <v>58</v>
      </c>
      <c r="H41" s="13" t="s">
        <v>62</v>
      </c>
      <c r="I41" s="13" t="s">
        <v>52</v>
      </c>
      <c r="J41" s="166" t="s">
        <v>102</v>
      </c>
      <c r="K41" s="162"/>
    </row>
    <row r="42" spans="1:11">
      <c r="A42" s="296" t="s">
        <v>103</v>
      </c>
      <c r="B42" s="296"/>
      <c r="C42" s="85">
        <v>15</v>
      </c>
      <c r="D42" s="85">
        <f t="shared" si="1"/>
        <v>163</v>
      </c>
      <c r="E42" s="85">
        <f t="shared" si="0"/>
        <v>177</v>
      </c>
      <c r="F42" s="13" t="s">
        <v>51</v>
      </c>
      <c r="G42" s="13"/>
      <c r="H42" s="13" t="s">
        <v>62</v>
      </c>
      <c r="I42" s="13" t="s">
        <v>52</v>
      </c>
      <c r="J42" s="14"/>
      <c r="K42" s="162"/>
    </row>
    <row r="43" spans="1:11" ht="42" customHeight="1">
      <c r="A43" s="298" t="s">
        <v>104</v>
      </c>
      <c r="B43" s="299"/>
      <c r="C43" s="85">
        <v>1</v>
      </c>
      <c r="D43" s="85">
        <f t="shared" si="1"/>
        <v>178</v>
      </c>
      <c r="E43" s="85">
        <f t="shared" si="0"/>
        <v>178</v>
      </c>
      <c r="F43" s="13" t="s">
        <v>51</v>
      </c>
      <c r="G43" s="13" t="s">
        <v>58</v>
      </c>
      <c r="H43" s="13" t="s">
        <v>62</v>
      </c>
      <c r="I43" s="13" t="s">
        <v>52</v>
      </c>
      <c r="J43" s="25" t="s">
        <v>105</v>
      </c>
      <c r="K43" s="163"/>
    </row>
    <row r="44" spans="1:11" ht="31.5">
      <c r="A44" s="298" t="s">
        <v>106</v>
      </c>
      <c r="B44" s="299"/>
      <c r="C44" s="85">
        <v>1</v>
      </c>
      <c r="D44" s="85">
        <f t="shared" si="1"/>
        <v>179</v>
      </c>
      <c r="E44" s="85">
        <f t="shared" si="0"/>
        <v>179</v>
      </c>
      <c r="F44" s="13" t="s">
        <v>51</v>
      </c>
      <c r="G44" s="13" t="s">
        <v>58</v>
      </c>
      <c r="H44" s="13" t="s">
        <v>62</v>
      </c>
      <c r="I44" s="13" t="s">
        <v>52</v>
      </c>
      <c r="J44" s="25" t="s">
        <v>107</v>
      </c>
      <c r="K44" s="163"/>
    </row>
    <row r="45" spans="1:11">
      <c r="A45" s="300" t="s">
        <v>108</v>
      </c>
      <c r="B45" s="301"/>
      <c r="C45" s="13">
        <v>1</v>
      </c>
      <c r="D45" s="13">
        <f t="shared" si="1"/>
        <v>180</v>
      </c>
      <c r="E45" s="13">
        <f t="shared" si="0"/>
        <v>180</v>
      </c>
      <c r="F45" s="13" t="s">
        <v>51</v>
      </c>
      <c r="G45" s="13" t="s">
        <v>58</v>
      </c>
      <c r="H45" s="13" t="s">
        <v>62</v>
      </c>
      <c r="I45" s="13" t="s">
        <v>52</v>
      </c>
      <c r="J45" s="14" t="s">
        <v>109</v>
      </c>
      <c r="K45" s="162"/>
    </row>
    <row r="46" spans="1:11">
      <c r="A46" s="300" t="s">
        <v>110</v>
      </c>
      <c r="B46" s="301"/>
      <c r="C46" s="13">
        <v>1</v>
      </c>
      <c r="D46" s="13">
        <f t="shared" si="1"/>
        <v>181</v>
      </c>
      <c r="E46" s="13">
        <f t="shared" si="0"/>
        <v>181</v>
      </c>
      <c r="F46" s="13" t="s">
        <v>51</v>
      </c>
      <c r="G46" s="13" t="s">
        <v>58</v>
      </c>
      <c r="H46" s="13" t="s">
        <v>62</v>
      </c>
      <c r="I46" s="13" t="s">
        <v>52</v>
      </c>
      <c r="J46" s="14" t="s">
        <v>109</v>
      </c>
      <c r="K46" s="162"/>
    </row>
    <row r="47" spans="1:11">
      <c r="A47" s="300" t="s">
        <v>111</v>
      </c>
      <c r="B47" s="301"/>
      <c r="C47" s="13">
        <v>1</v>
      </c>
      <c r="D47" s="13">
        <f t="shared" si="1"/>
        <v>182</v>
      </c>
      <c r="E47" s="13">
        <f t="shared" si="0"/>
        <v>182</v>
      </c>
      <c r="F47" s="13" t="s">
        <v>51</v>
      </c>
      <c r="G47" s="13" t="s">
        <v>58</v>
      </c>
      <c r="H47" s="13" t="s">
        <v>62</v>
      </c>
      <c r="I47" s="13" t="s">
        <v>52</v>
      </c>
      <c r="J47" s="14" t="s">
        <v>109</v>
      </c>
      <c r="K47" s="162"/>
    </row>
    <row r="48" spans="1:11" ht="47.25">
      <c r="A48" s="300" t="s">
        <v>112</v>
      </c>
      <c r="B48" s="301"/>
      <c r="C48" s="13">
        <v>1</v>
      </c>
      <c r="D48" s="13">
        <f t="shared" si="1"/>
        <v>183</v>
      </c>
      <c r="E48" s="13">
        <f t="shared" si="0"/>
        <v>183</v>
      </c>
      <c r="F48" s="13" t="s">
        <v>51</v>
      </c>
      <c r="G48" s="13" t="s">
        <v>58</v>
      </c>
      <c r="H48" s="13" t="s">
        <v>62</v>
      </c>
      <c r="I48" s="13" t="s">
        <v>52</v>
      </c>
      <c r="J48" s="14" t="s">
        <v>113</v>
      </c>
      <c r="K48" s="162"/>
    </row>
    <row r="49" spans="1:11">
      <c r="A49" s="304" t="s">
        <v>114</v>
      </c>
      <c r="B49" s="305"/>
      <c r="C49" s="13">
        <v>1</v>
      </c>
      <c r="D49" s="13">
        <f t="shared" si="1"/>
        <v>184</v>
      </c>
      <c r="E49" s="13">
        <f t="shared" si="0"/>
        <v>184</v>
      </c>
      <c r="F49" s="13" t="s">
        <v>51</v>
      </c>
      <c r="G49" s="13" t="s">
        <v>58</v>
      </c>
      <c r="H49" s="13" t="s">
        <v>62</v>
      </c>
      <c r="I49" s="13" t="s">
        <v>52</v>
      </c>
      <c r="J49" s="14" t="s">
        <v>109</v>
      </c>
      <c r="K49" s="136"/>
    </row>
    <row r="50" spans="1:11" ht="53.25">
      <c r="A50" s="304" t="s">
        <v>115</v>
      </c>
      <c r="B50" s="305"/>
      <c r="C50" s="13">
        <v>1</v>
      </c>
      <c r="D50" s="13">
        <v>185</v>
      </c>
      <c r="E50" s="13">
        <v>185</v>
      </c>
      <c r="F50" s="13" t="s">
        <v>51</v>
      </c>
      <c r="G50" s="13" t="s">
        <v>58</v>
      </c>
      <c r="H50" s="13" t="s">
        <v>62</v>
      </c>
      <c r="I50" s="13" t="s">
        <v>52</v>
      </c>
      <c r="J50" s="174" t="s">
        <v>116</v>
      </c>
      <c r="K50" s="173"/>
    </row>
    <row r="51" spans="1:11" ht="17.25">
      <c r="A51" s="297" t="s">
        <v>117</v>
      </c>
      <c r="B51" s="297"/>
      <c r="C51" s="13">
        <v>4</v>
      </c>
      <c r="D51" s="13">
        <v>186</v>
      </c>
      <c r="E51" s="13">
        <f t="shared" si="0"/>
        <v>189</v>
      </c>
      <c r="F51" s="168" t="s">
        <v>51</v>
      </c>
      <c r="G51" s="64"/>
      <c r="H51" s="13" t="s">
        <v>62</v>
      </c>
      <c r="I51" s="13" t="s">
        <v>52</v>
      </c>
      <c r="J51" s="14"/>
      <c r="K51" s="163"/>
    </row>
    <row r="52" spans="1:11">
      <c r="A52" s="296" t="s">
        <v>118</v>
      </c>
      <c r="B52" s="296"/>
      <c r="C52" s="85">
        <v>3</v>
      </c>
      <c r="D52" s="13">
        <f t="shared" si="1"/>
        <v>190</v>
      </c>
      <c r="E52" s="13">
        <f t="shared" si="0"/>
        <v>192</v>
      </c>
      <c r="F52" s="13" t="s">
        <v>51</v>
      </c>
      <c r="G52" s="13"/>
      <c r="H52" s="13" t="s">
        <v>62</v>
      </c>
      <c r="I52" s="13" t="s">
        <v>119</v>
      </c>
      <c r="J52" s="14"/>
      <c r="K52" s="162"/>
    </row>
    <row r="53" spans="1:11" ht="31.5" customHeight="1">
      <c r="A53" s="296" t="s">
        <v>120</v>
      </c>
      <c r="B53" s="296"/>
      <c r="C53" s="85">
        <v>8</v>
      </c>
      <c r="D53" s="13">
        <f t="shared" si="1"/>
        <v>193</v>
      </c>
      <c r="E53" s="13">
        <f t="shared" si="0"/>
        <v>200</v>
      </c>
      <c r="F53" s="13" t="s">
        <v>51</v>
      </c>
      <c r="G53" s="13" t="s">
        <v>93</v>
      </c>
      <c r="H53" s="13" t="s">
        <v>44</v>
      </c>
      <c r="I53" s="13" t="s">
        <v>52</v>
      </c>
      <c r="J53" s="14"/>
      <c r="K53" s="303" t="s">
        <v>121</v>
      </c>
    </row>
    <row r="54" spans="1:11">
      <c r="A54" s="296" t="s">
        <v>122</v>
      </c>
      <c r="B54" s="296"/>
      <c r="C54" s="85" t="s">
        <v>123</v>
      </c>
      <c r="D54" s="85"/>
      <c r="E54" s="85"/>
      <c r="F54" s="13" t="s">
        <v>124</v>
      </c>
      <c r="G54" s="13"/>
      <c r="H54" s="13" t="s">
        <v>124</v>
      </c>
      <c r="I54" s="13" t="s">
        <v>124</v>
      </c>
      <c r="J54" s="14"/>
      <c r="K54" s="303"/>
    </row>
    <row r="55" spans="1:11">
      <c r="A55" s="296" t="s">
        <v>125</v>
      </c>
      <c r="B55" s="296"/>
      <c r="C55" s="85" t="s">
        <v>126</v>
      </c>
      <c r="D55" s="85"/>
      <c r="E55" s="85"/>
      <c r="F55" s="13" t="s">
        <v>51</v>
      </c>
      <c r="G55" s="13" t="s">
        <v>93</v>
      </c>
      <c r="H55" s="13" t="s">
        <v>68</v>
      </c>
      <c r="I55" s="13" t="s">
        <v>52</v>
      </c>
      <c r="J55" s="14"/>
      <c r="K55" s="303"/>
    </row>
    <row r="56" spans="1:11">
      <c r="A56" s="296" t="s">
        <v>127</v>
      </c>
      <c r="B56" s="296"/>
      <c r="C56" s="85" t="s">
        <v>126</v>
      </c>
      <c r="D56" s="85"/>
      <c r="E56" s="85"/>
      <c r="F56" s="13" t="s">
        <v>51</v>
      </c>
      <c r="G56" s="13" t="s">
        <v>93</v>
      </c>
      <c r="H56" s="13" t="s">
        <v>44</v>
      </c>
      <c r="I56" s="13" t="s">
        <v>52</v>
      </c>
      <c r="J56" s="14"/>
      <c r="K56" s="303" t="s">
        <v>128</v>
      </c>
    </row>
    <row r="57" spans="1:11">
      <c r="A57" s="296" t="s">
        <v>122</v>
      </c>
      <c r="B57" s="296"/>
      <c r="C57" s="85" t="s">
        <v>123</v>
      </c>
      <c r="D57" s="85"/>
      <c r="E57" s="85"/>
      <c r="F57" s="13" t="s">
        <v>124</v>
      </c>
      <c r="G57" s="13"/>
      <c r="H57" s="13" t="s">
        <v>124</v>
      </c>
      <c r="I57" s="13" t="s">
        <v>124</v>
      </c>
      <c r="J57" s="14"/>
      <c r="K57" s="303"/>
    </row>
    <row r="58" spans="1:11">
      <c r="A58" s="296" t="s">
        <v>129</v>
      </c>
      <c r="B58" s="296"/>
      <c r="C58" s="85">
        <v>8</v>
      </c>
      <c r="D58" s="85"/>
      <c r="E58" s="85"/>
      <c r="F58" s="13" t="s">
        <v>51</v>
      </c>
      <c r="G58" s="13" t="s">
        <v>93</v>
      </c>
      <c r="H58" s="13" t="s">
        <v>68</v>
      </c>
      <c r="I58" s="13" t="s">
        <v>52</v>
      </c>
      <c r="J58" s="14"/>
      <c r="K58" s="303"/>
    </row>
    <row r="59" spans="1:11">
      <c r="A59" s="302" t="s">
        <v>130</v>
      </c>
      <c r="B59" s="82" t="s">
        <v>131</v>
      </c>
      <c r="C59" s="85">
        <v>8</v>
      </c>
      <c r="D59" s="85"/>
      <c r="E59" s="85"/>
      <c r="F59" s="13" t="s">
        <v>24</v>
      </c>
      <c r="G59" s="13" t="s">
        <v>56</v>
      </c>
      <c r="H59" s="13" t="s">
        <v>44</v>
      </c>
      <c r="I59" s="13" t="s">
        <v>45</v>
      </c>
      <c r="J59" s="14"/>
      <c r="K59" s="162" t="s">
        <v>132</v>
      </c>
    </row>
    <row r="60" spans="1:11">
      <c r="A60" s="302"/>
      <c r="B60" s="82" t="s">
        <v>133</v>
      </c>
      <c r="C60" s="85">
        <v>7</v>
      </c>
      <c r="D60" s="85"/>
      <c r="E60" s="85"/>
      <c r="F60" s="13" t="s">
        <v>42</v>
      </c>
      <c r="G60" s="13" t="s">
        <v>134</v>
      </c>
      <c r="H60" s="13" t="s">
        <v>44</v>
      </c>
      <c r="I60" s="13" t="s">
        <v>45</v>
      </c>
      <c r="J60" s="14"/>
      <c r="K60" s="162"/>
    </row>
    <row r="61" spans="1:11">
      <c r="A61" s="302"/>
      <c r="B61" s="82" t="s">
        <v>135</v>
      </c>
      <c r="C61" s="85">
        <v>3</v>
      </c>
      <c r="D61" s="85"/>
      <c r="E61" s="85"/>
      <c r="F61" s="13" t="s">
        <v>136</v>
      </c>
      <c r="G61" s="13" t="s">
        <v>134</v>
      </c>
      <c r="H61" s="13" t="s">
        <v>68</v>
      </c>
      <c r="I61" s="13" t="s">
        <v>119</v>
      </c>
      <c r="J61" s="14"/>
      <c r="K61" s="162" t="s">
        <v>137</v>
      </c>
    </row>
    <row r="62" spans="1:11">
      <c r="A62" s="302"/>
      <c r="B62" s="82" t="s">
        <v>138</v>
      </c>
      <c r="C62" s="85">
        <v>1</v>
      </c>
      <c r="D62" s="85"/>
      <c r="E62" s="85"/>
      <c r="F62" s="13" t="s">
        <v>51</v>
      </c>
      <c r="G62" s="13" t="s">
        <v>134</v>
      </c>
      <c r="H62" s="13" t="s">
        <v>44</v>
      </c>
      <c r="I62" s="13" t="s">
        <v>45</v>
      </c>
      <c r="J62" s="14"/>
      <c r="K62" s="162"/>
    </row>
    <row r="63" spans="1:11">
      <c r="A63" s="302"/>
      <c r="B63" s="82" t="s">
        <v>139</v>
      </c>
      <c r="C63" s="85">
        <v>1</v>
      </c>
      <c r="D63" s="85"/>
      <c r="E63" s="85"/>
      <c r="F63" s="13" t="s">
        <v>51</v>
      </c>
      <c r="G63" s="13" t="s">
        <v>134</v>
      </c>
      <c r="H63" s="13" t="s">
        <v>44</v>
      </c>
      <c r="I63" s="13" t="s">
        <v>45</v>
      </c>
      <c r="J63" s="14"/>
      <c r="K63" s="162"/>
    </row>
    <row r="64" spans="1:11">
      <c r="A64" s="302"/>
      <c r="B64" s="82" t="s">
        <v>140</v>
      </c>
      <c r="C64" s="85">
        <v>1</v>
      </c>
      <c r="D64" s="85"/>
      <c r="E64" s="85"/>
      <c r="F64" s="13" t="s">
        <v>51</v>
      </c>
      <c r="G64" s="13" t="s">
        <v>134</v>
      </c>
      <c r="H64" s="13" t="s">
        <v>68</v>
      </c>
      <c r="I64" s="13" t="s">
        <v>52</v>
      </c>
      <c r="J64" s="14"/>
      <c r="K64" s="162"/>
    </row>
    <row r="65" spans="1:11">
      <c r="A65" s="302"/>
      <c r="B65" s="82" t="s">
        <v>141</v>
      </c>
      <c r="C65" s="85">
        <v>4</v>
      </c>
      <c r="D65" s="85"/>
      <c r="E65" s="85"/>
      <c r="F65" s="13" t="s">
        <v>51</v>
      </c>
      <c r="G65" s="13" t="s">
        <v>134</v>
      </c>
      <c r="H65" s="13" t="s">
        <v>62</v>
      </c>
      <c r="I65" s="13" t="s">
        <v>52</v>
      </c>
      <c r="J65" s="14"/>
      <c r="K65" s="162"/>
    </row>
    <row r="66" spans="1:11">
      <c r="A66" s="302"/>
      <c r="B66" s="82" t="s">
        <v>142</v>
      </c>
      <c r="C66" s="85">
        <v>1</v>
      </c>
      <c r="D66" s="85"/>
      <c r="E66" s="85"/>
      <c r="F66" s="13" t="s">
        <v>51</v>
      </c>
      <c r="G66" s="13" t="s">
        <v>134</v>
      </c>
      <c r="H66" s="13" t="s">
        <v>62</v>
      </c>
      <c r="I66" s="13" t="s">
        <v>52</v>
      </c>
      <c r="J66" s="14"/>
      <c r="K66" s="162"/>
    </row>
    <row r="67" spans="1:11">
      <c r="A67" s="302"/>
      <c r="B67" s="82" t="s">
        <v>143</v>
      </c>
      <c r="C67" s="85">
        <v>1</v>
      </c>
      <c r="D67" s="85"/>
      <c r="E67" s="85"/>
      <c r="F67" s="13" t="s">
        <v>51</v>
      </c>
      <c r="G67" s="13" t="s">
        <v>134</v>
      </c>
      <c r="H67" s="13" t="s">
        <v>62</v>
      </c>
      <c r="I67" s="13" t="s">
        <v>52</v>
      </c>
      <c r="J67" s="14"/>
      <c r="K67" s="162"/>
    </row>
    <row r="68" spans="1:11" ht="36">
      <c r="A68" s="302"/>
      <c r="B68" s="82" t="s">
        <v>144</v>
      </c>
      <c r="C68" s="85">
        <v>2</v>
      </c>
      <c r="D68" s="85"/>
      <c r="E68" s="85"/>
      <c r="F68" s="13" t="s">
        <v>80</v>
      </c>
      <c r="G68" s="13" t="s">
        <v>81</v>
      </c>
      <c r="H68" s="13" t="s">
        <v>44</v>
      </c>
      <c r="I68" s="13" t="s">
        <v>82</v>
      </c>
      <c r="J68" s="14"/>
      <c r="K68" s="162"/>
    </row>
    <row r="69" spans="1:11">
      <c r="A69" s="82" t="s">
        <v>124</v>
      </c>
      <c r="B69" s="82"/>
      <c r="C69" s="85" t="s">
        <v>145</v>
      </c>
      <c r="D69" s="85" t="s">
        <v>124</v>
      </c>
      <c r="E69" s="85" t="s">
        <v>124</v>
      </c>
      <c r="F69" s="85"/>
      <c r="G69" s="85"/>
      <c r="H69" s="85" t="s">
        <v>124</v>
      </c>
      <c r="I69" s="85" t="s">
        <v>124</v>
      </c>
      <c r="J69" s="24" t="s">
        <v>124</v>
      </c>
      <c r="K69" s="135"/>
    </row>
    <row r="70" spans="1:11">
      <c r="A70" s="302" t="s">
        <v>146</v>
      </c>
      <c r="B70" s="82" t="s">
        <v>131</v>
      </c>
      <c r="C70" s="85">
        <v>8</v>
      </c>
      <c r="D70" s="85"/>
      <c r="E70" s="85"/>
      <c r="F70" s="13" t="s">
        <v>24</v>
      </c>
      <c r="G70" s="13" t="s">
        <v>56</v>
      </c>
      <c r="H70" s="13" t="s">
        <v>44</v>
      </c>
      <c r="I70" s="85" t="s">
        <v>162</v>
      </c>
      <c r="J70" s="24"/>
      <c r="K70" s="135" t="s">
        <v>132</v>
      </c>
    </row>
    <row r="71" spans="1:11">
      <c r="A71" s="302"/>
      <c r="B71" s="82" t="s">
        <v>133</v>
      </c>
      <c r="C71" s="85">
        <v>7</v>
      </c>
      <c r="D71" s="85"/>
      <c r="E71" s="85"/>
      <c r="F71" s="13" t="s">
        <v>42</v>
      </c>
      <c r="G71" s="13" t="s">
        <v>134</v>
      </c>
      <c r="H71" s="13" t="s">
        <v>44</v>
      </c>
      <c r="I71" s="85" t="s">
        <v>45</v>
      </c>
      <c r="J71" s="24"/>
      <c r="K71" s="135"/>
    </row>
    <row r="72" spans="1:11">
      <c r="A72" s="302"/>
      <c r="B72" s="82" t="s">
        <v>135</v>
      </c>
      <c r="C72" s="85">
        <v>3</v>
      </c>
      <c r="D72" s="85"/>
      <c r="E72" s="85"/>
      <c r="F72" s="13" t="s">
        <v>136</v>
      </c>
      <c r="G72" s="13" t="s">
        <v>134</v>
      </c>
      <c r="H72" s="13" t="s">
        <v>68</v>
      </c>
      <c r="I72" s="85" t="s">
        <v>119</v>
      </c>
      <c r="J72" s="24"/>
      <c r="K72" s="135" t="s">
        <v>137</v>
      </c>
    </row>
    <row r="73" spans="1:11">
      <c r="A73" s="302"/>
      <c r="B73" s="82" t="s">
        <v>138</v>
      </c>
      <c r="C73" s="85">
        <v>1</v>
      </c>
      <c r="D73" s="85"/>
      <c r="E73" s="85"/>
      <c r="F73" s="13" t="s">
        <v>51</v>
      </c>
      <c r="G73" s="13" t="s">
        <v>134</v>
      </c>
      <c r="H73" s="13" t="s">
        <v>44</v>
      </c>
      <c r="I73" s="85" t="s">
        <v>45</v>
      </c>
      <c r="J73" s="24"/>
      <c r="K73" s="135"/>
    </row>
    <row r="74" spans="1:11">
      <c r="A74" s="302"/>
      <c r="B74" s="82" t="s">
        <v>139</v>
      </c>
      <c r="C74" s="85">
        <v>1</v>
      </c>
      <c r="D74" s="85"/>
      <c r="E74" s="85"/>
      <c r="F74" s="13" t="s">
        <v>51</v>
      </c>
      <c r="G74" s="13" t="s">
        <v>134</v>
      </c>
      <c r="H74" s="13" t="s">
        <v>44</v>
      </c>
      <c r="I74" s="85" t="s">
        <v>45</v>
      </c>
      <c r="J74" s="24"/>
      <c r="K74" s="135"/>
    </row>
    <row r="75" spans="1:11">
      <c r="A75" s="302"/>
      <c r="B75" s="82" t="s">
        <v>140</v>
      </c>
      <c r="C75" s="85">
        <v>1</v>
      </c>
      <c r="D75" s="85"/>
      <c r="E75" s="85"/>
      <c r="F75" s="13" t="s">
        <v>51</v>
      </c>
      <c r="G75" s="13" t="s">
        <v>134</v>
      </c>
      <c r="H75" s="13" t="s">
        <v>68</v>
      </c>
      <c r="I75" s="85" t="s">
        <v>52</v>
      </c>
      <c r="J75" s="24"/>
      <c r="K75" s="135"/>
    </row>
    <row r="76" spans="1:11">
      <c r="A76" s="302"/>
      <c r="B76" s="82" t="s">
        <v>141</v>
      </c>
      <c r="C76" s="85">
        <v>4</v>
      </c>
      <c r="D76" s="85"/>
      <c r="E76" s="85"/>
      <c r="F76" s="13" t="s">
        <v>51</v>
      </c>
      <c r="G76" s="13" t="s">
        <v>134</v>
      </c>
      <c r="H76" s="13" t="s">
        <v>62</v>
      </c>
      <c r="I76" s="85" t="s">
        <v>52</v>
      </c>
      <c r="J76" s="24"/>
      <c r="K76" s="135"/>
    </row>
    <row r="77" spans="1:11">
      <c r="A77" s="302"/>
      <c r="B77" s="82" t="s">
        <v>142</v>
      </c>
      <c r="C77" s="85">
        <v>1</v>
      </c>
      <c r="D77" s="85"/>
      <c r="E77" s="85"/>
      <c r="F77" s="13" t="s">
        <v>51</v>
      </c>
      <c r="G77" s="13" t="s">
        <v>134</v>
      </c>
      <c r="H77" s="13" t="s">
        <v>62</v>
      </c>
      <c r="I77" s="85" t="s">
        <v>52</v>
      </c>
      <c r="J77" s="24"/>
      <c r="K77" s="135"/>
    </row>
    <row r="78" spans="1:11">
      <c r="A78" s="302"/>
      <c r="B78" s="82" t="s">
        <v>143</v>
      </c>
      <c r="C78" s="85">
        <v>1</v>
      </c>
      <c r="D78" s="85"/>
      <c r="E78" s="85"/>
      <c r="F78" s="13" t="s">
        <v>51</v>
      </c>
      <c r="G78" s="13" t="s">
        <v>134</v>
      </c>
      <c r="H78" s="13" t="s">
        <v>62</v>
      </c>
      <c r="I78" s="85" t="s">
        <v>52</v>
      </c>
      <c r="J78" s="24"/>
      <c r="K78" s="135"/>
    </row>
    <row r="79" spans="1:11" ht="36">
      <c r="A79" s="302"/>
      <c r="B79" s="82" t="s">
        <v>144</v>
      </c>
      <c r="C79" s="85">
        <v>2</v>
      </c>
      <c r="D79" s="85"/>
      <c r="E79" s="85"/>
      <c r="F79" s="13" t="s">
        <v>80</v>
      </c>
      <c r="G79" s="13" t="s">
        <v>81</v>
      </c>
      <c r="H79" s="13" t="s">
        <v>44</v>
      </c>
      <c r="I79" s="85" t="s">
        <v>82</v>
      </c>
      <c r="J79" s="24"/>
      <c r="K79" s="135"/>
    </row>
  </sheetData>
  <autoFilter ref="A6:K6" xr:uid="{00000000-0009-0000-0000-000001000000}">
    <filterColumn colId="0" showButton="0"/>
  </autoFilter>
  <mergeCells count="55">
    <mergeCell ref="K53:K55"/>
    <mergeCell ref="K56:K58"/>
    <mergeCell ref="A70:A79"/>
    <mergeCell ref="A55:B55"/>
    <mergeCell ref="A56:B56"/>
    <mergeCell ref="A57:B57"/>
    <mergeCell ref="A58:B58"/>
    <mergeCell ref="A59:A68"/>
    <mergeCell ref="A54:B54"/>
    <mergeCell ref="A49:B49"/>
    <mergeCell ref="A50:B50"/>
    <mergeCell ref="A51:B51"/>
    <mergeCell ref="A52:B52"/>
    <mergeCell ref="A53:B53"/>
    <mergeCell ref="A44:B44"/>
    <mergeCell ref="A45:B45"/>
    <mergeCell ref="A46:B46"/>
    <mergeCell ref="A47:B47"/>
    <mergeCell ref="A48:B48"/>
    <mergeCell ref="A43:B43"/>
    <mergeCell ref="A32:B32"/>
    <mergeCell ref="A33:B33"/>
    <mergeCell ref="A34:B34"/>
    <mergeCell ref="A35:B35"/>
    <mergeCell ref="A36:B36"/>
    <mergeCell ref="A37:B37"/>
    <mergeCell ref="A38:B38"/>
    <mergeCell ref="A39:B39"/>
    <mergeCell ref="A40:B40"/>
    <mergeCell ref="A41:B41"/>
    <mergeCell ref="A42:B42"/>
    <mergeCell ref="A31:B31"/>
    <mergeCell ref="A20:B20"/>
    <mergeCell ref="A21:B21"/>
    <mergeCell ref="A22:B22"/>
    <mergeCell ref="A23:B23"/>
    <mergeCell ref="A24:B24"/>
    <mergeCell ref="A25:B25"/>
    <mergeCell ref="A26:B26"/>
    <mergeCell ref="A27:B27"/>
    <mergeCell ref="A28:B28"/>
    <mergeCell ref="A29:B29"/>
    <mergeCell ref="A30:B30"/>
    <mergeCell ref="A19:B19"/>
    <mergeCell ref="A6:B6"/>
    <mergeCell ref="A7:B7"/>
    <mergeCell ref="A8:A9"/>
    <mergeCell ref="A10:B10"/>
    <mergeCell ref="A11:B11"/>
    <mergeCell ref="A12:B12"/>
    <mergeCell ref="A13:B13"/>
    <mergeCell ref="A14:B14"/>
    <mergeCell ref="B15:B16"/>
    <mergeCell ref="A17:B17"/>
    <mergeCell ref="A18:B18"/>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423CD-289A-4DD4-A260-C8704DD47A78}">
  <dimension ref="A1:L24"/>
  <sheetViews>
    <sheetView topLeftCell="A6" workbookViewId="0">
      <selection activeCell="I5" sqref="I5:I21"/>
    </sheetView>
    <sheetView topLeftCell="A19" workbookViewId="1">
      <selection activeCell="E5" sqref="E5:L23"/>
    </sheetView>
  </sheetViews>
  <sheetFormatPr defaultColWidth="11.42578125" defaultRowHeight="15.75"/>
  <cols>
    <col min="1" max="1" width="34.28515625" style="5" bestFit="1" customWidth="1"/>
    <col min="2" max="4" width="9.140625" style="5"/>
    <col min="5" max="5" width="11.42578125" style="5"/>
    <col min="6" max="6" width="20.5703125" style="5" customWidth="1"/>
    <col min="7" max="7" width="20.85546875" style="5" customWidth="1"/>
    <col min="8" max="8" width="9.140625" style="5"/>
    <col min="9" max="9" width="11.42578125" style="5"/>
    <col min="10" max="10" width="23" style="5" customWidth="1"/>
    <col min="11" max="11" width="43.85546875" style="5" bestFit="1" customWidth="1"/>
    <col min="12" max="12" width="52.7109375" style="5" customWidth="1"/>
    <col min="13" max="16384" width="11.42578125" style="5"/>
  </cols>
  <sheetData>
    <row r="1" spans="1:12" s="70" customFormat="1" ht="18">
      <c r="A1" s="4" t="s">
        <v>1186</v>
      </c>
    </row>
    <row r="2" spans="1:12" s="70" customFormat="1" ht="18">
      <c r="A2" s="4" t="s">
        <v>179</v>
      </c>
    </row>
    <row r="3" spans="1:12" s="70" customFormat="1" ht="18"/>
    <row r="4" spans="1:12" ht="47.25">
      <c r="A4" s="94" t="s">
        <v>31</v>
      </c>
      <c r="B4" s="94" t="s">
        <v>32</v>
      </c>
      <c r="C4" s="94" t="s">
        <v>33</v>
      </c>
      <c r="D4" s="94" t="s">
        <v>34</v>
      </c>
      <c r="E4" s="94" t="s">
        <v>35</v>
      </c>
      <c r="F4" s="94" t="s">
        <v>1187</v>
      </c>
      <c r="G4" s="94" t="s">
        <v>1093</v>
      </c>
      <c r="H4" s="94" t="s">
        <v>1188</v>
      </c>
      <c r="I4" s="94" t="s">
        <v>37</v>
      </c>
      <c r="J4" s="94" t="s">
        <v>1095</v>
      </c>
      <c r="K4" s="94" t="s">
        <v>39</v>
      </c>
      <c r="L4" s="84" t="s">
        <v>40</v>
      </c>
    </row>
    <row r="5" spans="1:12">
      <c r="A5" s="92" t="s">
        <v>1096</v>
      </c>
      <c r="B5" s="91">
        <v>1</v>
      </c>
      <c r="C5" s="91">
        <v>1</v>
      </c>
      <c r="D5" s="91">
        <v>1</v>
      </c>
      <c r="E5" s="57" t="s">
        <v>42</v>
      </c>
      <c r="F5" s="57" t="s">
        <v>47</v>
      </c>
      <c r="G5" s="57" t="s">
        <v>1097</v>
      </c>
      <c r="H5" s="57" t="s">
        <v>1108</v>
      </c>
      <c r="I5" s="57" t="s">
        <v>44</v>
      </c>
      <c r="J5" s="88" t="s">
        <v>45</v>
      </c>
      <c r="K5" s="134" t="s">
        <v>1189</v>
      </c>
      <c r="L5" s="132"/>
    </row>
    <row r="6" spans="1:12" ht="31.5">
      <c r="A6" s="92" t="s">
        <v>41</v>
      </c>
      <c r="B6" s="91">
        <v>9</v>
      </c>
      <c r="C6" s="91">
        <v>2</v>
      </c>
      <c r="D6" s="91">
        <v>10</v>
      </c>
      <c r="E6" s="57" t="s">
        <v>42</v>
      </c>
      <c r="F6" s="193" t="s">
        <v>1099</v>
      </c>
      <c r="G6" s="57" t="s">
        <v>1100</v>
      </c>
      <c r="H6" s="57"/>
      <c r="I6" s="57" t="s">
        <v>44</v>
      </c>
      <c r="J6" s="88" t="s">
        <v>45</v>
      </c>
      <c r="K6" s="206" t="s">
        <v>1101</v>
      </c>
      <c r="L6" s="140"/>
    </row>
    <row r="7" spans="1:12" ht="20.25" customHeight="1">
      <c r="A7" s="92" t="s">
        <v>891</v>
      </c>
      <c r="B7" s="91">
        <v>9</v>
      </c>
      <c r="C7" s="91">
        <v>11</v>
      </c>
      <c r="D7" s="91">
        <v>19</v>
      </c>
      <c r="E7" s="57" t="s">
        <v>42</v>
      </c>
      <c r="F7" s="57"/>
      <c r="G7" s="57"/>
      <c r="H7" s="57"/>
      <c r="I7" s="57" t="s">
        <v>44</v>
      </c>
      <c r="J7" s="88" t="s">
        <v>45</v>
      </c>
      <c r="K7" s="206" t="s">
        <v>1102</v>
      </c>
      <c r="L7" s="140"/>
    </row>
    <row r="8" spans="1:12">
      <c r="A8" s="92" t="s">
        <v>917</v>
      </c>
      <c r="B8" s="91">
        <v>13</v>
      </c>
      <c r="C8" s="91">
        <v>20</v>
      </c>
      <c r="D8" s="91">
        <v>32</v>
      </c>
      <c r="E8" s="57" t="s">
        <v>42</v>
      </c>
      <c r="F8" s="57"/>
      <c r="G8" s="57" t="s">
        <v>1107</v>
      </c>
      <c r="H8" s="57">
        <v>12</v>
      </c>
      <c r="I8" s="57" t="s">
        <v>44</v>
      </c>
      <c r="J8" s="88" t="s">
        <v>45</v>
      </c>
      <c r="K8" s="134" t="s">
        <v>1108</v>
      </c>
      <c r="L8" s="132"/>
    </row>
    <row r="9" spans="1:12">
      <c r="A9" s="92" t="s">
        <v>1109</v>
      </c>
      <c r="B9" s="91">
        <v>2</v>
      </c>
      <c r="C9" s="91">
        <v>33</v>
      </c>
      <c r="D9" s="91">
        <v>34</v>
      </c>
      <c r="E9" s="57" t="s">
        <v>80</v>
      </c>
      <c r="F9" s="57" t="s">
        <v>81</v>
      </c>
      <c r="G9" s="57" t="s">
        <v>1107</v>
      </c>
      <c r="H9" s="57">
        <v>25</v>
      </c>
      <c r="I9" s="57" t="s">
        <v>44</v>
      </c>
      <c r="J9" s="88" t="s">
        <v>45</v>
      </c>
      <c r="K9" s="134" t="s">
        <v>1108</v>
      </c>
      <c r="L9" s="132"/>
    </row>
    <row r="10" spans="1:12" ht="57" customHeight="1">
      <c r="A10" s="92" t="s">
        <v>1110</v>
      </c>
      <c r="B10" s="91">
        <v>3</v>
      </c>
      <c r="C10" s="91">
        <v>35</v>
      </c>
      <c r="D10" s="91">
        <v>37</v>
      </c>
      <c r="E10" s="57" t="s">
        <v>80</v>
      </c>
      <c r="F10" s="57" t="s">
        <v>81</v>
      </c>
      <c r="G10" s="57" t="s">
        <v>1107</v>
      </c>
      <c r="H10" s="57">
        <v>27</v>
      </c>
      <c r="I10" s="57" t="s">
        <v>62</v>
      </c>
      <c r="J10" s="57"/>
      <c r="K10" s="208" t="s">
        <v>984</v>
      </c>
      <c r="L10" s="141"/>
    </row>
    <row r="11" spans="1:12">
      <c r="A11" s="92" t="s">
        <v>1111</v>
      </c>
      <c r="B11" s="91">
        <v>9</v>
      </c>
      <c r="C11" s="91">
        <v>38</v>
      </c>
      <c r="D11" s="91">
        <v>46</v>
      </c>
      <c r="E11" s="57" t="s">
        <v>80</v>
      </c>
      <c r="F11" s="57" t="s">
        <v>81</v>
      </c>
      <c r="G11" s="57" t="s">
        <v>1107</v>
      </c>
      <c r="H11" s="57">
        <v>40</v>
      </c>
      <c r="I11" s="57" t="s">
        <v>44</v>
      </c>
      <c r="J11" s="57" t="s">
        <v>82</v>
      </c>
      <c r="K11" s="209" t="s">
        <v>1112</v>
      </c>
      <c r="L11" s="152"/>
    </row>
    <row r="12" spans="1:12" ht="37.5" customHeight="1">
      <c r="A12" s="92" t="s">
        <v>1113</v>
      </c>
      <c r="B12" s="91">
        <v>13</v>
      </c>
      <c r="C12" s="91">
        <v>47</v>
      </c>
      <c r="D12" s="91">
        <v>59</v>
      </c>
      <c r="E12" s="57" t="s">
        <v>42</v>
      </c>
      <c r="F12" s="57"/>
      <c r="G12" s="57" t="s">
        <v>1114</v>
      </c>
      <c r="H12" s="57">
        <v>50</v>
      </c>
      <c r="I12" s="57" t="s">
        <v>68</v>
      </c>
      <c r="J12" s="130"/>
      <c r="K12" s="136"/>
      <c r="L12" s="230" t="s">
        <v>1115</v>
      </c>
    </row>
    <row r="13" spans="1:12" ht="46.5" customHeight="1">
      <c r="A13" s="92" t="s">
        <v>1116</v>
      </c>
      <c r="B13" s="91">
        <v>2</v>
      </c>
      <c r="C13" s="91">
        <v>60</v>
      </c>
      <c r="D13" s="91">
        <v>61</v>
      </c>
      <c r="E13" s="57" t="s">
        <v>80</v>
      </c>
      <c r="F13" s="57" t="s">
        <v>81</v>
      </c>
      <c r="G13" s="57" t="s">
        <v>1114</v>
      </c>
      <c r="H13" s="57">
        <v>63</v>
      </c>
      <c r="I13" s="57" t="s">
        <v>68</v>
      </c>
      <c r="J13" s="130"/>
      <c r="K13" s="136"/>
      <c r="L13" s="231" t="s">
        <v>942</v>
      </c>
    </row>
    <row r="14" spans="1:12" ht="30">
      <c r="A14" s="92" t="s">
        <v>231</v>
      </c>
      <c r="B14" s="91">
        <v>8</v>
      </c>
      <c r="C14" s="91">
        <v>62</v>
      </c>
      <c r="D14" s="91">
        <v>69</v>
      </c>
      <c r="E14" s="57" t="s">
        <v>629</v>
      </c>
      <c r="F14" s="57" t="s">
        <v>56</v>
      </c>
      <c r="G14" s="57" t="s">
        <v>1190</v>
      </c>
      <c r="H14" s="57">
        <v>44</v>
      </c>
      <c r="I14" s="57" t="s">
        <v>44</v>
      </c>
      <c r="J14" s="57" t="s">
        <v>45</v>
      </c>
      <c r="K14" s="232" t="s">
        <v>1191</v>
      </c>
      <c r="L14" s="153"/>
    </row>
    <row r="15" spans="1:12" ht="47.25">
      <c r="A15" s="92" t="s">
        <v>185</v>
      </c>
      <c r="B15" s="91">
        <v>7</v>
      </c>
      <c r="C15" s="91">
        <v>70</v>
      </c>
      <c r="D15" s="91">
        <v>76</v>
      </c>
      <c r="E15" s="57" t="s">
        <v>80</v>
      </c>
      <c r="F15" s="57" t="s">
        <v>81</v>
      </c>
      <c r="G15" s="57" t="s">
        <v>1192</v>
      </c>
      <c r="H15" s="57">
        <v>49</v>
      </c>
      <c r="I15" s="57" t="s">
        <v>44</v>
      </c>
      <c r="J15" s="57" t="s">
        <v>1193</v>
      </c>
      <c r="K15" s="134" t="s">
        <v>1194</v>
      </c>
      <c r="L15" s="132"/>
    </row>
    <row r="16" spans="1:12" ht="31.5">
      <c r="A16" s="92" t="s">
        <v>1195</v>
      </c>
      <c r="B16" s="91">
        <v>5</v>
      </c>
      <c r="C16" s="91">
        <v>77</v>
      </c>
      <c r="D16" s="91">
        <v>81</v>
      </c>
      <c r="E16" s="57" t="s">
        <v>80</v>
      </c>
      <c r="F16" s="57" t="s">
        <v>1196</v>
      </c>
      <c r="G16" s="57" t="s">
        <v>1192</v>
      </c>
      <c r="H16" s="57">
        <v>57</v>
      </c>
      <c r="I16" s="57" t="s">
        <v>44</v>
      </c>
      <c r="J16" s="57" t="s">
        <v>45</v>
      </c>
      <c r="K16" s="134"/>
      <c r="L16" s="132"/>
    </row>
    <row r="17" spans="1:12" ht="47.25">
      <c r="A17" s="92" t="s">
        <v>1197</v>
      </c>
      <c r="B17" s="91">
        <v>7</v>
      </c>
      <c r="C17" s="91">
        <v>82</v>
      </c>
      <c r="D17" s="91">
        <v>88</v>
      </c>
      <c r="E17" s="57" t="s">
        <v>80</v>
      </c>
      <c r="F17" s="57" t="s">
        <v>1198</v>
      </c>
      <c r="G17" s="57" t="s">
        <v>1192</v>
      </c>
      <c r="H17" s="57">
        <v>67</v>
      </c>
      <c r="I17" s="57" t="s">
        <v>44</v>
      </c>
      <c r="J17" s="57" t="s">
        <v>82</v>
      </c>
      <c r="K17" s="134" t="s">
        <v>1199</v>
      </c>
      <c r="L17" s="132"/>
    </row>
    <row r="18" spans="1:12" ht="31.5">
      <c r="A18" s="92" t="s">
        <v>1200</v>
      </c>
      <c r="B18" s="91">
        <v>7</v>
      </c>
      <c r="C18" s="91">
        <v>89</v>
      </c>
      <c r="D18" s="91">
        <v>95</v>
      </c>
      <c r="E18" s="57" t="s">
        <v>80</v>
      </c>
      <c r="F18" s="57" t="s">
        <v>1201</v>
      </c>
      <c r="G18" s="57" t="s">
        <v>1192</v>
      </c>
      <c r="H18" s="57">
        <v>74</v>
      </c>
      <c r="I18" s="57" t="s">
        <v>62</v>
      </c>
      <c r="J18" s="57" t="s">
        <v>82</v>
      </c>
      <c r="K18" s="134" t="s">
        <v>1202</v>
      </c>
      <c r="L18" s="132"/>
    </row>
    <row r="19" spans="1:12" ht="31.5">
      <c r="A19" s="92" t="s">
        <v>1203</v>
      </c>
      <c r="B19" s="91">
        <v>7</v>
      </c>
      <c r="C19" s="91">
        <v>96</v>
      </c>
      <c r="D19" s="91">
        <v>102</v>
      </c>
      <c r="E19" s="57" t="s">
        <v>80</v>
      </c>
      <c r="F19" s="57" t="s">
        <v>1204</v>
      </c>
      <c r="G19" s="57" t="s">
        <v>1192</v>
      </c>
      <c r="H19" s="57">
        <v>81</v>
      </c>
      <c r="I19" s="57" t="s">
        <v>62</v>
      </c>
      <c r="J19" s="57" t="s">
        <v>82</v>
      </c>
      <c r="K19" s="209"/>
      <c r="L19" s="132"/>
    </row>
    <row r="20" spans="1:12">
      <c r="A20" s="92" t="s">
        <v>1205</v>
      </c>
      <c r="B20" s="91">
        <v>3</v>
      </c>
      <c r="C20" s="91">
        <v>103</v>
      </c>
      <c r="D20" s="91">
        <v>105</v>
      </c>
      <c r="E20" s="57" t="s">
        <v>80</v>
      </c>
      <c r="F20" s="57" t="s">
        <v>81</v>
      </c>
      <c r="G20" s="57" t="s">
        <v>1192</v>
      </c>
      <c r="H20" s="57">
        <v>88</v>
      </c>
      <c r="I20" s="57" t="s">
        <v>44</v>
      </c>
      <c r="J20" s="130" t="s">
        <v>82</v>
      </c>
      <c r="K20" s="233" t="s">
        <v>1206</v>
      </c>
      <c r="L20" s="142"/>
    </row>
    <row r="21" spans="1:12">
      <c r="A21" s="92" t="s">
        <v>1207</v>
      </c>
      <c r="B21" s="91">
        <v>7</v>
      </c>
      <c r="C21" s="91">
        <v>106</v>
      </c>
      <c r="D21" s="91">
        <v>112</v>
      </c>
      <c r="E21" s="57" t="s">
        <v>80</v>
      </c>
      <c r="F21" s="57" t="s">
        <v>1198</v>
      </c>
      <c r="G21" s="57" t="s">
        <v>1192</v>
      </c>
      <c r="H21" s="57">
        <v>91</v>
      </c>
      <c r="I21" s="57" t="s">
        <v>44</v>
      </c>
      <c r="J21" s="57" t="s">
        <v>82</v>
      </c>
      <c r="K21" s="214" t="s">
        <v>1208</v>
      </c>
      <c r="L21" s="132"/>
    </row>
    <row r="22" spans="1:12">
      <c r="A22" s="92" t="s">
        <v>196</v>
      </c>
      <c r="B22" s="91">
        <v>7</v>
      </c>
      <c r="C22" s="91">
        <v>113</v>
      </c>
      <c r="D22" s="91">
        <v>119</v>
      </c>
      <c r="E22" s="57"/>
      <c r="F22" s="57"/>
      <c r="G22" s="56"/>
      <c r="H22" s="57"/>
      <c r="I22" s="57"/>
      <c r="J22" s="57"/>
      <c r="K22" s="134"/>
      <c r="L22" s="132"/>
    </row>
    <row r="23" spans="1:12" ht="78.75" customHeight="1">
      <c r="A23" s="126" t="s">
        <v>1168</v>
      </c>
      <c r="B23" s="88">
        <v>9</v>
      </c>
      <c r="C23" s="88">
        <v>120</v>
      </c>
      <c r="D23" s="88">
        <v>128</v>
      </c>
      <c r="E23" s="88" t="s">
        <v>80</v>
      </c>
      <c r="F23" s="88" t="s">
        <v>1155</v>
      </c>
      <c r="G23" s="88" t="s">
        <v>1107</v>
      </c>
      <c r="H23" s="88">
        <v>30</v>
      </c>
      <c r="I23" s="88" t="s">
        <v>44</v>
      </c>
      <c r="J23" s="88" t="s">
        <v>82</v>
      </c>
      <c r="K23" s="234" t="s">
        <v>1169</v>
      </c>
      <c r="L23" s="139"/>
    </row>
    <row r="24" spans="1:12" ht="39.75" customHeight="1">
      <c r="A24" s="326" t="s">
        <v>1209</v>
      </c>
      <c r="B24" s="326"/>
      <c r="C24" s="326"/>
      <c r="D24" s="326"/>
      <c r="E24" s="326"/>
      <c r="F24" s="326"/>
      <c r="G24" s="326"/>
      <c r="H24" s="326"/>
      <c r="I24" s="326"/>
      <c r="J24" s="326"/>
      <c r="K24" s="327"/>
      <c r="L24" s="138"/>
    </row>
  </sheetData>
  <mergeCells count="1">
    <mergeCell ref="A24:K2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2FC3-1C42-4040-8B23-201E525F5496}">
  <dimension ref="A1:M46"/>
  <sheetViews>
    <sheetView topLeftCell="A4" workbookViewId="0">
      <selection activeCell="I32" sqref="I5:I32"/>
    </sheetView>
    <sheetView topLeftCell="A18" workbookViewId="1">
      <selection activeCell="J18" sqref="J18"/>
    </sheetView>
  </sheetViews>
  <sheetFormatPr defaultColWidth="11.42578125" defaultRowHeight="15.75"/>
  <cols>
    <col min="1" max="1" width="40.140625" style="5" bestFit="1" customWidth="1"/>
    <col min="2" max="4" width="9.140625" style="5"/>
    <col min="5" max="5" width="11.42578125" style="5"/>
    <col min="6" max="6" width="24" style="5" customWidth="1"/>
    <col min="7" max="7" width="19.5703125" style="5" customWidth="1"/>
    <col min="8" max="8" width="9.140625" style="5"/>
    <col min="9" max="9" width="11.42578125" style="5"/>
    <col min="10" max="10" width="24.85546875" style="5" customWidth="1"/>
    <col min="11" max="11" width="48.42578125" style="5" customWidth="1"/>
    <col min="12" max="12" width="45.5703125" style="5" customWidth="1"/>
    <col min="13" max="13" width="30.7109375" style="5" customWidth="1"/>
    <col min="14" max="16384" width="11.42578125" style="5"/>
  </cols>
  <sheetData>
    <row r="1" spans="1:13" s="70" customFormat="1" ht="18">
      <c r="A1" s="4" t="s">
        <v>1210</v>
      </c>
    </row>
    <row r="2" spans="1:13" s="70" customFormat="1" ht="18">
      <c r="A2" s="4" t="s">
        <v>179</v>
      </c>
    </row>
    <row r="3" spans="1:13" s="70" customFormat="1" ht="18"/>
    <row r="4" spans="1:13" ht="47.25">
      <c r="A4" s="95" t="s">
        <v>31</v>
      </c>
      <c r="B4" s="94" t="s">
        <v>32</v>
      </c>
      <c r="C4" s="94" t="s">
        <v>33</v>
      </c>
      <c r="D4" s="94" t="s">
        <v>34</v>
      </c>
      <c r="E4" s="94" t="s">
        <v>35</v>
      </c>
      <c r="F4" s="94" t="s">
        <v>1187</v>
      </c>
      <c r="G4" s="94" t="s">
        <v>1093</v>
      </c>
      <c r="H4" s="94" t="s">
        <v>1188</v>
      </c>
      <c r="I4" s="94" t="s">
        <v>37</v>
      </c>
      <c r="J4" s="94" t="s">
        <v>1095</v>
      </c>
      <c r="K4" s="146" t="s">
        <v>39</v>
      </c>
      <c r="L4" s="143" t="s">
        <v>40</v>
      </c>
      <c r="M4" s="12"/>
    </row>
    <row r="5" spans="1:13">
      <c r="A5" s="92" t="s">
        <v>1096</v>
      </c>
      <c r="B5" s="91">
        <v>1</v>
      </c>
      <c r="C5" s="91">
        <v>1</v>
      </c>
      <c r="D5" s="91">
        <v>1</v>
      </c>
      <c r="E5" s="57" t="s">
        <v>42</v>
      </c>
      <c r="F5" s="57" t="s">
        <v>47</v>
      </c>
      <c r="G5" s="57" t="s">
        <v>1097</v>
      </c>
      <c r="H5" s="57" t="s">
        <v>1108</v>
      </c>
      <c r="I5" s="57" t="s">
        <v>44</v>
      </c>
      <c r="J5" s="88" t="s">
        <v>45</v>
      </c>
      <c r="K5" s="134" t="s">
        <v>1211</v>
      </c>
      <c r="L5" s="132"/>
    </row>
    <row r="6" spans="1:13" ht="31.5">
      <c r="A6" s="92" t="s">
        <v>41</v>
      </c>
      <c r="B6" s="91">
        <v>9</v>
      </c>
      <c r="C6" s="91">
        <v>2</v>
      </c>
      <c r="D6" s="91">
        <v>10</v>
      </c>
      <c r="E6" s="57" t="s">
        <v>42</v>
      </c>
      <c r="F6" s="167" t="s">
        <v>1099</v>
      </c>
      <c r="G6" s="57" t="s">
        <v>1100</v>
      </c>
      <c r="H6" s="57"/>
      <c r="I6" s="57" t="s">
        <v>44</v>
      </c>
      <c r="J6" s="88" t="s">
        <v>45</v>
      </c>
      <c r="K6" s="134" t="s">
        <v>1101</v>
      </c>
      <c r="L6" s="132"/>
    </row>
    <row r="7" spans="1:13">
      <c r="A7" s="92" t="s">
        <v>891</v>
      </c>
      <c r="B7" s="91">
        <v>9</v>
      </c>
      <c r="C7" s="91">
        <v>11</v>
      </c>
      <c r="D7" s="91">
        <v>19</v>
      </c>
      <c r="E7" s="57" t="s">
        <v>42</v>
      </c>
      <c r="F7" s="57"/>
      <c r="G7" s="57"/>
      <c r="H7" s="57"/>
      <c r="I7" s="57" t="s">
        <v>44</v>
      </c>
      <c r="J7" s="88" t="s">
        <v>45</v>
      </c>
      <c r="K7" s="134" t="s">
        <v>1102</v>
      </c>
      <c r="L7" s="132"/>
    </row>
    <row r="8" spans="1:13">
      <c r="A8" s="92" t="s">
        <v>917</v>
      </c>
      <c r="B8" s="91">
        <v>13</v>
      </c>
      <c r="C8" s="91">
        <v>20</v>
      </c>
      <c r="D8" s="91">
        <v>32</v>
      </c>
      <c r="E8" s="57" t="s">
        <v>42</v>
      </c>
      <c r="F8" s="57"/>
      <c r="G8" s="57" t="s">
        <v>1107</v>
      </c>
      <c r="H8" s="57">
        <v>12</v>
      </c>
      <c r="I8" s="57" t="s">
        <v>44</v>
      </c>
      <c r="J8" s="88" t="s">
        <v>45</v>
      </c>
      <c r="K8" s="134" t="s">
        <v>1108</v>
      </c>
      <c r="L8" s="132"/>
    </row>
    <row r="9" spans="1:13">
      <c r="A9" s="92" t="s">
        <v>1109</v>
      </c>
      <c r="B9" s="91">
        <v>2</v>
      </c>
      <c r="C9" s="91">
        <v>33</v>
      </c>
      <c r="D9" s="91">
        <v>34</v>
      </c>
      <c r="E9" s="57" t="s">
        <v>80</v>
      </c>
      <c r="F9" s="57" t="s">
        <v>81</v>
      </c>
      <c r="G9" s="57" t="s">
        <v>1107</v>
      </c>
      <c r="H9" s="57">
        <v>25</v>
      </c>
      <c r="I9" s="57" t="s">
        <v>44</v>
      </c>
      <c r="J9" s="88" t="s">
        <v>45</v>
      </c>
      <c r="K9" s="134" t="s">
        <v>1108</v>
      </c>
      <c r="L9" s="132"/>
    </row>
    <row r="10" spans="1:13" ht="47.25">
      <c r="A10" s="92" t="s">
        <v>1110</v>
      </c>
      <c r="B10" s="91">
        <v>3</v>
      </c>
      <c r="C10" s="91">
        <v>35</v>
      </c>
      <c r="D10" s="91">
        <v>37</v>
      </c>
      <c r="E10" s="57" t="s">
        <v>80</v>
      </c>
      <c r="F10" s="57" t="s">
        <v>81</v>
      </c>
      <c r="G10" s="57" t="s">
        <v>1107</v>
      </c>
      <c r="H10" s="57">
        <v>27</v>
      </c>
      <c r="I10" s="57" t="s">
        <v>62</v>
      </c>
      <c r="J10" s="57"/>
      <c r="K10" s="235" t="s">
        <v>984</v>
      </c>
      <c r="L10" s="144"/>
    </row>
    <row r="11" spans="1:13">
      <c r="A11" s="92" t="s">
        <v>1111</v>
      </c>
      <c r="B11" s="91">
        <v>9</v>
      </c>
      <c r="C11" s="91">
        <v>38</v>
      </c>
      <c r="D11" s="91">
        <v>46</v>
      </c>
      <c r="E11" s="57" t="s">
        <v>80</v>
      </c>
      <c r="F11" s="57" t="s">
        <v>81</v>
      </c>
      <c r="G11" s="57" t="s">
        <v>1107</v>
      </c>
      <c r="H11" s="57">
        <v>40</v>
      </c>
      <c r="I11" s="57" t="s">
        <v>44</v>
      </c>
      <c r="J11" s="57" t="s">
        <v>82</v>
      </c>
      <c r="K11" s="209" t="s">
        <v>1112</v>
      </c>
      <c r="L11" s="132"/>
    </row>
    <row r="12" spans="1:13" ht="47.25">
      <c r="A12" s="92" t="s">
        <v>1113</v>
      </c>
      <c r="B12" s="92">
        <v>13</v>
      </c>
      <c r="C12" s="92">
        <v>47</v>
      </c>
      <c r="D12" s="92">
        <v>59</v>
      </c>
      <c r="E12" s="57" t="s">
        <v>42</v>
      </c>
      <c r="F12" s="57"/>
      <c r="G12" s="57" t="s">
        <v>1114</v>
      </c>
      <c r="H12" s="57">
        <v>50</v>
      </c>
      <c r="I12" s="57" t="s">
        <v>68</v>
      </c>
      <c r="J12" s="130"/>
      <c r="K12" s="136"/>
      <c r="L12" s="236" t="s">
        <v>1115</v>
      </c>
    </row>
    <row r="13" spans="1:13" ht="47.25">
      <c r="A13" s="92" t="s">
        <v>1116</v>
      </c>
      <c r="B13" s="92">
        <v>2</v>
      </c>
      <c r="C13" s="92">
        <v>60</v>
      </c>
      <c r="D13" s="92">
        <v>61</v>
      </c>
      <c r="E13" s="57" t="s">
        <v>80</v>
      </c>
      <c r="F13" s="57" t="s">
        <v>81</v>
      </c>
      <c r="G13" s="57" t="s">
        <v>1114</v>
      </c>
      <c r="H13" s="57">
        <v>63</v>
      </c>
      <c r="I13" s="57" t="s">
        <v>68</v>
      </c>
      <c r="J13" s="130"/>
      <c r="K13" s="136"/>
      <c r="L13" s="237" t="s">
        <v>942</v>
      </c>
    </row>
    <row r="14" spans="1:13">
      <c r="A14" s="92" t="s">
        <v>1070</v>
      </c>
      <c r="B14" s="91">
        <v>2</v>
      </c>
      <c r="C14" s="91">
        <v>62</v>
      </c>
      <c r="D14" s="91">
        <v>63</v>
      </c>
      <c r="E14" s="57" t="s">
        <v>80</v>
      </c>
      <c r="F14" s="57" t="s">
        <v>81</v>
      </c>
      <c r="G14" s="57" t="s">
        <v>1212</v>
      </c>
      <c r="H14" s="57">
        <v>39</v>
      </c>
      <c r="I14" s="57" t="s">
        <v>44</v>
      </c>
      <c r="J14" s="57" t="s">
        <v>82</v>
      </c>
      <c r="K14" s="214"/>
      <c r="L14" s="132"/>
    </row>
    <row r="15" spans="1:13">
      <c r="A15" s="92" t="s">
        <v>1213</v>
      </c>
      <c r="B15" s="91">
        <v>3</v>
      </c>
      <c r="C15" s="91">
        <v>64</v>
      </c>
      <c r="D15" s="91">
        <v>66</v>
      </c>
      <c r="E15" s="57" t="s">
        <v>42</v>
      </c>
      <c r="F15" s="57" t="s">
        <v>1214</v>
      </c>
      <c r="G15" s="57"/>
      <c r="H15" s="57"/>
      <c r="I15" s="57" t="s">
        <v>62</v>
      </c>
      <c r="J15" s="57" t="s">
        <v>1215</v>
      </c>
      <c r="K15" s="134"/>
      <c r="L15" s="132"/>
    </row>
    <row r="16" spans="1:13">
      <c r="A16" s="92" t="s">
        <v>1216</v>
      </c>
      <c r="B16" s="91">
        <v>1</v>
      </c>
      <c r="C16" s="91">
        <v>67</v>
      </c>
      <c r="D16" s="91">
        <v>67</v>
      </c>
      <c r="E16" s="57" t="s">
        <v>42</v>
      </c>
      <c r="F16" s="57"/>
      <c r="G16" s="57" t="s">
        <v>1212</v>
      </c>
      <c r="H16" s="57">
        <v>54</v>
      </c>
      <c r="I16" s="57" t="s">
        <v>62</v>
      </c>
      <c r="J16" s="57"/>
      <c r="K16" s="134"/>
      <c r="L16" s="132"/>
    </row>
    <row r="17" spans="1:12" ht="31.5">
      <c r="A17" s="92" t="s">
        <v>1217</v>
      </c>
      <c r="B17" s="91">
        <v>2</v>
      </c>
      <c r="C17" s="91">
        <v>68</v>
      </c>
      <c r="D17" s="91">
        <v>69</v>
      </c>
      <c r="E17" s="57" t="s">
        <v>80</v>
      </c>
      <c r="F17" s="57" t="s">
        <v>81</v>
      </c>
      <c r="G17" s="57" t="s">
        <v>1212</v>
      </c>
      <c r="H17" s="57">
        <v>68</v>
      </c>
      <c r="I17" s="57" t="s">
        <v>62</v>
      </c>
      <c r="J17" s="57"/>
      <c r="K17" s="134" t="s">
        <v>1218</v>
      </c>
      <c r="L17" s="132"/>
    </row>
    <row r="18" spans="1:12" ht="63" customHeight="1">
      <c r="A18" s="92" t="s">
        <v>1219</v>
      </c>
      <c r="B18" s="91">
        <v>8</v>
      </c>
      <c r="C18" s="91">
        <v>70</v>
      </c>
      <c r="D18" s="91">
        <v>77</v>
      </c>
      <c r="E18" s="57" t="s">
        <v>24</v>
      </c>
      <c r="F18" s="57" t="s">
        <v>56</v>
      </c>
      <c r="G18" s="57" t="s">
        <v>1212</v>
      </c>
      <c r="H18" s="57">
        <v>70</v>
      </c>
      <c r="I18" s="57" t="s">
        <v>44</v>
      </c>
      <c r="J18" s="57" t="s">
        <v>45</v>
      </c>
      <c r="K18" s="238" t="s">
        <v>1220</v>
      </c>
      <c r="L18" s="154"/>
    </row>
    <row r="19" spans="1:12" ht="31.5">
      <c r="A19" s="92" t="s">
        <v>1221</v>
      </c>
      <c r="B19" s="91">
        <v>5</v>
      </c>
      <c r="C19" s="91">
        <v>78</v>
      </c>
      <c r="D19" s="91">
        <v>82</v>
      </c>
      <c r="E19" s="57" t="s">
        <v>42</v>
      </c>
      <c r="F19" s="57" t="s">
        <v>1222</v>
      </c>
      <c r="G19" s="57" t="s">
        <v>1212</v>
      </c>
      <c r="H19" s="57">
        <v>76</v>
      </c>
      <c r="I19" s="57" t="s">
        <v>44</v>
      </c>
      <c r="J19" s="57" t="s">
        <v>1223</v>
      </c>
      <c r="K19" s="134" t="s">
        <v>1224</v>
      </c>
      <c r="L19" s="132"/>
    </row>
    <row r="20" spans="1:12">
      <c r="A20" s="92" t="s">
        <v>1205</v>
      </c>
      <c r="B20" s="91">
        <v>3</v>
      </c>
      <c r="C20" s="91">
        <v>83</v>
      </c>
      <c r="D20" s="91">
        <v>85</v>
      </c>
      <c r="E20" s="57" t="s">
        <v>80</v>
      </c>
      <c r="F20" s="57" t="s">
        <v>81</v>
      </c>
      <c r="G20" s="57" t="s">
        <v>1212</v>
      </c>
      <c r="H20" s="57">
        <v>81</v>
      </c>
      <c r="I20" s="57" t="s">
        <v>44</v>
      </c>
      <c r="J20" s="57" t="s">
        <v>82</v>
      </c>
      <c r="K20" s="134"/>
      <c r="L20" s="132"/>
    </row>
    <row r="21" spans="1:12" ht="29.25" customHeight="1">
      <c r="A21" s="92" t="s">
        <v>1225</v>
      </c>
      <c r="B21" s="91">
        <v>6</v>
      </c>
      <c r="C21" s="91">
        <v>86</v>
      </c>
      <c r="D21" s="91">
        <v>91</v>
      </c>
      <c r="E21" s="57" t="s">
        <v>80</v>
      </c>
      <c r="F21" s="57" t="s">
        <v>1226</v>
      </c>
      <c r="G21" s="57" t="s">
        <v>1212</v>
      </c>
      <c r="H21" s="57">
        <v>83</v>
      </c>
      <c r="I21" s="57" t="s">
        <v>44</v>
      </c>
      <c r="J21" s="57" t="s">
        <v>1227</v>
      </c>
      <c r="K21" s="134" t="s">
        <v>1228</v>
      </c>
      <c r="L21" s="132"/>
    </row>
    <row r="22" spans="1:12">
      <c r="A22" s="92" t="s">
        <v>1229</v>
      </c>
      <c r="B22" s="91">
        <v>2</v>
      </c>
      <c r="C22" s="91">
        <v>92</v>
      </c>
      <c r="D22" s="91">
        <v>93</v>
      </c>
      <c r="E22" s="57" t="s">
        <v>80</v>
      </c>
      <c r="F22" s="57" t="s">
        <v>81</v>
      </c>
      <c r="G22" s="57" t="s">
        <v>1212</v>
      </c>
      <c r="H22" s="57">
        <v>89</v>
      </c>
      <c r="I22" s="57" t="s">
        <v>44</v>
      </c>
      <c r="J22" s="57" t="s">
        <v>82</v>
      </c>
      <c r="K22" s="134"/>
      <c r="L22" s="132"/>
    </row>
    <row r="23" spans="1:12">
      <c r="A23" s="92" t="s">
        <v>1230</v>
      </c>
      <c r="B23" s="91">
        <v>7</v>
      </c>
      <c r="C23" s="91">
        <v>94</v>
      </c>
      <c r="D23" s="91">
        <v>100</v>
      </c>
      <c r="E23" s="57" t="s">
        <v>80</v>
      </c>
      <c r="F23" s="57" t="s">
        <v>1198</v>
      </c>
      <c r="G23" s="57" t="s">
        <v>1212</v>
      </c>
      <c r="H23" s="57">
        <v>91</v>
      </c>
      <c r="I23" s="57" t="s">
        <v>44</v>
      </c>
      <c r="J23" s="57" t="s">
        <v>82</v>
      </c>
      <c r="K23" s="134"/>
      <c r="L23" s="132"/>
    </row>
    <row r="24" spans="1:12" ht="31.5">
      <c r="A24" s="92" t="s">
        <v>1231</v>
      </c>
      <c r="B24" s="91">
        <v>8</v>
      </c>
      <c r="C24" s="91">
        <v>101</v>
      </c>
      <c r="D24" s="91">
        <v>108</v>
      </c>
      <c r="E24" s="57" t="s">
        <v>80</v>
      </c>
      <c r="F24" s="57" t="s">
        <v>1141</v>
      </c>
      <c r="G24" s="57" t="s">
        <v>1212</v>
      </c>
      <c r="H24" s="57">
        <v>98</v>
      </c>
      <c r="I24" s="57" t="s">
        <v>44</v>
      </c>
      <c r="J24" s="57" t="s">
        <v>82</v>
      </c>
      <c r="K24" s="134" t="s">
        <v>1232</v>
      </c>
      <c r="L24" s="132"/>
    </row>
    <row r="25" spans="1:12">
      <c r="A25" s="92" t="s">
        <v>1081</v>
      </c>
      <c r="B25" s="91">
        <v>3</v>
      </c>
      <c r="C25" s="91">
        <v>109</v>
      </c>
      <c r="D25" s="91">
        <v>111</v>
      </c>
      <c r="E25" s="57" t="s">
        <v>80</v>
      </c>
      <c r="F25" s="57" t="s">
        <v>81</v>
      </c>
      <c r="G25" s="57" t="s">
        <v>1212</v>
      </c>
      <c r="H25" s="57">
        <v>105</v>
      </c>
      <c r="I25" s="57" t="s">
        <v>44</v>
      </c>
      <c r="J25" s="57" t="s">
        <v>82</v>
      </c>
      <c r="K25" s="134"/>
      <c r="L25" s="132"/>
    </row>
    <row r="26" spans="1:12" ht="31.5">
      <c r="A26" s="92" t="s">
        <v>1233</v>
      </c>
      <c r="B26" s="91">
        <v>8</v>
      </c>
      <c r="C26" s="91">
        <v>112</v>
      </c>
      <c r="D26" s="91">
        <v>119</v>
      </c>
      <c r="E26" s="57" t="s">
        <v>80</v>
      </c>
      <c r="F26" s="57" t="s">
        <v>1141</v>
      </c>
      <c r="G26" s="57" t="s">
        <v>1212</v>
      </c>
      <c r="H26" s="57">
        <v>108</v>
      </c>
      <c r="I26" s="57" t="s">
        <v>44</v>
      </c>
      <c r="J26" s="57" t="s">
        <v>82</v>
      </c>
      <c r="K26" s="134" t="s">
        <v>1232</v>
      </c>
      <c r="L26" s="132"/>
    </row>
    <row r="27" spans="1:12" ht="47.25">
      <c r="A27" s="92" t="s">
        <v>1234</v>
      </c>
      <c r="B27" s="91">
        <v>8</v>
      </c>
      <c r="C27" s="91">
        <v>120</v>
      </c>
      <c r="D27" s="91">
        <v>127</v>
      </c>
      <c r="E27" s="57" t="s">
        <v>80</v>
      </c>
      <c r="F27" s="57" t="s">
        <v>1141</v>
      </c>
      <c r="G27" s="57" t="s">
        <v>1212</v>
      </c>
      <c r="H27" s="57">
        <v>115</v>
      </c>
      <c r="I27" s="57" t="s">
        <v>44</v>
      </c>
      <c r="J27" s="57" t="s">
        <v>82</v>
      </c>
      <c r="K27" s="134" t="s">
        <v>1232</v>
      </c>
      <c r="L27" s="132"/>
    </row>
    <row r="28" spans="1:12" ht="31.5">
      <c r="A28" s="92" t="s">
        <v>1235</v>
      </c>
      <c r="B28" s="91">
        <v>7</v>
      </c>
      <c r="C28" s="91">
        <v>128</v>
      </c>
      <c r="D28" s="91">
        <v>134</v>
      </c>
      <c r="E28" s="57" t="s">
        <v>80</v>
      </c>
      <c r="F28" s="57" t="s">
        <v>1198</v>
      </c>
      <c r="G28" s="57" t="s">
        <v>1212</v>
      </c>
      <c r="H28" s="57">
        <v>123</v>
      </c>
      <c r="I28" s="57" t="s">
        <v>44</v>
      </c>
      <c r="J28" s="57" t="s">
        <v>82</v>
      </c>
      <c r="K28" s="134" t="s">
        <v>1236</v>
      </c>
      <c r="L28" s="132"/>
    </row>
    <row r="29" spans="1:12">
      <c r="A29" s="92" t="s">
        <v>117</v>
      </c>
      <c r="B29" s="91">
        <v>11</v>
      </c>
      <c r="C29" s="91">
        <v>135</v>
      </c>
      <c r="D29" s="91">
        <v>145</v>
      </c>
      <c r="E29" s="57" t="s">
        <v>42</v>
      </c>
      <c r="F29" s="57" t="s">
        <v>1214</v>
      </c>
      <c r="G29" s="56"/>
      <c r="H29" s="57"/>
      <c r="I29" s="57" t="s">
        <v>62</v>
      </c>
      <c r="J29" s="57" t="s">
        <v>45</v>
      </c>
      <c r="K29" s="134"/>
      <c r="L29" s="132"/>
    </row>
    <row r="30" spans="1:12" ht="31.5">
      <c r="A30" s="92" t="s">
        <v>1237</v>
      </c>
      <c r="B30" s="91">
        <v>2</v>
      </c>
      <c r="C30" s="91">
        <v>146</v>
      </c>
      <c r="D30" s="91">
        <v>147</v>
      </c>
      <c r="E30" s="57" t="s">
        <v>42</v>
      </c>
      <c r="F30" s="57" t="s">
        <v>58</v>
      </c>
      <c r="G30" s="127"/>
      <c r="H30" s="57"/>
      <c r="I30" s="57" t="s">
        <v>62</v>
      </c>
      <c r="J30" s="57" t="s">
        <v>1238</v>
      </c>
      <c r="K30" s="215" t="s">
        <v>1239</v>
      </c>
      <c r="L30" s="155"/>
    </row>
    <row r="31" spans="1:12">
      <c r="A31" s="92" t="s">
        <v>1240</v>
      </c>
      <c r="B31" s="91">
        <v>5</v>
      </c>
      <c r="C31" s="91">
        <v>148</v>
      </c>
      <c r="D31" s="91">
        <v>152</v>
      </c>
      <c r="E31" s="57" t="s">
        <v>80</v>
      </c>
      <c r="F31" s="57" t="s">
        <v>1241</v>
      </c>
      <c r="G31" s="57" t="s">
        <v>1190</v>
      </c>
      <c r="H31" s="57">
        <v>71</v>
      </c>
      <c r="I31" s="57" t="s">
        <v>62</v>
      </c>
      <c r="J31" s="57" t="s">
        <v>82</v>
      </c>
      <c r="K31" s="239"/>
      <c r="L31" s="156"/>
    </row>
    <row r="32" spans="1:12" ht="66" customHeight="1">
      <c r="A32" s="126" t="s">
        <v>1168</v>
      </c>
      <c r="B32" s="88">
        <v>9</v>
      </c>
      <c r="C32" s="88">
        <v>153</v>
      </c>
      <c r="D32" s="88">
        <v>161</v>
      </c>
      <c r="E32" s="88" t="s">
        <v>80</v>
      </c>
      <c r="F32" s="88" t="s">
        <v>81</v>
      </c>
      <c r="G32" s="88" t="s">
        <v>1107</v>
      </c>
      <c r="H32" s="88">
        <v>30</v>
      </c>
      <c r="I32" s="88" t="s">
        <v>44</v>
      </c>
      <c r="J32" s="88" t="s">
        <v>82</v>
      </c>
      <c r="K32" s="234" t="s">
        <v>1169</v>
      </c>
      <c r="L32" s="139"/>
    </row>
    <row r="34" spans="1:1">
      <c r="A34" s="26" t="s">
        <v>1170</v>
      </c>
    </row>
    <row r="35" spans="1:1">
      <c r="A35" s="5" t="s">
        <v>1242</v>
      </c>
    </row>
    <row r="36" spans="1:1">
      <c r="A36" s="5" t="s">
        <v>1243</v>
      </c>
    </row>
    <row r="37" spans="1:1">
      <c r="A37" s="5" t="s">
        <v>1244</v>
      </c>
    </row>
    <row r="38" spans="1:1">
      <c r="A38" s="5" t="s">
        <v>1245</v>
      </c>
    </row>
    <row r="39" spans="1:1">
      <c r="A39" s="5" t="s">
        <v>1246</v>
      </c>
    </row>
    <row r="40" spans="1:1">
      <c r="A40" s="5" t="s">
        <v>1247</v>
      </c>
    </row>
    <row r="41" spans="1:1">
      <c r="A41" s="5" t="s">
        <v>1248</v>
      </c>
    </row>
    <row r="42" spans="1:1">
      <c r="A42" s="5" t="s">
        <v>1249</v>
      </c>
    </row>
    <row r="43" spans="1:1">
      <c r="A43" s="5" t="s">
        <v>1250</v>
      </c>
    </row>
    <row r="44" spans="1:1">
      <c r="A44" s="5" t="s">
        <v>1251</v>
      </c>
    </row>
    <row r="45" spans="1:1">
      <c r="A45" s="5" t="s">
        <v>1252</v>
      </c>
    </row>
    <row r="46" spans="1:1">
      <c r="A46" s="5" t="s">
        <v>1253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F09A4-2E20-4BF2-B4CB-366AAE058315}">
  <dimension ref="A1:L38"/>
  <sheetViews>
    <sheetView topLeftCell="A13" workbookViewId="0">
      <selection activeCell="I5" sqref="I5:I32"/>
    </sheetView>
    <sheetView topLeftCell="A20" workbookViewId="1">
      <selection activeCell="K12" sqref="K12"/>
    </sheetView>
  </sheetViews>
  <sheetFormatPr defaultColWidth="11.42578125" defaultRowHeight="15.75"/>
  <cols>
    <col min="1" max="1" width="50.28515625" style="5" bestFit="1" customWidth="1"/>
    <col min="2" max="4" width="9.140625" style="5"/>
    <col min="5" max="5" width="11.42578125" style="5"/>
    <col min="6" max="6" width="18.28515625" style="5" customWidth="1"/>
    <col min="7" max="7" width="16.42578125" style="5" customWidth="1"/>
    <col min="8" max="8" width="9.140625" style="5"/>
    <col min="9" max="9" width="17.7109375" style="5" customWidth="1"/>
    <col min="10" max="10" width="20.42578125" style="5" customWidth="1"/>
    <col min="11" max="11" width="52.5703125" style="5" bestFit="1" customWidth="1"/>
    <col min="12" max="12" width="52.5703125" style="5" customWidth="1"/>
    <col min="13" max="16384" width="11.42578125" style="5"/>
  </cols>
  <sheetData>
    <row r="1" spans="1:12" s="70" customFormat="1" ht="18">
      <c r="A1" s="4" t="s">
        <v>1254</v>
      </c>
    </row>
    <row r="2" spans="1:12" s="70" customFormat="1" ht="18">
      <c r="A2" s="4" t="s">
        <v>179</v>
      </c>
    </row>
    <row r="3" spans="1:12" s="70" customFormat="1" ht="18"/>
    <row r="4" spans="1:12" ht="47.25">
      <c r="A4" s="94" t="s">
        <v>31</v>
      </c>
      <c r="B4" s="94" t="s">
        <v>32</v>
      </c>
      <c r="C4" s="94" t="s">
        <v>33</v>
      </c>
      <c r="D4" s="94" t="s">
        <v>34</v>
      </c>
      <c r="E4" s="94" t="s">
        <v>35</v>
      </c>
      <c r="F4" s="94" t="s">
        <v>1187</v>
      </c>
      <c r="G4" s="94" t="s">
        <v>1093</v>
      </c>
      <c r="H4" s="94" t="s">
        <v>1188</v>
      </c>
      <c r="I4" s="94" t="s">
        <v>1255</v>
      </c>
      <c r="J4" s="94" t="s">
        <v>1095</v>
      </c>
      <c r="K4" s="94" t="s">
        <v>39</v>
      </c>
      <c r="L4" s="84" t="s">
        <v>40</v>
      </c>
    </row>
    <row r="5" spans="1:12">
      <c r="A5" s="92" t="s">
        <v>1096</v>
      </c>
      <c r="B5" s="91">
        <v>1</v>
      </c>
      <c r="C5" s="91">
        <v>1</v>
      </c>
      <c r="D5" s="91">
        <v>1</v>
      </c>
      <c r="E5" s="57" t="s">
        <v>42</v>
      </c>
      <c r="F5" s="57" t="s">
        <v>47</v>
      </c>
      <c r="G5" s="57" t="s">
        <v>1097</v>
      </c>
      <c r="H5" s="57" t="s">
        <v>1108</v>
      </c>
      <c r="I5" s="57" t="s">
        <v>44</v>
      </c>
      <c r="J5" s="88" t="s">
        <v>45</v>
      </c>
      <c r="K5" s="134" t="s">
        <v>1211</v>
      </c>
      <c r="L5" s="132"/>
    </row>
    <row r="6" spans="1:12" ht="31.5">
      <c r="A6" s="92" t="s">
        <v>41</v>
      </c>
      <c r="B6" s="91">
        <v>9</v>
      </c>
      <c r="C6" s="91">
        <v>2</v>
      </c>
      <c r="D6" s="91">
        <v>10</v>
      </c>
      <c r="E6" s="57" t="s">
        <v>42</v>
      </c>
      <c r="F6" s="167" t="s">
        <v>1099</v>
      </c>
      <c r="G6" s="57" t="s">
        <v>1100</v>
      </c>
      <c r="H6" s="57"/>
      <c r="I6" s="57" t="s">
        <v>44</v>
      </c>
      <c r="J6" s="88" t="s">
        <v>45</v>
      </c>
      <c r="K6" s="134" t="s">
        <v>1101</v>
      </c>
      <c r="L6" s="132"/>
    </row>
    <row r="7" spans="1:12">
      <c r="A7" s="92" t="s">
        <v>891</v>
      </c>
      <c r="B7" s="91">
        <v>9</v>
      </c>
      <c r="C7" s="91">
        <v>11</v>
      </c>
      <c r="D7" s="91">
        <v>19</v>
      </c>
      <c r="E7" s="57" t="s">
        <v>42</v>
      </c>
      <c r="F7" s="57"/>
      <c r="G7" s="57"/>
      <c r="H7" s="57"/>
      <c r="I7" s="57" t="s">
        <v>44</v>
      </c>
      <c r="J7" s="88" t="s">
        <v>45</v>
      </c>
      <c r="K7" s="134" t="s">
        <v>1102</v>
      </c>
      <c r="L7" s="132"/>
    </row>
    <row r="8" spans="1:12">
      <c r="A8" s="92" t="s">
        <v>917</v>
      </c>
      <c r="B8" s="91">
        <v>13</v>
      </c>
      <c r="C8" s="91">
        <v>20</v>
      </c>
      <c r="D8" s="91">
        <v>32</v>
      </c>
      <c r="E8" s="57" t="s">
        <v>42</v>
      </c>
      <c r="F8" s="57"/>
      <c r="G8" s="57" t="s">
        <v>1107</v>
      </c>
      <c r="H8" s="57">
        <v>12</v>
      </c>
      <c r="I8" s="57" t="s">
        <v>44</v>
      </c>
      <c r="J8" s="88" t="s">
        <v>45</v>
      </c>
      <c r="K8" s="134" t="s">
        <v>1108</v>
      </c>
      <c r="L8" s="132"/>
    </row>
    <row r="9" spans="1:12">
      <c r="A9" s="92" t="s">
        <v>1109</v>
      </c>
      <c r="B9" s="91">
        <v>2</v>
      </c>
      <c r="C9" s="91">
        <v>33</v>
      </c>
      <c r="D9" s="91">
        <v>34</v>
      </c>
      <c r="E9" s="57" t="s">
        <v>80</v>
      </c>
      <c r="F9" s="57" t="s">
        <v>81</v>
      </c>
      <c r="G9" s="57" t="s">
        <v>1107</v>
      </c>
      <c r="H9" s="57">
        <v>25</v>
      </c>
      <c r="I9" s="57" t="s">
        <v>44</v>
      </c>
      <c r="J9" s="88" t="s">
        <v>45</v>
      </c>
      <c r="K9" s="134" t="s">
        <v>1108</v>
      </c>
      <c r="L9" s="132"/>
    </row>
    <row r="10" spans="1:12" ht="47.25">
      <c r="A10" s="92" t="s">
        <v>1110</v>
      </c>
      <c r="B10" s="91">
        <v>3</v>
      </c>
      <c r="C10" s="91">
        <v>35</v>
      </c>
      <c r="D10" s="91">
        <v>37</v>
      </c>
      <c r="E10" s="57" t="s">
        <v>80</v>
      </c>
      <c r="F10" s="57" t="s">
        <v>81</v>
      </c>
      <c r="G10" s="57" t="s">
        <v>1107</v>
      </c>
      <c r="H10" s="57">
        <v>27</v>
      </c>
      <c r="I10" s="57" t="s">
        <v>62</v>
      </c>
      <c r="J10" s="57"/>
      <c r="K10" s="235" t="s">
        <v>984</v>
      </c>
      <c r="L10" s="144"/>
    </row>
    <row r="11" spans="1:12">
      <c r="A11" s="92" t="s">
        <v>1256</v>
      </c>
      <c r="B11" s="91">
        <v>9</v>
      </c>
      <c r="C11" s="91">
        <v>38</v>
      </c>
      <c r="D11" s="91">
        <v>46</v>
      </c>
      <c r="E11" s="57" t="s">
        <v>80</v>
      </c>
      <c r="F11" s="57" t="s">
        <v>81</v>
      </c>
      <c r="G11" s="57" t="s">
        <v>1107</v>
      </c>
      <c r="H11" s="57">
        <v>40</v>
      </c>
      <c r="I11" s="57" t="s">
        <v>44</v>
      </c>
      <c r="J11" s="57" t="s">
        <v>82</v>
      </c>
      <c r="K11" s="209" t="s">
        <v>1112</v>
      </c>
      <c r="L11" s="132"/>
    </row>
    <row r="12" spans="1:12" ht="31.5">
      <c r="A12" s="92" t="s">
        <v>1113</v>
      </c>
      <c r="B12" s="91">
        <v>13</v>
      </c>
      <c r="C12" s="91">
        <v>47</v>
      </c>
      <c r="D12" s="91">
        <v>59</v>
      </c>
      <c r="E12" s="57" t="s">
        <v>42</v>
      </c>
      <c r="F12" s="57"/>
      <c r="G12" s="57" t="s">
        <v>1114</v>
      </c>
      <c r="H12" s="57">
        <v>50</v>
      </c>
      <c r="I12" s="57" t="s">
        <v>68</v>
      </c>
      <c r="J12" s="130"/>
      <c r="K12" s="136"/>
      <c r="L12" s="241" t="s">
        <v>1115</v>
      </c>
    </row>
    <row r="13" spans="1:12" ht="47.25">
      <c r="A13" s="92" t="s">
        <v>1116</v>
      </c>
      <c r="B13" s="91">
        <v>2</v>
      </c>
      <c r="C13" s="91">
        <v>60</v>
      </c>
      <c r="D13" s="91">
        <v>61</v>
      </c>
      <c r="E13" s="57" t="s">
        <v>80</v>
      </c>
      <c r="F13" s="57" t="s">
        <v>81</v>
      </c>
      <c r="G13" s="57" t="s">
        <v>1114</v>
      </c>
      <c r="H13" s="57">
        <v>63</v>
      </c>
      <c r="I13" s="57" t="s">
        <v>68</v>
      </c>
      <c r="J13" s="130"/>
      <c r="K13" s="136"/>
      <c r="L13" s="228" t="s">
        <v>942</v>
      </c>
    </row>
    <row r="14" spans="1:12">
      <c r="A14" s="92" t="s">
        <v>1070</v>
      </c>
      <c r="B14" s="91">
        <v>2</v>
      </c>
      <c r="C14" s="91">
        <v>62</v>
      </c>
      <c r="D14" s="91">
        <v>63</v>
      </c>
      <c r="E14" s="57" t="s">
        <v>80</v>
      </c>
      <c r="F14" s="57" t="s">
        <v>81</v>
      </c>
      <c r="G14" s="57" t="s">
        <v>1190</v>
      </c>
      <c r="H14" s="57">
        <v>39</v>
      </c>
      <c r="I14" s="57" t="s">
        <v>62</v>
      </c>
      <c r="J14" s="57" t="s">
        <v>82</v>
      </c>
      <c r="K14" s="214"/>
      <c r="L14" s="132"/>
    </row>
    <row r="15" spans="1:12">
      <c r="A15" s="92" t="s">
        <v>1213</v>
      </c>
      <c r="B15" s="91">
        <v>3</v>
      </c>
      <c r="C15" s="91">
        <v>64</v>
      </c>
      <c r="D15" s="91">
        <v>66</v>
      </c>
      <c r="E15" s="57" t="s">
        <v>80</v>
      </c>
      <c r="F15" s="57" t="s">
        <v>81</v>
      </c>
      <c r="G15" s="57" t="s">
        <v>1190</v>
      </c>
      <c r="H15" s="57">
        <v>41</v>
      </c>
      <c r="I15" s="57" t="s">
        <v>62</v>
      </c>
      <c r="J15" s="57"/>
      <c r="K15" s="134"/>
      <c r="L15" s="132"/>
    </row>
    <row r="16" spans="1:12">
      <c r="A16" s="92" t="s">
        <v>1216</v>
      </c>
      <c r="B16" s="91">
        <v>1</v>
      </c>
      <c r="C16" s="91">
        <v>67</v>
      </c>
      <c r="D16" s="91">
        <v>67</v>
      </c>
      <c r="E16" s="57" t="s">
        <v>42</v>
      </c>
      <c r="F16" s="57"/>
      <c r="G16" s="57" t="s">
        <v>1190</v>
      </c>
      <c r="H16" s="57">
        <v>64</v>
      </c>
      <c r="I16" s="57" t="s">
        <v>62</v>
      </c>
      <c r="J16" s="57"/>
      <c r="K16" s="134"/>
      <c r="L16" s="132"/>
    </row>
    <row r="17" spans="1:12">
      <c r="A17" s="92" t="s">
        <v>1217</v>
      </c>
      <c r="B17" s="91">
        <v>2</v>
      </c>
      <c r="C17" s="91">
        <v>68</v>
      </c>
      <c r="D17" s="91">
        <v>69</v>
      </c>
      <c r="E17" s="57" t="s">
        <v>42</v>
      </c>
      <c r="F17" s="57"/>
      <c r="G17" s="57"/>
      <c r="H17" s="57"/>
      <c r="I17" s="57" t="s">
        <v>62</v>
      </c>
      <c r="J17" s="57"/>
      <c r="K17" s="134" t="s">
        <v>785</v>
      </c>
      <c r="L17" s="132"/>
    </row>
    <row r="18" spans="1:12" ht="30">
      <c r="A18" s="92" t="s">
        <v>1219</v>
      </c>
      <c r="B18" s="91">
        <v>8</v>
      </c>
      <c r="C18" s="91">
        <v>70</v>
      </c>
      <c r="D18" s="91">
        <v>77</v>
      </c>
      <c r="E18" s="57" t="s">
        <v>24</v>
      </c>
      <c r="F18" s="57" t="s">
        <v>56</v>
      </c>
      <c r="G18" s="57" t="s">
        <v>1190</v>
      </c>
      <c r="H18" s="57">
        <v>44</v>
      </c>
      <c r="I18" s="57" t="s">
        <v>44</v>
      </c>
      <c r="J18" s="57" t="s">
        <v>45</v>
      </c>
      <c r="K18" s="240" t="s">
        <v>1257</v>
      </c>
      <c r="L18" s="157"/>
    </row>
    <row r="19" spans="1:12">
      <c r="A19" s="92" t="s">
        <v>1221</v>
      </c>
      <c r="B19" s="91">
        <v>5</v>
      </c>
      <c r="C19" s="91">
        <v>78</v>
      </c>
      <c r="D19" s="91">
        <v>82</v>
      </c>
      <c r="E19" s="57" t="s">
        <v>42</v>
      </c>
      <c r="F19" s="57" t="s">
        <v>1222</v>
      </c>
      <c r="G19" s="57" t="s">
        <v>1190</v>
      </c>
      <c r="H19" s="57">
        <v>56</v>
      </c>
      <c r="I19" s="57" t="s">
        <v>44</v>
      </c>
      <c r="J19" s="57" t="s">
        <v>52</v>
      </c>
      <c r="K19" s="134"/>
      <c r="L19" s="132"/>
    </row>
    <row r="20" spans="1:12" ht="30" customHeight="1">
      <c r="A20" s="92" t="s">
        <v>1205</v>
      </c>
      <c r="B20" s="91">
        <v>3</v>
      </c>
      <c r="C20" s="91">
        <v>83</v>
      </c>
      <c r="D20" s="91">
        <v>85</v>
      </c>
      <c r="E20" s="57" t="s">
        <v>80</v>
      </c>
      <c r="F20" s="57" t="s">
        <v>81</v>
      </c>
      <c r="G20" s="57" t="s">
        <v>1190</v>
      </c>
      <c r="H20" s="57">
        <v>61</v>
      </c>
      <c r="I20" s="57" t="s">
        <v>44</v>
      </c>
      <c r="J20" s="57" t="s">
        <v>82</v>
      </c>
      <c r="K20" s="134"/>
      <c r="L20" s="132"/>
    </row>
    <row r="21" spans="1:12" ht="31.5">
      <c r="A21" s="92" t="s">
        <v>1225</v>
      </c>
      <c r="B21" s="91">
        <v>6</v>
      </c>
      <c r="C21" s="91">
        <v>86</v>
      </c>
      <c r="D21" s="91">
        <v>91</v>
      </c>
      <c r="E21" s="57" t="s">
        <v>80</v>
      </c>
      <c r="F21" s="57" t="s">
        <v>1226</v>
      </c>
      <c r="G21" s="57" t="s">
        <v>1190</v>
      </c>
      <c r="H21" s="57">
        <v>65</v>
      </c>
      <c r="I21" s="57" t="s">
        <v>62</v>
      </c>
      <c r="J21" s="57" t="s">
        <v>82</v>
      </c>
      <c r="K21" s="134" t="s">
        <v>1258</v>
      </c>
      <c r="L21" s="132"/>
    </row>
    <row r="22" spans="1:12">
      <c r="A22" s="92" t="s">
        <v>1259</v>
      </c>
      <c r="B22" s="91">
        <v>1</v>
      </c>
      <c r="C22" s="91">
        <v>92</v>
      </c>
      <c r="D22" s="91">
        <v>92</v>
      </c>
      <c r="E22" s="57" t="s">
        <v>80</v>
      </c>
      <c r="F22" s="57" t="s">
        <v>1117</v>
      </c>
      <c r="G22" s="127"/>
      <c r="H22" s="57"/>
      <c r="I22" s="57" t="s">
        <v>44</v>
      </c>
      <c r="J22" s="57" t="s">
        <v>45</v>
      </c>
      <c r="K22" s="215" t="s">
        <v>1260</v>
      </c>
      <c r="L22" s="155"/>
    </row>
    <row r="23" spans="1:12">
      <c r="A23" s="92" t="s">
        <v>1240</v>
      </c>
      <c r="B23" s="91">
        <v>5</v>
      </c>
      <c r="C23" s="91">
        <v>93</v>
      </c>
      <c r="D23" s="91">
        <v>97</v>
      </c>
      <c r="E23" s="57" t="s">
        <v>80</v>
      </c>
      <c r="F23" s="57" t="s">
        <v>1241</v>
      </c>
      <c r="G23" s="57" t="s">
        <v>1190</v>
      </c>
      <c r="H23" s="57">
        <v>71</v>
      </c>
      <c r="I23" s="57" t="s">
        <v>62</v>
      </c>
      <c r="J23" s="57" t="s">
        <v>1227</v>
      </c>
      <c r="K23" s="134"/>
      <c r="L23" s="132"/>
    </row>
    <row r="24" spans="1:12">
      <c r="A24" s="92" t="s">
        <v>1229</v>
      </c>
      <c r="B24" s="91">
        <v>2</v>
      </c>
      <c r="C24" s="91">
        <v>98</v>
      </c>
      <c r="D24" s="91">
        <v>99</v>
      </c>
      <c r="E24" s="57" t="s">
        <v>42</v>
      </c>
      <c r="F24" s="57" t="s">
        <v>785</v>
      </c>
      <c r="G24" s="57"/>
      <c r="H24" s="57"/>
      <c r="I24" s="57" t="s">
        <v>62</v>
      </c>
      <c r="J24" s="57" t="s">
        <v>52</v>
      </c>
      <c r="K24" s="134"/>
      <c r="L24" s="132"/>
    </row>
    <row r="25" spans="1:12">
      <c r="A25" s="92" t="s">
        <v>1230</v>
      </c>
      <c r="B25" s="91">
        <v>7</v>
      </c>
      <c r="C25" s="91">
        <v>100</v>
      </c>
      <c r="D25" s="91">
        <v>106</v>
      </c>
      <c r="E25" s="57" t="s">
        <v>80</v>
      </c>
      <c r="F25" s="57" t="s">
        <v>1198</v>
      </c>
      <c r="G25" s="57" t="s">
        <v>1190</v>
      </c>
      <c r="H25" s="57">
        <v>76</v>
      </c>
      <c r="I25" s="57" t="s">
        <v>44</v>
      </c>
      <c r="J25" s="57" t="s">
        <v>82</v>
      </c>
      <c r="K25" s="134"/>
      <c r="L25" s="132"/>
    </row>
    <row r="26" spans="1:12">
      <c r="A26" s="92" t="s">
        <v>1231</v>
      </c>
      <c r="B26" s="91">
        <v>8</v>
      </c>
      <c r="C26" s="91">
        <v>107</v>
      </c>
      <c r="D26" s="91">
        <v>114</v>
      </c>
      <c r="E26" s="57" t="s">
        <v>80</v>
      </c>
      <c r="F26" s="57" t="s">
        <v>1141</v>
      </c>
      <c r="G26" s="57" t="s">
        <v>1190</v>
      </c>
      <c r="H26" s="57">
        <v>83</v>
      </c>
      <c r="I26" s="57" t="s">
        <v>44</v>
      </c>
      <c r="J26" s="57" t="s">
        <v>82</v>
      </c>
      <c r="K26" s="134"/>
      <c r="L26" s="132"/>
    </row>
    <row r="27" spans="1:12">
      <c r="A27" s="92" t="s">
        <v>1081</v>
      </c>
      <c r="B27" s="91">
        <v>3</v>
      </c>
      <c r="C27" s="91">
        <v>115</v>
      </c>
      <c r="D27" s="91">
        <v>117</v>
      </c>
      <c r="E27" s="57" t="s">
        <v>80</v>
      </c>
      <c r="F27" s="57"/>
      <c r="G27" s="57" t="s">
        <v>1190</v>
      </c>
      <c r="H27" s="57">
        <v>91</v>
      </c>
      <c r="I27" s="57" t="s">
        <v>44</v>
      </c>
      <c r="J27" s="57"/>
      <c r="K27" s="134"/>
      <c r="L27" s="132"/>
    </row>
    <row r="28" spans="1:12">
      <c r="A28" s="92" t="s">
        <v>1233</v>
      </c>
      <c r="B28" s="91">
        <v>8</v>
      </c>
      <c r="C28" s="91">
        <v>118</v>
      </c>
      <c r="D28" s="91">
        <v>125</v>
      </c>
      <c r="E28" s="57" t="s">
        <v>80</v>
      </c>
      <c r="F28" s="57" t="s">
        <v>1141</v>
      </c>
      <c r="G28" s="57" t="s">
        <v>1190</v>
      </c>
      <c r="H28" s="57">
        <v>94</v>
      </c>
      <c r="I28" s="57" t="s">
        <v>44</v>
      </c>
      <c r="J28" s="57" t="s">
        <v>82</v>
      </c>
      <c r="K28" s="134"/>
      <c r="L28" s="132"/>
    </row>
    <row r="29" spans="1:12" ht="31.5">
      <c r="A29" s="92" t="s">
        <v>1234</v>
      </c>
      <c r="B29" s="91">
        <v>8</v>
      </c>
      <c r="C29" s="91">
        <v>126</v>
      </c>
      <c r="D29" s="91">
        <v>133</v>
      </c>
      <c r="E29" s="57" t="s">
        <v>80</v>
      </c>
      <c r="F29" s="57" t="s">
        <v>1141</v>
      </c>
      <c r="G29" s="57" t="s">
        <v>1190</v>
      </c>
      <c r="H29" s="57">
        <v>102</v>
      </c>
      <c r="I29" s="57" t="s">
        <v>44</v>
      </c>
      <c r="J29" s="57" t="s">
        <v>82</v>
      </c>
      <c r="K29" s="134" t="s">
        <v>1261</v>
      </c>
      <c r="L29" s="132"/>
    </row>
    <row r="30" spans="1:12" ht="31.5">
      <c r="A30" s="92" t="s">
        <v>1235</v>
      </c>
      <c r="B30" s="91">
        <v>7</v>
      </c>
      <c r="C30" s="91">
        <v>134</v>
      </c>
      <c r="D30" s="91">
        <v>140</v>
      </c>
      <c r="E30" s="57" t="s">
        <v>80</v>
      </c>
      <c r="F30" s="57" t="s">
        <v>1198</v>
      </c>
      <c r="G30" s="57" t="s">
        <v>1190</v>
      </c>
      <c r="H30" s="57">
        <v>122</v>
      </c>
      <c r="I30" s="57" t="s">
        <v>62</v>
      </c>
      <c r="J30" s="57" t="s">
        <v>82</v>
      </c>
      <c r="K30" s="134"/>
      <c r="L30" s="132"/>
    </row>
    <row r="31" spans="1:12">
      <c r="A31" s="92" t="s">
        <v>117</v>
      </c>
      <c r="B31" s="91">
        <v>15</v>
      </c>
      <c r="C31" s="91">
        <v>141</v>
      </c>
      <c r="D31" s="91">
        <v>155</v>
      </c>
      <c r="E31" s="57" t="s">
        <v>42</v>
      </c>
      <c r="F31" s="57" t="s">
        <v>785</v>
      </c>
      <c r="G31" s="57"/>
      <c r="H31" s="57"/>
      <c r="I31" s="57" t="s">
        <v>62</v>
      </c>
      <c r="J31" s="57" t="s">
        <v>45</v>
      </c>
      <c r="K31" s="134"/>
      <c r="L31" s="132"/>
    </row>
    <row r="32" spans="1:12" ht="63">
      <c r="A32" s="53" t="s">
        <v>1168</v>
      </c>
      <c r="B32" s="61">
        <v>9</v>
      </c>
      <c r="C32" s="88">
        <v>156</v>
      </c>
      <c r="D32" s="88">
        <v>164</v>
      </c>
      <c r="E32" s="88" t="s">
        <v>80</v>
      </c>
      <c r="F32" s="88" t="s">
        <v>1155</v>
      </c>
      <c r="G32" s="88" t="s">
        <v>1107</v>
      </c>
      <c r="H32" s="88">
        <v>30</v>
      </c>
      <c r="I32" s="88" t="s">
        <v>44</v>
      </c>
      <c r="J32" s="88" t="s">
        <v>82</v>
      </c>
      <c r="K32" s="234" t="s">
        <v>1169</v>
      </c>
      <c r="L32" s="139"/>
    </row>
    <row r="33" spans="1:12">
      <c r="E33" s="19"/>
      <c r="F33" s="19"/>
      <c r="G33" s="19"/>
      <c r="H33" s="19"/>
      <c r="I33" s="19"/>
      <c r="J33" s="19"/>
      <c r="K33" s="19"/>
      <c r="L33" s="19"/>
    </row>
    <row r="34" spans="1:12">
      <c r="A34" s="26" t="s">
        <v>1262</v>
      </c>
    </row>
    <row r="35" spans="1:12">
      <c r="A35" s="5" t="s">
        <v>1263</v>
      </c>
    </row>
    <row r="36" spans="1:12">
      <c r="A36" s="5" t="s">
        <v>1264</v>
      </c>
    </row>
    <row r="37" spans="1:12">
      <c r="A37" s="5" t="s">
        <v>1265</v>
      </c>
    </row>
    <row r="38" spans="1:12">
      <c r="A38" s="5" t="s">
        <v>1266</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EE042-AD9A-404B-B162-6AA2CCA57A05}">
  <dimension ref="A1:L45"/>
  <sheetViews>
    <sheetView topLeftCell="A34" workbookViewId="0">
      <selection activeCell="I5" sqref="I5:I43"/>
    </sheetView>
    <sheetView workbookViewId="1">
      <selection activeCell="K9" sqref="K9:K10"/>
    </sheetView>
  </sheetViews>
  <sheetFormatPr defaultColWidth="11.42578125" defaultRowHeight="15.75"/>
  <cols>
    <col min="1" max="1" width="31.85546875" style="5" bestFit="1" customWidth="1"/>
    <col min="2" max="2" width="10.42578125" style="5" bestFit="1" customWidth="1"/>
    <col min="3" max="3" width="11" style="5" bestFit="1" customWidth="1"/>
    <col min="4" max="4" width="8.28515625" style="5" bestFit="1" customWidth="1"/>
    <col min="5" max="6" width="15.140625" style="5" customWidth="1"/>
    <col min="7" max="8" width="14.7109375" style="5" bestFit="1" customWidth="1"/>
    <col min="9" max="9" width="14.7109375" style="5" customWidth="1"/>
    <col min="10" max="10" width="21.7109375" style="5" customWidth="1"/>
    <col min="11" max="11" width="50.85546875" style="5" customWidth="1"/>
    <col min="12" max="12" width="51.85546875" style="5" customWidth="1"/>
    <col min="13" max="16384" width="11.42578125" style="5"/>
  </cols>
  <sheetData>
    <row r="1" spans="1:12" s="70" customFormat="1" ht="18">
      <c r="A1" s="4" t="s">
        <v>1267</v>
      </c>
    </row>
    <row r="2" spans="1:12" s="70" customFormat="1" ht="18">
      <c r="A2" s="4" t="s">
        <v>179</v>
      </c>
    </row>
    <row r="3" spans="1:12" s="70" customFormat="1" ht="18"/>
    <row r="4" spans="1:12" ht="60.75" customHeight="1">
      <c r="A4" s="94" t="s">
        <v>31</v>
      </c>
      <c r="B4" s="94" t="s">
        <v>32</v>
      </c>
      <c r="C4" s="94" t="s">
        <v>33</v>
      </c>
      <c r="D4" s="94" t="s">
        <v>34</v>
      </c>
      <c r="E4" s="94" t="s">
        <v>35</v>
      </c>
      <c r="F4" s="94" t="s">
        <v>1187</v>
      </c>
      <c r="G4" s="94" t="s">
        <v>1093</v>
      </c>
      <c r="H4" s="94" t="s">
        <v>1094</v>
      </c>
      <c r="I4" s="94" t="s">
        <v>37</v>
      </c>
      <c r="J4" s="94" t="s">
        <v>1095</v>
      </c>
      <c r="K4" s="94" t="s">
        <v>39</v>
      </c>
      <c r="L4" s="84" t="s">
        <v>40</v>
      </c>
    </row>
    <row r="5" spans="1:12">
      <c r="A5" s="92" t="s">
        <v>1096</v>
      </c>
      <c r="B5" s="91">
        <v>1</v>
      </c>
      <c r="C5" s="91">
        <v>1</v>
      </c>
      <c r="D5" s="91">
        <v>1</v>
      </c>
      <c r="E5" s="57" t="s">
        <v>42</v>
      </c>
      <c r="F5" s="57" t="s">
        <v>47</v>
      </c>
      <c r="G5" s="57" t="s">
        <v>1097</v>
      </c>
      <c r="H5" s="57" t="s">
        <v>1108</v>
      </c>
      <c r="I5" s="57" t="s">
        <v>44</v>
      </c>
      <c r="J5" s="88" t="s">
        <v>45</v>
      </c>
      <c r="K5" s="134" t="s">
        <v>1268</v>
      </c>
      <c r="L5" s="132"/>
    </row>
    <row r="6" spans="1:12" ht="47.25">
      <c r="A6" s="92" t="s">
        <v>41</v>
      </c>
      <c r="B6" s="91">
        <v>9</v>
      </c>
      <c r="C6" s="91">
        <v>2</v>
      </c>
      <c r="D6" s="91">
        <v>10</v>
      </c>
      <c r="E6" s="57" t="s">
        <v>42</v>
      </c>
      <c r="F6" s="167" t="s">
        <v>1099</v>
      </c>
      <c r="G6" s="57" t="s">
        <v>1100</v>
      </c>
      <c r="H6" s="57"/>
      <c r="I6" s="57" t="s">
        <v>44</v>
      </c>
      <c r="J6" s="88" t="s">
        <v>45</v>
      </c>
      <c r="K6" s="134" t="s">
        <v>1101</v>
      </c>
      <c r="L6" s="132"/>
    </row>
    <row r="7" spans="1:12">
      <c r="A7" s="92" t="s">
        <v>891</v>
      </c>
      <c r="B7" s="91">
        <v>9</v>
      </c>
      <c r="C7" s="91">
        <v>11</v>
      </c>
      <c r="D7" s="91">
        <v>19</v>
      </c>
      <c r="E7" s="57" t="s">
        <v>42</v>
      </c>
      <c r="F7" s="57"/>
      <c r="G7" s="57"/>
      <c r="H7" s="57"/>
      <c r="I7" s="57" t="s">
        <v>44</v>
      </c>
      <c r="J7" s="88" t="s">
        <v>45</v>
      </c>
      <c r="K7" s="134" t="s">
        <v>1102</v>
      </c>
      <c r="L7" s="132"/>
    </row>
    <row r="8" spans="1:12">
      <c r="A8" s="92" t="s">
        <v>917</v>
      </c>
      <c r="B8" s="91">
        <v>13</v>
      </c>
      <c r="C8" s="91">
        <v>20</v>
      </c>
      <c r="D8" s="91">
        <v>32</v>
      </c>
      <c r="E8" s="57" t="s">
        <v>42</v>
      </c>
      <c r="F8" s="57"/>
      <c r="G8" s="57" t="s">
        <v>1107</v>
      </c>
      <c r="H8" s="57">
        <v>12</v>
      </c>
      <c r="I8" s="57" t="s">
        <v>44</v>
      </c>
      <c r="J8" s="88" t="s">
        <v>45</v>
      </c>
      <c r="K8" s="134" t="s">
        <v>1108</v>
      </c>
      <c r="L8" s="132"/>
    </row>
    <row r="9" spans="1:12">
      <c r="A9" s="92" t="s">
        <v>1109</v>
      </c>
      <c r="B9" s="91">
        <v>2</v>
      </c>
      <c r="C9" s="91">
        <v>33</v>
      </c>
      <c r="D9" s="91">
        <v>34</v>
      </c>
      <c r="E9" s="57" t="s">
        <v>80</v>
      </c>
      <c r="F9" s="57" t="s">
        <v>81</v>
      </c>
      <c r="G9" s="57" t="s">
        <v>1107</v>
      </c>
      <c r="H9" s="57">
        <v>25</v>
      </c>
      <c r="I9" s="57" t="s">
        <v>44</v>
      </c>
      <c r="J9" s="88" t="s">
        <v>45</v>
      </c>
      <c r="K9" s="134" t="s">
        <v>1108</v>
      </c>
      <c r="L9" s="132"/>
    </row>
    <row r="10" spans="1:12" ht="47.25">
      <c r="A10" s="92" t="s">
        <v>1110</v>
      </c>
      <c r="B10" s="91">
        <v>3</v>
      </c>
      <c r="C10" s="91">
        <v>35</v>
      </c>
      <c r="D10" s="91">
        <v>37</v>
      </c>
      <c r="E10" s="57" t="s">
        <v>80</v>
      </c>
      <c r="F10" s="57" t="s">
        <v>81</v>
      </c>
      <c r="G10" s="57" t="s">
        <v>1107</v>
      </c>
      <c r="H10" s="57">
        <v>27</v>
      </c>
      <c r="I10" s="57" t="s">
        <v>62</v>
      </c>
      <c r="J10" s="57"/>
      <c r="K10" s="235" t="s">
        <v>984</v>
      </c>
      <c r="L10" s="144"/>
    </row>
    <row r="11" spans="1:12">
      <c r="A11" s="92" t="s">
        <v>1256</v>
      </c>
      <c r="B11" s="91">
        <v>9</v>
      </c>
      <c r="C11" s="91">
        <v>38</v>
      </c>
      <c r="D11" s="91">
        <v>46</v>
      </c>
      <c r="E11" s="57" t="s">
        <v>80</v>
      </c>
      <c r="F11" s="57" t="s">
        <v>81</v>
      </c>
      <c r="G11" s="57" t="s">
        <v>1107</v>
      </c>
      <c r="H11" s="57">
        <v>40</v>
      </c>
      <c r="I11" s="57" t="s">
        <v>44</v>
      </c>
      <c r="J11" s="57" t="s">
        <v>82</v>
      </c>
      <c r="K11" s="209" t="s">
        <v>1112</v>
      </c>
      <c r="L11" s="152"/>
    </row>
    <row r="12" spans="1:12" ht="35.25" customHeight="1">
      <c r="A12" s="92" t="s">
        <v>1113</v>
      </c>
      <c r="B12" s="91">
        <v>13</v>
      </c>
      <c r="C12" s="91">
        <v>47</v>
      </c>
      <c r="D12" s="91">
        <v>59</v>
      </c>
      <c r="E12" s="57" t="s">
        <v>42</v>
      </c>
      <c r="F12" s="57"/>
      <c r="G12" s="57" t="s">
        <v>1114</v>
      </c>
      <c r="H12" s="57">
        <v>50</v>
      </c>
      <c r="I12" s="57" t="s">
        <v>68</v>
      </c>
      <c r="J12" s="130"/>
      <c r="K12" s="242"/>
      <c r="L12" s="211" t="s">
        <v>1115</v>
      </c>
    </row>
    <row r="13" spans="1:12" ht="47.25">
      <c r="A13" s="92" t="s">
        <v>1116</v>
      </c>
      <c r="B13" s="91">
        <v>2</v>
      </c>
      <c r="C13" s="91">
        <v>60</v>
      </c>
      <c r="D13" s="91">
        <v>61</v>
      </c>
      <c r="E13" s="57" t="s">
        <v>80</v>
      </c>
      <c r="F13" s="57" t="s">
        <v>81</v>
      </c>
      <c r="G13" s="57" t="s">
        <v>1114</v>
      </c>
      <c r="H13" s="57">
        <v>63</v>
      </c>
      <c r="I13" s="57" t="s">
        <v>68</v>
      </c>
      <c r="J13" s="130"/>
      <c r="K13" s="242"/>
      <c r="L13" s="132" t="s">
        <v>942</v>
      </c>
    </row>
    <row r="14" spans="1:12">
      <c r="A14" s="92" t="s">
        <v>1070</v>
      </c>
      <c r="B14" s="91">
        <v>2</v>
      </c>
      <c r="C14" s="91">
        <v>62</v>
      </c>
      <c r="D14" s="91">
        <v>63</v>
      </c>
      <c r="E14" s="57" t="s">
        <v>80</v>
      </c>
      <c r="F14" s="57" t="s">
        <v>81</v>
      </c>
      <c r="G14" s="57" t="s">
        <v>1269</v>
      </c>
      <c r="H14" s="57">
        <v>39</v>
      </c>
      <c r="I14" s="57" t="s">
        <v>62</v>
      </c>
      <c r="J14" s="57" t="s">
        <v>82</v>
      </c>
      <c r="K14" s="214"/>
      <c r="L14" s="158"/>
    </row>
    <row r="15" spans="1:12" ht="31.5">
      <c r="A15" s="92" t="s">
        <v>1213</v>
      </c>
      <c r="B15" s="91">
        <v>3</v>
      </c>
      <c r="C15" s="91">
        <v>64</v>
      </c>
      <c r="D15" s="91">
        <v>66</v>
      </c>
      <c r="E15" s="57" t="s">
        <v>80</v>
      </c>
      <c r="F15" s="57" t="s">
        <v>81</v>
      </c>
      <c r="G15" s="57" t="s">
        <v>1269</v>
      </c>
      <c r="H15" s="57">
        <v>41</v>
      </c>
      <c r="I15" s="57" t="s">
        <v>62</v>
      </c>
      <c r="J15" s="57"/>
      <c r="K15" s="134"/>
      <c r="L15" s="132"/>
    </row>
    <row r="16" spans="1:12" ht="47.25" customHeight="1">
      <c r="A16" s="92" t="s">
        <v>1270</v>
      </c>
      <c r="B16" s="91">
        <v>8</v>
      </c>
      <c r="C16" s="91">
        <v>67</v>
      </c>
      <c r="D16" s="91">
        <v>74</v>
      </c>
      <c r="E16" s="57" t="s">
        <v>24</v>
      </c>
      <c r="F16" s="57" t="s">
        <v>56</v>
      </c>
      <c r="G16" s="57" t="s">
        <v>1269</v>
      </c>
      <c r="H16" s="57">
        <v>70</v>
      </c>
      <c r="I16" s="57" t="s">
        <v>44</v>
      </c>
      <c r="J16" s="57" t="s">
        <v>45</v>
      </c>
      <c r="K16" s="215" t="s">
        <v>1271</v>
      </c>
      <c r="L16" s="155"/>
    </row>
    <row r="17" spans="1:12">
      <c r="A17" s="92" t="s">
        <v>133</v>
      </c>
      <c r="B17" s="91">
        <v>13</v>
      </c>
      <c r="C17" s="91">
        <v>75</v>
      </c>
      <c r="D17" s="91">
        <v>87</v>
      </c>
      <c r="E17" s="57" t="s">
        <v>42</v>
      </c>
      <c r="F17" s="57"/>
      <c r="G17" s="57" t="s">
        <v>1272</v>
      </c>
      <c r="H17" s="57">
        <v>43</v>
      </c>
      <c r="I17" s="57" t="s">
        <v>44</v>
      </c>
      <c r="J17" s="57" t="s">
        <v>52</v>
      </c>
      <c r="K17" s="134" t="s">
        <v>133</v>
      </c>
      <c r="L17" s="132"/>
    </row>
    <row r="18" spans="1:12">
      <c r="A18" s="92" t="s">
        <v>140</v>
      </c>
      <c r="B18" s="91">
        <v>1</v>
      </c>
      <c r="C18" s="91">
        <v>88</v>
      </c>
      <c r="D18" s="91">
        <v>88</v>
      </c>
      <c r="E18" s="57" t="s">
        <v>42</v>
      </c>
      <c r="F18" s="57"/>
      <c r="G18" s="57" t="s">
        <v>1272</v>
      </c>
      <c r="H18" s="57">
        <v>56</v>
      </c>
      <c r="I18" s="57" t="s">
        <v>62</v>
      </c>
      <c r="J18" s="57" t="s">
        <v>45</v>
      </c>
      <c r="K18" s="134"/>
      <c r="L18" s="132"/>
    </row>
    <row r="19" spans="1:12">
      <c r="A19" s="92" t="s">
        <v>139</v>
      </c>
      <c r="B19" s="91">
        <v>1</v>
      </c>
      <c r="C19" s="91">
        <v>89</v>
      </c>
      <c r="D19" s="91">
        <v>89</v>
      </c>
      <c r="E19" s="57" t="s">
        <v>42</v>
      </c>
      <c r="F19" s="57"/>
      <c r="G19" s="57" t="s">
        <v>1272</v>
      </c>
      <c r="H19" s="57">
        <v>57</v>
      </c>
      <c r="I19" s="57" t="s">
        <v>44</v>
      </c>
      <c r="J19" s="57" t="s">
        <v>45</v>
      </c>
      <c r="K19" s="134"/>
      <c r="L19" s="132"/>
    </row>
    <row r="20" spans="1:12">
      <c r="A20" s="92" t="s">
        <v>138</v>
      </c>
      <c r="B20" s="91">
        <v>1</v>
      </c>
      <c r="C20" s="91">
        <v>90</v>
      </c>
      <c r="D20" s="91">
        <v>90</v>
      </c>
      <c r="E20" s="57" t="s">
        <v>80</v>
      </c>
      <c r="F20" s="57" t="s">
        <v>81</v>
      </c>
      <c r="G20" s="57" t="s">
        <v>1272</v>
      </c>
      <c r="H20" s="57">
        <v>58</v>
      </c>
      <c r="I20" s="57" t="s">
        <v>62</v>
      </c>
      <c r="J20" s="57" t="s">
        <v>45</v>
      </c>
      <c r="K20" s="134"/>
      <c r="L20" s="132"/>
    </row>
    <row r="21" spans="1:12">
      <c r="A21" s="92" t="s">
        <v>1273</v>
      </c>
      <c r="B21" s="91">
        <v>1</v>
      </c>
      <c r="C21" s="91">
        <v>91</v>
      </c>
      <c r="D21" s="91">
        <v>91</v>
      </c>
      <c r="E21" s="57" t="s">
        <v>42</v>
      </c>
      <c r="F21" s="57"/>
      <c r="G21" s="57" t="s">
        <v>1272</v>
      </c>
      <c r="H21" s="57">
        <v>59</v>
      </c>
      <c r="I21" s="57" t="s">
        <v>62</v>
      </c>
      <c r="J21" s="57" t="s">
        <v>45</v>
      </c>
      <c r="K21" s="134"/>
      <c r="L21" s="132"/>
    </row>
    <row r="22" spans="1:12">
      <c r="A22" s="92" t="s">
        <v>1274</v>
      </c>
      <c r="B22" s="91">
        <v>1</v>
      </c>
      <c r="C22" s="91">
        <v>92</v>
      </c>
      <c r="D22" s="91">
        <v>92</v>
      </c>
      <c r="E22" s="57" t="s">
        <v>42</v>
      </c>
      <c r="F22" s="57"/>
      <c r="G22" s="57" t="s">
        <v>1272</v>
      </c>
      <c r="H22" s="57">
        <v>60</v>
      </c>
      <c r="I22" s="57" t="s">
        <v>62</v>
      </c>
      <c r="J22" s="57" t="s">
        <v>45</v>
      </c>
      <c r="K22" s="134"/>
      <c r="L22" s="132"/>
    </row>
    <row r="23" spans="1:12">
      <c r="A23" s="92" t="s">
        <v>1275</v>
      </c>
      <c r="B23" s="91">
        <v>1</v>
      </c>
      <c r="C23" s="91">
        <v>93</v>
      </c>
      <c r="D23" s="91">
        <v>93</v>
      </c>
      <c r="E23" s="57" t="s">
        <v>42</v>
      </c>
      <c r="F23" s="57"/>
      <c r="G23" s="57" t="s">
        <v>1272</v>
      </c>
      <c r="H23" s="57">
        <v>61</v>
      </c>
      <c r="I23" s="57" t="s">
        <v>62</v>
      </c>
      <c r="J23" s="57" t="s">
        <v>45</v>
      </c>
      <c r="K23" s="134"/>
      <c r="L23" s="132"/>
    </row>
    <row r="24" spans="1:12">
      <c r="A24" s="92" t="s">
        <v>1276</v>
      </c>
      <c r="B24" s="91">
        <v>1</v>
      </c>
      <c r="C24" s="91">
        <v>94</v>
      </c>
      <c r="D24" s="91">
        <v>94</v>
      </c>
      <c r="E24" s="57" t="s">
        <v>42</v>
      </c>
      <c r="F24" s="57"/>
      <c r="G24" s="57" t="s">
        <v>1272</v>
      </c>
      <c r="H24" s="57">
        <v>62</v>
      </c>
      <c r="I24" s="57" t="s">
        <v>62</v>
      </c>
      <c r="J24" s="57" t="s">
        <v>45</v>
      </c>
      <c r="K24" s="134"/>
      <c r="L24" s="132"/>
    </row>
    <row r="25" spans="1:12" ht="31.5">
      <c r="A25" s="92" t="s">
        <v>1277</v>
      </c>
      <c r="B25" s="91">
        <v>1</v>
      </c>
      <c r="C25" s="91">
        <v>95</v>
      </c>
      <c r="D25" s="91">
        <v>95</v>
      </c>
      <c r="E25" s="57" t="s">
        <v>42</v>
      </c>
      <c r="F25" s="57"/>
      <c r="G25" s="57" t="s">
        <v>1272</v>
      </c>
      <c r="H25" s="57">
        <v>63</v>
      </c>
      <c r="I25" s="57" t="s">
        <v>62</v>
      </c>
      <c r="J25" s="57"/>
      <c r="K25" s="134"/>
      <c r="L25" s="132"/>
    </row>
    <row r="26" spans="1:12" ht="31.5">
      <c r="A26" s="92" t="s">
        <v>1278</v>
      </c>
      <c r="B26" s="91">
        <v>1</v>
      </c>
      <c r="C26" s="91">
        <v>96</v>
      </c>
      <c r="D26" s="91">
        <v>96</v>
      </c>
      <c r="E26" s="57" t="s">
        <v>42</v>
      </c>
      <c r="F26" s="57"/>
      <c r="G26" s="57" t="s">
        <v>1272</v>
      </c>
      <c r="H26" s="57">
        <v>64</v>
      </c>
      <c r="I26" s="57" t="s">
        <v>62</v>
      </c>
      <c r="J26" s="57"/>
      <c r="K26" s="134"/>
      <c r="L26" s="152"/>
    </row>
    <row r="27" spans="1:12" ht="31.5">
      <c r="A27" s="92" t="s">
        <v>1279</v>
      </c>
      <c r="B27" s="91">
        <v>2</v>
      </c>
      <c r="C27" s="91">
        <v>97</v>
      </c>
      <c r="D27" s="91">
        <v>98</v>
      </c>
      <c r="E27" s="57" t="s">
        <v>42</v>
      </c>
      <c r="F27" s="57"/>
      <c r="G27" s="57" t="s">
        <v>1272</v>
      </c>
      <c r="H27" s="57">
        <v>71</v>
      </c>
      <c r="I27" s="57" t="s">
        <v>68</v>
      </c>
      <c r="J27" s="57" t="s">
        <v>1215</v>
      </c>
      <c r="K27" s="19"/>
      <c r="L27" s="145" t="s">
        <v>1280</v>
      </c>
    </row>
    <row r="28" spans="1:12" ht="47.25">
      <c r="A28" s="92" t="s">
        <v>1281</v>
      </c>
      <c r="B28" s="91">
        <v>2</v>
      </c>
      <c r="C28" s="91">
        <v>99</v>
      </c>
      <c r="D28" s="91">
        <v>100</v>
      </c>
      <c r="E28" s="57" t="s">
        <v>42</v>
      </c>
      <c r="F28" s="57"/>
      <c r="G28" s="57" t="s">
        <v>1272</v>
      </c>
      <c r="H28" s="57">
        <v>73</v>
      </c>
      <c r="I28" s="57" t="s">
        <v>68</v>
      </c>
      <c r="J28" s="57" t="s">
        <v>1215</v>
      </c>
      <c r="K28" s="134"/>
      <c r="L28" s="145" t="s">
        <v>1282</v>
      </c>
    </row>
    <row r="29" spans="1:12" ht="47.25">
      <c r="A29" s="92" t="s">
        <v>1283</v>
      </c>
      <c r="B29" s="91">
        <v>2</v>
      </c>
      <c r="C29" s="91">
        <v>101</v>
      </c>
      <c r="D29" s="91">
        <v>102</v>
      </c>
      <c r="E29" s="57" t="s">
        <v>42</v>
      </c>
      <c r="F29" s="57"/>
      <c r="G29" s="57" t="s">
        <v>1272</v>
      </c>
      <c r="H29" s="57">
        <v>75</v>
      </c>
      <c r="I29" s="57" t="s">
        <v>68</v>
      </c>
      <c r="J29" s="57" t="s">
        <v>1215</v>
      </c>
      <c r="K29" s="134"/>
      <c r="L29" s="145" t="s">
        <v>1282</v>
      </c>
    </row>
    <row r="30" spans="1:12" ht="47.25">
      <c r="A30" s="92" t="s">
        <v>1284</v>
      </c>
      <c r="B30" s="91">
        <v>2</v>
      </c>
      <c r="C30" s="91">
        <v>103</v>
      </c>
      <c r="D30" s="91">
        <v>104</v>
      </c>
      <c r="E30" s="57" t="s">
        <v>42</v>
      </c>
      <c r="F30" s="57"/>
      <c r="G30" s="57" t="s">
        <v>1272</v>
      </c>
      <c r="H30" s="57">
        <v>77</v>
      </c>
      <c r="I30" s="57" t="s">
        <v>68</v>
      </c>
      <c r="J30" s="57" t="s">
        <v>1215</v>
      </c>
      <c r="K30" s="134"/>
      <c r="L30" s="145" t="s">
        <v>1282</v>
      </c>
    </row>
    <row r="31" spans="1:12" ht="47.25">
      <c r="A31" s="92" t="s">
        <v>1285</v>
      </c>
      <c r="B31" s="91">
        <v>2</v>
      </c>
      <c r="C31" s="91">
        <v>105</v>
      </c>
      <c r="D31" s="91">
        <v>106</v>
      </c>
      <c r="E31" s="57" t="s">
        <v>42</v>
      </c>
      <c r="F31" s="57"/>
      <c r="G31" s="57" t="s">
        <v>1272</v>
      </c>
      <c r="H31" s="57">
        <v>79</v>
      </c>
      <c r="I31" s="57" t="s">
        <v>68</v>
      </c>
      <c r="J31" s="57" t="s">
        <v>1215</v>
      </c>
      <c r="K31" s="134"/>
      <c r="L31" s="145" t="s">
        <v>1282</v>
      </c>
    </row>
    <row r="32" spans="1:12" ht="47.25">
      <c r="A32" s="92" t="s">
        <v>1286</v>
      </c>
      <c r="B32" s="91">
        <v>2</v>
      </c>
      <c r="C32" s="91">
        <v>107</v>
      </c>
      <c r="D32" s="91">
        <v>108</v>
      </c>
      <c r="E32" s="57" t="s">
        <v>42</v>
      </c>
      <c r="F32" s="57"/>
      <c r="G32" s="57" t="s">
        <v>1272</v>
      </c>
      <c r="H32" s="57">
        <v>81</v>
      </c>
      <c r="I32" s="57" t="s">
        <v>68</v>
      </c>
      <c r="J32" s="57" t="s">
        <v>1215</v>
      </c>
      <c r="K32" s="134"/>
      <c r="L32" s="145" t="s">
        <v>1282</v>
      </c>
    </row>
    <row r="33" spans="1:12" ht="47.25">
      <c r="A33" s="92" t="s">
        <v>1287</v>
      </c>
      <c r="B33" s="91">
        <v>2</v>
      </c>
      <c r="C33" s="91">
        <v>109</v>
      </c>
      <c r="D33" s="91">
        <v>110</v>
      </c>
      <c r="E33" s="57" t="s">
        <v>42</v>
      </c>
      <c r="F33" s="57"/>
      <c r="G33" s="57" t="s">
        <v>1272</v>
      </c>
      <c r="H33" s="57">
        <v>83</v>
      </c>
      <c r="I33" s="57" t="s">
        <v>68</v>
      </c>
      <c r="J33" s="57" t="s">
        <v>1215</v>
      </c>
      <c r="K33" s="134"/>
      <c r="L33" s="145" t="s">
        <v>1282</v>
      </c>
    </row>
    <row r="34" spans="1:12" ht="47.25">
      <c r="A34" s="92" t="s">
        <v>1288</v>
      </c>
      <c r="B34" s="91">
        <v>2</v>
      </c>
      <c r="C34" s="91">
        <v>111</v>
      </c>
      <c r="D34" s="91">
        <v>112</v>
      </c>
      <c r="E34" s="57" t="s">
        <v>42</v>
      </c>
      <c r="F34" s="57"/>
      <c r="G34" s="57" t="s">
        <v>1272</v>
      </c>
      <c r="H34" s="57">
        <v>85</v>
      </c>
      <c r="I34" s="57" t="s">
        <v>68</v>
      </c>
      <c r="J34" s="57" t="s">
        <v>1215</v>
      </c>
      <c r="K34" s="134"/>
      <c r="L34" s="145" t="s">
        <v>1282</v>
      </c>
    </row>
    <row r="35" spans="1:12" ht="47.25">
      <c r="A35" s="92" t="s">
        <v>1289</v>
      </c>
      <c r="B35" s="91">
        <v>2</v>
      </c>
      <c r="C35" s="91">
        <v>113</v>
      </c>
      <c r="D35" s="91">
        <v>114</v>
      </c>
      <c r="E35" s="57" t="s">
        <v>42</v>
      </c>
      <c r="F35" s="57"/>
      <c r="G35" s="57" t="s">
        <v>1272</v>
      </c>
      <c r="H35" s="57">
        <v>87</v>
      </c>
      <c r="I35" s="57" t="s">
        <v>68</v>
      </c>
      <c r="J35" s="57" t="s">
        <v>1215</v>
      </c>
      <c r="K35" s="134"/>
      <c r="L35" s="145" t="s">
        <v>1282</v>
      </c>
    </row>
    <row r="36" spans="1:12" ht="47.25">
      <c r="A36" s="92" t="s">
        <v>1290</v>
      </c>
      <c r="B36" s="91">
        <v>2</v>
      </c>
      <c r="C36" s="91">
        <v>115</v>
      </c>
      <c r="D36" s="91">
        <v>116</v>
      </c>
      <c r="E36" s="57" t="s">
        <v>42</v>
      </c>
      <c r="F36" s="57"/>
      <c r="G36" s="57" t="s">
        <v>1272</v>
      </c>
      <c r="H36" s="57">
        <v>89</v>
      </c>
      <c r="I36" s="57" t="s">
        <v>68</v>
      </c>
      <c r="J36" s="57" t="s">
        <v>1215</v>
      </c>
      <c r="K36" s="134"/>
      <c r="L36" s="145" t="s">
        <v>1282</v>
      </c>
    </row>
    <row r="37" spans="1:12" ht="47.25">
      <c r="A37" s="92" t="s">
        <v>1291</v>
      </c>
      <c r="B37" s="91">
        <v>2</v>
      </c>
      <c r="C37" s="91">
        <v>117</v>
      </c>
      <c r="D37" s="91">
        <v>118</v>
      </c>
      <c r="E37" s="57" t="s">
        <v>42</v>
      </c>
      <c r="F37" s="57"/>
      <c r="G37" s="57" t="s">
        <v>1272</v>
      </c>
      <c r="H37" s="57">
        <v>91</v>
      </c>
      <c r="I37" s="57" t="s">
        <v>68</v>
      </c>
      <c r="J37" s="57" t="s">
        <v>1215</v>
      </c>
      <c r="K37" s="134"/>
      <c r="L37" s="145" t="s">
        <v>1282</v>
      </c>
    </row>
    <row r="38" spans="1:12" ht="47.25">
      <c r="A38" s="92" t="s">
        <v>1292</v>
      </c>
      <c r="B38" s="91">
        <v>2</v>
      </c>
      <c r="C38" s="91">
        <v>119</v>
      </c>
      <c r="D38" s="91">
        <v>120</v>
      </c>
      <c r="E38" s="57" t="s">
        <v>42</v>
      </c>
      <c r="F38" s="57"/>
      <c r="G38" s="57" t="s">
        <v>1272</v>
      </c>
      <c r="H38" s="57">
        <v>93</v>
      </c>
      <c r="I38" s="57" t="s">
        <v>68</v>
      </c>
      <c r="J38" s="57" t="s">
        <v>1215</v>
      </c>
      <c r="K38" s="134"/>
      <c r="L38" s="145" t="s">
        <v>1282</v>
      </c>
    </row>
    <row r="39" spans="1:12" ht="47.25">
      <c r="A39" s="92" t="s">
        <v>1293</v>
      </c>
      <c r="B39" s="91">
        <v>2</v>
      </c>
      <c r="C39" s="91">
        <v>121</v>
      </c>
      <c r="D39" s="91">
        <v>122</v>
      </c>
      <c r="E39" s="57" t="s">
        <v>42</v>
      </c>
      <c r="F39" s="57"/>
      <c r="G39" s="57" t="s">
        <v>1272</v>
      </c>
      <c r="H39" s="57">
        <v>95</v>
      </c>
      <c r="I39" s="57" t="s">
        <v>68</v>
      </c>
      <c r="J39" s="57" t="s">
        <v>1215</v>
      </c>
      <c r="K39" s="134"/>
      <c r="L39" s="145" t="s">
        <v>1282</v>
      </c>
    </row>
    <row r="40" spans="1:12" ht="47.25">
      <c r="A40" s="92" t="s">
        <v>1294</v>
      </c>
      <c r="B40" s="91">
        <v>2</v>
      </c>
      <c r="C40" s="91">
        <v>123</v>
      </c>
      <c r="D40" s="91">
        <v>124</v>
      </c>
      <c r="E40" s="57" t="s">
        <v>42</v>
      </c>
      <c r="F40" s="57"/>
      <c r="G40" s="57" t="s">
        <v>1272</v>
      </c>
      <c r="H40" s="57">
        <v>97</v>
      </c>
      <c r="I40" s="57" t="s">
        <v>68</v>
      </c>
      <c r="J40" s="57" t="s">
        <v>1215</v>
      </c>
      <c r="K40" s="134"/>
      <c r="L40" s="145" t="s">
        <v>1282</v>
      </c>
    </row>
    <row r="41" spans="1:12" ht="47.25">
      <c r="A41" s="92" t="s">
        <v>1295</v>
      </c>
      <c r="B41" s="91">
        <v>2</v>
      </c>
      <c r="C41" s="91">
        <v>125</v>
      </c>
      <c r="D41" s="91">
        <v>126</v>
      </c>
      <c r="E41" s="57" t="s">
        <v>42</v>
      </c>
      <c r="F41" s="57"/>
      <c r="G41" s="57" t="s">
        <v>1272</v>
      </c>
      <c r="H41" s="57">
        <v>99</v>
      </c>
      <c r="I41" s="57" t="s">
        <v>68</v>
      </c>
      <c r="J41" s="57" t="s">
        <v>1215</v>
      </c>
      <c r="K41" s="134"/>
      <c r="L41" s="145" t="s">
        <v>1282</v>
      </c>
    </row>
    <row r="42" spans="1:12" ht="47.25">
      <c r="A42" s="92" t="s">
        <v>1296</v>
      </c>
      <c r="B42" s="91">
        <v>2</v>
      </c>
      <c r="C42" s="91">
        <v>127</v>
      </c>
      <c r="D42" s="91">
        <v>128</v>
      </c>
      <c r="E42" s="57" t="s">
        <v>42</v>
      </c>
      <c r="F42" s="57"/>
      <c r="G42" s="57" t="s">
        <v>1272</v>
      </c>
      <c r="H42" s="57">
        <v>101</v>
      </c>
      <c r="I42" s="57" t="s">
        <v>68</v>
      </c>
      <c r="J42" s="57" t="s">
        <v>1215</v>
      </c>
      <c r="K42" s="134"/>
      <c r="L42" s="145" t="s">
        <v>1282</v>
      </c>
    </row>
    <row r="43" spans="1:12" ht="63">
      <c r="A43" s="65" t="s">
        <v>1168</v>
      </c>
      <c r="B43" s="88">
        <v>9</v>
      </c>
      <c r="C43" s="88">
        <v>129</v>
      </c>
      <c r="D43" s="88">
        <v>137</v>
      </c>
      <c r="E43" s="88" t="s">
        <v>80</v>
      </c>
      <c r="F43" s="88" t="s">
        <v>1155</v>
      </c>
      <c r="G43" s="88" t="s">
        <v>1107</v>
      </c>
      <c r="H43" s="88">
        <v>30</v>
      </c>
      <c r="I43" s="88" t="s">
        <v>44</v>
      </c>
      <c r="J43" s="88" t="s">
        <v>82</v>
      </c>
      <c r="K43" s="234" t="s">
        <v>1169</v>
      </c>
      <c r="L43" s="139"/>
    </row>
    <row r="45" spans="1:12">
      <c r="A45" s="5" t="s">
        <v>1297</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DA0B-C946-48B5-896D-3A38B8E6FCAF}">
  <dimension ref="A1:M24"/>
  <sheetViews>
    <sheetView topLeftCell="A4" workbookViewId="0">
      <selection activeCell="I22" sqref="I5:I22"/>
    </sheetView>
    <sheetView workbookViewId="1">
      <selection activeCell="I6" sqref="I6"/>
    </sheetView>
  </sheetViews>
  <sheetFormatPr defaultColWidth="11.42578125" defaultRowHeight="15.75"/>
  <cols>
    <col min="1" max="1" width="38.5703125" style="5" bestFit="1" customWidth="1"/>
    <col min="2" max="4" width="9.140625" style="5"/>
    <col min="5" max="5" width="17" style="5" customWidth="1"/>
    <col min="6" max="6" width="18.140625" style="5" customWidth="1"/>
    <col min="7" max="7" width="13.28515625" style="5" customWidth="1"/>
    <col min="8" max="8" width="12.85546875" style="5" customWidth="1"/>
    <col min="9" max="9" width="11.42578125" style="5"/>
    <col min="10" max="10" width="21.85546875" style="5" customWidth="1"/>
    <col min="11" max="11" width="50.42578125" style="5" customWidth="1"/>
    <col min="12" max="12" width="45" style="5" customWidth="1"/>
    <col min="13" max="16384" width="11.42578125" style="5"/>
  </cols>
  <sheetData>
    <row r="1" spans="1:13" s="70" customFormat="1" ht="18">
      <c r="A1" s="4" t="s">
        <v>1298</v>
      </c>
    </row>
    <row r="2" spans="1:13" s="70" customFormat="1" ht="18">
      <c r="A2" s="4" t="s">
        <v>179</v>
      </c>
    </row>
    <row r="3" spans="1:13" s="70" customFormat="1" ht="18"/>
    <row r="4" spans="1:13" ht="42.75" customHeight="1">
      <c r="A4" s="58" t="s">
        <v>31</v>
      </c>
      <c r="B4" s="94" t="s">
        <v>32</v>
      </c>
      <c r="C4" s="93" t="s">
        <v>33</v>
      </c>
      <c r="D4" s="93" t="s">
        <v>34</v>
      </c>
      <c r="E4" s="94" t="s">
        <v>35</v>
      </c>
      <c r="F4" s="94" t="s">
        <v>1187</v>
      </c>
      <c r="G4" s="95" t="s">
        <v>1093</v>
      </c>
      <c r="H4" s="94" t="s">
        <v>1094</v>
      </c>
      <c r="I4" s="94" t="s">
        <v>37</v>
      </c>
      <c r="J4" s="94" t="s">
        <v>1095</v>
      </c>
      <c r="K4" s="95" t="s">
        <v>39</v>
      </c>
      <c r="L4" s="95" t="s">
        <v>40</v>
      </c>
      <c r="M4" s="86"/>
    </row>
    <row r="5" spans="1:13" ht="15.75" customHeight="1">
      <c r="A5" s="98" t="s">
        <v>1096</v>
      </c>
      <c r="B5" s="91">
        <v>1</v>
      </c>
      <c r="C5" s="96">
        <v>1</v>
      </c>
      <c r="D5" s="96">
        <v>1</v>
      </c>
      <c r="E5" s="57" t="s">
        <v>42</v>
      </c>
      <c r="F5" s="57" t="s">
        <v>47</v>
      </c>
      <c r="G5" s="57" t="s">
        <v>1097</v>
      </c>
      <c r="H5" s="57" t="s">
        <v>1108</v>
      </c>
      <c r="I5" s="57" t="s">
        <v>44</v>
      </c>
      <c r="J5" s="88" t="s">
        <v>45</v>
      </c>
      <c r="K5" s="56" t="s">
        <v>1299</v>
      </c>
      <c r="L5" s="56"/>
      <c r="M5" s="86"/>
    </row>
    <row r="6" spans="1:13" ht="62.25" customHeight="1">
      <c r="A6" s="98" t="s">
        <v>41</v>
      </c>
      <c r="B6" s="91">
        <v>9</v>
      </c>
      <c r="C6" s="96">
        <v>2</v>
      </c>
      <c r="D6" s="96">
        <v>10</v>
      </c>
      <c r="E6" s="57" t="s">
        <v>42</v>
      </c>
      <c r="F6" s="167" t="s">
        <v>1099</v>
      </c>
      <c r="G6" s="57" t="s">
        <v>1100</v>
      </c>
      <c r="H6" s="57"/>
      <c r="I6" s="57" t="s">
        <v>44</v>
      </c>
      <c r="J6" s="88" t="s">
        <v>45</v>
      </c>
      <c r="K6" s="56" t="s">
        <v>1101</v>
      </c>
      <c r="L6" s="56"/>
      <c r="M6" s="86"/>
    </row>
    <row r="7" spans="1:13" ht="29.25" customHeight="1">
      <c r="A7" s="98" t="s">
        <v>891</v>
      </c>
      <c r="B7" s="91">
        <v>9</v>
      </c>
      <c r="C7" s="96">
        <v>11</v>
      </c>
      <c r="D7" s="96">
        <v>19</v>
      </c>
      <c r="E7" s="57" t="s">
        <v>42</v>
      </c>
      <c r="F7" s="57"/>
      <c r="G7" s="57"/>
      <c r="H7" s="57"/>
      <c r="I7" s="57" t="s">
        <v>44</v>
      </c>
      <c r="J7" s="88" t="s">
        <v>45</v>
      </c>
      <c r="K7" s="56" t="s">
        <v>1102</v>
      </c>
      <c r="L7" s="56"/>
      <c r="M7" s="86"/>
    </row>
    <row r="8" spans="1:13">
      <c r="A8" s="98" t="s">
        <v>917</v>
      </c>
      <c r="B8" s="91">
        <v>13</v>
      </c>
      <c r="C8" s="96">
        <v>20</v>
      </c>
      <c r="D8" s="96">
        <v>32</v>
      </c>
      <c r="E8" s="57" t="s">
        <v>42</v>
      </c>
      <c r="F8" s="57"/>
      <c r="G8" s="57" t="s">
        <v>1107</v>
      </c>
      <c r="H8" s="57">
        <v>12</v>
      </c>
      <c r="I8" s="57" t="s">
        <v>44</v>
      </c>
      <c r="J8" s="88" t="s">
        <v>45</v>
      </c>
      <c r="K8" s="56" t="s">
        <v>1108</v>
      </c>
      <c r="L8" s="56"/>
      <c r="M8" s="86"/>
    </row>
    <row r="9" spans="1:13">
      <c r="A9" s="98" t="s">
        <v>1109</v>
      </c>
      <c r="B9" s="91">
        <v>2</v>
      </c>
      <c r="C9" s="96">
        <v>33</v>
      </c>
      <c r="D9" s="96">
        <v>34</v>
      </c>
      <c r="E9" s="57" t="s">
        <v>80</v>
      </c>
      <c r="F9" s="57" t="s">
        <v>81</v>
      </c>
      <c r="G9" s="57" t="s">
        <v>1107</v>
      </c>
      <c r="H9" s="57">
        <v>25</v>
      </c>
      <c r="I9" s="57" t="s">
        <v>44</v>
      </c>
      <c r="J9" s="88" t="s">
        <v>45</v>
      </c>
      <c r="K9" s="56" t="s">
        <v>1108</v>
      </c>
      <c r="L9" s="56"/>
      <c r="M9" s="86"/>
    </row>
    <row r="10" spans="1:13" ht="47.25">
      <c r="A10" s="98" t="s">
        <v>1110</v>
      </c>
      <c r="B10" s="91">
        <v>3</v>
      </c>
      <c r="C10" s="96">
        <v>35</v>
      </c>
      <c r="D10" s="96">
        <v>37</v>
      </c>
      <c r="E10" s="57" t="s">
        <v>80</v>
      </c>
      <c r="F10" s="57" t="s">
        <v>81</v>
      </c>
      <c r="G10" s="57" t="s">
        <v>1107</v>
      </c>
      <c r="H10" s="57">
        <v>27</v>
      </c>
      <c r="I10" s="57" t="s">
        <v>62</v>
      </c>
      <c r="J10" s="57"/>
      <c r="K10" s="243" t="s">
        <v>984</v>
      </c>
      <c r="L10" s="56"/>
      <c r="M10" s="86"/>
    </row>
    <row r="11" spans="1:13" ht="15.75" customHeight="1">
      <c r="A11" s="98" t="s">
        <v>1111</v>
      </c>
      <c r="B11" s="91">
        <v>9</v>
      </c>
      <c r="C11" s="96">
        <v>38</v>
      </c>
      <c r="D11" s="96">
        <v>46</v>
      </c>
      <c r="E11" s="57" t="s">
        <v>80</v>
      </c>
      <c r="F11" s="57" t="s">
        <v>81</v>
      </c>
      <c r="G11" s="57" t="s">
        <v>1107</v>
      </c>
      <c r="H11" s="57">
        <v>40</v>
      </c>
      <c r="I11" s="57" t="s">
        <v>44</v>
      </c>
      <c r="J11" s="57" t="s">
        <v>82</v>
      </c>
      <c r="K11" s="225" t="s">
        <v>1112</v>
      </c>
      <c r="L11" s="56"/>
      <c r="M11" s="86"/>
    </row>
    <row r="12" spans="1:13" ht="47.25" customHeight="1">
      <c r="A12" s="98" t="s">
        <v>1113</v>
      </c>
      <c r="B12" s="91">
        <v>13</v>
      </c>
      <c r="C12" s="96">
        <v>47</v>
      </c>
      <c r="D12" s="96">
        <v>59</v>
      </c>
      <c r="E12" s="57" t="s">
        <v>42</v>
      </c>
      <c r="F12" s="57" t="s">
        <v>785</v>
      </c>
      <c r="G12" s="57" t="s">
        <v>1114</v>
      </c>
      <c r="H12" s="57">
        <v>50</v>
      </c>
      <c r="I12" s="57" t="s">
        <v>68</v>
      </c>
      <c r="J12" s="130" t="s">
        <v>1300</v>
      </c>
      <c r="K12" s="136"/>
      <c r="L12" s="236" t="s">
        <v>1115</v>
      </c>
      <c r="M12" s="86"/>
    </row>
    <row r="13" spans="1:13" ht="48.75" customHeight="1">
      <c r="A13" s="98" t="s">
        <v>1116</v>
      </c>
      <c r="B13" s="91">
        <v>2</v>
      </c>
      <c r="C13" s="96">
        <v>60</v>
      </c>
      <c r="D13" s="96">
        <v>61</v>
      </c>
      <c r="E13" s="57" t="s">
        <v>80</v>
      </c>
      <c r="F13" s="57"/>
      <c r="G13" s="57" t="s">
        <v>1114</v>
      </c>
      <c r="H13" s="57">
        <v>63</v>
      </c>
      <c r="I13" s="57" t="s">
        <v>68</v>
      </c>
      <c r="J13" s="130"/>
      <c r="K13" s="136"/>
      <c r="L13" s="237" t="s">
        <v>942</v>
      </c>
      <c r="M13" s="86"/>
    </row>
    <row r="14" spans="1:13" ht="36.75" customHeight="1">
      <c r="A14" s="98" t="s">
        <v>231</v>
      </c>
      <c r="B14" s="91">
        <v>8</v>
      </c>
      <c r="C14" s="96">
        <v>62</v>
      </c>
      <c r="D14" s="96">
        <v>69</v>
      </c>
      <c r="E14" s="60" t="s">
        <v>629</v>
      </c>
      <c r="F14" s="60" t="s">
        <v>56</v>
      </c>
      <c r="G14" s="60" t="s">
        <v>1190</v>
      </c>
      <c r="H14" s="60">
        <v>44</v>
      </c>
      <c r="I14" s="60" t="s">
        <v>44</v>
      </c>
      <c r="J14" s="60" t="s">
        <v>45</v>
      </c>
      <c r="K14" s="244" t="s">
        <v>1191</v>
      </c>
      <c r="L14" s="56"/>
      <c r="M14" s="86"/>
    </row>
    <row r="15" spans="1:13">
      <c r="A15" s="98" t="s">
        <v>1301</v>
      </c>
      <c r="B15" s="91">
        <v>13</v>
      </c>
      <c r="C15" s="96">
        <v>70</v>
      </c>
      <c r="D15" s="96">
        <v>82</v>
      </c>
      <c r="E15" s="60" t="s">
        <v>42</v>
      </c>
      <c r="F15" s="60"/>
      <c r="G15" s="60" t="s">
        <v>1302</v>
      </c>
      <c r="H15" s="60">
        <v>43</v>
      </c>
      <c r="I15" s="60" t="s">
        <v>44</v>
      </c>
      <c r="J15" s="57" t="s">
        <v>52</v>
      </c>
      <c r="K15" s="56" t="s">
        <v>1303</v>
      </c>
      <c r="L15" s="56"/>
      <c r="M15" s="86"/>
    </row>
    <row r="16" spans="1:13">
      <c r="A16" s="98" t="s">
        <v>1205</v>
      </c>
      <c r="B16" s="91">
        <v>2</v>
      </c>
      <c r="C16" s="96">
        <v>83</v>
      </c>
      <c r="D16" s="96">
        <v>84</v>
      </c>
      <c r="E16" s="60" t="s">
        <v>80</v>
      </c>
      <c r="F16" s="60" t="s">
        <v>81</v>
      </c>
      <c r="G16" s="60" t="s">
        <v>1302</v>
      </c>
      <c r="H16" s="60">
        <v>70</v>
      </c>
      <c r="I16" s="60" t="s">
        <v>44</v>
      </c>
      <c r="J16" s="60" t="s">
        <v>82</v>
      </c>
      <c r="K16" s="56" t="s">
        <v>1304</v>
      </c>
      <c r="L16" s="56"/>
      <c r="M16" s="86"/>
    </row>
    <row r="17" spans="1:13" ht="31.5" customHeight="1">
      <c r="A17" s="92" t="s">
        <v>1305</v>
      </c>
      <c r="B17" s="91">
        <v>7</v>
      </c>
      <c r="C17" s="96">
        <v>85</v>
      </c>
      <c r="D17" s="96">
        <v>91</v>
      </c>
      <c r="E17" s="60" t="s">
        <v>80</v>
      </c>
      <c r="F17" s="60" t="s">
        <v>1198</v>
      </c>
      <c r="G17" s="60" t="s">
        <v>1302</v>
      </c>
      <c r="H17" s="60">
        <v>72</v>
      </c>
      <c r="I17" s="60" t="s">
        <v>44</v>
      </c>
      <c r="J17" s="60" t="s">
        <v>82</v>
      </c>
      <c r="K17" s="56"/>
      <c r="L17" s="56"/>
      <c r="M17" s="86"/>
    </row>
    <row r="18" spans="1:13" ht="15.75" customHeight="1">
      <c r="A18" s="98" t="s">
        <v>1306</v>
      </c>
      <c r="B18" s="91">
        <v>7</v>
      </c>
      <c r="C18" s="96">
        <v>92</v>
      </c>
      <c r="D18" s="96">
        <v>98</v>
      </c>
      <c r="E18" s="60" t="s">
        <v>80</v>
      </c>
      <c r="F18" s="60" t="s">
        <v>1198</v>
      </c>
      <c r="G18" s="60" t="s">
        <v>1302</v>
      </c>
      <c r="H18" s="60">
        <v>79</v>
      </c>
      <c r="I18" s="60" t="s">
        <v>44</v>
      </c>
      <c r="J18" s="60" t="s">
        <v>82</v>
      </c>
      <c r="K18" s="56" t="s">
        <v>1307</v>
      </c>
      <c r="L18" s="56"/>
      <c r="M18" s="86"/>
    </row>
    <row r="19" spans="1:13" ht="15.75" customHeight="1">
      <c r="A19" s="98" t="s">
        <v>1308</v>
      </c>
      <c r="B19" s="91">
        <v>7</v>
      </c>
      <c r="C19" s="96">
        <v>99</v>
      </c>
      <c r="D19" s="96">
        <v>105</v>
      </c>
      <c r="E19" s="60" t="s">
        <v>80</v>
      </c>
      <c r="F19" s="60" t="s">
        <v>1198</v>
      </c>
      <c r="G19" s="60" t="s">
        <v>1302</v>
      </c>
      <c r="H19" s="60">
        <v>86</v>
      </c>
      <c r="I19" s="60" t="s">
        <v>62</v>
      </c>
      <c r="J19" s="60" t="s">
        <v>82</v>
      </c>
      <c r="K19" s="56"/>
      <c r="L19" s="56"/>
      <c r="M19" s="86"/>
    </row>
    <row r="20" spans="1:13" ht="15.75" customHeight="1">
      <c r="A20" s="98" t="s">
        <v>1200</v>
      </c>
      <c r="B20" s="91">
        <v>7</v>
      </c>
      <c r="C20" s="96">
        <v>106</v>
      </c>
      <c r="D20" s="96">
        <v>112</v>
      </c>
      <c r="E20" s="60" t="s">
        <v>80</v>
      </c>
      <c r="F20" s="60" t="s">
        <v>1198</v>
      </c>
      <c r="G20" s="60" t="s">
        <v>1302</v>
      </c>
      <c r="H20" s="60">
        <v>93</v>
      </c>
      <c r="I20" s="60" t="s">
        <v>62</v>
      </c>
      <c r="J20" s="60" t="s">
        <v>82</v>
      </c>
      <c r="K20" s="56"/>
      <c r="L20" s="56"/>
      <c r="M20" s="86"/>
    </row>
    <row r="21" spans="1:13" ht="15.75" customHeight="1">
      <c r="A21" s="98" t="s">
        <v>1203</v>
      </c>
      <c r="B21" s="91">
        <v>7</v>
      </c>
      <c r="C21" s="96">
        <v>113</v>
      </c>
      <c r="D21" s="96">
        <v>119</v>
      </c>
      <c r="E21" s="60" t="s">
        <v>80</v>
      </c>
      <c r="F21" s="60" t="s">
        <v>1198</v>
      </c>
      <c r="G21" s="60" t="s">
        <v>1302</v>
      </c>
      <c r="H21" s="60">
        <v>100</v>
      </c>
      <c r="I21" s="60" t="s">
        <v>62</v>
      </c>
      <c r="J21" s="60" t="s">
        <v>82</v>
      </c>
      <c r="K21" s="56"/>
      <c r="L21" s="56"/>
      <c r="M21" s="86"/>
    </row>
    <row r="22" spans="1:13" ht="71.25" customHeight="1">
      <c r="A22" s="98" t="s">
        <v>1309</v>
      </c>
      <c r="B22" s="57">
        <v>9</v>
      </c>
      <c r="C22" s="60">
        <v>120</v>
      </c>
      <c r="D22" s="128">
        <v>128</v>
      </c>
      <c r="E22" s="88" t="s">
        <v>80</v>
      </c>
      <c r="F22" s="88" t="s">
        <v>1155</v>
      </c>
      <c r="G22" s="88" t="s">
        <v>1107</v>
      </c>
      <c r="H22" s="88">
        <v>30</v>
      </c>
      <c r="I22" s="88" t="s">
        <v>44</v>
      </c>
      <c r="J22" s="60" t="s">
        <v>82</v>
      </c>
      <c r="K22" s="245" t="s">
        <v>1169</v>
      </c>
      <c r="L22" s="129"/>
      <c r="M22" s="86"/>
    </row>
    <row r="23" spans="1:13">
      <c r="A23" s="97" t="s">
        <v>1086</v>
      </c>
      <c r="B23" s="97"/>
      <c r="C23" s="97"/>
      <c r="D23" s="97"/>
      <c r="E23" s="97"/>
      <c r="F23" s="97"/>
      <c r="G23" s="97"/>
      <c r="H23" s="97"/>
      <c r="I23" s="97"/>
      <c r="J23" s="97"/>
      <c r="K23" s="97"/>
      <c r="L23" s="97"/>
      <c r="M23" s="97"/>
    </row>
    <row r="24" spans="1:13">
      <c r="A24" s="97"/>
      <c r="B24" s="97"/>
      <c r="C24" s="97"/>
      <c r="D24" s="97"/>
      <c r="E24" s="97"/>
      <c r="F24" s="97"/>
      <c r="G24" s="97"/>
      <c r="H24" s="97"/>
      <c r="I24" s="97"/>
      <c r="J24" s="97"/>
      <c r="K24" s="97"/>
      <c r="L24" s="97"/>
      <c r="M24" s="9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BDAA-D110-4D20-AAED-D6082BED556C}">
  <dimension ref="A1:M33"/>
  <sheetViews>
    <sheetView topLeftCell="A12" workbookViewId="0">
      <selection activeCell="H16" sqref="H16"/>
    </sheetView>
    <sheetView workbookViewId="1">
      <selection activeCell="L9" sqref="L9"/>
    </sheetView>
  </sheetViews>
  <sheetFormatPr defaultColWidth="11.42578125" defaultRowHeight="15.75"/>
  <cols>
    <col min="1" max="1" width="42.85546875" style="5" bestFit="1" customWidth="1"/>
    <col min="2" max="4" width="9.140625" style="5"/>
    <col min="5" max="5" width="11.42578125" style="5"/>
    <col min="6" max="6" width="16" style="5" customWidth="1"/>
    <col min="7" max="7" width="15.5703125" style="5" customWidth="1"/>
    <col min="8" max="8" width="12.42578125" style="5" customWidth="1"/>
    <col min="9" max="9" width="11.42578125" style="5"/>
    <col min="10" max="10" width="20.7109375" style="5" customWidth="1"/>
    <col min="11" max="11" width="45" style="5" customWidth="1"/>
    <col min="12" max="12" width="40.5703125" style="5" customWidth="1"/>
    <col min="13" max="16384" width="11.42578125" style="5"/>
  </cols>
  <sheetData>
    <row r="1" spans="1:12" s="70" customFormat="1" ht="18">
      <c r="A1" s="4" t="s">
        <v>1310</v>
      </c>
    </row>
    <row r="2" spans="1:12" s="70" customFormat="1" ht="18">
      <c r="A2" s="4" t="s">
        <v>179</v>
      </c>
    </row>
    <row r="3" spans="1:12" s="70" customFormat="1" ht="18"/>
    <row r="4" spans="1:12" ht="31.5">
      <c r="A4" s="58" t="s">
        <v>31</v>
      </c>
      <c r="B4" s="93" t="s">
        <v>32</v>
      </c>
      <c r="C4" s="93" t="s">
        <v>33</v>
      </c>
      <c r="D4" s="93" t="s">
        <v>34</v>
      </c>
      <c r="E4" s="94" t="s">
        <v>35</v>
      </c>
      <c r="F4" s="94" t="s">
        <v>1187</v>
      </c>
      <c r="G4" s="94" t="s">
        <v>1093</v>
      </c>
      <c r="H4" s="94" t="s">
        <v>1094</v>
      </c>
      <c r="I4" s="95" t="s">
        <v>37</v>
      </c>
      <c r="J4" s="95" t="s">
        <v>1095</v>
      </c>
      <c r="K4" s="133" t="s">
        <v>39</v>
      </c>
      <c r="L4" s="131" t="s">
        <v>40</v>
      </c>
    </row>
    <row r="5" spans="1:12">
      <c r="A5" s="98" t="s">
        <v>1096</v>
      </c>
      <c r="B5" s="96">
        <v>1</v>
      </c>
      <c r="C5" s="96">
        <v>1</v>
      </c>
      <c r="D5" s="96">
        <v>1</v>
      </c>
      <c r="E5" s="57" t="s">
        <v>42</v>
      </c>
      <c r="F5" s="57" t="s">
        <v>47</v>
      </c>
      <c r="G5" s="57" t="s">
        <v>1097</v>
      </c>
      <c r="H5" s="57" t="s">
        <v>1108</v>
      </c>
      <c r="I5" s="57" t="s">
        <v>44</v>
      </c>
      <c r="J5" s="88" t="s">
        <v>45</v>
      </c>
      <c r="K5" s="134" t="s">
        <v>1311</v>
      </c>
      <c r="L5" s="132"/>
    </row>
    <row r="6" spans="1:12" ht="47.25">
      <c r="A6" s="98" t="s">
        <v>41</v>
      </c>
      <c r="B6" s="96">
        <v>9</v>
      </c>
      <c r="C6" s="96">
        <v>2</v>
      </c>
      <c r="D6" s="96">
        <v>10</v>
      </c>
      <c r="E6" s="57" t="s">
        <v>42</v>
      </c>
      <c r="F6" s="167" t="s">
        <v>1099</v>
      </c>
      <c r="G6" s="57" t="s">
        <v>1100</v>
      </c>
      <c r="H6" s="57"/>
      <c r="I6" s="57" t="s">
        <v>44</v>
      </c>
      <c r="J6" s="88" t="s">
        <v>45</v>
      </c>
      <c r="K6" s="134" t="s">
        <v>1101</v>
      </c>
      <c r="L6" s="132"/>
    </row>
    <row r="7" spans="1:12">
      <c r="A7" s="98" t="s">
        <v>891</v>
      </c>
      <c r="B7" s="96">
        <v>9</v>
      </c>
      <c r="C7" s="96">
        <v>11</v>
      </c>
      <c r="D7" s="96">
        <v>19</v>
      </c>
      <c r="E7" s="57" t="s">
        <v>42</v>
      </c>
      <c r="F7" s="57"/>
      <c r="G7" s="57"/>
      <c r="H7" s="57"/>
      <c r="I7" s="57" t="s">
        <v>44</v>
      </c>
      <c r="J7" s="88" t="s">
        <v>45</v>
      </c>
      <c r="K7" s="134" t="s">
        <v>1102</v>
      </c>
      <c r="L7" s="132"/>
    </row>
    <row r="8" spans="1:12">
      <c r="A8" s="98" t="s">
        <v>917</v>
      </c>
      <c r="B8" s="96">
        <v>13</v>
      </c>
      <c r="C8" s="96">
        <v>20</v>
      </c>
      <c r="D8" s="96">
        <v>32</v>
      </c>
      <c r="E8" s="57" t="s">
        <v>42</v>
      </c>
      <c r="F8" s="57"/>
      <c r="G8" s="57" t="s">
        <v>1107</v>
      </c>
      <c r="H8" s="57">
        <v>12</v>
      </c>
      <c r="I8" s="57" t="s">
        <v>44</v>
      </c>
      <c r="J8" s="88" t="s">
        <v>45</v>
      </c>
      <c r="K8" s="134" t="s">
        <v>1108</v>
      </c>
      <c r="L8" s="132"/>
    </row>
    <row r="9" spans="1:12">
      <c r="A9" s="98" t="s">
        <v>1109</v>
      </c>
      <c r="B9" s="96">
        <v>2</v>
      </c>
      <c r="C9" s="96">
        <v>33</v>
      </c>
      <c r="D9" s="96">
        <v>34</v>
      </c>
      <c r="E9" s="57" t="s">
        <v>80</v>
      </c>
      <c r="F9" s="57" t="s">
        <v>81</v>
      </c>
      <c r="G9" s="57" t="s">
        <v>1107</v>
      </c>
      <c r="H9" s="57">
        <v>25</v>
      </c>
      <c r="I9" s="57" t="s">
        <v>44</v>
      </c>
      <c r="J9" s="88" t="s">
        <v>45</v>
      </c>
      <c r="K9" s="134" t="s">
        <v>1108</v>
      </c>
      <c r="L9" s="132"/>
    </row>
    <row r="10" spans="1:12" ht="47.25">
      <c r="A10" s="98" t="s">
        <v>1110</v>
      </c>
      <c r="B10" s="96">
        <v>3</v>
      </c>
      <c r="C10" s="96">
        <v>35</v>
      </c>
      <c r="D10" s="96">
        <v>37</v>
      </c>
      <c r="E10" s="57" t="s">
        <v>80</v>
      </c>
      <c r="F10" s="57" t="s">
        <v>81</v>
      </c>
      <c r="G10" s="57" t="s">
        <v>1107</v>
      </c>
      <c r="H10" s="57">
        <v>27</v>
      </c>
      <c r="I10" s="57" t="s">
        <v>62</v>
      </c>
      <c r="J10" s="57"/>
      <c r="K10" s="208" t="s">
        <v>984</v>
      </c>
      <c r="L10" s="132"/>
    </row>
    <row r="11" spans="1:12">
      <c r="A11" s="98" t="s">
        <v>1312</v>
      </c>
      <c r="B11" s="96">
        <v>9</v>
      </c>
      <c r="C11" s="96">
        <v>38</v>
      </c>
      <c r="D11" s="96">
        <v>46</v>
      </c>
      <c r="E11" s="57" t="s">
        <v>80</v>
      </c>
      <c r="F11" s="57" t="s">
        <v>81</v>
      </c>
      <c r="G11" s="57" t="s">
        <v>1107</v>
      </c>
      <c r="H11" s="57">
        <v>40</v>
      </c>
      <c r="I11" s="57" t="s">
        <v>44</v>
      </c>
      <c r="J11" s="57" t="s">
        <v>82</v>
      </c>
      <c r="K11" s="134" t="s">
        <v>1112</v>
      </c>
      <c r="L11" s="132"/>
    </row>
    <row r="12" spans="1:12" ht="47.25">
      <c r="A12" s="98" t="s">
        <v>1113</v>
      </c>
      <c r="B12" s="96">
        <v>13</v>
      </c>
      <c r="C12" s="96">
        <v>47</v>
      </c>
      <c r="D12" s="96">
        <v>59</v>
      </c>
      <c r="E12" s="57" t="s">
        <v>42</v>
      </c>
      <c r="F12" s="57"/>
      <c r="G12" s="57" t="s">
        <v>1114</v>
      </c>
      <c r="H12" s="57">
        <v>50</v>
      </c>
      <c r="I12" s="57" t="s">
        <v>62</v>
      </c>
      <c r="J12" s="57"/>
      <c r="K12" s="224" t="s">
        <v>1115</v>
      </c>
      <c r="L12" s="132"/>
    </row>
    <row r="13" spans="1:12" ht="47.25">
      <c r="A13" s="98" t="s">
        <v>1116</v>
      </c>
      <c r="B13" s="96">
        <v>2</v>
      </c>
      <c r="C13" s="96">
        <v>60</v>
      </c>
      <c r="D13" s="96">
        <v>61</v>
      </c>
      <c r="E13" s="57" t="s">
        <v>80</v>
      </c>
      <c r="F13" s="57" t="s">
        <v>81</v>
      </c>
      <c r="G13" s="57" t="s">
        <v>1114</v>
      </c>
      <c r="H13" s="57">
        <v>63</v>
      </c>
      <c r="I13" s="57" t="s">
        <v>62</v>
      </c>
      <c r="J13" s="57"/>
      <c r="K13" s="134" t="s">
        <v>942</v>
      </c>
      <c r="L13" s="132"/>
    </row>
    <row r="14" spans="1:12">
      <c r="A14" s="98" t="s">
        <v>1070</v>
      </c>
      <c r="B14" s="96">
        <v>2</v>
      </c>
      <c r="C14" s="96">
        <v>62</v>
      </c>
      <c r="D14" s="96">
        <v>63</v>
      </c>
      <c r="E14" s="60" t="s">
        <v>80</v>
      </c>
      <c r="F14" s="57" t="s">
        <v>81</v>
      </c>
      <c r="G14" s="60" t="s">
        <v>1212</v>
      </c>
      <c r="H14" s="60">
        <v>39</v>
      </c>
      <c r="I14" s="60" t="s">
        <v>62</v>
      </c>
      <c r="J14" s="57" t="s">
        <v>82</v>
      </c>
      <c r="K14" s="134"/>
      <c r="L14" s="132"/>
    </row>
    <row r="15" spans="1:12">
      <c r="A15" s="98" t="s">
        <v>1213</v>
      </c>
      <c r="B15" s="96">
        <v>3</v>
      </c>
      <c r="C15" s="96">
        <v>64</v>
      </c>
      <c r="D15" s="96">
        <v>66</v>
      </c>
      <c r="E15" s="60" t="s">
        <v>80</v>
      </c>
      <c r="F15" s="57" t="s">
        <v>81</v>
      </c>
      <c r="G15" s="60" t="s">
        <v>1212</v>
      </c>
      <c r="H15" s="60">
        <v>41</v>
      </c>
      <c r="I15" s="60" t="s">
        <v>62</v>
      </c>
      <c r="J15" s="57" t="s">
        <v>82</v>
      </c>
      <c r="K15" s="134"/>
      <c r="L15" s="132"/>
    </row>
    <row r="16" spans="1:12" ht="30">
      <c r="A16" s="98" t="s">
        <v>1313</v>
      </c>
      <c r="B16" s="96">
        <v>8</v>
      </c>
      <c r="C16" s="96">
        <v>67</v>
      </c>
      <c r="D16" s="96">
        <v>74</v>
      </c>
      <c r="E16" s="60" t="s">
        <v>24</v>
      </c>
      <c r="F16" s="60" t="s">
        <v>56</v>
      </c>
      <c r="G16" s="60" t="s">
        <v>1314</v>
      </c>
      <c r="H16" s="60">
        <v>49</v>
      </c>
      <c r="I16" s="60" t="s">
        <v>44</v>
      </c>
      <c r="J16" s="60" t="s">
        <v>45</v>
      </c>
      <c r="K16" s="244" t="s">
        <v>1191</v>
      </c>
      <c r="L16" s="132"/>
    </row>
    <row r="17" spans="1:13" ht="31.5">
      <c r="A17" s="98" t="s">
        <v>1315</v>
      </c>
      <c r="B17" s="96">
        <v>2</v>
      </c>
      <c r="C17" s="96">
        <v>75</v>
      </c>
      <c r="D17" s="96">
        <v>76</v>
      </c>
      <c r="E17" s="60" t="s">
        <v>80</v>
      </c>
      <c r="F17" s="57" t="s">
        <v>81</v>
      </c>
      <c r="G17" s="60" t="s">
        <v>1314</v>
      </c>
      <c r="H17" s="60">
        <v>55</v>
      </c>
      <c r="I17" s="60" t="s">
        <v>44</v>
      </c>
      <c r="J17" s="57" t="s">
        <v>82</v>
      </c>
      <c r="K17" s="134"/>
      <c r="L17" s="132" t="s">
        <v>1316</v>
      </c>
      <c r="M17" s="5" t="s">
        <v>1108</v>
      </c>
    </row>
    <row r="18" spans="1:13">
      <c r="A18" s="98" t="s">
        <v>1317</v>
      </c>
      <c r="B18" s="96">
        <v>8</v>
      </c>
      <c r="C18" s="96">
        <v>77</v>
      </c>
      <c r="D18" s="96">
        <v>84</v>
      </c>
      <c r="E18" s="60" t="s">
        <v>80</v>
      </c>
      <c r="F18" s="57" t="s">
        <v>81</v>
      </c>
      <c r="G18" s="60" t="s">
        <v>1314</v>
      </c>
      <c r="H18" s="60">
        <v>57</v>
      </c>
      <c r="I18" s="60" t="s">
        <v>44</v>
      </c>
      <c r="J18" s="60" t="s">
        <v>45</v>
      </c>
      <c r="K18" s="134"/>
      <c r="L18" s="132"/>
    </row>
    <row r="19" spans="1:13" ht="30">
      <c r="A19" s="98" t="s">
        <v>1318</v>
      </c>
      <c r="B19" s="96">
        <v>8</v>
      </c>
      <c r="C19" s="96">
        <v>85</v>
      </c>
      <c r="D19" s="96">
        <v>92</v>
      </c>
      <c r="E19" s="60" t="s">
        <v>24</v>
      </c>
      <c r="F19" s="60" t="s">
        <v>56</v>
      </c>
      <c r="G19" s="60" t="s">
        <v>1314</v>
      </c>
      <c r="H19" s="60">
        <v>65</v>
      </c>
      <c r="I19" s="60" t="s">
        <v>62</v>
      </c>
      <c r="J19" s="60" t="s">
        <v>45</v>
      </c>
      <c r="K19" s="244" t="s">
        <v>1191</v>
      </c>
      <c r="L19" s="132"/>
    </row>
    <row r="20" spans="1:13">
      <c r="A20" s="98" t="s">
        <v>1319</v>
      </c>
      <c r="B20" s="96">
        <v>2</v>
      </c>
      <c r="C20" s="96">
        <v>93</v>
      </c>
      <c r="D20" s="96">
        <v>94</v>
      </c>
      <c r="E20" s="60" t="s">
        <v>80</v>
      </c>
      <c r="F20" s="57" t="s">
        <v>81</v>
      </c>
      <c r="G20" s="60" t="s">
        <v>1314</v>
      </c>
      <c r="H20" s="60">
        <v>71</v>
      </c>
      <c r="I20" s="60" t="s">
        <v>62</v>
      </c>
      <c r="J20" s="57" t="s">
        <v>82</v>
      </c>
      <c r="K20" s="134"/>
      <c r="L20" s="132"/>
    </row>
    <row r="21" spans="1:13">
      <c r="A21" s="98" t="s">
        <v>1320</v>
      </c>
      <c r="B21" s="96">
        <v>8</v>
      </c>
      <c r="C21" s="96">
        <v>95</v>
      </c>
      <c r="D21" s="96">
        <v>102</v>
      </c>
      <c r="E21" s="60" t="s">
        <v>80</v>
      </c>
      <c r="F21" s="57" t="s">
        <v>81</v>
      </c>
      <c r="G21" s="60" t="s">
        <v>1314</v>
      </c>
      <c r="H21" s="60">
        <v>73</v>
      </c>
      <c r="I21" s="60" t="s">
        <v>62</v>
      </c>
      <c r="J21" s="60" t="s">
        <v>45</v>
      </c>
      <c r="K21" s="134"/>
      <c r="L21" s="132"/>
    </row>
    <row r="22" spans="1:13" ht="30">
      <c r="A22" s="98" t="s">
        <v>1321</v>
      </c>
      <c r="B22" s="96">
        <v>8</v>
      </c>
      <c r="C22" s="96">
        <v>103</v>
      </c>
      <c r="D22" s="96">
        <v>110</v>
      </c>
      <c r="E22" s="60" t="s">
        <v>24</v>
      </c>
      <c r="F22" s="60" t="s">
        <v>56</v>
      </c>
      <c r="G22" s="60" t="s">
        <v>1314</v>
      </c>
      <c r="H22" s="60">
        <v>81</v>
      </c>
      <c r="I22" s="60" t="s">
        <v>62</v>
      </c>
      <c r="J22" s="60" t="s">
        <v>45</v>
      </c>
      <c r="K22" s="244" t="s">
        <v>1191</v>
      </c>
      <c r="L22" s="132"/>
    </row>
    <row r="23" spans="1:13">
      <c r="A23" s="98" t="s">
        <v>1322</v>
      </c>
      <c r="B23" s="96">
        <v>2</v>
      </c>
      <c r="C23" s="96">
        <v>111</v>
      </c>
      <c r="D23" s="96">
        <v>112</v>
      </c>
      <c r="E23" s="60" t="s">
        <v>80</v>
      </c>
      <c r="F23" s="57" t="s">
        <v>81</v>
      </c>
      <c r="G23" s="60" t="s">
        <v>1314</v>
      </c>
      <c r="H23" s="60">
        <v>87</v>
      </c>
      <c r="I23" s="60" t="s">
        <v>62</v>
      </c>
      <c r="J23" s="57" t="s">
        <v>82</v>
      </c>
      <c r="K23" s="134"/>
      <c r="L23" s="132"/>
    </row>
    <row r="24" spans="1:13">
      <c r="A24" s="98" t="s">
        <v>1323</v>
      </c>
      <c r="B24" s="96">
        <v>8</v>
      </c>
      <c r="C24" s="96">
        <v>113</v>
      </c>
      <c r="D24" s="96">
        <v>120</v>
      </c>
      <c r="E24" s="60" t="s">
        <v>80</v>
      </c>
      <c r="F24" s="57" t="s">
        <v>81</v>
      </c>
      <c r="G24" s="60" t="s">
        <v>1314</v>
      </c>
      <c r="H24" s="60">
        <v>89</v>
      </c>
      <c r="I24" s="60" t="s">
        <v>62</v>
      </c>
      <c r="J24" s="60" t="s">
        <v>45</v>
      </c>
      <c r="K24" s="134"/>
      <c r="L24" s="132"/>
    </row>
    <row r="25" spans="1:13" ht="30">
      <c r="A25" s="98" t="s">
        <v>1324</v>
      </c>
      <c r="B25" s="96">
        <v>8</v>
      </c>
      <c r="C25" s="96">
        <v>121</v>
      </c>
      <c r="D25" s="96">
        <v>128</v>
      </c>
      <c r="E25" s="60" t="s">
        <v>24</v>
      </c>
      <c r="F25" s="60" t="s">
        <v>56</v>
      </c>
      <c r="G25" s="60" t="s">
        <v>1314</v>
      </c>
      <c r="H25" s="60">
        <v>97</v>
      </c>
      <c r="I25" s="60" t="s">
        <v>62</v>
      </c>
      <c r="J25" s="60" t="s">
        <v>45</v>
      </c>
      <c r="K25" s="244" t="s">
        <v>1191</v>
      </c>
      <c r="L25" s="132"/>
    </row>
    <row r="26" spans="1:13">
      <c r="A26" s="98" t="s">
        <v>1325</v>
      </c>
      <c r="B26" s="96">
        <v>2</v>
      </c>
      <c r="C26" s="96">
        <v>129</v>
      </c>
      <c r="D26" s="96">
        <v>130</v>
      </c>
      <c r="E26" s="60" t="s">
        <v>80</v>
      </c>
      <c r="F26" s="57" t="s">
        <v>81</v>
      </c>
      <c r="G26" s="60" t="s">
        <v>1314</v>
      </c>
      <c r="H26" s="60">
        <v>103</v>
      </c>
      <c r="I26" s="60" t="s">
        <v>62</v>
      </c>
      <c r="J26" s="57" t="s">
        <v>82</v>
      </c>
      <c r="K26" s="134"/>
      <c r="L26" s="132"/>
    </row>
    <row r="27" spans="1:13">
      <c r="A27" s="98" t="s">
        <v>1326</v>
      </c>
      <c r="B27" s="96">
        <v>8</v>
      </c>
      <c r="C27" s="96">
        <v>131</v>
      </c>
      <c r="D27" s="96">
        <v>138</v>
      </c>
      <c r="E27" s="60" t="s">
        <v>80</v>
      </c>
      <c r="F27" s="57" t="s">
        <v>81</v>
      </c>
      <c r="G27" s="60" t="s">
        <v>1314</v>
      </c>
      <c r="H27" s="60">
        <v>105</v>
      </c>
      <c r="I27" s="60" t="s">
        <v>62</v>
      </c>
      <c r="J27" s="60" t="s">
        <v>45</v>
      </c>
      <c r="K27" s="134"/>
      <c r="L27" s="132"/>
    </row>
    <row r="28" spans="1:13" ht="30">
      <c r="A28" s="98" t="s">
        <v>1327</v>
      </c>
      <c r="B28" s="96">
        <v>8</v>
      </c>
      <c r="C28" s="96">
        <v>139</v>
      </c>
      <c r="D28" s="96">
        <v>146</v>
      </c>
      <c r="E28" s="60" t="s">
        <v>24</v>
      </c>
      <c r="F28" s="60" t="s">
        <v>56</v>
      </c>
      <c r="G28" s="60" t="s">
        <v>1314</v>
      </c>
      <c r="H28" s="60">
        <v>113</v>
      </c>
      <c r="I28" s="60" t="s">
        <v>62</v>
      </c>
      <c r="J28" s="60" t="s">
        <v>45</v>
      </c>
      <c r="K28" s="244" t="s">
        <v>1191</v>
      </c>
      <c r="L28" s="132"/>
    </row>
    <row r="29" spans="1:13">
      <c r="A29" s="98" t="s">
        <v>1328</v>
      </c>
      <c r="B29" s="96">
        <v>2</v>
      </c>
      <c r="C29" s="96">
        <v>147</v>
      </c>
      <c r="D29" s="96">
        <v>148</v>
      </c>
      <c r="E29" s="60" t="s">
        <v>80</v>
      </c>
      <c r="F29" s="57" t="s">
        <v>81</v>
      </c>
      <c r="G29" s="60" t="s">
        <v>1314</v>
      </c>
      <c r="H29" s="60">
        <v>119</v>
      </c>
      <c r="I29" s="60" t="s">
        <v>62</v>
      </c>
      <c r="J29" s="57" t="s">
        <v>82</v>
      </c>
      <c r="K29" s="134"/>
      <c r="L29" s="132"/>
    </row>
    <row r="30" spans="1:13">
      <c r="A30" s="98" t="s">
        <v>1329</v>
      </c>
      <c r="B30" s="96">
        <v>8</v>
      </c>
      <c r="C30" s="96">
        <v>149</v>
      </c>
      <c r="D30" s="96">
        <v>156</v>
      </c>
      <c r="E30" s="60" t="s">
        <v>80</v>
      </c>
      <c r="F30" s="57" t="s">
        <v>81</v>
      </c>
      <c r="G30" s="59" t="s">
        <v>1314</v>
      </c>
      <c r="H30" s="60">
        <v>121</v>
      </c>
      <c r="I30" s="60" t="s">
        <v>62</v>
      </c>
      <c r="J30" s="60" t="s">
        <v>45</v>
      </c>
      <c r="K30" s="134"/>
      <c r="L30" s="132"/>
    </row>
    <row r="31" spans="1:13" ht="48.75" customHeight="1">
      <c r="A31" s="59" t="s">
        <v>1309</v>
      </c>
      <c r="B31" s="60">
        <v>9</v>
      </c>
      <c r="C31" s="60">
        <v>157</v>
      </c>
      <c r="D31" s="60">
        <v>165</v>
      </c>
      <c r="E31" s="88" t="s">
        <v>80</v>
      </c>
      <c r="F31" s="88" t="s">
        <v>1155</v>
      </c>
      <c r="G31" s="88" t="s">
        <v>1107</v>
      </c>
      <c r="H31" s="88">
        <v>30</v>
      </c>
      <c r="I31" s="88" t="s">
        <v>44</v>
      </c>
      <c r="J31" s="88" t="s">
        <v>82</v>
      </c>
      <c r="K31" s="245" t="s">
        <v>1169</v>
      </c>
      <c r="L31" s="132"/>
    </row>
    <row r="33" spans="1:1">
      <c r="A33" s="5" t="s">
        <v>1086</v>
      </c>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2E72C-4871-4756-8A05-397983E865EE}">
  <dimension ref="A1:M56"/>
  <sheetViews>
    <sheetView topLeftCell="A4" workbookViewId="0">
      <selection activeCell="I47" sqref="I5:I47"/>
    </sheetView>
    <sheetView topLeftCell="A14" workbookViewId="1">
      <selection activeCell="L44" sqref="L44"/>
    </sheetView>
  </sheetViews>
  <sheetFormatPr defaultColWidth="11.42578125" defaultRowHeight="15.75"/>
  <cols>
    <col min="1" max="1" width="52.7109375" style="5" bestFit="1" customWidth="1"/>
    <col min="2" max="4" width="9.140625" style="5"/>
    <col min="5" max="5" width="11.42578125" style="5"/>
    <col min="6" max="6" width="23.42578125" style="5" customWidth="1"/>
    <col min="7" max="7" width="18.7109375" style="5" customWidth="1"/>
    <col min="8" max="8" width="9.140625" style="5"/>
    <col min="9" max="9" width="11.42578125" style="5"/>
    <col min="10" max="10" width="22.28515625" style="5" customWidth="1"/>
    <col min="11" max="12" width="58.42578125" style="5" customWidth="1"/>
    <col min="13" max="16384" width="11.42578125" style="5"/>
  </cols>
  <sheetData>
    <row r="1" spans="1:12" s="70" customFormat="1" ht="18">
      <c r="A1" s="4" t="s">
        <v>1330</v>
      </c>
    </row>
    <row r="2" spans="1:12" s="70" customFormat="1" ht="18">
      <c r="A2" s="4" t="s">
        <v>1331</v>
      </c>
    </row>
    <row r="3" spans="1:12" s="70" customFormat="1" ht="18"/>
    <row r="4" spans="1:12" ht="63">
      <c r="A4" s="94" t="s">
        <v>31</v>
      </c>
      <c r="B4" s="94" t="s">
        <v>33</v>
      </c>
      <c r="C4" s="94" t="s">
        <v>34</v>
      </c>
      <c r="D4" s="94" t="s">
        <v>32</v>
      </c>
      <c r="E4" s="94" t="s">
        <v>35</v>
      </c>
      <c r="F4" s="94" t="s">
        <v>1187</v>
      </c>
      <c r="G4" s="94" t="s">
        <v>1093</v>
      </c>
      <c r="H4" s="94" t="s">
        <v>1094</v>
      </c>
      <c r="I4" s="94" t="s">
        <v>37</v>
      </c>
      <c r="J4" s="94" t="s">
        <v>38</v>
      </c>
      <c r="K4" s="146" t="s">
        <v>39</v>
      </c>
      <c r="L4" s="143" t="s">
        <v>40</v>
      </c>
    </row>
    <row r="5" spans="1:12">
      <c r="A5" s="92" t="s">
        <v>1096</v>
      </c>
      <c r="B5" s="91">
        <v>1</v>
      </c>
      <c r="C5" s="91">
        <f>B5+D5-1</f>
        <v>1</v>
      </c>
      <c r="D5" s="91">
        <v>1</v>
      </c>
      <c r="E5" s="57" t="s">
        <v>42</v>
      </c>
      <c r="F5" s="13" t="s">
        <v>47</v>
      </c>
      <c r="G5" s="57" t="s">
        <v>1097</v>
      </c>
      <c r="H5" s="57"/>
      <c r="I5" s="57" t="s">
        <v>44</v>
      </c>
      <c r="J5" s="88" t="s">
        <v>45</v>
      </c>
      <c r="K5" s="134" t="s">
        <v>1098</v>
      </c>
      <c r="L5" s="132"/>
    </row>
    <row r="6" spans="1:12" ht="16.5" customHeight="1">
      <c r="A6" s="148" t="s">
        <v>41</v>
      </c>
      <c r="B6" s="147">
        <f>C5+1</f>
        <v>2</v>
      </c>
      <c r="C6" s="147">
        <f t="shared" ref="C6:C45" si="0">B6+D6-1</f>
        <v>10</v>
      </c>
      <c r="D6" s="147">
        <v>9</v>
      </c>
      <c r="E6" s="246" t="s">
        <v>42</v>
      </c>
      <c r="F6" s="247" t="s">
        <v>1099</v>
      </c>
      <c r="G6" s="246" t="s">
        <v>1100</v>
      </c>
      <c r="H6" s="246"/>
      <c r="I6" s="246" t="s">
        <v>44</v>
      </c>
      <c r="J6" s="88" t="s">
        <v>45</v>
      </c>
      <c r="K6" s="206" t="s">
        <v>1101</v>
      </c>
      <c r="L6" s="132"/>
    </row>
    <row r="7" spans="1:12">
      <c r="A7" s="92" t="s">
        <v>117</v>
      </c>
      <c r="B7" s="91">
        <f t="shared" ref="B7:B45" si="1">C6+1</f>
        <v>11</v>
      </c>
      <c r="C7" s="91">
        <f t="shared" si="0"/>
        <v>19</v>
      </c>
      <c r="D7" s="91">
        <v>9</v>
      </c>
      <c r="E7" s="57" t="s">
        <v>42</v>
      </c>
      <c r="F7" s="57" t="s">
        <v>785</v>
      </c>
      <c r="G7" s="56"/>
      <c r="H7" s="57"/>
      <c r="I7" s="57" t="s">
        <v>62</v>
      </c>
      <c r="J7" s="88" t="s">
        <v>45</v>
      </c>
      <c r="K7" s="134"/>
      <c r="L7" s="132"/>
    </row>
    <row r="8" spans="1:12">
      <c r="A8" s="92" t="s">
        <v>1332</v>
      </c>
      <c r="B8" s="91">
        <f t="shared" si="1"/>
        <v>20</v>
      </c>
      <c r="C8" s="91">
        <f t="shared" si="0"/>
        <v>39</v>
      </c>
      <c r="D8" s="91">
        <v>20</v>
      </c>
      <c r="E8" s="57" t="s">
        <v>42</v>
      </c>
      <c r="F8" s="57"/>
      <c r="G8" s="57" t="s">
        <v>1100</v>
      </c>
      <c r="H8" s="57"/>
      <c r="I8" s="221" t="s">
        <v>44</v>
      </c>
      <c r="J8" s="13" t="s">
        <v>52</v>
      </c>
      <c r="K8" s="134"/>
      <c r="L8" s="132"/>
    </row>
    <row r="9" spans="1:12" ht="17.25">
      <c r="A9" s="92" t="s">
        <v>57</v>
      </c>
      <c r="B9" s="91">
        <f t="shared" si="1"/>
        <v>40</v>
      </c>
      <c r="C9" s="91">
        <f t="shared" si="0"/>
        <v>40</v>
      </c>
      <c r="D9" s="91">
        <v>1</v>
      </c>
      <c r="E9" s="57" t="s">
        <v>42</v>
      </c>
      <c r="F9" s="57" t="s">
        <v>1333</v>
      </c>
      <c r="G9" s="57" t="s">
        <v>1100</v>
      </c>
      <c r="H9" s="130"/>
      <c r="I9" s="145" t="s">
        <v>44</v>
      </c>
      <c r="J9" s="88" t="s">
        <v>45</v>
      </c>
      <c r="K9" s="252" t="s">
        <v>1103</v>
      </c>
      <c r="L9" s="144"/>
    </row>
    <row r="10" spans="1:12">
      <c r="A10" s="92" t="s">
        <v>1104</v>
      </c>
      <c r="B10" s="91">
        <f t="shared" si="1"/>
        <v>41</v>
      </c>
      <c r="C10" s="91">
        <f t="shared" si="0"/>
        <v>41</v>
      </c>
      <c r="D10" s="91">
        <v>1</v>
      </c>
      <c r="E10" s="57" t="s">
        <v>42</v>
      </c>
      <c r="F10" s="57" t="s">
        <v>58</v>
      </c>
      <c r="G10" s="57"/>
      <c r="H10" s="57"/>
      <c r="I10" s="57" t="s">
        <v>44</v>
      </c>
      <c r="J10" s="88" t="s">
        <v>45</v>
      </c>
      <c r="K10" s="134" t="s">
        <v>1334</v>
      </c>
      <c r="L10" s="132"/>
    </row>
    <row r="11" spans="1:12">
      <c r="A11" s="92" t="s">
        <v>917</v>
      </c>
      <c r="B11" s="91">
        <f t="shared" si="1"/>
        <v>42</v>
      </c>
      <c r="C11" s="91">
        <f t="shared" si="0"/>
        <v>54</v>
      </c>
      <c r="D11" s="91">
        <v>13</v>
      </c>
      <c r="E11" s="57" t="s">
        <v>42</v>
      </c>
      <c r="F11" s="57"/>
      <c r="G11" s="57" t="s">
        <v>1107</v>
      </c>
      <c r="H11" s="57">
        <v>12</v>
      </c>
      <c r="I11" s="57" t="s">
        <v>44</v>
      </c>
      <c r="J11" s="88" t="s">
        <v>45</v>
      </c>
      <c r="K11" s="134" t="s">
        <v>1108</v>
      </c>
      <c r="L11" s="132"/>
    </row>
    <row r="12" spans="1:12">
      <c r="A12" s="92" t="s">
        <v>1109</v>
      </c>
      <c r="B12" s="91">
        <f t="shared" si="1"/>
        <v>55</v>
      </c>
      <c r="C12" s="91">
        <f t="shared" si="0"/>
        <v>56</v>
      </c>
      <c r="D12" s="91">
        <v>2</v>
      </c>
      <c r="E12" s="57" t="s">
        <v>80</v>
      </c>
      <c r="F12" s="57" t="s">
        <v>81</v>
      </c>
      <c r="G12" s="57" t="s">
        <v>1107</v>
      </c>
      <c r="H12" s="57">
        <v>25</v>
      </c>
      <c r="I12" s="57" t="s">
        <v>44</v>
      </c>
      <c r="J12" s="88" t="s">
        <v>45</v>
      </c>
      <c r="K12" s="134" t="s">
        <v>1108</v>
      </c>
      <c r="L12" s="132"/>
    </row>
    <row r="13" spans="1:12" ht="37.5" customHeight="1">
      <c r="A13" s="92" t="s">
        <v>1110</v>
      </c>
      <c r="B13" s="91">
        <f t="shared" si="1"/>
        <v>57</v>
      </c>
      <c r="C13" s="91">
        <f t="shared" si="0"/>
        <v>59</v>
      </c>
      <c r="D13" s="91">
        <v>3</v>
      </c>
      <c r="E13" s="57" t="s">
        <v>80</v>
      </c>
      <c r="F13" s="57" t="s">
        <v>81</v>
      </c>
      <c r="G13" s="57" t="s">
        <v>1107</v>
      </c>
      <c r="H13" s="57">
        <v>27</v>
      </c>
      <c r="I13" s="57" t="s">
        <v>62</v>
      </c>
      <c r="J13" s="57"/>
      <c r="K13" s="208" t="s">
        <v>984</v>
      </c>
      <c r="L13" s="132"/>
    </row>
    <row r="14" spans="1:12" ht="53.25" customHeight="1">
      <c r="A14" s="92" t="s">
        <v>1335</v>
      </c>
      <c r="B14" s="91">
        <f t="shared" si="1"/>
        <v>60</v>
      </c>
      <c r="C14" s="91">
        <f t="shared" si="0"/>
        <v>68</v>
      </c>
      <c r="D14" s="91">
        <v>9</v>
      </c>
      <c r="E14" s="88" t="s">
        <v>80</v>
      </c>
      <c r="F14" s="88" t="s">
        <v>1155</v>
      </c>
      <c r="G14" s="88" t="s">
        <v>1107</v>
      </c>
      <c r="H14" s="88">
        <v>30</v>
      </c>
      <c r="I14" s="88" t="s">
        <v>44</v>
      </c>
      <c r="J14" s="88" t="s">
        <v>82</v>
      </c>
      <c r="K14" s="248" t="s">
        <v>1169</v>
      </c>
      <c r="L14" s="132"/>
    </row>
    <row r="15" spans="1:12" ht="31.5">
      <c r="A15" s="92" t="s">
        <v>1113</v>
      </c>
      <c r="B15" s="91">
        <f t="shared" si="1"/>
        <v>69</v>
      </c>
      <c r="C15" s="91">
        <f t="shared" si="0"/>
        <v>81</v>
      </c>
      <c r="D15" s="91">
        <v>13</v>
      </c>
      <c r="E15" s="57" t="s">
        <v>42</v>
      </c>
      <c r="F15" s="57" t="s">
        <v>785</v>
      </c>
      <c r="G15" s="57" t="s">
        <v>1114</v>
      </c>
      <c r="H15" s="57">
        <v>50</v>
      </c>
      <c r="I15" s="57" t="s">
        <v>1336</v>
      </c>
      <c r="J15" s="130"/>
      <c r="K15" s="136"/>
      <c r="L15" s="228" t="s">
        <v>1337</v>
      </c>
    </row>
    <row r="16" spans="1:12" ht="38.25" customHeight="1">
      <c r="A16" s="92" t="s">
        <v>1116</v>
      </c>
      <c r="B16" s="91">
        <f t="shared" si="1"/>
        <v>82</v>
      </c>
      <c r="C16" s="91">
        <f t="shared" si="0"/>
        <v>83</v>
      </c>
      <c r="D16" s="91">
        <v>2</v>
      </c>
      <c r="E16" s="57" t="s">
        <v>80</v>
      </c>
      <c r="F16" s="57" t="s">
        <v>81</v>
      </c>
      <c r="G16" s="57" t="s">
        <v>1114</v>
      </c>
      <c r="H16" s="57">
        <v>63</v>
      </c>
      <c r="I16" s="57" t="s">
        <v>68</v>
      </c>
      <c r="J16" s="130"/>
      <c r="K16" s="136"/>
      <c r="L16" s="228" t="s">
        <v>1338</v>
      </c>
    </row>
    <row r="17" spans="1:13">
      <c r="A17" s="92" t="s">
        <v>117</v>
      </c>
      <c r="B17" s="91">
        <f t="shared" si="1"/>
        <v>84</v>
      </c>
      <c r="C17" s="91">
        <f t="shared" si="0"/>
        <v>84</v>
      </c>
      <c r="D17" s="91">
        <v>1</v>
      </c>
      <c r="E17" s="57" t="s">
        <v>42</v>
      </c>
      <c r="F17" s="57" t="s">
        <v>785</v>
      </c>
      <c r="G17" s="57"/>
      <c r="H17" s="57"/>
      <c r="I17" s="57" t="s">
        <v>62</v>
      </c>
      <c r="J17" s="57" t="s">
        <v>45</v>
      </c>
      <c r="K17" s="214"/>
      <c r="L17" s="132"/>
    </row>
    <row r="18" spans="1:13">
      <c r="A18" s="92" t="s">
        <v>1119</v>
      </c>
      <c r="B18" s="91">
        <f t="shared" si="1"/>
        <v>85</v>
      </c>
      <c r="C18" s="91">
        <f t="shared" si="0"/>
        <v>85</v>
      </c>
      <c r="D18" s="91">
        <v>1</v>
      </c>
      <c r="E18" s="57" t="s">
        <v>80</v>
      </c>
      <c r="F18" s="57" t="s">
        <v>81</v>
      </c>
      <c r="G18" s="57" t="s">
        <v>1107</v>
      </c>
      <c r="H18" s="57">
        <v>39</v>
      </c>
      <c r="I18" s="57" t="s">
        <v>44</v>
      </c>
      <c r="J18" s="57" t="s">
        <v>45</v>
      </c>
      <c r="K18" s="134"/>
      <c r="L18" s="132"/>
    </row>
    <row r="19" spans="1:13">
      <c r="A19" s="92" t="s">
        <v>1121</v>
      </c>
      <c r="B19" s="91">
        <f t="shared" si="1"/>
        <v>86</v>
      </c>
      <c r="C19" s="91">
        <f t="shared" si="0"/>
        <v>87</v>
      </c>
      <c r="D19" s="91">
        <v>2</v>
      </c>
      <c r="E19" s="57" t="s">
        <v>80</v>
      </c>
      <c r="F19" s="57" t="s">
        <v>81</v>
      </c>
      <c r="G19" s="57" t="s">
        <v>1107</v>
      </c>
      <c r="H19" s="57">
        <v>77</v>
      </c>
      <c r="I19" s="57" t="s">
        <v>44</v>
      </c>
      <c r="J19" s="57" t="s">
        <v>82</v>
      </c>
      <c r="K19" s="134" t="s">
        <v>1339</v>
      </c>
      <c r="L19" s="132"/>
    </row>
    <row r="20" spans="1:13" ht="37.5" customHeight="1">
      <c r="A20" s="92" t="s">
        <v>1123</v>
      </c>
      <c r="B20" s="91">
        <f t="shared" si="1"/>
        <v>88</v>
      </c>
      <c r="C20" s="91">
        <f t="shared" si="0"/>
        <v>89</v>
      </c>
      <c r="D20" s="91">
        <v>2</v>
      </c>
      <c r="E20" s="57" t="s">
        <v>80</v>
      </c>
      <c r="F20" s="57" t="s">
        <v>81</v>
      </c>
      <c r="G20" s="57" t="s">
        <v>1107</v>
      </c>
      <c r="H20" s="57">
        <v>117</v>
      </c>
      <c r="I20" s="57" t="s">
        <v>62</v>
      </c>
      <c r="J20" s="57" t="s">
        <v>82</v>
      </c>
      <c r="K20" s="134" t="s">
        <v>1124</v>
      </c>
      <c r="L20" s="132"/>
    </row>
    <row r="21" spans="1:13">
      <c r="A21" s="92" t="s">
        <v>1125</v>
      </c>
      <c r="B21" s="91">
        <f t="shared" si="1"/>
        <v>90</v>
      </c>
      <c r="C21" s="91">
        <f t="shared" si="0"/>
        <v>90</v>
      </c>
      <c r="D21" s="91">
        <v>1</v>
      </c>
      <c r="E21" s="57" t="s">
        <v>42</v>
      </c>
      <c r="F21" s="57"/>
      <c r="G21" s="57" t="s">
        <v>1107</v>
      </c>
      <c r="H21" s="57">
        <v>79</v>
      </c>
      <c r="I21" s="57" t="s">
        <v>44</v>
      </c>
      <c r="J21" s="57" t="s">
        <v>45</v>
      </c>
      <c r="K21" s="134"/>
      <c r="L21" s="132"/>
    </row>
    <row r="22" spans="1:13">
      <c r="A22" s="92" t="s">
        <v>117</v>
      </c>
      <c r="B22" s="91">
        <f t="shared" si="1"/>
        <v>91</v>
      </c>
      <c r="C22" s="91">
        <f t="shared" si="0"/>
        <v>91</v>
      </c>
      <c r="D22" s="91">
        <v>1</v>
      </c>
      <c r="E22" s="57" t="s">
        <v>42</v>
      </c>
      <c r="F22" s="57" t="s">
        <v>785</v>
      </c>
      <c r="G22" s="56"/>
      <c r="H22" s="57"/>
      <c r="I22" s="57" t="s">
        <v>62</v>
      </c>
      <c r="J22" s="57" t="s">
        <v>45</v>
      </c>
      <c r="K22" s="134"/>
      <c r="L22" s="132"/>
    </row>
    <row r="23" spans="1:13" ht="31.5">
      <c r="A23" s="92" t="s">
        <v>1340</v>
      </c>
      <c r="B23" s="91">
        <f t="shared" si="1"/>
        <v>92</v>
      </c>
      <c r="C23" s="91">
        <f t="shared" si="0"/>
        <v>92</v>
      </c>
      <c r="D23" s="91">
        <v>1</v>
      </c>
      <c r="E23" s="57" t="s">
        <v>80</v>
      </c>
      <c r="F23" s="57" t="s">
        <v>81</v>
      </c>
      <c r="G23" s="249"/>
      <c r="H23" s="57"/>
      <c r="I23" s="57" t="s">
        <v>461</v>
      </c>
      <c r="J23" s="57"/>
      <c r="K23" s="215" t="s">
        <v>1341</v>
      </c>
      <c r="L23" s="132"/>
    </row>
    <row r="24" spans="1:13">
      <c r="A24" s="92" t="s">
        <v>117</v>
      </c>
      <c r="B24" s="91">
        <f t="shared" si="1"/>
        <v>93</v>
      </c>
      <c r="C24" s="91">
        <f t="shared" si="0"/>
        <v>93</v>
      </c>
      <c r="D24" s="91">
        <v>1</v>
      </c>
      <c r="E24" s="57" t="s">
        <v>42</v>
      </c>
      <c r="F24" s="57" t="s">
        <v>785</v>
      </c>
      <c r="G24" s="127"/>
      <c r="H24" s="57"/>
      <c r="I24" s="57" t="s">
        <v>62</v>
      </c>
      <c r="J24" s="57" t="s">
        <v>45</v>
      </c>
      <c r="K24" s="134"/>
      <c r="L24" s="132"/>
    </row>
    <row r="25" spans="1:13" ht="31.5">
      <c r="A25" s="92" t="s">
        <v>1130</v>
      </c>
      <c r="B25" s="91">
        <f t="shared" si="1"/>
        <v>94</v>
      </c>
      <c r="C25" s="91">
        <f t="shared" si="0"/>
        <v>95</v>
      </c>
      <c r="D25" s="91">
        <v>2</v>
      </c>
      <c r="E25" s="57" t="s">
        <v>80</v>
      </c>
      <c r="F25" s="57" t="s">
        <v>81</v>
      </c>
      <c r="G25" s="57" t="s">
        <v>1107</v>
      </c>
      <c r="H25" s="57">
        <v>49</v>
      </c>
      <c r="I25" s="57" t="s">
        <v>44</v>
      </c>
      <c r="J25" s="57"/>
      <c r="K25" s="134" t="s">
        <v>1342</v>
      </c>
      <c r="L25" s="132"/>
    </row>
    <row r="26" spans="1:13" ht="48.75" customHeight="1">
      <c r="A26" s="92" t="s">
        <v>1132</v>
      </c>
      <c r="B26" s="91">
        <f t="shared" si="1"/>
        <v>96</v>
      </c>
      <c r="C26" s="91">
        <f t="shared" si="0"/>
        <v>103</v>
      </c>
      <c r="D26" s="91">
        <v>8</v>
      </c>
      <c r="E26" s="57" t="s">
        <v>629</v>
      </c>
      <c r="F26" s="57" t="s">
        <v>56</v>
      </c>
      <c r="G26" s="57" t="s">
        <v>1107</v>
      </c>
      <c r="H26" s="57">
        <v>96</v>
      </c>
      <c r="I26" s="57" t="s">
        <v>44</v>
      </c>
      <c r="J26" s="57" t="s">
        <v>45</v>
      </c>
      <c r="K26" s="216" t="s">
        <v>1343</v>
      </c>
      <c r="L26" s="132"/>
    </row>
    <row r="27" spans="1:13" ht="47.25">
      <c r="A27" s="92" t="s">
        <v>981</v>
      </c>
      <c r="B27" s="91">
        <f t="shared" si="1"/>
        <v>104</v>
      </c>
      <c r="C27" s="91">
        <f t="shared" si="0"/>
        <v>104</v>
      </c>
      <c r="D27" s="91">
        <v>1</v>
      </c>
      <c r="E27" s="57" t="s">
        <v>80</v>
      </c>
      <c r="F27" s="57" t="s">
        <v>81</v>
      </c>
      <c r="G27" s="57" t="s">
        <v>1107</v>
      </c>
      <c r="H27" s="57">
        <v>102</v>
      </c>
      <c r="I27" s="57" t="s">
        <v>62</v>
      </c>
      <c r="J27" s="57"/>
      <c r="K27" s="209"/>
      <c r="L27" s="132" t="s">
        <v>1344</v>
      </c>
      <c r="M27" s="5" t="s">
        <v>1108</v>
      </c>
    </row>
    <row r="28" spans="1:13" ht="30">
      <c r="A28" s="92" t="s">
        <v>1135</v>
      </c>
      <c r="B28" s="91">
        <f t="shared" si="1"/>
        <v>105</v>
      </c>
      <c r="C28" s="91">
        <f t="shared" si="0"/>
        <v>112</v>
      </c>
      <c r="D28" s="91">
        <v>8</v>
      </c>
      <c r="E28" s="57" t="s">
        <v>629</v>
      </c>
      <c r="F28" s="57" t="s">
        <v>56</v>
      </c>
      <c r="G28" s="57" t="s">
        <v>1107</v>
      </c>
      <c r="H28" s="57">
        <v>103</v>
      </c>
      <c r="I28" s="57" t="s">
        <v>44</v>
      </c>
      <c r="J28" s="57" t="s">
        <v>45</v>
      </c>
      <c r="K28" s="250" t="s">
        <v>1345</v>
      </c>
      <c r="L28" s="251"/>
    </row>
    <row r="29" spans="1:13" ht="30">
      <c r="A29" s="92" t="s">
        <v>1137</v>
      </c>
      <c r="B29" s="91">
        <f t="shared" si="1"/>
        <v>113</v>
      </c>
      <c r="C29" s="91">
        <f t="shared" si="0"/>
        <v>120</v>
      </c>
      <c r="D29" s="91">
        <v>8</v>
      </c>
      <c r="E29" s="57" t="s">
        <v>629</v>
      </c>
      <c r="F29" s="57" t="s">
        <v>56</v>
      </c>
      <c r="G29" s="57" t="s">
        <v>1107</v>
      </c>
      <c r="H29" s="57">
        <v>109</v>
      </c>
      <c r="I29" s="57" t="s">
        <v>44</v>
      </c>
      <c r="J29" s="57" t="s">
        <v>45</v>
      </c>
      <c r="K29" s="244" t="s">
        <v>1345</v>
      </c>
      <c r="L29" s="132"/>
    </row>
    <row r="30" spans="1:13">
      <c r="A30" s="92" t="s">
        <v>1138</v>
      </c>
      <c r="B30" s="91">
        <f t="shared" si="1"/>
        <v>121</v>
      </c>
      <c r="C30" s="91">
        <f t="shared" si="0"/>
        <v>125</v>
      </c>
      <c r="D30" s="91">
        <v>5</v>
      </c>
      <c r="E30" s="57" t="s">
        <v>80</v>
      </c>
      <c r="F30" s="57" t="s">
        <v>81</v>
      </c>
      <c r="G30" s="57" t="s">
        <v>1346</v>
      </c>
      <c r="H30" s="57">
        <v>91</v>
      </c>
      <c r="I30" s="57" t="s">
        <v>44</v>
      </c>
      <c r="J30" s="57" t="s">
        <v>45</v>
      </c>
      <c r="K30" s="134"/>
      <c r="L30" s="132"/>
    </row>
    <row r="31" spans="1:13" ht="18" customHeight="1">
      <c r="A31" s="92" t="s">
        <v>1140</v>
      </c>
      <c r="B31" s="91">
        <f t="shared" si="1"/>
        <v>126</v>
      </c>
      <c r="C31" s="91">
        <f t="shared" si="0"/>
        <v>133</v>
      </c>
      <c r="D31" s="91">
        <v>8</v>
      </c>
      <c r="E31" s="57" t="s">
        <v>80</v>
      </c>
      <c r="F31" s="57" t="s">
        <v>1141</v>
      </c>
      <c r="G31" s="57" t="s">
        <v>1142</v>
      </c>
      <c r="H31" s="57">
        <v>42</v>
      </c>
      <c r="I31" s="57" t="s">
        <v>44</v>
      </c>
      <c r="J31" s="57" t="s">
        <v>82</v>
      </c>
      <c r="K31" s="134" t="s">
        <v>1347</v>
      </c>
      <c r="L31" s="132"/>
    </row>
    <row r="32" spans="1:13">
      <c r="A32" s="92" t="s">
        <v>1144</v>
      </c>
      <c r="B32" s="91">
        <f t="shared" si="1"/>
        <v>134</v>
      </c>
      <c r="C32" s="91">
        <f t="shared" si="0"/>
        <v>141</v>
      </c>
      <c r="D32" s="91">
        <v>8</v>
      </c>
      <c r="E32" s="57" t="s">
        <v>80</v>
      </c>
      <c r="F32" s="57" t="s">
        <v>1141</v>
      </c>
      <c r="G32" s="57" t="s">
        <v>1142</v>
      </c>
      <c r="H32" s="57">
        <v>50</v>
      </c>
      <c r="I32" s="57" t="s">
        <v>44</v>
      </c>
      <c r="J32" s="57" t="s">
        <v>82</v>
      </c>
      <c r="K32" s="134" t="s">
        <v>1348</v>
      </c>
      <c r="L32" s="132"/>
    </row>
    <row r="33" spans="1:12">
      <c r="A33" s="92" t="s">
        <v>1349</v>
      </c>
      <c r="B33" s="91">
        <f t="shared" si="1"/>
        <v>142</v>
      </c>
      <c r="C33" s="91">
        <f t="shared" si="0"/>
        <v>149</v>
      </c>
      <c r="D33" s="91">
        <v>8</v>
      </c>
      <c r="E33" s="57" t="s">
        <v>80</v>
      </c>
      <c r="F33" s="57" t="s">
        <v>1141</v>
      </c>
      <c r="G33" s="57" t="s">
        <v>1142</v>
      </c>
      <c r="H33" s="57">
        <v>58</v>
      </c>
      <c r="I33" s="57" t="s">
        <v>44</v>
      </c>
      <c r="J33" s="57" t="s">
        <v>82</v>
      </c>
      <c r="K33" s="134" t="s">
        <v>1350</v>
      </c>
      <c r="L33" s="132"/>
    </row>
    <row r="34" spans="1:12">
      <c r="A34" s="92" t="s">
        <v>1147</v>
      </c>
      <c r="B34" s="91">
        <f t="shared" si="1"/>
        <v>150</v>
      </c>
      <c r="C34" s="91">
        <f t="shared" si="0"/>
        <v>157</v>
      </c>
      <c r="D34" s="91">
        <v>8</v>
      </c>
      <c r="E34" s="57" t="s">
        <v>80</v>
      </c>
      <c r="F34" s="57" t="s">
        <v>1141</v>
      </c>
      <c r="G34" s="57" t="s">
        <v>1142</v>
      </c>
      <c r="H34" s="57">
        <v>66</v>
      </c>
      <c r="I34" s="57" t="s">
        <v>44</v>
      </c>
      <c r="J34" s="57" t="s">
        <v>82</v>
      </c>
      <c r="K34" s="134" t="s">
        <v>1348</v>
      </c>
      <c r="L34" s="132"/>
    </row>
    <row r="35" spans="1:12">
      <c r="A35" s="92" t="s">
        <v>1148</v>
      </c>
      <c r="B35" s="91">
        <f t="shared" si="1"/>
        <v>158</v>
      </c>
      <c r="C35" s="91">
        <f t="shared" si="0"/>
        <v>165</v>
      </c>
      <c r="D35" s="91">
        <v>8</v>
      </c>
      <c r="E35" s="57" t="s">
        <v>80</v>
      </c>
      <c r="F35" s="57" t="s">
        <v>1141</v>
      </c>
      <c r="G35" s="57" t="s">
        <v>1142</v>
      </c>
      <c r="H35" s="57">
        <v>74</v>
      </c>
      <c r="I35" s="57" t="s">
        <v>44</v>
      </c>
      <c r="J35" s="57" t="s">
        <v>82</v>
      </c>
      <c r="K35" s="134" t="s">
        <v>1347</v>
      </c>
      <c r="L35" s="132"/>
    </row>
    <row r="36" spans="1:12">
      <c r="A36" s="92" t="s">
        <v>1149</v>
      </c>
      <c r="B36" s="91">
        <f t="shared" si="1"/>
        <v>166</v>
      </c>
      <c r="C36" s="91">
        <f t="shared" si="0"/>
        <v>173</v>
      </c>
      <c r="D36" s="91">
        <v>8</v>
      </c>
      <c r="E36" s="57" t="s">
        <v>80</v>
      </c>
      <c r="F36" s="57" t="s">
        <v>1141</v>
      </c>
      <c r="G36" s="57" t="s">
        <v>1142</v>
      </c>
      <c r="H36" s="57">
        <v>82</v>
      </c>
      <c r="I36" s="57" t="s">
        <v>62</v>
      </c>
      <c r="J36" s="57" t="s">
        <v>82</v>
      </c>
      <c r="K36" s="134"/>
      <c r="L36" s="132"/>
    </row>
    <row r="37" spans="1:12">
      <c r="A37" s="92" t="s">
        <v>1150</v>
      </c>
      <c r="B37" s="91">
        <f t="shared" si="1"/>
        <v>174</v>
      </c>
      <c r="C37" s="91">
        <f t="shared" si="0"/>
        <v>181</v>
      </c>
      <c r="D37" s="91">
        <v>8</v>
      </c>
      <c r="E37" s="57" t="s">
        <v>80</v>
      </c>
      <c r="F37" s="57" t="s">
        <v>1141</v>
      </c>
      <c r="G37" s="57" t="s">
        <v>1142</v>
      </c>
      <c r="H37" s="57">
        <v>90</v>
      </c>
      <c r="I37" s="57" t="s">
        <v>62</v>
      </c>
      <c r="J37" s="57" t="s">
        <v>82</v>
      </c>
      <c r="K37" s="134"/>
      <c r="L37" s="132"/>
    </row>
    <row r="38" spans="1:12">
      <c r="A38" s="92" t="s">
        <v>1351</v>
      </c>
      <c r="B38" s="91">
        <f t="shared" si="1"/>
        <v>182</v>
      </c>
      <c r="C38" s="91">
        <f t="shared" si="0"/>
        <v>189</v>
      </c>
      <c r="D38" s="91">
        <v>8</v>
      </c>
      <c r="E38" s="57" t="s">
        <v>80</v>
      </c>
      <c r="F38" s="57" t="s">
        <v>1141</v>
      </c>
      <c r="G38" s="57" t="s">
        <v>1142</v>
      </c>
      <c r="H38" s="57">
        <v>115</v>
      </c>
      <c r="I38" s="57" t="s">
        <v>44</v>
      </c>
      <c r="J38" s="57" t="s">
        <v>82</v>
      </c>
      <c r="K38" s="134"/>
      <c r="L38" s="132"/>
    </row>
    <row r="39" spans="1:12" ht="31.5">
      <c r="A39" s="92" t="s">
        <v>1352</v>
      </c>
      <c r="B39" s="91">
        <f t="shared" si="1"/>
        <v>190</v>
      </c>
      <c r="C39" s="91">
        <f t="shared" si="0"/>
        <v>190</v>
      </c>
      <c r="D39" s="91">
        <v>1</v>
      </c>
      <c r="E39" s="57" t="s">
        <v>80</v>
      </c>
      <c r="F39" s="57" t="s">
        <v>81</v>
      </c>
      <c r="G39" s="57"/>
      <c r="H39" s="57"/>
      <c r="I39" s="57" t="s">
        <v>461</v>
      </c>
      <c r="J39" s="57"/>
      <c r="K39" s="215" t="s">
        <v>1353</v>
      </c>
      <c r="L39" s="132"/>
    </row>
    <row r="40" spans="1:12">
      <c r="A40" s="92" t="s">
        <v>964</v>
      </c>
      <c r="B40" s="91">
        <f t="shared" si="1"/>
        <v>191</v>
      </c>
      <c r="C40" s="91">
        <f t="shared" si="0"/>
        <v>191</v>
      </c>
      <c r="D40" s="91">
        <v>1</v>
      </c>
      <c r="E40" s="57" t="s">
        <v>42</v>
      </c>
      <c r="F40" s="57"/>
      <c r="G40" s="56"/>
      <c r="H40" s="57"/>
      <c r="I40" s="57" t="s">
        <v>62</v>
      </c>
      <c r="J40" s="57" t="s">
        <v>52</v>
      </c>
      <c r="K40" s="134" t="s">
        <v>965</v>
      </c>
      <c r="L40" s="132"/>
    </row>
    <row r="41" spans="1:12" ht="31.5">
      <c r="A41" s="92" t="s">
        <v>925</v>
      </c>
      <c r="B41" s="91">
        <f t="shared" si="1"/>
        <v>192</v>
      </c>
      <c r="C41" s="91">
        <f t="shared" si="0"/>
        <v>193</v>
      </c>
      <c r="D41" s="91">
        <v>2</v>
      </c>
      <c r="E41" s="57" t="s">
        <v>461</v>
      </c>
      <c r="F41" s="57" t="s">
        <v>461</v>
      </c>
      <c r="G41" s="56"/>
      <c r="H41" s="57"/>
      <c r="I41" s="57" t="s">
        <v>461</v>
      </c>
      <c r="J41" s="57"/>
      <c r="K41" s="134" t="s">
        <v>926</v>
      </c>
      <c r="L41" s="132"/>
    </row>
    <row r="42" spans="1:12" ht="52.5" customHeight="1">
      <c r="A42" s="92" t="s">
        <v>1354</v>
      </c>
      <c r="B42" s="91">
        <f t="shared" si="1"/>
        <v>194</v>
      </c>
      <c r="C42" s="91">
        <f t="shared" si="0"/>
        <v>202</v>
      </c>
      <c r="D42" s="91">
        <v>9</v>
      </c>
      <c r="E42" s="88" t="s">
        <v>80</v>
      </c>
      <c r="F42" s="88" t="s">
        <v>81</v>
      </c>
      <c r="G42" s="88" t="s">
        <v>1107</v>
      </c>
      <c r="H42" s="88">
        <v>30</v>
      </c>
      <c r="I42" s="88" t="s">
        <v>44</v>
      </c>
      <c r="J42" s="88" t="s">
        <v>82</v>
      </c>
      <c r="K42" s="245" t="s">
        <v>1169</v>
      </c>
      <c r="L42" s="132"/>
    </row>
    <row r="43" spans="1:12" ht="158.25" customHeight="1">
      <c r="A43" s="92" t="s">
        <v>996</v>
      </c>
      <c r="B43" s="91">
        <f t="shared" si="1"/>
        <v>203</v>
      </c>
      <c r="C43" s="91">
        <f t="shared" si="0"/>
        <v>212</v>
      </c>
      <c r="D43" s="91">
        <v>10</v>
      </c>
      <c r="E43" s="57" t="s">
        <v>42</v>
      </c>
      <c r="F43" s="57"/>
      <c r="G43" s="57" t="s">
        <v>1107</v>
      </c>
      <c r="H43" s="57">
        <v>119</v>
      </c>
      <c r="I43" s="57" t="s">
        <v>62</v>
      </c>
      <c r="J43" s="57"/>
      <c r="K43" s="224" t="s">
        <v>995</v>
      </c>
      <c r="L43" s="145"/>
    </row>
    <row r="44" spans="1:12" ht="100.5" customHeight="1">
      <c r="A44" s="92" t="s">
        <v>993</v>
      </c>
      <c r="B44" s="91">
        <f t="shared" si="1"/>
        <v>213</v>
      </c>
      <c r="C44" s="91">
        <f t="shared" si="0"/>
        <v>221</v>
      </c>
      <c r="D44" s="91">
        <v>9</v>
      </c>
      <c r="E44" s="57" t="s">
        <v>80</v>
      </c>
      <c r="F44" s="57" t="s">
        <v>81</v>
      </c>
      <c r="G44" s="57" t="s">
        <v>1107</v>
      </c>
      <c r="H44" s="57">
        <v>86</v>
      </c>
      <c r="I44" s="57" t="s">
        <v>68</v>
      </c>
      <c r="J44" s="57"/>
      <c r="K44" s="19"/>
      <c r="L44" s="253" t="s">
        <v>1156</v>
      </c>
    </row>
    <row r="45" spans="1:12">
      <c r="A45" s="92" t="s">
        <v>1043</v>
      </c>
      <c r="B45" s="91">
        <f t="shared" si="1"/>
        <v>222</v>
      </c>
      <c r="C45" s="91">
        <f t="shared" si="0"/>
        <v>241</v>
      </c>
      <c r="D45" s="91">
        <v>20</v>
      </c>
      <c r="E45" s="57"/>
      <c r="F45" s="57"/>
      <c r="G45" s="57"/>
      <c r="H45" s="57"/>
      <c r="I45" s="57" t="s">
        <v>62</v>
      </c>
      <c r="J45" s="57"/>
      <c r="K45" s="130"/>
      <c r="L45" s="145"/>
    </row>
    <row r="46" spans="1:12">
      <c r="A46" s="56" t="s">
        <v>462</v>
      </c>
      <c r="B46" s="57">
        <v>242</v>
      </c>
      <c r="C46" s="57">
        <v>256</v>
      </c>
      <c r="D46" s="57">
        <v>15</v>
      </c>
      <c r="E46" s="57" t="s">
        <v>80</v>
      </c>
      <c r="F46" s="57" t="s">
        <v>1044</v>
      </c>
      <c r="G46" s="57"/>
      <c r="H46" s="57"/>
      <c r="I46" s="57" t="s">
        <v>62</v>
      </c>
      <c r="J46" s="57"/>
      <c r="K46" s="130"/>
      <c r="L46" s="145"/>
    </row>
    <row r="47" spans="1:12" ht="31.5">
      <c r="A47" s="56" t="s">
        <v>1045</v>
      </c>
      <c r="B47" s="57">
        <v>257</v>
      </c>
      <c r="C47" s="57">
        <v>257</v>
      </c>
      <c r="D47" s="57">
        <v>1</v>
      </c>
      <c r="E47" s="57" t="s">
        <v>42</v>
      </c>
      <c r="F47" s="57"/>
      <c r="G47" s="57"/>
      <c r="H47" s="57"/>
      <c r="I47" s="57" t="s">
        <v>62</v>
      </c>
      <c r="J47" s="57" t="s">
        <v>52</v>
      </c>
      <c r="K47" s="137" t="s">
        <v>1355</v>
      </c>
      <c r="L47" s="145"/>
    </row>
    <row r="49" spans="1:1">
      <c r="A49" s="5" t="s">
        <v>1356</v>
      </c>
    </row>
    <row r="50" spans="1:1">
      <c r="A50" s="5" t="s">
        <v>1357</v>
      </c>
    </row>
    <row r="51" spans="1:1">
      <c r="A51" s="5" t="s">
        <v>1358</v>
      </c>
    </row>
    <row r="52" spans="1:1">
      <c r="A52" s="5" t="s">
        <v>1359</v>
      </c>
    </row>
    <row r="53" spans="1:1">
      <c r="A53" s="5" t="s">
        <v>1360</v>
      </c>
    </row>
    <row r="55" spans="1:1">
      <c r="A55" s="5" t="s">
        <v>1361</v>
      </c>
    </row>
    <row r="56" spans="1:1">
      <c r="A56" s="5" t="s">
        <v>1362</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5A51-ADFB-4E5D-A64F-D0BAA7EC73DF}">
  <dimension ref="A1:L42"/>
  <sheetViews>
    <sheetView topLeftCell="A14" workbookViewId="0">
      <selection activeCell="I5" sqref="I5:I36"/>
    </sheetView>
    <sheetView topLeftCell="A38" workbookViewId="1">
      <selection activeCell="L13" sqref="L13:L14"/>
    </sheetView>
  </sheetViews>
  <sheetFormatPr defaultColWidth="11.42578125" defaultRowHeight="15.75"/>
  <cols>
    <col min="1" max="1" width="41.85546875" style="5" customWidth="1"/>
    <col min="2" max="4" width="9.140625" style="5"/>
    <col min="5" max="5" width="11.42578125" style="5"/>
    <col min="6" max="6" width="19" style="5" customWidth="1"/>
    <col min="7" max="7" width="18.7109375" style="5" customWidth="1"/>
    <col min="8" max="8" width="12.7109375" style="5" customWidth="1"/>
    <col min="9" max="9" width="11.42578125" style="5"/>
    <col min="10" max="10" width="23" style="5" customWidth="1"/>
    <col min="11" max="11" width="52" style="5" customWidth="1"/>
    <col min="12" max="12" width="53.85546875" style="5" customWidth="1"/>
    <col min="13" max="16384" width="11.42578125" style="5"/>
  </cols>
  <sheetData>
    <row r="1" spans="1:12" s="70" customFormat="1" ht="18">
      <c r="A1" s="4" t="s">
        <v>1363</v>
      </c>
    </row>
    <row r="2" spans="1:12" s="70" customFormat="1" ht="18">
      <c r="A2" s="4" t="s">
        <v>1331</v>
      </c>
    </row>
    <row r="3" spans="1:12" s="70" customFormat="1" ht="18"/>
    <row r="4" spans="1:12" ht="31.5">
      <c r="A4" s="93" t="s">
        <v>31</v>
      </c>
      <c r="B4" s="93" t="s">
        <v>33</v>
      </c>
      <c r="C4" s="93" t="s">
        <v>34</v>
      </c>
      <c r="D4" s="93" t="s">
        <v>32</v>
      </c>
      <c r="E4" s="94" t="s">
        <v>1364</v>
      </c>
      <c r="F4" s="94" t="s">
        <v>1365</v>
      </c>
      <c r="G4" s="94" t="s">
        <v>1093</v>
      </c>
      <c r="H4" s="94" t="s">
        <v>1094</v>
      </c>
      <c r="I4" s="94" t="s">
        <v>37</v>
      </c>
      <c r="J4" s="94" t="s">
        <v>1095</v>
      </c>
      <c r="K4" s="146" t="s">
        <v>39</v>
      </c>
      <c r="L4" s="143" t="s">
        <v>40</v>
      </c>
    </row>
    <row r="5" spans="1:12">
      <c r="A5" s="98" t="s">
        <v>1096</v>
      </c>
      <c r="B5" s="96">
        <v>1</v>
      </c>
      <c r="C5" s="96">
        <v>1</v>
      </c>
      <c r="D5" s="96">
        <v>1</v>
      </c>
      <c r="E5" s="57" t="s">
        <v>42</v>
      </c>
      <c r="F5" s="13" t="s">
        <v>47</v>
      </c>
      <c r="G5" s="57" t="s">
        <v>1097</v>
      </c>
      <c r="H5" s="57"/>
      <c r="I5" s="57" t="s">
        <v>44</v>
      </c>
      <c r="J5" s="88" t="s">
        <v>45</v>
      </c>
      <c r="K5" s="134" t="s">
        <v>1366</v>
      </c>
      <c r="L5" s="132"/>
    </row>
    <row r="6" spans="1:12" ht="31.5">
      <c r="A6" s="98" t="s">
        <v>41</v>
      </c>
      <c r="B6" s="96">
        <v>2</v>
      </c>
      <c r="C6" s="96">
        <v>10</v>
      </c>
      <c r="D6" s="96">
        <v>9</v>
      </c>
      <c r="E6" s="246" t="s">
        <v>42</v>
      </c>
      <c r="F6" s="13" t="s">
        <v>1099</v>
      </c>
      <c r="G6" s="246" t="s">
        <v>1100</v>
      </c>
      <c r="H6" s="246"/>
      <c r="I6" s="246" t="s">
        <v>44</v>
      </c>
      <c r="J6" s="88" t="s">
        <v>45</v>
      </c>
      <c r="K6" s="206" t="s">
        <v>1101</v>
      </c>
      <c r="L6" s="132"/>
    </row>
    <row r="7" spans="1:12">
      <c r="A7" s="98" t="s">
        <v>117</v>
      </c>
      <c r="B7" s="96">
        <v>11</v>
      </c>
      <c r="C7" s="96">
        <v>19</v>
      </c>
      <c r="D7" s="96">
        <v>9</v>
      </c>
      <c r="E7" s="57" t="s">
        <v>42</v>
      </c>
      <c r="F7" s="57" t="s">
        <v>785</v>
      </c>
      <c r="G7" s="56"/>
      <c r="H7" s="57"/>
      <c r="I7" s="57" t="s">
        <v>62</v>
      </c>
      <c r="J7" s="88" t="s">
        <v>45</v>
      </c>
      <c r="K7" s="134"/>
      <c r="L7" s="132"/>
    </row>
    <row r="8" spans="1:12">
      <c r="A8" s="98" t="s">
        <v>1332</v>
      </c>
      <c r="B8" s="96">
        <v>20</v>
      </c>
      <c r="C8" s="96">
        <v>39</v>
      </c>
      <c r="D8" s="96">
        <v>20</v>
      </c>
      <c r="E8" s="57" t="s">
        <v>42</v>
      </c>
      <c r="F8" s="57"/>
      <c r="G8" s="57" t="s">
        <v>1100</v>
      </c>
      <c r="H8" s="57"/>
      <c r="I8" s="221" t="s">
        <v>44</v>
      </c>
      <c r="J8" s="13" t="s">
        <v>1193</v>
      </c>
      <c r="K8" s="134"/>
      <c r="L8" s="132"/>
    </row>
    <row r="9" spans="1:12">
      <c r="A9" s="98" t="s">
        <v>917</v>
      </c>
      <c r="B9" s="96">
        <v>40</v>
      </c>
      <c r="C9" s="96">
        <v>52</v>
      </c>
      <c r="D9" s="96">
        <v>13</v>
      </c>
      <c r="E9" s="57" t="s">
        <v>42</v>
      </c>
      <c r="F9" s="57"/>
      <c r="G9" s="57" t="s">
        <v>1107</v>
      </c>
      <c r="H9" s="57">
        <v>12</v>
      </c>
      <c r="I9" s="57" t="s">
        <v>44</v>
      </c>
      <c r="J9" s="57" t="s">
        <v>45</v>
      </c>
      <c r="K9" s="134" t="s">
        <v>1108</v>
      </c>
      <c r="L9" s="254"/>
    </row>
    <row r="10" spans="1:12">
      <c r="A10" s="98" t="s">
        <v>1109</v>
      </c>
      <c r="B10" s="96">
        <v>53</v>
      </c>
      <c r="C10" s="96">
        <v>54</v>
      </c>
      <c r="D10" s="96">
        <v>2</v>
      </c>
      <c r="E10" s="57" t="s">
        <v>80</v>
      </c>
      <c r="F10" s="57" t="s">
        <v>81</v>
      </c>
      <c r="G10" s="57" t="s">
        <v>1107</v>
      </c>
      <c r="H10" s="57">
        <v>25</v>
      </c>
      <c r="I10" s="57" t="s">
        <v>44</v>
      </c>
      <c r="J10" s="57" t="s">
        <v>45</v>
      </c>
      <c r="K10" s="134" t="s">
        <v>1108</v>
      </c>
      <c r="L10" s="254"/>
    </row>
    <row r="11" spans="1:12" ht="47.25">
      <c r="A11" s="98" t="s">
        <v>1110</v>
      </c>
      <c r="B11" s="96">
        <v>55</v>
      </c>
      <c r="C11" s="96">
        <v>57</v>
      </c>
      <c r="D11" s="96">
        <v>3</v>
      </c>
      <c r="E11" s="57" t="s">
        <v>80</v>
      </c>
      <c r="F11" s="57" t="s">
        <v>81</v>
      </c>
      <c r="G11" s="57" t="s">
        <v>1107</v>
      </c>
      <c r="H11" s="57">
        <v>27</v>
      </c>
      <c r="I11" s="57" t="s">
        <v>62</v>
      </c>
      <c r="J11" s="57"/>
      <c r="K11" s="208" t="s">
        <v>984</v>
      </c>
      <c r="L11" s="254"/>
    </row>
    <row r="12" spans="1:12" ht="63">
      <c r="A12" s="98" t="s">
        <v>1335</v>
      </c>
      <c r="B12" s="96">
        <v>58</v>
      </c>
      <c r="C12" s="96">
        <v>66</v>
      </c>
      <c r="D12" s="96">
        <v>9</v>
      </c>
      <c r="E12" s="88" t="s">
        <v>80</v>
      </c>
      <c r="F12" s="88" t="s">
        <v>1155</v>
      </c>
      <c r="G12" s="88" t="s">
        <v>1107</v>
      </c>
      <c r="H12" s="88">
        <v>30</v>
      </c>
      <c r="I12" s="88" t="s">
        <v>44</v>
      </c>
      <c r="J12" s="61" t="s">
        <v>82</v>
      </c>
      <c r="K12" s="245" t="s">
        <v>1169</v>
      </c>
      <c r="L12" s="254"/>
    </row>
    <row r="13" spans="1:12" ht="31.5">
      <c r="A13" s="98" t="s">
        <v>1113</v>
      </c>
      <c r="B13" s="96">
        <v>67</v>
      </c>
      <c r="C13" s="96">
        <v>79</v>
      </c>
      <c r="D13" s="96">
        <v>13</v>
      </c>
      <c r="E13" s="57" t="s">
        <v>42</v>
      </c>
      <c r="F13" s="57"/>
      <c r="G13" s="57" t="s">
        <v>1114</v>
      </c>
      <c r="H13" s="57">
        <v>50</v>
      </c>
      <c r="I13" s="57" t="s">
        <v>1336</v>
      </c>
      <c r="J13" s="130"/>
      <c r="K13" s="136"/>
      <c r="L13" s="228" t="s">
        <v>1337</v>
      </c>
    </row>
    <row r="14" spans="1:12" ht="47.25">
      <c r="A14" s="98" t="s">
        <v>1116</v>
      </c>
      <c r="B14" s="96">
        <v>80</v>
      </c>
      <c r="C14" s="96">
        <v>81</v>
      </c>
      <c r="D14" s="96">
        <v>2</v>
      </c>
      <c r="E14" s="57" t="s">
        <v>80</v>
      </c>
      <c r="F14" s="57" t="s">
        <v>81</v>
      </c>
      <c r="G14" s="57" t="s">
        <v>1114</v>
      </c>
      <c r="H14" s="57">
        <v>63</v>
      </c>
      <c r="I14" s="57" t="s">
        <v>68</v>
      </c>
      <c r="J14" s="130"/>
      <c r="K14" s="136"/>
      <c r="L14" s="228" t="s">
        <v>1338</v>
      </c>
    </row>
    <row r="15" spans="1:12">
      <c r="A15" s="98" t="s">
        <v>1070</v>
      </c>
      <c r="B15" s="96">
        <v>82</v>
      </c>
      <c r="C15" s="96">
        <v>83</v>
      </c>
      <c r="D15" s="96">
        <v>2</v>
      </c>
      <c r="E15" s="60" t="s">
        <v>80</v>
      </c>
      <c r="F15" s="57" t="s">
        <v>81</v>
      </c>
      <c r="G15" s="60" t="s">
        <v>1190</v>
      </c>
      <c r="H15" s="60">
        <v>39</v>
      </c>
      <c r="I15" s="60" t="s">
        <v>62</v>
      </c>
      <c r="J15" s="57" t="s">
        <v>82</v>
      </c>
      <c r="K15" s="134"/>
      <c r="L15" s="132"/>
    </row>
    <row r="16" spans="1:12">
      <c r="A16" s="98" t="s">
        <v>1213</v>
      </c>
      <c r="B16" s="96">
        <v>84</v>
      </c>
      <c r="C16" s="96">
        <v>86</v>
      </c>
      <c r="D16" s="96">
        <v>3</v>
      </c>
      <c r="E16" s="60" t="s">
        <v>80</v>
      </c>
      <c r="F16" s="57" t="s">
        <v>81</v>
      </c>
      <c r="G16" s="60" t="s">
        <v>1190</v>
      </c>
      <c r="H16" s="60">
        <v>41</v>
      </c>
      <c r="I16" s="60" t="s">
        <v>62</v>
      </c>
      <c r="J16" s="57" t="s">
        <v>82</v>
      </c>
      <c r="K16" s="134"/>
      <c r="L16" s="132"/>
    </row>
    <row r="17" spans="1:12">
      <c r="A17" s="98" t="s">
        <v>1367</v>
      </c>
      <c r="B17" s="96">
        <v>87</v>
      </c>
      <c r="C17" s="96">
        <v>87</v>
      </c>
      <c r="D17" s="96">
        <v>1</v>
      </c>
      <c r="E17" s="60" t="s">
        <v>42</v>
      </c>
      <c r="F17" s="60"/>
      <c r="G17" s="60" t="s">
        <v>1190</v>
      </c>
      <c r="H17" s="60">
        <v>64</v>
      </c>
      <c r="I17" s="60" t="s">
        <v>62</v>
      </c>
      <c r="J17" s="60"/>
      <c r="K17" s="134" t="s">
        <v>1368</v>
      </c>
      <c r="L17" s="132"/>
    </row>
    <row r="18" spans="1:12">
      <c r="A18" s="98" t="s">
        <v>1369</v>
      </c>
      <c r="B18" s="96">
        <v>88</v>
      </c>
      <c r="C18" s="96">
        <v>88</v>
      </c>
      <c r="D18" s="96">
        <v>1</v>
      </c>
      <c r="E18" s="60" t="s">
        <v>80</v>
      </c>
      <c r="F18" s="60" t="s">
        <v>81</v>
      </c>
      <c r="G18" s="60"/>
      <c r="H18" s="60"/>
      <c r="I18" s="60" t="s">
        <v>461</v>
      </c>
      <c r="J18" s="60"/>
      <c r="K18" s="215" t="s">
        <v>1370</v>
      </c>
      <c r="L18" s="132"/>
    </row>
    <row r="19" spans="1:12">
      <c r="A19" s="98" t="s">
        <v>117</v>
      </c>
      <c r="B19" s="96">
        <v>89</v>
      </c>
      <c r="C19" s="96">
        <v>89</v>
      </c>
      <c r="D19" s="96">
        <v>1</v>
      </c>
      <c r="E19" s="60" t="s">
        <v>42</v>
      </c>
      <c r="F19" s="60" t="s">
        <v>785</v>
      </c>
      <c r="G19" s="60"/>
      <c r="H19" s="59"/>
      <c r="I19" s="60" t="s">
        <v>62</v>
      </c>
      <c r="J19" s="59"/>
      <c r="K19" s="209"/>
      <c r="L19" s="132"/>
    </row>
    <row r="20" spans="1:12" ht="30">
      <c r="A20" s="98" t="s">
        <v>231</v>
      </c>
      <c r="B20" s="96">
        <v>90</v>
      </c>
      <c r="C20" s="96">
        <v>97</v>
      </c>
      <c r="D20" s="96">
        <v>8</v>
      </c>
      <c r="E20" s="60" t="s">
        <v>24</v>
      </c>
      <c r="F20" s="60" t="s">
        <v>56</v>
      </c>
      <c r="G20" s="60" t="s">
        <v>1190</v>
      </c>
      <c r="H20" s="60">
        <v>44</v>
      </c>
      <c r="I20" s="60" t="s">
        <v>44</v>
      </c>
      <c r="J20" s="128" t="s">
        <v>45</v>
      </c>
      <c r="K20" s="157" t="s">
        <v>1257</v>
      </c>
      <c r="L20" s="251"/>
    </row>
    <row r="21" spans="1:12" ht="30">
      <c r="A21" s="98" t="s">
        <v>232</v>
      </c>
      <c r="B21" s="96">
        <v>98</v>
      </c>
      <c r="C21" s="96">
        <v>105</v>
      </c>
      <c r="D21" s="96">
        <v>8</v>
      </c>
      <c r="E21" s="60" t="s">
        <v>24</v>
      </c>
      <c r="F21" s="60" t="s">
        <v>56</v>
      </c>
      <c r="G21" s="60" t="s">
        <v>1190</v>
      </c>
      <c r="H21" s="60">
        <v>50</v>
      </c>
      <c r="I21" s="60" t="s">
        <v>44</v>
      </c>
      <c r="J21" s="128" t="s">
        <v>45</v>
      </c>
      <c r="K21" s="157" t="s">
        <v>1257</v>
      </c>
      <c r="L21" s="251"/>
    </row>
    <row r="22" spans="1:12">
      <c r="A22" s="98" t="s">
        <v>1221</v>
      </c>
      <c r="B22" s="96">
        <v>106</v>
      </c>
      <c r="C22" s="96">
        <v>110</v>
      </c>
      <c r="D22" s="96">
        <v>5</v>
      </c>
      <c r="E22" s="60" t="s">
        <v>42</v>
      </c>
      <c r="F22" s="60" t="s">
        <v>1222</v>
      </c>
      <c r="G22" s="60" t="s">
        <v>1190</v>
      </c>
      <c r="H22" s="60">
        <v>56</v>
      </c>
      <c r="I22" s="60" t="s">
        <v>44</v>
      </c>
      <c r="J22" s="60"/>
      <c r="K22" s="214"/>
      <c r="L22" s="132"/>
    </row>
    <row r="23" spans="1:12" ht="25.5" customHeight="1">
      <c r="A23" s="98" t="s">
        <v>1205</v>
      </c>
      <c r="B23" s="96">
        <v>111</v>
      </c>
      <c r="C23" s="96">
        <v>113</v>
      </c>
      <c r="D23" s="96">
        <v>3</v>
      </c>
      <c r="E23" s="60" t="s">
        <v>80</v>
      </c>
      <c r="F23" s="60" t="s">
        <v>81</v>
      </c>
      <c r="G23" s="60" t="s">
        <v>1190</v>
      </c>
      <c r="H23" s="60">
        <v>61</v>
      </c>
      <c r="I23" s="60" t="s">
        <v>44</v>
      </c>
      <c r="J23" s="60"/>
      <c r="K23" s="134" t="s">
        <v>1371</v>
      </c>
      <c r="L23" s="132"/>
    </row>
    <row r="24" spans="1:12">
      <c r="A24" s="98" t="s">
        <v>1225</v>
      </c>
      <c r="B24" s="96">
        <v>114</v>
      </c>
      <c r="C24" s="96">
        <v>118</v>
      </c>
      <c r="D24" s="96">
        <v>5</v>
      </c>
      <c r="E24" s="60" t="s">
        <v>80</v>
      </c>
      <c r="F24" s="60" t="s">
        <v>1372</v>
      </c>
      <c r="G24" s="60" t="s">
        <v>1190</v>
      </c>
      <c r="H24" s="60">
        <v>65</v>
      </c>
      <c r="I24" s="60" t="s">
        <v>62</v>
      </c>
      <c r="J24" s="60"/>
      <c r="K24" s="134"/>
      <c r="L24" s="132"/>
    </row>
    <row r="25" spans="1:12">
      <c r="A25" s="98" t="s">
        <v>1373</v>
      </c>
      <c r="B25" s="96">
        <v>119</v>
      </c>
      <c r="C25" s="96">
        <v>119</v>
      </c>
      <c r="D25" s="96">
        <v>1</v>
      </c>
      <c r="E25" s="60" t="s">
        <v>42</v>
      </c>
      <c r="F25" s="60"/>
      <c r="G25" s="60" t="s">
        <v>1190</v>
      </c>
      <c r="H25" s="60">
        <v>70</v>
      </c>
      <c r="I25" s="60" t="s">
        <v>62</v>
      </c>
      <c r="J25" s="60"/>
      <c r="K25" s="134"/>
      <c r="L25" s="132"/>
    </row>
    <row r="26" spans="1:12">
      <c r="A26" s="98" t="s">
        <v>1240</v>
      </c>
      <c r="B26" s="96">
        <v>120</v>
      </c>
      <c r="C26" s="96">
        <v>124</v>
      </c>
      <c r="D26" s="96">
        <v>5</v>
      </c>
      <c r="E26" s="60" t="s">
        <v>80</v>
      </c>
      <c r="F26" s="60" t="s">
        <v>1241</v>
      </c>
      <c r="G26" s="60" t="s">
        <v>1190</v>
      </c>
      <c r="H26" s="60">
        <v>71</v>
      </c>
      <c r="I26" s="60" t="s">
        <v>62</v>
      </c>
      <c r="J26" s="60"/>
      <c r="K26" s="134"/>
      <c r="L26" s="132"/>
    </row>
    <row r="27" spans="1:12">
      <c r="A27" s="98" t="s">
        <v>117</v>
      </c>
      <c r="B27" s="96">
        <v>125</v>
      </c>
      <c r="C27" s="96">
        <v>126</v>
      </c>
      <c r="D27" s="96">
        <v>2</v>
      </c>
      <c r="E27" s="60" t="s">
        <v>42</v>
      </c>
      <c r="F27" s="60" t="s">
        <v>785</v>
      </c>
      <c r="G27" s="60"/>
      <c r="H27" s="60"/>
      <c r="I27" s="60" t="s">
        <v>62</v>
      </c>
      <c r="J27" s="60" t="s">
        <v>45</v>
      </c>
      <c r="K27" s="134"/>
      <c r="L27" s="132"/>
    </row>
    <row r="28" spans="1:12">
      <c r="A28" s="98" t="s">
        <v>1230</v>
      </c>
      <c r="B28" s="96">
        <v>127</v>
      </c>
      <c r="C28" s="96">
        <v>133</v>
      </c>
      <c r="D28" s="96">
        <v>7</v>
      </c>
      <c r="E28" s="60" t="s">
        <v>80</v>
      </c>
      <c r="F28" s="60" t="s">
        <v>1198</v>
      </c>
      <c r="G28" s="60" t="s">
        <v>1190</v>
      </c>
      <c r="H28" s="60">
        <v>76</v>
      </c>
      <c r="I28" s="60" t="s">
        <v>44</v>
      </c>
      <c r="J28" s="60" t="s">
        <v>82</v>
      </c>
      <c r="K28" s="134"/>
      <c r="L28" s="132"/>
    </row>
    <row r="29" spans="1:12">
      <c r="A29" s="98" t="s">
        <v>1231</v>
      </c>
      <c r="B29" s="96">
        <v>134</v>
      </c>
      <c r="C29" s="96">
        <v>141</v>
      </c>
      <c r="D29" s="96">
        <v>8</v>
      </c>
      <c r="E29" s="60" t="s">
        <v>80</v>
      </c>
      <c r="F29" s="60" t="s">
        <v>1141</v>
      </c>
      <c r="G29" s="60" t="s">
        <v>1190</v>
      </c>
      <c r="H29" s="60">
        <v>83</v>
      </c>
      <c r="I29" s="60" t="s">
        <v>44</v>
      </c>
      <c r="J29" s="60" t="s">
        <v>82</v>
      </c>
      <c r="K29" s="134" t="s">
        <v>1307</v>
      </c>
      <c r="L29" s="132"/>
    </row>
    <row r="30" spans="1:12">
      <c r="A30" s="98" t="s">
        <v>1081</v>
      </c>
      <c r="B30" s="96">
        <v>142</v>
      </c>
      <c r="C30" s="96">
        <v>144</v>
      </c>
      <c r="D30" s="96">
        <v>3</v>
      </c>
      <c r="E30" s="60" t="s">
        <v>80</v>
      </c>
      <c r="F30" s="60"/>
      <c r="G30" s="60" t="s">
        <v>1190</v>
      </c>
      <c r="H30" s="60">
        <v>91</v>
      </c>
      <c r="I30" s="60" t="s">
        <v>44</v>
      </c>
      <c r="J30" s="60" t="s">
        <v>82</v>
      </c>
      <c r="K30" s="134"/>
      <c r="L30" s="132"/>
    </row>
    <row r="31" spans="1:12">
      <c r="A31" s="98" t="s">
        <v>1233</v>
      </c>
      <c r="B31" s="96">
        <v>145</v>
      </c>
      <c r="C31" s="96">
        <v>152</v>
      </c>
      <c r="D31" s="96">
        <v>8</v>
      </c>
      <c r="E31" s="60" t="s">
        <v>80</v>
      </c>
      <c r="F31" s="60" t="s">
        <v>1141</v>
      </c>
      <c r="G31" s="60" t="s">
        <v>1190</v>
      </c>
      <c r="H31" s="60">
        <v>94</v>
      </c>
      <c r="I31" s="60" t="s">
        <v>44</v>
      </c>
      <c r="J31" s="60" t="s">
        <v>82</v>
      </c>
      <c r="K31" s="134" t="s">
        <v>1374</v>
      </c>
      <c r="L31" s="132"/>
    </row>
    <row r="32" spans="1:12">
      <c r="A32" s="98" t="s">
        <v>1375</v>
      </c>
      <c r="B32" s="96">
        <v>153</v>
      </c>
      <c r="C32" s="96">
        <v>160</v>
      </c>
      <c r="D32" s="96">
        <v>8</v>
      </c>
      <c r="E32" s="60" t="s">
        <v>80</v>
      </c>
      <c r="F32" s="60" t="s">
        <v>1141</v>
      </c>
      <c r="G32" s="60" t="s">
        <v>1190</v>
      </c>
      <c r="H32" s="60">
        <v>102</v>
      </c>
      <c r="I32" s="60" t="s">
        <v>44</v>
      </c>
      <c r="J32" s="60" t="s">
        <v>82</v>
      </c>
      <c r="K32" s="134" t="s">
        <v>1374</v>
      </c>
      <c r="L32" s="132"/>
    </row>
    <row r="33" spans="1:12">
      <c r="A33" s="98" t="s">
        <v>1235</v>
      </c>
      <c r="B33" s="96">
        <v>161</v>
      </c>
      <c r="C33" s="96">
        <v>167</v>
      </c>
      <c r="D33" s="96">
        <v>7</v>
      </c>
      <c r="E33" s="60" t="s">
        <v>80</v>
      </c>
      <c r="F33" s="60" t="s">
        <v>1198</v>
      </c>
      <c r="G33" s="60" t="s">
        <v>1190</v>
      </c>
      <c r="H33" s="60">
        <v>122</v>
      </c>
      <c r="I33" s="60" t="s">
        <v>62</v>
      </c>
      <c r="J33" s="60" t="s">
        <v>82</v>
      </c>
      <c r="K33" s="134" t="s">
        <v>1374</v>
      </c>
      <c r="L33" s="132"/>
    </row>
    <row r="34" spans="1:12" ht="36" customHeight="1">
      <c r="A34" s="98" t="s">
        <v>1376</v>
      </c>
      <c r="B34" s="96">
        <v>168</v>
      </c>
      <c r="C34" s="96">
        <v>171</v>
      </c>
      <c r="D34" s="96">
        <v>4</v>
      </c>
      <c r="E34" s="60" t="s">
        <v>80</v>
      </c>
      <c r="F34" s="60" t="s">
        <v>81</v>
      </c>
      <c r="G34" s="185" t="s">
        <v>1190</v>
      </c>
      <c r="H34" s="60">
        <v>110</v>
      </c>
      <c r="I34" s="60" t="s">
        <v>44</v>
      </c>
      <c r="J34" s="60"/>
      <c r="K34" s="134" t="s">
        <v>1377</v>
      </c>
      <c r="L34" s="132"/>
    </row>
    <row r="35" spans="1:12">
      <c r="A35" s="149" t="s">
        <v>1378</v>
      </c>
      <c r="B35" s="150">
        <v>172</v>
      </c>
      <c r="C35" s="150">
        <v>179</v>
      </c>
      <c r="D35" s="150">
        <v>8</v>
      </c>
      <c r="E35" s="185" t="s">
        <v>80</v>
      </c>
      <c r="F35" s="60" t="s">
        <v>1141</v>
      </c>
      <c r="G35" s="255" t="s">
        <v>1379</v>
      </c>
      <c r="H35" s="256">
        <v>47</v>
      </c>
      <c r="I35" s="185" t="s">
        <v>62</v>
      </c>
      <c r="J35" s="185" t="s">
        <v>82</v>
      </c>
      <c r="K35" s="209" t="s">
        <v>1307</v>
      </c>
      <c r="L35" s="132"/>
    </row>
    <row r="36" spans="1:12" ht="34.5" customHeight="1">
      <c r="A36" s="132" t="s">
        <v>1380</v>
      </c>
      <c r="B36" s="255">
        <v>180</v>
      </c>
      <c r="C36" s="255">
        <v>182</v>
      </c>
      <c r="D36" s="255">
        <v>3</v>
      </c>
      <c r="E36" s="255" t="s">
        <v>42</v>
      </c>
      <c r="F36" s="254"/>
      <c r="G36" s="257" t="s">
        <v>1381</v>
      </c>
      <c r="H36" s="255">
        <v>27</v>
      </c>
      <c r="I36" s="136"/>
      <c r="J36" s="145" t="s">
        <v>1382</v>
      </c>
      <c r="K36" s="258"/>
      <c r="L36" s="251"/>
    </row>
    <row r="38" spans="1:12">
      <c r="A38" s="5" t="s">
        <v>1262</v>
      </c>
    </row>
    <row r="39" spans="1:12">
      <c r="A39" s="5" t="s">
        <v>1263</v>
      </c>
    </row>
    <row r="40" spans="1:12">
      <c r="A40" s="5" t="s">
        <v>1264</v>
      </c>
    </row>
    <row r="41" spans="1:12">
      <c r="A41" s="5" t="s">
        <v>1265</v>
      </c>
    </row>
    <row r="42" spans="1:12">
      <c r="A42" s="5" t="s">
        <v>1266</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DF32D-7563-41C1-96E9-0FA19B48FEBB}">
  <dimension ref="A1:L18"/>
  <sheetViews>
    <sheetView topLeftCell="A11" workbookViewId="0">
      <selection activeCell="A27" sqref="A27"/>
    </sheetView>
    <sheetView topLeftCell="A9" workbookViewId="1">
      <selection activeCell="L13" sqref="L13:L14"/>
    </sheetView>
  </sheetViews>
  <sheetFormatPr defaultColWidth="11.42578125" defaultRowHeight="15.75"/>
  <cols>
    <col min="1" max="1" width="49" style="5" bestFit="1" customWidth="1"/>
    <col min="2" max="4" width="9.140625" style="5"/>
    <col min="5" max="5" width="11.42578125" style="5"/>
    <col min="6" max="6" width="24.42578125" style="5" customWidth="1"/>
    <col min="7" max="7" width="16.28515625" style="5" customWidth="1"/>
    <col min="8" max="9" width="14.5703125" style="5" customWidth="1"/>
    <col min="10" max="10" width="27.5703125" style="5" customWidth="1"/>
    <col min="11" max="12" width="52.85546875" style="5" customWidth="1"/>
    <col min="13" max="16384" width="11.42578125" style="5"/>
  </cols>
  <sheetData>
    <row r="1" spans="1:12" s="70" customFormat="1" ht="18">
      <c r="A1" s="4" t="s">
        <v>1383</v>
      </c>
    </row>
    <row r="2" spans="1:12" s="70" customFormat="1" ht="18">
      <c r="A2" s="4" t="s">
        <v>1331</v>
      </c>
    </row>
    <row r="3" spans="1:12" s="70" customFormat="1" ht="18"/>
    <row r="4" spans="1:12" ht="43.5" customHeight="1">
      <c r="A4" s="93" t="s">
        <v>31</v>
      </c>
      <c r="B4" s="93" t="s">
        <v>33</v>
      </c>
      <c r="C4" s="93" t="s">
        <v>34</v>
      </c>
      <c r="D4" s="93" t="s">
        <v>32</v>
      </c>
      <c r="E4" s="94" t="s">
        <v>1384</v>
      </c>
      <c r="F4" s="94" t="s">
        <v>1187</v>
      </c>
      <c r="G4" s="94" t="s">
        <v>1093</v>
      </c>
      <c r="H4" s="94" t="s">
        <v>1094</v>
      </c>
      <c r="I4" s="146" t="s">
        <v>37</v>
      </c>
      <c r="J4" s="146" t="s">
        <v>1095</v>
      </c>
      <c r="K4" s="146" t="s">
        <v>39</v>
      </c>
      <c r="L4" s="143" t="s">
        <v>40</v>
      </c>
    </row>
    <row r="5" spans="1:12">
      <c r="A5" s="98" t="s">
        <v>1096</v>
      </c>
      <c r="B5" s="96">
        <v>1</v>
      </c>
      <c r="C5" s="96">
        <v>1</v>
      </c>
      <c r="D5" s="96">
        <v>1</v>
      </c>
      <c r="E5" s="57" t="s">
        <v>42</v>
      </c>
      <c r="F5" s="13" t="s">
        <v>47</v>
      </c>
      <c r="G5" s="57" t="s">
        <v>1097</v>
      </c>
      <c r="H5" s="57"/>
      <c r="I5" s="57" t="s">
        <v>44</v>
      </c>
      <c r="J5" s="88" t="s">
        <v>45</v>
      </c>
      <c r="K5" s="134" t="s">
        <v>1385</v>
      </c>
      <c r="L5" s="132"/>
    </row>
    <row r="6" spans="1:12" ht="21" customHeight="1">
      <c r="A6" s="98" t="s">
        <v>41</v>
      </c>
      <c r="B6" s="96">
        <v>2</v>
      </c>
      <c r="C6" s="96">
        <v>10</v>
      </c>
      <c r="D6" s="96">
        <v>9</v>
      </c>
      <c r="E6" s="246" t="s">
        <v>42</v>
      </c>
      <c r="F6" s="259" t="s">
        <v>1099</v>
      </c>
      <c r="G6" s="246" t="s">
        <v>1100</v>
      </c>
      <c r="H6" s="246"/>
      <c r="I6" s="246" t="s">
        <v>44</v>
      </c>
      <c r="J6" s="88" t="s">
        <v>45</v>
      </c>
      <c r="K6" s="206" t="s">
        <v>1101</v>
      </c>
      <c r="L6" s="132"/>
    </row>
    <row r="7" spans="1:12">
      <c r="A7" s="98" t="s">
        <v>117</v>
      </c>
      <c r="B7" s="96">
        <v>11</v>
      </c>
      <c r="C7" s="96">
        <v>19</v>
      </c>
      <c r="D7" s="96">
        <v>9</v>
      </c>
      <c r="E7" s="57" t="s">
        <v>42</v>
      </c>
      <c r="F7" s="57" t="s">
        <v>785</v>
      </c>
      <c r="G7" s="56"/>
      <c r="H7" s="57"/>
      <c r="I7" s="57" t="s">
        <v>62</v>
      </c>
      <c r="J7" s="88" t="s">
        <v>45</v>
      </c>
      <c r="K7" s="134"/>
      <c r="L7" s="132"/>
    </row>
    <row r="8" spans="1:12" ht="35.25" customHeight="1">
      <c r="A8" s="98" t="s">
        <v>1332</v>
      </c>
      <c r="B8" s="96">
        <v>20</v>
      </c>
      <c r="C8" s="96">
        <v>39</v>
      </c>
      <c r="D8" s="96">
        <v>20</v>
      </c>
      <c r="E8" s="57" t="s">
        <v>42</v>
      </c>
      <c r="F8" s="57"/>
      <c r="G8" s="57" t="s">
        <v>1100</v>
      </c>
      <c r="H8" s="57"/>
      <c r="I8" s="221" t="s">
        <v>44</v>
      </c>
      <c r="J8" s="13" t="s">
        <v>1386</v>
      </c>
      <c r="K8" s="134"/>
      <c r="L8" s="132"/>
    </row>
    <row r="9" spans="1:12">
      <c r="A9" s="98" t="s">
        <v>917</v>
      </c>
      <c r="B9" s="96">
        <v>40</v>
      </c>
      <c r="C9" s="96">
        <v>52</v>
      </c>
      <c r="D9" s="96">
        <v>13</v>
      </c>
      <c r="E9" s="57" t="s">
        <v>42</v>
      </c>
      <c r="F9" s="57"/>
      <c r="G9" s="57" t="s">
        <v>1107</v>
      </c>
      <c r="H9" s="57">
        <v>12</v>
      </c>
      <c r="I9" s="57" t="s">
        <v>44</v>
      </c>
      <c r="J9" s="57" t="s">
        <v>45</v>
      </c>
      <c r="K9" s="134" t="s">
        <v>1108</v>
      </c>
      <c r="L9" s="132"/>
    </row>
    <row r="10" spans="1:12">
      <c r="A10" s="98" t="s">
        <v>1109</v>
      </c>
      <c r="B10" s="96">
        <v>53</v>
      </c>
      <c r="C10" s="96">
        <v>54</v>
      </c>
      <c r="D10" s="96">
        <v>2</v>
      </c>
      <c r="E10" s="57" t="s">
        <v>80</v>
      </c>
      <c r="F10" s="57" t="s">
        <v>81</v>
      </c>
      <c r="G10" s="57" t="s">
        <v>1107</v>
      </c>
      <c r="H10" s="57">
        <v>25</v>
      </c>
      <c r="I10" s="57" t="s">
        <v>44</v>
      </c>
      <c r="J10" s="57" t="s">
        <v>45</v>
      </c>
      <c r="K10" s="134" t="s">
        <v>1108</v>
      </c>
      <c r="L10" s="132"/>
    </row>
    <row r="11" spans="1:12" ht="47.25">
      <c r="A11" s="98" t="s">
        <v>1110</v>
      </c>
      <c r="B11" s="96">
        <v>55</v>
      </c>
      <c r="C11" s="96">
        <v>57</v>
      </c>
      <c r="D11" s="96">
        <v>3</v>
      </c>
      <c r="E11" s="57" t="s">
        <v>80</v>
      </c>
      <c r="F11" s="57" t="s">
        <v>81</v>
      </c>
      <c r="G11" s="57" t="s">
        <v>1107</v>
      </c>
      <c r="H11" s="57">
        <v>27</v>
      </c>
      <c r="I11" s="57" t="s">
        <v>62</v>
      </c>
      <c r="J11" s="57"/>
      <c r="K11" s="208" t="s">
        <v>984</v>
      </c>
      <c r="L11" s="132"/>
    </row>
    <row r="12" spans="1:12" ht="63">
      <c r="A12" s="98" t="s">
        <v>1335</v>
      </c>
      <c r="B12" s="96">
        <v>58</v>
      </c>
      <c r="C12" s="96">
        <v>66</v>
      </c>
      <c r="D12" s="96">
        <v>9</v>
      </c>
      <c r="E12" s="88" t="s">
        <v>80</v>
      </c>
      <c r="F12" s="88" t="s">
        <v>1155</v>
      </c>
      <c r="G12" s="88" t="s">
        <v>1107</v>
      </c>
      <c r="H12" s="88">
        <v>30</v>
      </c>
      <c r="I12" s="88" t="s">
        <v>44</v>
      </c>
      <c r="J12" s="88" t="s">
        <v>82</v>
      </c>
      <c r="K12" s="245" t="s">
        <v>1169</v>
      </c>
      <c r="L12" s="132"/>
    </row>
    <row r="13" spans="1:12" ht="31.5">
      <c r="A13" s="98" t="s">
        <v>936</v>
      </c>
      <c r="B13" s="96">
        <v>67</v>
      </c>
      <c r="C13" s="96">
        <v>79</v>
      </c>
      <c r="D13" s="96">
        <v>13</v>
      </c>
      <c r="E13" s="57" t="s">
        <v>42</v>
      </c>
      <c r="F13" s="57"/>
      <c r="G13" s="57" t="s">
        <v>1114</v>
      </c>
      <c r="H13" s="57">
        <v>50</v>
      </c>
      <c r="I13" s="57" t="s">
        <v>1336</v>
      </c>
      <c r="J13" s="130"/>
      <c r="K13" s="136"/>
      <c r="L13" s="228" t="s">
        <v>1337</v>
      </c>
    </row>
    <row r="14" spans="1:12" ht="47.25">
      <c r="A14" s="98" t="s">
        <v>1116</v>
      </c>
      <c r="B14" s="96">
        <v>80</v>
      </c>
      <c r="C14" s="96">
        <v>81</v>
      </c>
      <c r="D14" s="96">
        <v>2</v>
      </c>
      <c r="E14" s="57" t="s">
        <v>80</v>
      </c>
      <c r="F14" s="57" t="s">
        <v>81</v>
      </c>
      <c r="G14" s="57" t="s">
        <v>1114</v>
      </c>
      <c r="H14" s="57">
        <v>63</v>
      </c>
      <c r="I14" s="57" t="s">
        <v>68</v>
      </c>
      <c r="J14" s="260"/>
      <c r="K14" s="136"/>
      <c r="L14" s="228" t="s">
        <v>1338</v>
      </c>
    </row>
    <row r="15" spans="1:12" ht="30">
      <c r="A15" s="98" t="s">
        <v>231</v>
      </c>
      <c r="B15" s="96">
        <v>82</v>
      </c>
      <c r="C15" s="96">
        <v>89</v>
      </c>
      <c r="D15" s="96">
        <v>8</v>
      </c>
      <c r="E15" s="60" t="s">
        <v>24</v>
      </c>
      <c r="F15" s="60" t="s">
        <v>56</v>
      </c>
      <c r="G15" s="60" t="s">
        <v>1190</v>
      </c>
      <c r="H15" s="60">
        <v>44</v>
      </c>
      <c r="I15" s="128" t="s">
        <v>44</v>
      </c>
      <c r="J15" s="255" t="s">
        <v>45</v>
      </c>
      <c r="K15" s="261" t="s">
        <v>1191</v>
      </c>
      <c r="L15" s="251"/>
    </row>
    <row r="16" spans="1:12" ht="30">
      <c r="A16" s="98" t="s">
        <v>232</v>
      </c>
      <c r="B16" s="96">
        <v>90</v>
      </c>
      <c r="C16" s="96">
        <v>97</v>
      </c>
      <c r="D16" s="96">
        <v>8</v>
      </c>
      <c r="E16" s="60" t="s">
        <v>24</v>
      </c>
      <c r="F16" s="60" t="s">
        <v>56</v>
      </c>
      <c r="G16" s="60" t="s">
        <v>1190</v>
      </c>
      <c r="H16" s="60">
        <v>50</v>
      </c>
      <c r="I16" s="128" t="s">
        <v>44</v>
      </c>
      <c r="J16" s="255" t="s">
        <v>45</v>
      </c>
      <c r="K16" s="244" t="s">
        <v>1191</v>
      </c>
      <c r="L16" s="132"/>
    </row>
    <row r="17" spans="1:12" ht="79.5" customHeight="1">
      <c r="A17" s="98" t="s">
        <v>1387</v>
      </c>
      <c r="B17" s="96">
        <v>98</v>
      </c>
      <c r="C17" s="96">
        <v>98</v>
      </c>
      <c r="D17" s="96">
        <v>1</v>
      </c>
      <c r="E17" s="60" t="s">
        <v>42</v>
      </c>
      <c r="F17" s="60"/>
      <c r="G17" s="60" t="s">
        <v>1388</v>
      </c>
      <c r="H17" s="60">
        <v>81</v>
      </c>
      <c r="I17" s="128" t="s">
        <v>68</v>
      </c>
      <c r="J17" s="262" t="s">
        <v>45</v>
      </c>
      <c r="K17" s="134"/>
      <c r="L17" s="140" t="s">
        <v>1389</v>
      </c>
    </row>
    <row r="18" spans="1:12" ht="47.25">
      <c r="A18" s="92" t="s">
        <v>1390</v>
      </c>
      <c r="B18" s="96">
        <v>99</v>
      </c>
      <c r="C18" s="96">
        <v>112</v>
      </c>
      <c r="D18" s="96">
        <v>14</v>
      </c>
      <c r="E18" s="60" t="s">
        <v>80</v>
      </c>
      <c r="F18" s="60"/>
      <c r="G18" s="60" t="s">
        <v>1388</v>
      </c>
      <c r="H18" s="60">
        <v>67</v>
      </c>
      <c r="I18" s="128" t="s">
        <v>62</v>
      </c>
      <c r="J18" s="128"/>
      <c r="K18" s="134" t="s">
        <v>1391</v>
      </c>
      <c r="L18" s="132" t="s">
        <v>1392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3C0C5-C593-4386-BE4B-C527A2E52BC6}">
  <dimension ref="A1:L24"/>
  <sheetViews>
    <sheetView topLeftCell="A6" workbookViewId="0">
      <selection activeCell="I22" sqref="I5:I22"/>
    </sheetView>
    <sheetView workbookViewId="1">
      <selection activeCell="L13" sqref="L13:L14"/>
    </sheetView>
  </sheetViews>
  <sheetFormatPr defaultColWidth="11.42578125" defaultRowHeight="15.75"/>
  <cols>
    <col min="1" max="1" width="61.140625" style="5" customWidth="1"/>
    <col min="2" max="4" width="9.140625" style="5"/>
    <col min="5" max="5" width="11.42578125" style="5"/>
    <col min="6" max="6" width="24.140625" style="5" customWidth="1"/>
    <col min="7" max="8" width="20" style="5" customWidth="1"/>
    <col min="9" max="9" width="11.42578125" style="5"/>
    <col min="10" max="10" width="28.42578125" style="5" customWidth="1"/>
    <col min="11" max="12" width="44.85546875" style="5" customWidth="1"/>
    <col min="13" max="16384" width="11.42578125" style="5"/>
  </cols>
  <sheetData>
    <row r="1" spans="1:12" s="70" customFormat="1" ht="18">
      <c r="A1" s="4" t="s">
        <v>1393</v>
      </c>
    </row>
    <row r="2" spans="1:12" s="70" customFormat="1" ht="18">
      <c r="A2" s="4" t="s">
        <v>1331</v>
      </c>
    </row>
    <row r="3" spans="1:12" s="70" customFormat="1" ht="18"/>
    <row r="4" spans="1:12" ht="31.5">
      <c r="A4" s="93" t="s">
        <v>31</v>
      </c>
      <c r="B4" s="93" t="s">
        <v>33</v>
      </c>
      <c r="C4" s="93" t="s">
        <v>34</v>
      </c>
      <c r="D4" s="93" t="s">
        <v>32</v>
      </c>
      <c r="E4" s="94" t="s">
        <v>35</v>
      </c>
      <c r="F4" s="146" t="s">
        <v>1187</v>
      </c>
      <c r="G4" s="143" t="s">
        <v>1093</v>
      </c>
      <c r="H4" s="151" t="s">
        <v>1094</v>
      </c>
      <c r="I4" s="151" t="s">
        <v>37</v>
      </c>
      <c r="J4" s="151" t="s">
        <v>1095</v>
      </c>
      <c r="K4" s="146" t="s">
        <v>39</v>
      </c>
      <c r="L4" s="143" t="s">
        <v>40</v>
      </c>
    </row>
    <row r="5" spans="1:12">
      <c r="A5" s="98" t="s">
        <v>1096</v>
      </c>
      <c r="B5" s="96">
        <v>1</v>
      </c>
      <c r="C5" s="96">
        <v>1</v>
      </c>
      <c r="D5" s="96">
        <v>1</v>
      </c>
      <c r="E5" s="57" t="s">
        <v>42</v>
      </c>
      <c r="F5" s="13" t="s">
        <v>47</v>
      </c>
      <c r="G5" s="57" t="s">
        <v>1097</v>
      </c>
      <c r="H5" s="57"/>
      <c r="I5" s="57" t="s">
        <v>44</v>
      </c>
      <c r="J5" s="88" t="s">
        <v>45</v>
      </c>
      <c r="K5" s="134" t="s">
        <v>1394</v>
      </c>
      <c r="L5" s="132"/>
    </row>
    <row r="6" spans="1:12" ht="16.5" customHeight="1">
      <c r="A6" s="98" t="s">
        <v>41</v>
      </c>
      <c r="B6" s="96">
        <v>2</v>
      </c>
      <c r="C6" s="96">
        <v>10</v>
      </c>
      <c r="D6" s="96">
        <v>9</v>
      </c>
      <c r="E6" s="246" t="s">
        <v>42</v>
      </c>
      <c r="F6" s="259" t="s">
        <v>1099</v>
      </c>
      <c r="G6" s="246" t="s">
        <v>1100</v>
      </c>
      <c r="H6" s="246"/>
      <c r="I6" s="246" t="s">
        <v>44</v>
      </c>
      <c r="J6" s="88" t="s">
        <v>45</v>
      </c>
      <c r="K6" s="206" t="s">
        <v>1101</v>
      </c>
      <c r="L6" s="132"/>
    </row>
    <row r="7" spans="1:12">
      <c r="A7" s="98" t="s">
        <v>117</v>
      </c>
      <c r="B7" s="96">
        <v>11</v>
      </c>
      <c r="C7" s="96">
        <v>19</v>
      </c>
      <c r="D7" s="96">
        <v>9</v>
      </c>
      <c r="E7" s="57" t="s">
        <v>42</v>
      </c>
      <c r="F7" s="57" t="s">
        <v>785</v>
      </c>
      <c r="G7" s="56"/>
      <c r="H7" s="57"/>
      <c r="I7" s="57" t="s">
        <v>62</v>
      </c>
      <c r="J7" s="88" t="s">
        <v>45</v>
      </c>
      <c r="K7" s="134"/>
      <c r="L7" s="132"/>
    </row>
    <row r="8" spans="1:12" ht="42" customHeight="1">
      <c r="A8" s="98" t="s">
        <v>1332</v>
      </c>
      <c r="B8" s="96">
        <v>20</v>
      </c>
      <c r="C8" s="96">
        <v>39</v>
      </c>
      <c r="D8" s="96">
        <v>20</v>
      </c>
      <c r="E8" s="57" t="s">
        <v>42</v>
      </c>
      <c r="F8" s="57"/>
      <c r="G8" s="57" t="s">
        <v>1100</v>
      </c>
      <c r="H8" s="57"/>
      <c r="I8" s="221" t="s">
        <v>44</v>
      </c>
      <c r="J8" s="13" t="s">
        <v>1193</v>
      </c>
      <c r="K8" s="134"/>
      <c r="L8" s="132"/>
    </row>
    <row r="9" spans="1:12" ht="18" customHeight="1">
      <c r="A9" s="98" t="s">
        <v>917</v>
      </c>
      <c r="B9" s="96">
        <v>40</v>
      </c>
      <c r="C9" s="96">
        <v>52</v>
      </c>
      <c r="D9" s="96">
        <v>13</v>
      </c>
      <c r="E9" s="57" t="s">
        <v>42</v>
      </c>
      <c r="F9" s="57"/>
      <c r="G9" s="57" t="s">
        <v>1107</v>
      </c>
      <c r="H9" s="57">
        <v>12</v>
      </c>
      <c r="I9" s="57" t="s">
        <v>44</v>
      </c>
      <c r="J9" s="57" t="s">
        <v>45</v>
      </c>
      <c r="K9" s="134" t="s">
        <v>1108</v>
      </c>
      <c r="L9" s="132"/>
    </row>
    <row r="10" spans="1:12" ht="20.25" customHeight="1">
      <c r="A10" s="98" t="s">
        <v>1109</v>
      </c>
      <c r="B10" s="96">
        <v>53</v>
      </c>
      <c r="C10" s="96">
        <v>54</v>
      </c>
      <c r="D10" s="96">
        <v>2</v>
      </c>
      <c r="E10" s="57" t="s">
        <v>80</v>
      </c>
      <c r="F10" s="57" t="s">
        <v>81</v>
      </c>
      <c r="G10" s="57" t="s">
        <v>1107</v>
      </c>
      <c r="H10" s="57">
        <v>25</v>
      </c>
      <c r="I10" s="57" t="s">
        <v>44</v>
      </c>
      <c r="J10" s="57" t="s">
        <v>45</v>
      </c>
      <c r="K10" s="134" t="s">
        <v>1108</v>
      </c>
      <c r="L10" s="132"/>
    </row>
    <row r="11" spans="1:12" ht="53.25" customHeight="1">
      <c r="A11" s="98" t="s">
        <v>1110</v>
      </c>
      <c r="B11" s="96">
        <v>55</v>
      </c>
      <c r="C11" s="96">
        <v>57</v>
      </c>
      <c r="D11" s="96">
        <v>3</v>
      </c>
      <c r="E11" s="57" t="s">
        <v>80</v>
      </c>
      <c r="F11" s="57" t="s">
        <v>81</v>
      </c>
      <c r="G11" s="57" t="s">
        <v>1107</v>
      </c>
      <c r="H11" s="57">
        <v>27</v>
      </c>
      <c r="I11" s="57" t="s">
        <v>62</v>
      </c>
      <c r="J11" s="57"/>
      <c r="K11" s="208" t="s">
        <v>984</v>
      </c>
      <c r="L11" s="132"/>
    </row>
    <row r="12" spans="1:12" ht="66.75" customHeight="1">
      <c r="A12" s="98" t="s">
        <v>1335</v>
      </c>
      <c r="B12" s="96">
        <v>58</v>
      </c>
      <c r="C12" s="96">
        <v>66</v>
      </c>
      <c r="D12" s="96">
        <v>9</v>
      </c>
      <c r="E12" s="88" t="s">
        <v>80</v>
      </c>
      <c r="F12" s="88" t="s">
        <v>1155</v>
      </c>
      <c r="G12" s="88" t="s">
        <v>1107</v>
      </c>
      <c r="H12" s="88">
        <v>30</v>
      </c>
      <c r="I12" s="88" t="s">
        <v>44</v>
      </c>
      <c r="J12" s="88" t="s">
        <v>82</v>
      </c>
      <c r="K12" s="245" t="s">
        <v>1169</v>
      </c>
      <c r="L12" s="132"/>
    </row>
    <row r="13" spans="1:12" ht="47.25">
      <c r="A13" s="98" t="s">
        <v>1113</v>
      </c>
      <c r="B13" s="96">
        <v>67</v>
      </c>
      <c r="C13" s="96">
        <v>79</v>
      </c>
      <c r="D13" s="96">
        <v>13</v>
      </c>
      <c r="E13" s="57" t="s">
        <v>42</v>
      </c>
      <c r="F13" s="57"/>
      <c r="G13" s="57" t="s">
        <v>1114</v>
      </c>
      <c r="H13" s="57">
        <v>50</v>
      </c>
      <c r="I13" s="57" t="s">
        <v>1336</v>
      </c>
      <c r="J13" s="130"/>
      <c r="K13" s="136"/>
      <c r="L13" s="228" t="s">
        <v>1337</v>
      </c>
    </row>
    <row r="14" spans="1:12" ht="47.25">
      <c r="A14" s="98" t="s">
        <v>1116</v>
      </c>
      <c r="B14" s="96">
        <v>80</v>
      </c>
      <c r="C14" s="96">
        <v>81</v>
      </c>
      <c r="D14" s="96">
        <v>2</v>
      </c>
      <c r="E14" s="57" t="s">
        <v>80</v>
      </c>
      <c r="F14" s="57" t="s">
        <v>81</v>
      </c>
      <c r="G14" s="57" t="s">
        <v>1114</v>
      </c>
      <c r="H14" s="57">
        <v>63</v>
      </c>
      <c r="I14" s="57" t="s">
        <v>68</v>
      </c>
      <c r="J14" s="260"/>
      <c r="K14" s="136"/>
      <c r="L14" s="228" t="s">
        <v>1338</v>
      </c>
    </row>
    <row r="15" spans="1:12" ht="30">
      <c r="A15" s="98" t="s">
        <v>231</v>
      </c>
      <c r="B15" s="96">
        <v>82</v>
      </c>
      <c r="C15" s="96">
        <v>89</v>
      </c>
      <c r="D15" s="96">
        <v>8</v>
      </c>
      <c r="E15" s="60" t="s">
        <v>24</v>
      </c>
      <c r="F15" s="60" t="s">
        <v>56</v>
      </c>
      <c r="G15" s="60" t="s">
        <v>1190</v>
      </c>
      <c r="H15" s="60">
        <v>44</v>
      </c>
      <c r="I15" s="60" t="s">
        <v>44</v>
      </c>
      <c r="J15" s="60" t="s">
        <v>45</v>
      </c>
      <c r="K15" s="250" t="s">
        <v>1191</v>
      </c>
      <c r="L15" s="132"/>
    </row>
    <row r="16" spans="1:12">
      <c r="A16" s="98" t="s">
        <v>1301</v>
      </c>
      <c r="B16" s="96">
        <v>90</v>
      </c>
      <c r="C16" s="96">
        <v>102</v>
      </c>
      <c r="D16" s="96">
        <v>13</v>
      </c>
      <c r="E16" s="60" t="s">
        <v>42</v>
      </c>
      <c r="F16" s="60"/>
      <c r="G16" s="60" t="s">
        <v>1302</v>
      </c>
      <c r="H16" s="60">
        <v>43</v>
      </c>
      <c r="I16" s="60" t="s">
        <v>44</v>
      </c>
      <c r="J16" s="57" t="s">
        <v>1193</v>
      </c>
      <c r="K16" s="134"/>
      <c r="L16" s="132"/>
    </row>
    <row r="17" spans="1:12">
      <c r="A17" s="98" t="s">
        <v>1205</v>
      </c>
      <c r="B17" s="96">
        <v>103</v>
      </c>
      <c r="C17" s="96">
        <v>104</v>
      </c>
      <c r="D17" s="96">
        <v>2</v>
      </c>
      <c r="E17" s="60" t="s">
        <v>80</v>
      </c>
      <c r="F17" s="60" t="s">
        <v>81</v>
      </c>
      <c r="G17" s="60" t="s">
        <v>1302</v>
      </c>
      <c r="H17" s="60">
        <v>70</v>
      </c>
      <c r="I17" s="60" t="s">
        <v>44</v>
      </c>
      <c r="J17" s="60" t="s">
        <v>82</v>
      </c>
      <c r="K17" s="134" t="s">
        <v>1395</v>
      </c>
      <c r="L17" s="132"/>
    </row>
    <row r="18" spans="1:12">
      <c r="A18" s="98" t="s">
        <v>1396</v>
      </c>
      <c r="B18" s="96">
        <v>105</v>
      </c>
      <c r="C18" s="96">
        <v>111</v>
      </c>
      <c r="D18" s="96">
        <v>7</v>
      </c>
      <c r="E18" s="60" t="s">
        <v>80</v>
      </c>
      <c r="F18" s="60" t="s">
        <v>1198</v>
      </c>
      <c r="G18" s="60" t="s">
        <v>1302</v>
      </c>
      <c r="H18" s="60">
        <v>72</v>
      </c>
      <c r="I18" s="60" t="s">
        <v>44</v>
      </c>
      <c r="J18" s="60" t="s">
        <v>82</v>
      </c>
      <c r="K18" s="134"/>
      <c r="L18" s="132"/>
    </row>
    <row r="19" spans="1:12">
      <c r="A19" s="98" t="s">
        <v>1306</v>
      </c>
      <c r="B19" s="96">
        <v>112</v>
      </c>
      <c r="C19" s="96">
        <v>118</v>
      </c>
      <c r="D19" s="96">
        <v>7</v>
      </c>
      <c r="E19" s="60" t="s">
        <v>80</v>
      </c>
      <c r="F19" s="60" t="s">
        <v>1198</v>
      </c>
      <c r="G19" s="60" t="s">
        <v>1302</v>
      </c>
      <c r="H19" s="60">
        <v>79</v>
      </c>
      <c r="I19" s="60" t="s">
        <v>44</v>
      </c>
      <c r="J19" s="60" t="s">
        <v>82</v>
      </c>
      <c r="K19" s="134" t="s">
        <v>1202</v>
      </c>
      <c r="L19" s="132"/>
    </row>
    <row r="20" spans="1:12">
      <c r="A20" s="98" t="s">
        <v>1308</v>
      </c>
      <c r="B20" s="96">
        <v>119</v>
      </c>
      <c r="C20" s="96">
        <v>125</v>
      </c>
      <c r="D20" s="96">
        <v>7</v>
      </c>
      <c r="E20" s="60" t="s">
        <v>80</v>
      </c>
      <c r="F20" s="60" t="s">
        <v>1198</v>
      </c>
      <c r="G20" s="60" t="s">
        <v>1302</v>
      </c>
      <c r="H20" s="60">
        <v>86</v>
      </c>
      <c r="I20" s="60" t="s">
        <v>62</v>
      </c>
      <c r="J20" s="60" t="s">
        <v>82</v>
      </c>
      <c r="K20" s="134"/>
      <c r="L20" s="132"/>
    </row>
    <row r="21" spans="1:12">
      <c r="A21" s="98" t="s">
        <v>1200</v>
      </c>
      <c r="B21" s="96">
        <v>126</v>
      </c>
      <c r="C21" s="96">
        <v>132</v>
      </c>
      <c r="D21" s="96">
        <v>7</v>
      </c>
      <c r="E21" s="60" t="s">
        <v>80</v>
      </c>
      <c r="F21" s="60" t="s">
        <v>1198</v>
      </c>
      <c r="G21" s="60" t="s">
        <v>1302</v>
      </c>
      <c r="H21" s="60">
        <v>93</v>
      </c>
      <c r="I21" s="60" t="s">
        <v>62</v>
      </c>
      <c r="J21" s="60" t="s">
        <v>82</v>
      </c>
      <c r="K21" s="134"/>
      <c r="L21" s="132"/>
    </row>
    <row r="22" spans="1:12">
      <c r="A22" s="98" t="s">
        <v>1203</v>
      </c>
      <c r="B22" s="96">
        <v>133</v>
      </c>
      <c r="C22" s="96">
        <v>139</v>
      </c>
      <c r="D22" s="96">
        <v>7</v>
      </c>
      <c r="E22" s="60" t="s">
        <v>80</v>
      </c>
      <c r="F22" s="60" t="s">
        <v>1198</v>
      </c>
      <c r="G22" s="60" t="s">
        <v>1302</v>
      </c>
      <c r="H22" s="60">
        <v>100</v>
      </c>
      <c r="I22" s="60" t="s">
        <v>62</v>
      </c>
      <c r="J22" s="60" t="s">
        <v>82</v>
      </c>
      <c r="K22" s="134"/>
      <c r="L22" s="132"/>
    </row>
    <row r="24" spans="1:12">
      <c r="A24" s="5" t="s">
        <v>1397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9E4FD-1615-4D7E-8DD0-D12C19265288}">
  <sheetPr>
    <tabColor rgb="FFFFFF00"/>
  </sheetPr>
  <dimension ref="A1:J15"/>
  <sheetViews>
    <sheetView workbookViewId="0">
      <selection activeCell="F8" sqref="F8"/>
    </sheetView>
    <sheetView workbookViewId="1">
      <selection activeCell="K11" sqref="K11"/>
    </sheetView>
  </sheetViews>
  <sheetFormatPr defaultColWidth="31.5703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0" width="40.7109375" style="5" customWidth="1"/>
    <col min="11" max="16384" width="31.5703125" style="5"/>
  </cols>
  <sheetData>
    <row r="1" spans="1:10" ht="18">
      <c r="A1" s="4" t="s">
        <v>163</v>
      </c>
    </row>
    <row r="2" spans="1:10" ht="18">
      <c r="A2" s="81" t="s">
        <v>29</v>
      </c>
    </row>
    <row r="3" spans="1:10" ht="18">
      <c r="A3" s="81"/>
    </row>
    <row r="4" spans="1:10" s="81" customFormat="1" ht="18">
      <c r="A4" s="81" t="s">
        <v>164</v>
      </c>
    </row>
    <row r="5" spans="1:10">
      <c r="A5" s="97"/>
    </row>
    <row r="6" spans="1:10" ht="31.5">
      <c r="A6" s="94" t="s">
        <v>31</v>
      </c>
      <c r="B6" s="94" t="s">
        <v>32</v>
      </c>
      <c r="C6" s="94" t="s">
        <v>33</v>
      </c>
      <c r="D6" s="94" t="s">
        <v>34</v>
      </c>
      <c r="E6" s="94" t="s">
        <v>35</v>
      </c>
      <c r="F6" s="94" t="s">
        <v>36</v>
      </c>
      <c r="G6" s="94" t="s">
        <v>37</v>
      </c>
      <c r="H6" s="94" t="s">
        <v>38</v>
      </c>
      <c r="I6" s="94" t="s">
        <v>39</v>
      </c>
      <c r="J6" s="94" t="s">
        <v>40</v>
      </c>
    </row>
    <row r="7" spans="1:10" ht="31.5">
      <c r="A7" s="82" t="s">
        <v>165</v>
      </c>
      <c r="B7" s="85">
        <v>4</v>
      </c>
      <c r="C7" s="85">
        <v>1</v>
      </c>
      <c r="D7" s="85">
        <v>4</v>
      </c>
      <c r="E7" s="13" t="s">
        <v>51</v>
      </c>
      <c r="F7" s="53"/>
      <c r="G7" s="88" t="s">
        <v>44</v>
      </c>
      <c r="H7" s="88" t="s">
        <v>52</v>
      </c>
      <c r="I7" s="82" t="s">
        <v>166</v>
      </c>
      <c r="J7" s="53"/>
    </row>
    <row r="8" spans="1:10">
      <c r="A8" s="82" t="s">
        <v>167</v>
      </c>
      <c r="B8" s="85">
        <v>9</v>
      </c>
      <c r="C8" s="85">
        <v>5</v>
      </c>
      <c r="D8" s="85">
        <v>13</v>
      </c>
      <c r="E8" s="13" t="s">
        <v>42</v>
      </c>
      <c r="F8" s="61" t="s">
        <v>168</v>
      </c>
      <c r="G8" s="88" t="s">
        <v>44</v>
      </c>
      <c r="H8" s="88" t="s">
        <v>45</v>
      </c>
      <c r="I8" s="45"/>
      <c r="J8" s="53"/>
    </row>
    <row r="9" spans="1:10" ht="17.25">
      <c r="A9" s="82" t="s">
        <v>169</v>
      </c>
      <c r="B9" s="85">
        <v>3</v>
      </c>
      <c r="C9" s="85">
        <v>14</v>
      </c>
      <c r="D9" s="85">
        <v>16</v>
      </c>
      <c r="E9" s="13" t="s">
        <v>51</v>
      </c>
      <c r="F9" s="61" t="s">
        <v>170</v>
      </c>
      <c r="G9" s="61" t="s">
        <v>44</v>
      </c>
      <c r="H9" s="61" t="s">
        <v>52</v>
      </c>
      <c r="I9" s="279" t="s">
        <v>171</v>
      </c>
      <c r="J9" s="53"/>
    </row>
    <row r="10" spans="1:10">
      <c r="A10" s="82" t="s">
        <v>172</v>
      </c>
      <c r="B10" s="85">
        <v>8</v>
      </c>
      <c r="C10" s="85">
        <v>17</v>
      </c>
      <c r="D10" s="85">
        <v>24</v>
      </c>
      <c r="E10" s="13" t="s">
        <v>24</v>
      </c>
      <c r="F10" s="61" t="s">
        <v>56</v>
      </c>
      <c r="G10" s="61" t="s">
        <v>44</v>
      </c>
      <c r="H10" s="13" t="s">
        <v>52</v>
      </c>
      <c r="I10" s="45"/>
      <c r="J10" s="53"/>
    </row>
    <row r="11" spans="1:10">
      <c r="A11" s="82" t="s">
        <v>173</v>
      </c>
      <c r="B11" s="85">
        <v>3</v>
      </c>
      <c r="C11" s="85">
        <v>25</v>
      </c>
      <c r="D11" s="85">
        <v>27</v>
      </c>
      <c r="E11" s="13" t="s">
        <v>80</v>
      </c>
      <c r="F11" s="61" t="s">
        <v>81</v>
      </c>
      <c r="G11" s="61" t="s">
        <v>62</v>
      </c>
      <c r="H11" s="61" t="s">
        <v>82</v>
      </c>
      <c r="I11" s="45"/>
      <c r="J11" s="53"/>
    </row>
    <row r="12" spans="1:10" ht="47.25">
      <c r="A12" s="82" t="s">
        <v>174</v>
      </c>
      <c r="B12" s="85">
        <v>1</v>
      </c>
      <c r="C12" s="85">
        <v>28</v>
      </c>
      <c r="D12" s="85">
        <v>28</v>
      </c>
      <c r="E12" s="13" t="s">
        <v>42</v>
      </c>
      <c r="F12" s="88" t="s">
        <v>58</v>
      </c>
      <c r="G12" s="88" t="s">
        <v>44</v>
      </c>
      <c r="H12" s="88" t="s">
        <v>45</v>
      </c>
      <c r="I12" s="82" t="s">
        <v>175</v>
      </c>
      <c r="J12" s="53"/>
    </row>
    <row r="14" spans="1:10">
      <c r="A14" s="23" t="s">
        <v>176</v>
      </c>
    </row>
    <row r="15" spans="1:10" ht="66.75" customHeight="1">
      <c r="A15" s="307" t="s">
        <v>177</v>
      </c>
      <c r="B15" s="308"/>
      <c r="C15" s="308"/>
      <c r="D15" s="308"/>
      <c r="E15" s="308"/>
    </row>
  </sheetData>
  <autoFilter ref="A6:E6" xr:uid="{00000000-0009-0000-0000-000002000000}"/>
  <mergeCells count="1">
    <mergeCell ref="A15:E15"/>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DA07-7EF1-4172-94C9-6D2AC836EB20}">
  <dimension ref="A1:L25"/>
  <sheetViews>
    <sheetView topLeftCell="A10" workbookViewId="0">
      <selection activeCell="I22" sqref="I22"/>
    </sheetView>
    <sheetView topLeftCell="A13" workbookViewId="1">
      <selection activeCell="L13" sqref="L13:L14"/>
    </sheetView>
  </sheetViews>
  <sheetFormatPr defaultColWidth="11.42578125" defaultRowHeight="15.75"/>
  <cols>
    <col min="1" max="1" width="42.42578125" style="5" customWidth="1"/>
    <col min="2" max="4" width="9.140625" style="5"/>
    <col min="5" max="5" width="12.28515625" style="5" customWidth="1"/>
    <col min="6" max="6" width="19.42578125" style="5" customWidth="1"/>
    <col min="7" max="7" width="18.28515625" style="5" customWidth="1"/>
    <col min="8" max="8" width="10" style="5" customWidth="1"/>
    <col min="9" max="9" width="13.28515625" style="5" customWidth="1"/>
    <col min="10" max="10" width="22" style="5" customWidth="1"/>
    <col min="11" max="12" width="52" style="5" customWidth="1"/>
    <col min="13" max="16384" width="11.42578125" style="5"/>
  </cols>
  <sheetData>
    <row r="1" spans="1:12" s="70" customFormat="1" ht="18">
      <c r="A1" s="4" t="s">
        <v>1398</v>
      </c>
      <c r="F1" s="165" t="s">
        <v>1399</v>
      </c>
    </row>
    <row r="2" spans="1:12" s="70" customFormat="1" ht="18">
      <c r="A2" s="4" t="s">
        <v>1331</v>
      </c>
    </row>
    <row r="3" spans="1:12" s="70" customFormat="1" ht="18"/>
    <row r="4" spans="1:12" ht="63">
      <c r="A4" s="93" t="s">
        <v>31</v>
      </c>
      <c r="B4" s="93" t="s">
        <v>33</v>
      </c>
      <c r="C4" s="93" t="s">
        <v>34</v>
      </c>
      <c r="D4" s="93" t="s">
        <v>32</v>
      </c>
      <c r="E4" s="146" t="s">
        <v>35</v>
      </c>
      <c r="F4" s="143" t="s">
        <v>1187</v>
      </c>
      <c r="G4" s="151" t="s">
        <v>1093</v>
      </c>
      <c r="H4" s="94" t="s">
        <v>1094</v>
      </c>
      <c r="I4" s="146" t="s">
        <v>1400</v>
      </c>
      <c r="J4" s="146" t="s">
        <v>1095</v>
      </c>
      <c r="K4" s="146" t="s">
        <v>39</v>
      </c>
      <c r="L4" s="143" t="s">
        <v>40</v>
      </c>
    </row>
    <row r="5" spans="1:12">
      <c r="A5" s="98" t="s">
        <v>1096</v>
      </c>
      <c r="B5" s="96">
        <v>1</v>
      </c>
      <c r="C5" s="96">
        <v>1</v>
      </c>
      <c r="D5" s="96">
        <v>1</v>
      </c>
      <c r="E5" s="57" t="s">
        <v>42</v>
      </c>
      <c r="F5" s="13" t="s">
        <v>47</v>
      </c>
      <c r="G5" s="57" t="s">
        <v>1097</v>
      </c>
      <c r="H5" s="57"/>
      <c r="I5" s="57" t="s">
        <v>44</v>
      </c>
      <c r="J5" s="88" t="s">
        <v>45</v>
      </c>
      <c r="K5" s="134" t="s">
        <v>1401</v>
      </c>
      <c r="L5" s="132"/>
    </row>
    <row r="6" spans="1:12" ht="19.5" customHeight="1">
      <c r="A6" s="98" t="s">
        <v>41</v>
      </c>
      <c r="B6" s="96">
        <v>2</v>
      </c>
      <c r="C6" s="96">
        <v>10</v>
      </c>
      <c r="D6" s="96">
        <v>9</v>
      </c>
      <c r="E6" s="246" t="s">
        <v>42</v>
      </c>
      <c r="F6" s="259" t="s">
        <v>1099</v>
      </c>
      <c r="G6" s="246" t="s">
        <v>1100</v>
      </c>
      <c r="H6" s="246"/>
      <c r="I6" s="246" t="s">
        <v>44</v>
      </c>
      <c r="J6" s="88" t="s">
        <v>45</v>
      </c>
      <c r="K6" s="206" t="s">
        <v>1101</v>
      </c>
      <c r="L6" s="132"/>
    </row>
    <row r="7" spans="1:12">
      <c r="A7" s="98" t="s">
        <v>117</v>
      </c>
      <c r="B7" s="96">
        <v>11</v>
      </c>
      <c r="C7" s="96">
        <v>19</v>
      </c>
      <c r="D7" s="96">
        <v>9</v>
      </c>
      <c r="E7" s="57" t="s">
        <v>42</v>
      </c>
      <c r="F7" s="57" t="s">
        <v>785</v>
      </c>
      <c r="G7" s="56"/>
      <c r="H7" s="57"/>
      <c r="I7" s="57" t="s">
        <v>62</v>
      </c>
      <c r="J7" s="88" t="s">
        <v>45</v>
      </c>
      <c r="K7" s="134"/>
      <c r="L7" s="132"/>
    </row>
    <row r="8" spans="1:12" ht="49.5" customHeight="1">
      <c r="A8" s="98" t="s">
        <v>1332</v>
      </c>
      <c r="B8" s="96">
        <v>20</v>
      </c>
      <c r="C8" s="96">
        <v>39</v>
      </c>
      <c r="D8" s="96">
        <v>20</v>
      </c>
      <c r="E8" s="57" t="s">
        <v>42</v>
      </c>
      <c r="F8" s="57"/>
      <c r="G8" s="57" t="s">
        <v>1100</v>
      </c>
      <c r="H8" s="57"/>
      <c r="I8" s="221" t="s">
        <v>44</v>
      </c>
      <c r="J8" s="13" t="s">
        <v>52</v>
      </c>
      <c r="K8" s="134"/>
      <c r="L8" s="132"/>
    </row>
    <row r="9" spans="1:12">
      <c r="A9" s="98" t="s">
        <v>917</v>
      </c>
      <c r="B9" s="96">
        <v>40</v>
      </c>
      <c r="C9" s="96">
        <v>52</v>
      </c>
      <c r="D9" s="96">
        <v>13</v>
      </c>
      <c r="E9" s="57" t="s">
        <v>42</v>
      </c>
      <c r="F9" s="57"/>
      <c r="G9" s="57" t="s">
        <v>1107</v>
      </c>
      <c r="H9" s="57">
        <v>12</v>
      </c>
      <c r="I9" s="57" t="s">
        <v>44</v>
      </c>
      <c r="J9" s="57" t="s">
        <v>45</v>
      </c>
      <c r="K9" s="134" t="s">
        <v>1108</v>
      </c>
      <c r="L9" s="132"/>
    </row>
    <row r="10" spans="1:12">
      <c r="A10" s="98" t="s">
        <v>1109</v>
      </c>
      <c r="B10" s="96">
        <v>53</v>
      </c>
      <c r="C10" s="96">
        <v>54</v>
      </c>
      <c r="D10" s="96">
        <v>2</v>
      </c>
      <c r="E10" s="57" t="s">
        <v>80</v>
      </c>
      <c r="F10" s="57" t="s">
        <v>81</v>
      </c>
      <c r="G10" s="57" t="s">
        <v>1107</v>
      </c>
      <c r="H10" s="57">
        <v>25</v>
      </c>
      <c r="I10" s="57" t="s">
        <v>44</v>
      </c>
      <c r="J10" s="57" t="s">
        <v>45</v>
      </c>
      <c r="K10" s="134" t="s">
        <v>1108</v>
      </c>
      <c r="L10" s="132"/>
    </row>
    <row r="11" spans="1:12" ht="47.25">
      <c r="A11" s="98" t="s">
        <v>1110</v>
      </c>
      <c r="B11" s="96">
        <v>55</v>
      </c>
      <c r="C11" s="96">
        <v>57</v>
      </c>
      <c r="D11" s="96">
        <v>3</v>
      </c>
      <c r="E11" s="57" t="s">
        <v>80</v>
      </c>
      <c r="F11" s="57" t="s">
        <v>81</v>
      </c>
      <c r="G11" s="57" t="s">
        <v>1107</v>
      </c>
      <c r="H11" s="57">
        <v>27</v>
      </c>
      <c r="I11" s="57" t="s">
        <v>62</v>
      </c>
      <c r="J11" s="57"/>
      <c r="K11" s="208" t="s">
        <v>984</v>
      </c>
      <c r="L11" s="132"/>
    </row>
    <row r="12" spans="1:12" ht="63">
      <c r="A12" s="98" t="s">
        <v>1402</v>
      </c>
      <c r="B12" s="96">
        <v>58</v>
      </c>
      <c r="C12" s="96">
        <v>66</v>
      </c>
      <c r="D12" s="96">
        <v>9</v>
      </c>
      <c r="E12" s="88" t="s">
        <v>80</v>
      </c>
      <c r="F12" s="88" t="s">
        <v>1155</v>
      </c>
      <c r="G12" s="88" t="s">
        <v>1107</v>
      </c>
      <c r="H12" s="88">
        <v>30</v>
      </c>
      <c r="I12" s="88" t="s">
        <v>44</v>
      </c>
      <c r="J12" s="88" t="s">
        <v>82</v>
      </c>
      <c r="K12" s="245" t="s">
        <v>1169</v>
      </c>
      <c r="L12" s="132"/>
    </row>
    <row r="13" spans="1:12" ht="31.5">
      <c r="A13" s="98" t="s">
        <v>1113</v>
      </c>
      <c r="B13" s="96">
        <v>67</v>
      </c>
      <c r="C13" s="96">
        <v>79</v>
      </c>
      <c r="D13" s="96">
        <v>13</v>
      </c>
      <c r="E13" s="57" t="s">
        <v>42</v>
      </c>
      <c r="F13" s="57"/>
      <c r="G13" s="57" t="s">
        <v>1114</v>
      </c>
      <c r="H13" s="57">
        <v>50</v>
      </c>
      <c r="I13" s="57" t="s">
        <v>1336</v>
      </c>
      <c r="J13" s="130"/>
      <c r="K13" s="136"/>
      <c r="L13" s="228" t="s">
        <v>1337</v>
      </c>
    </row>
    <row r="14" spans="1:12" ht="47.25">
      <c r="A14" s="98" t="s">
        <v>1116</v>
      </c>
      <c r="B14" s="96">
        <v>80</v>
      </c>
      <c r="C14" s="96">
        <v>81</v>
      </c>
      <c r="D14" s="96">
        <v>2</v>
      </c>
      <c r="E14" s="57" t="s">
        <v>80</v>
      </c>
      <c r="F14" s="57" t="s">
        <v>81</v>
      </c>
      <c r="G14" s="57" t="s">
        <v>1114</v>
      </c>
      <c r="H14" s="57">
        <v>63</v>
      </c>
      <c r="I14" s="57" t="s">
        <v>68</v>
      </c>
      <c r="J14" s="260"/>
      <c r="K14" s="136"/>
      <c r="L14" s="228" t="s">
        <v>1338</v>
      </c>
    </row>
    <row r="15" spans="1:12" ht="30">
      <c r="A15" s="98" t="s">
        <v>231</v>
      </c>
      <c r="B15" s="96">
        <v>82</v>
      </c>
      <c r="C15" s="96">
        <v>89</v>
      </c>
      <c r="D15" s="96">
        <v>8</v>
      </c>
      <c r="E15" s="60" t="s">
        <v>24</v>
      </c>
      <c r="F15" s="60" t="s">
        <v>56</v>
      </c>
      <c r="G15" s="60" t="s">
        <v>1190</v>
      </c>
      <c r="H15" s="60">
        <v>44</v>
      </c>
      <c r="I15" s="60" t="s">
        <v>44</v>
      </c>
      <c r="J15" s="60" t="s">
        <v>45</v>
      </c>
      <c r="K15" s="250" t="s">
        <v>1191</v>
      </c>
      <c r="L15" s="132"/>
    </row>
    <row r="16" spans="1:12" ht="31.5">
      <c r="A16" s="98" t="s">
        <v>185</v>
      </c>
      <c r="B16" s="96">
        <v>90</v>
      </c>
      <c r="C16" s="96">
        <v>96</v>
      </c>
      <c r="D16" s="96">
        <v>7</v>
      </c>
      <c r="E16" s="60" t="s">
        <v>80</v>
      </c>
      <c r="F16" s="60" t="s">
        <v>81</v>
      </c>
      <c r="G16" s="60" t="s">
        <v>1192</v>
      </c>
      <c r="H16" s="60">
        <v>49</v>
      </c>
      <c r="I16" s="128" t="s">
        <v>44</v>
      </c>
      <c r="J16" s="60" t="s">
        <v>45</v>
      </c>
      <c r="K16" s="134" t="s">
        <v>1403</v>
      </c>
      <c r="L16" s="132"/>
    </row>
    <row r="17" spans="1:12" ht="47.25">
      <c r="A17" s="98" t="s">
        <v>196</v>
      </c>
      <c r="B17" s="96">
        <v>97</v>
      </c>
      <c r="C17" s="96">
        <v>103</v>
      </c>
      <c r="D17" s="96">
        <v>7</v>
      </c>
      <c r="E17" s="60" t="s">
        <v>42</v>
      </c>
      <c r="F17" s="179" t="s">
        <v>197</v>
      </c>
      <c r="G17" s="88"/>
      <c r="H17" s="88"/>
      <c r="I17" s="88" t="s">
        <v>44</v>
      </c>
      <c r="J17" s="88" t="s">
        <v>45</v>
      </c>
      <c r="K17" s="88" t="s">
        <v>198</v>
      </c>
      <c r="L17" s="132"/>
    </row>
    <row r="18" spans="1:12">
      <c r="A18" s="98" t="s">
        <v>1195</v>
      </c>
      <c r="B18" s="96">
        <v>104</v>
      </c>
      <c r="C18" s="96">
        <v>108</v>
      </c>
      <c r="D18" s="96">
        <v>5</v>
      </c>
      <c r="E18" s="60" t="s">
        <v>80</v>
      </c>
      <c r="F18" s="60" t="s">
        <v>1241</v>
      </c>
      <c r="G18" s="60" t="s">
        <v>1192</v>
      </c>
      <c r="H18" s="60">
        <v>57</v>
      </c>
      <c r="I18" s="128" t="s">
        <v>44</v>
      </c>
      <c r="J18" s="128" t="s">
        <v>82</v>
      </c>
      <c r="K18" s="134" t="s">
        <v>1404</v>
      </c>
      <c r="L18" s="132"/>
    </row>
    <row r="19" spans="1:12">
      <c r="A19" s="98" t="s">
        <v>1197</v>
      </c>
      <c r="B19" s="96">
        <v>109</v>
      </c>
      <c r="C19" s="96">
        <v>115</v>
      </c>
      <c r="D19" s="96">
        <v>7</v>
      </c>
      <c r="E19" s="60" t="s">
        <v>80</v>
      </c>
      <c r="F19" s="60" t="s">
        <v>1201</v>
      </c>
      <c r="G19" s="60" t="s">
        <v>1192</v>
      </c>
      <c r="H19" s="60">
        <v>67</v>
      </c>
      <c r="I19" s="128" t="s">
        <v>44</v>
      </c>
      <c r="J19" s="128" t="s">
        <v>82</v>
      </c>
      <c r="K19" s="134"/>
      <c r="L19" s="132"/>
    </row>
    <row r="20" spans="1:12">
      <c r="A20" s="98" t="s">
        <v>1200</v>
      </c>
      <c r="B20" s="96">
        <v>116</v>
      </c>
      <c r="C20" s="96">
        <v>122</v>
      </c>
      <c r="D20" s="96">
        <v>7</v>
      </c>
      <c r="E20" s="60" t="s">
        <v>80</v>
      </c>
      <c r="F20" s="60" t="s">
        <v>1201</v>
      </c>
      <c r="G20" s="60" t="s">
        <v>1192</v>
      </c>
      <c r="H20" s="60">
        <v>74</v>
      </c>
      <c r="I20" s="128" t="s">
        <v>62</v>
      </c>
      <c r="J20" s="128" t="s">
        <v>82</v>
      </c>
      <c r="K20" s="134" t="s">
        <v>1202</v>
      </c>
      <c r="L20" s="132"/>
    </row>
    <row r="21" spans="1:12">
      <c r="A21" s="98" t="s">
        <v>1203</v>
      </c>
      <c r="B21" s="96">
        <v>123</v>
      </c>
      <c r="C21" s="96">
        <v>129</v>
      </c>
      <c r="D21" s="96">
        <v>7</v>
      </c>
      <c r="E21" s="60" t="s">
        <v>80</v>
      </c>
      <c r="F21" s="60" t="s">
        <v>1201</v>
      </c>
      <c r="G21" s="60" t="s">
        <v>1192</v>
      </c>
      <c r="H21" s="60">
        <v>81</v>
      </c>
      <c r="I21" s="128" t="s">
        <v>62</v>
      </c>
      <c r="J21" s="128" t="s">
        <v>82</v>
      </c>
      <c r="K21" s="134"/>
      <c r="L21" s="132"/>
    </row>
    <row r="22" spans="1:12">
      <c r="A22" s="98" t="s">
        <v>1205</v>
      </c>
      <c r="B22" s="96">
        <v>130</v>
      </c>
      <c r="C22" s="96">
        <v>132</v>
      </c>
      <c r="D22" s="96">
        <v>3</v>
      </c>
      <c r="E22" s="60" t="s">
        <v>80</v>
      </c>
      <c r="F22" s="60"/>
      <c r="G22" s="60" t="s">
        <v>1192</v>
      </c>
      <c r="H22" s="60">
        <v>88</v>
      </c>
      <c r="I22" s="128" t="s">
        <v>44</v>
      </c>
      <c r="J22" s="128" t="s">
        <v>82</v>
      </c>
      <c r="K22" s="134" t="s">
        <v>1206</v>
      </c>
      <c r="L22" s="132"/>
    </row>
    <row r="23" spans="1:12">
      <c r="A23" s="98" t="s">
        <v>1207</v>
      </c>
      <c r="B23" s="96">
        <v>133</v>
      </c>
      <c r="C23" s="96">
        <v>139</v>
      </c>
      <c r="D23" s="96">
        <v>7</v>
      </c>
      <c r="E23" s="60" t="s">
        <v>80</v>
      </c>
      <c r="F23" s="60" t="s">
        <v>1201</v>
      </c>
      <c r="G23" s="60" t="s">
        <v>1192</v>
      </c>
      <c r="H23" s="60">
        <v>91</v>
      </c>
      <c r="I23" s="128" t="s">
        <v>44</v>
      </c>
      <c r="J23" s="128" t="s">
        <v>82</v>
      </c>
      <c r="K23" s="134" t="s">
        <v>1374</v>
      </c>
      <c r="L23" s="132"/>
    </row>
    <row r="25" spans="1:12">
      <c r="A25" s="5" t="s">
        <v>1405</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BF439-7B9F-4D29-A950-61E3B27F982E}">
  <dimension ref="A1:L32"/>
  <sheetViews>
    <sheetView topLeftCell="A13" workbookViewId="0">
      <selection activeCell="E30" activeCellId="1" sqref="I30 E30"/>
    </sheetView>
    <sheetView topLeftCell="A7" workbookViewId="1">
      <selection activeCell="L13" sqref="L13:L14"/>
    </sheetView>
  </sheetViews>
  <sheetFormatPr defaultColWidth="11.42578125" defaultRowHeight="15.75"/>
  <cols>
    <col min="1" max="1" width="38.7109375" style="5" bestFit="1" customWidth="1"/>
    <col min="2" max="4" width="9.140625" style="5"/>
    <col min="5" max="5" width="11.42578125" style="5"/>
    <col min="6" max="6" width="20.28515625" style="5" customWidth="1"/>
    <col min="7" max="7" width="19.28515625" style="5" customWidth="1"/>
    <col min="8" max="8" width="12.5703125" style="5" customWidth="1"/>
    <col min="9" max="9" width="11.42578125" style="5"/>
    <col min="10" max="10" width="19.5703125" style="5" customWidth="1"/>
    <col min="11" max="11" width="49" style="5" customWidth="1"/>
    <col min="12" max="12" width="44" style="5" customWidth="1"/>
    <col min="13" max="16384" width="11.42578125" style="5"/>
  </cols>
  <sheetData>
    <row r="1" spans="1:12" s="70" customFormat="1" ht="18">
      <c r="A1" s="4" t="s">
        <v>1406</v>
      </c>
    </row>
    <row r="2" spans="1:12" s="70" customFormat="1" ht="18">
      <c r="A2" s="4" t="s">
        <v>1331</v>
      </c>
    </row>
    <row r="3" spans="1:12" s="70" customFormat="1" ht="18"/>
    <row r="4" spans="1:12" ht="31.5">
      <c r="A4" s="93" t="s">
        <v>31</v>
      </c>
      <c r="B4" s="93" t="s">
        <v>33</v>
      </c>
      <c r="C4" s="93" t="s">
        <v>34</v>
      </c>
      <c r="D4" s="93" t="s">
        <v>32</v>
      </c>
      <c r="E4" s="94" t="s">
        <v>35</v>
      </c>
      <c r="F4" s="94" t="s">
        <v>1187</v>
      </c>
      <c r="G4" s="94" t="s">
        <v>1093</v>
      </c>
      <c r="H4" s="94" t="s">
        <v>1094</v>
      </c>
      <c r="I4" s="94" t="s">
        <v>37</v>
      </c>
      <c r="J4" s="94" t="s">
        <v>1407</v>
      </c>
      <c r="K4" s="146" t="s">
        <v>39</v>
      </c>
      <c r="L4" s="143" t="s">
        <v>40</v>
      </c>
    </row>
    <row r="5" spans="1:12">
      <c r="A5" s="98" t="s">
        <v>1096</v>
      </c>
      <c r="B5" s="96">
        <v>1</v>
      </c>
      <c r="C5" s="96">
        <v>1</v>
      </c>
      <c r="D5" s="96">
        <v>1</v>
      </c>
      <c r="E5" s="57" t="s">
        <v>42</v>
      </c>
      <c r="F5" s="13" t="s">
        <v>47</v>
      </c>
      <c r="G5" s="57" t="s">
        <v>1097</v>
      </c>
      <c r="H5" s="57"/>
      <c r="I5" s="57" t="s">
        <v>44</v>
      </c>
      <c r="J5" s="88" t="s">
        <v>45</v>
      </c>
      <c r="K5" s="134" t="s">
        <v>1401</v>
      </c>
      <c r="L5" s="132"/>
    </row>
    <row r="6" spans="1:12" ht="32.25" customHeight="1">
      <c r="A6" s="98" t="s">
        <v>41</v>
      </c>
      <c r="B6" s="96">
        <v>2</v>
      </c>
      <c r="C6" s="96">
        <v>10</v>
      </c>
      <c r="D6" s="96">
        <v>9</v>
      </c>
      <c r="E6" s="246" t="s">
        <v>42</v>
      </c>
      <c r="F6" s="259" t="s">
        <v>1099</v>
      </c>
      <c r="G6" s="246" t="s">
        <v>1100</v>
      </c>
      <c r="H6" s="246"/>
      <c r="I6" s="246" t="s">
        <v>44</v>
      </c>
      <c r="J6" s="88" t="s">
        <v>45</v>
      </c>
      <c r="K6" s="206" t="s">
        <v>1101</v>
      </c>
      <c r="L6" s="132"/>
    </row>
    <row r="7" spans="1:12">
      <c r="A7" s="98" t="s">
        <v>117</v>
      </c>
      <c r="B7" s="96">
        <v>11</v>
      </c>
      <c r="C7" s="96">
        <v>19</v>
      </c>
      <c r="D7" s="96">
        <v>9</v>
      </c>
      <c r="E7" s="57" t="s">
        <v>42</v>
      </c>
      <c r="F7" s="57" t="s">
        <v>785</v>
      </c>
      <c r="G7" s="56"/>
      <c r="H7" s="57"/>
      <c r="I7" s="57" t="s">
        <v>62</v>
      </c>
      <c r="J7" s="88" t="s">
        <v>45</v>
      </c>
      <c r="K7" s="134"/>
      <c r="L7" s="132"/>
    </row>
    <row r="8" spans="1:12">
      <c r="A8" s="98" t="s">
        <v>1332</v>
      </c>
      <c r="B8" s="96">
        <v>20</v>
      </c>
      <c r="C8" s="96">
        <v>39</v>
      </c>
      <c r="D8" s="96">
        <v>20</v>
      </c>
      <c r="E8" s="57" t="s">
        <v>42</v>
      </c>
      <c r="F8" s="57"/>
      <c r="G8" s="57" t="s">
        <v>1100</v>
      </c>
      <c r="H8" s="57"/>
      <c r="I8" s="221" t="s">
        <v>44</v>
      </c>
      <c r="J8" s="13" t="s">
        <v>52</v>
      </c>
      <c r="K8" s="134"/>
      <c r="L8" s="132"/>
    </row>
    <row r="9" spans="1:12">
      <c r="A9" s="98" t="s">
        <v>917</v>
      </c>
      <c r="B9" s="96">
        <v>40</v>
      </c>
      <c r="C9" s="96">
        <v>52</v>
      </c>
      <c r="D9" s="96">
        <v>13</v>
      </c>
      <c r="E9" s="57" t="s">
        <v>42</v>
      </c>
      <c r="F9" s="57"/>
      <c r="G9" s="57" t="s">
        <v>1107</v>
      </c>
      <c r="H9" s="57">
        <v>12</v>
      </c>
      <c r="I9" s="57" t="s">
        <v>44</v>
      </c>
      <c r="J9" s="88" t="s">
        <v>45</v>
      </c>
      <c r="K9" s="134" t="s">
        <v>1108</v>
      </c>
      <c r="L9" s="132"/>
    </row>
    <row r="10" spans="1:12">
      <c r="A10" s="98" t="s">
        <v>1109</v>
      </c>
      <c r="B10" s="96">
        <v>53</v>
      </c>
      <c r="C10" s="96">
        <v>54</v>
      </c>
      <c r="D10" s="96">
        <v>2</v>
      </c>
      <c r="E10" s="57" t="s">
        <v>80</v>
      </c>
      <c r="F10" s="57" t="s">
        <v>81</v>
      </c>
      <c r="G10" s="57" t="s">
        <v>1107</v>
      </c>
      <c r="H10" s="57">
        <v>25</v>
      </c>
      <c r="I10" s="57" t="s">
        <v>44</v>
      </c>
      <c r="J10" s="88" t="s">
        <v>45</v>
      </c>
      <c r="K10" s="134" t="s">
        <v>1108</v>
      </c>
      <c r="L10" s="132"/>
    </row>
    <row r="11" spans="1:12" ht="47.25">
      <c r="A11" s="98" t="s">
        <v>1110</v>
      </c>
      <c r="B11" s="96">
        <v>55</v>
      </c>
      <c r="C11" s="96">
        <v>57</v>
      </c>
      <c r="D11" s="96">
        <v>3</v>
      </c>
      <c r="E11" s="57" t="s">
        <v>80</v>
      </c>
      <c r="F11" s="57" t="s">
        <v>81</v>
      </c>
      <c r="G11" s="57" t="s">
        <v>1107</v>
      </c>
      <c r="H11" s="57">
        <v>27</v>
      </c>
      <c r="I11" s="57" t="s">
        <v>62</v>
      </c>
      <c r="J11" s="57"/>
      <c r="K11" s="208" t="s">
        <v>984</v>
      </c>
      <c r="L11" s="132"/>
    </row>
    <row r="12" spans="1:12" ht="63">
      <c r="A12" s="98" t="s">
        <v>1402</v>
      </c>
      <c r="B12" s="96">
        <v>58</v>
      </c>
      <c r="C12" s="96">
        <v>66</v>
      </c>
      <c r="D12" s="96">
        <v>9</v>
      </c>
      <c r="E12" s="88" t="s">
        <v>80</v>
      </c>
      <c r="F12" s="88" t="s">
        <v>1155</v>
      </c>
      <c r="G12" s="88" t="s">
        <v>1107</v>
      </c>
      <c r="H12" s="88">
        <v>30</v>
      </c>
      <c r="I12" s="88" t="s">
        <v>44</v>
      </c>
      <c r="J12" s="88" t="s">
        <v>82</v>
      </c>
      <c r="K12" s="234" t="s">
        <v>1169</v>
      </c>
      <c r="L12" s="132"/>
    </row>
    <row r="13" spans="1:12" ht="47.25">
      <c r="A13" s="98" t="s">
        <v>1113</v>
      </c>
      <c r="B13" s="96">
        <v>67</v>
      </c>
      <c r="C13" s="96">
        <v>79</v>
      </c>
      <c r="D13" s="96">
        <v>13</v>
      </c>
      <c r="E13" s="57" t="s">
        <v>42</v>
      </c>
      <c r="F13" s="57"/>
      <c r="G13" s="57" t="s">
        <v>1114</v>
      </c>
      <c r="H13" s="57">
        <v>50</v>
      </c>
      <c r="I13" s="57" t="s">
        <v>1336</v>
      </c>
      <c r="J13" s="130"/>
      <c r="K13" s="136"/>
      <c r="L13" s="228" t="s">
        <v>1337</v>
      </c>
    </row>
    <row r="14" spans="1:12" ht="47.25">
      <c r="A14" s="98" t="s">
        <v>1116</v>
      </c>
      <c r="B14" s="96">
        <v>80</v>
      </c>
      <c r="C14" s="96">
        <v>81</v>
      </c>
      <c r="D14" s="96">
        <v>2</v>
      </c>
      <c r="E14" s="57" t="s">
        <v>80</v>
      </c>
      <c r="F14" s="57" t="s">
        <v>81</v>
      </c>
      <c r="G14" s="57" t="s">
        <v>1114</v>
      </c>
      <c r="H14" s="57">
        <v>63</v>
      </c>
      <c r="I14" s="57" t="s">
        <v>68</v>
      </c>
      <c r="J14" s="260"/>
      <c r="K14" s="136"/>
      <c r="L14" s="228" t="s">
        <v>1338</v>
      </c>
    </row>
    <row r="15" spans="1:12">
      <c r="A15" s="98" t="s">
        <v>1070</v>
      </c>
      <c r="B15" s="96">
        <v>82</v>
      </c>
      <c r="C15" s="96">
        <v>83</v>
      </c>
      <c r="D15" s="96">
        <v>2</v>
      </c>
      <c r="E15" s="60" t="s">
        <v>80</v>
      </c>
      <c r="F15" s="57" t="s">
        <v>81</v>
      </c>
      <c r="G15" s="60" t="s">
        <v>1212</v>
      </c>
      <c r="H15" s="60">
        <v>39</v>
      </c>
      <c r="I15" s="60" t="s">
        <v>62</v>
      </c>
      <c r="J15" s="57" t="s">
        <v>82</v>
      </c>
      <c r="K15" s="134"/>
      <c r="L15" s="132"/>
    </row>
    <row r="16" spans="1:12">
      <c r="A16" s="98" t="s">
        <v>1213</v>
      </c>
      <c r="B16" s="96">
        <v>84</v>
      </c>
      <c r="C16" s="96">
        <v>86</v>
      </c>
      <c r="D16" s="96">
        <v>3</v>
      </c>
      <c r="E16" s="60" t="s">
        <v>80</v>
      </c>
      <c r="F16" s="57" t="s">
        <v>81</v>
      </c>
      <c r="G16" s="60" t="s">
        <v>1212</v>
      </c>
      <c r="H16" s="60">
        <v>41</v>
      </c>
      <c r="I16" s="60" t="s">
        <v>62</v>
      </c>
      <c r="J16" s="57" t="s">
        <v>82</v>
      </c>
      <c r="K16" s="134"/>
      <c r="L16" s="132"/>
    </row>
    <row r="17" spans="1:12">
      <c r="A17" s="98" t="s">
        <v>1216</v>
      </c>
      <c r="B17" s="96">
        <v>87</v>
      </c>
      <c r="C17" s="96">
        <v>87</v>
      </c>
      <c r="D17" s="96">
        <v>1</v>
      </c>
      <c r="E17" s="60" t="s">
        <v>42</v>
      </c>
      <c r="F17" s="60"/>
      <c r="G17" s="60" t="s">
        <v>1212</v>
      </c>
      <c r="H17" s="60">
        <v>54</v>
      </c>
      <c r="I17" s="60" t="s">
        <v>62</v>
      </c>
      <c r="J17" s="60"/>
      <c r="K17" s="134"/>
      <c r="L17" s="132"/>
    </row>
    <row r="18" spans="1:12" ht="31.5">
      <c r="A18" s="98" t="s">
        <v>1217</v>
      </c>
      <c r="B18" s="96">
        <v>88</v>
      </c>
      <c r="C18" s="96">
        <v>89</v>
      </c>
      <c r="D18" s="96">
        <v>2</v>
      </c>
      <c r="E18" s="60" t="s">
        <v>80</v>
      </c>
      <c r="F18" s="57" t="s">
        <v>81</v>
      </c>
      <c r="G18" s="60" t="s">
        <v>1212</v>
      </c>
      <c r="H18" s="60">
        <v>68</v>
      </c>
      <c r="I18" s="60" t="s">
        <v>62</v>
      </c>
      <c r="J18" s="60"/>
      <c r="K18" s="134" t="s">
        <v>1218</v>
      </c>
      <c r="L18" s="132"/>
    </row>
    <row r="19" spans="1:12" ht="45">
      <c r="A19" s="98" t="s">
        <v>1270</v>
      </c>
      <c r="B19" s="96">
        <v>90</v>
      </c>
      <c r="C19" s="96">
        <v>97</v>
      </c>
      <c r="D19" s="96">
        <v>8</v>
      </c>
      <c r="E19" s="60" t="s">
        <v>629</v>
      </c>
      <c r="F19" s="60" t="s">
        <v>56</v>
      </c>
      <c r="G19" s="60" t="s">
        <v>1212</v>
      </c>
      <c r="H19" s="60">
        <v>70</v>
      </c>
      <c r="I19" s="60" t="s">
        <v>44</v>
      </c>
      <c r="J19" s="88" t="s">
        <v>45</v>
      </c>
      <c r="K19" s="263" t="s">
        <v>1408</v>
      </c>
      <c r="L19" s="132"/>
    </row>
    <row r="20" spans="1:12">
      <c r="A20" s="98" t="s">
        <v>1221</v>
      </c>
      <c r="B20" s="96">
        <v>98</v>
      </c>
      <c r="C20" s="96">
        <v>102</v>
      </c>
      <c r="D20" s="96">
        <v>5</v>
      </c>
      <c r="E20" s="60" t="s">
        <v>80</v>
      </c>
      <c r="F20" s="60" t="s">
        <v>1222</v>
      </c>
      <c r="G20" s="60" t="s">
        <v>1212</v>
      </c>
      <c r="H20" s="60">
        <v>76</v>
      </c>
      <c r="I20" s="60" t="s">
        <v>44</v>
      </c>
      <c r="J20" s="57" t="s">
        <v>82</v>
      </c>
      <c r="K20" s="134"/>
      <c r="L20" s="132"/>
    </row>
    <row r="21" spans="1:12">
      <c r="A21" s="98" t="s">
        <v>1205</v>
      </c>
      <c r="B21" s="96">
        <v>103</v>
      </c>
      <c r="C21" s="96">
        <v>104</v>
      </c>
      <c r="D21" s="96">
        <v>2</v>
      </c>
      <c r="E21" s="60" t="s">
        <v>80</v>
      </c>
      <c r="F21" s="60" t="s">
        <v>81</v>
      </c>
      <c r="G21" s="60" t="s">
        <v>1212</v>
      </c>
      <c r="H21" s="60">
        <v>81</v>
      </c>
      <c r="I21" s="60" t="s">
        <v>44</v>
      </c>
      <c r="J21" s="57" t="s">
        <v>82</v>
      </c>
      <c r="K21" s="134"/>
      <c r="L21" s="132"/>
    </row>
    <row r="22" spans="1:12">
      <c r="A22" s="98" t="s">
        <v>1225</v>
      </c>
      <c r="B22" s="96">
        <v>105</v>
      </c>
      <c r="C22" s="96">
        <v>110</v>
      </c>
      <c r="D22" s="96">
        <v>6</v>
      </c>
      <c r="E22" s="60" t="s">
        <v>80</v>
      </c>
      <c r="F22" s="60" t="s">
        <v>1226</v>
      </c>
      <c r="G22" s="60" t="s">
        <v>1212</v>
      </c>
      <c r="H22" s="60">
        <v>83</v>
      </c>
      <c r="I22" s="60" t="s">
        <v>44</v>
      </c>
      <c r="J22" s="57" t="s">
        <v>82</v>
      </c>
      <c r="K22" s="134"/>
      <c r="L22" s="132"/>
    </row>
    <row r="23" spans="1:12">
      <c r="A23" s="98" t="s">
        <v>1229</v>
      </c>
      <c r="B23" s="96">
        <v>111</v>
      </c>
      <c r="C23" s="96">
        <v>112</v>
      </c>
      <c r="D23" s="96">
        <v>2</v>
      </c>
      <c r="E23" s="60" t="s">
        <v>80</v>
      </c>
      <c r="F23" s="60" t="s">
        <v>81</v>
      </c>
      <c r="G23" s="60" t="s">
        <v>1212</v>
      </c>
      <c r="H23" s="60">
        <v>89</v>
      </c>
      <c r="I23" s="60" t="s">
        <v>44</v>
      </c>
      <c r="J23" s="57" t="s">
        <v>82</v>
      </c>
      <c r="K23" s="134"/>
      <c r="L23" s="132"/>
    </row>
    <row r="24" spans="1:12">
      <c r="A24" s="98" t="s">
        <v>1230</v>
      </c>
      <c r="B24" s="96">
        <v>113</v>
      </c>
      <c r="C24" s="96">
        <v>119</v>
      </c>
      <c r="D24" s="96">
        <v>7</v>
      </c>
      <c r="E24" s="60" t="s">
        <v>80</v>
      </c>
      <c r="F24" s="60" t="s">
        <v>1201</v>
      </c>
      <c r="G24" s="60" t="s">
        <v>1212</v>
      </c>
      <c r="H24" s="60">
        <v>91</v>
      </c>
      <c r="I24" s="60" t="s">
        <v>44</v>
      </c>
      <c r="J24" s="57" t="s">
        <v>82</v>
      </c>
      <c r="K24" s="134"/>
      <c r="L24" s="132"/>
    </row>
    <row r="25" spans="1:12">
      <c r="A25" s="98" t="s">
        <v>1231</v>
      </c>
      <c r="B25" s="96">
        <v>120</v>
      </c>
      <c r="C25" s="96">
        <v>126</v>
      </c>
      <c r="D25" s="96">
        <v>7</v>
      </c>
      <c r="E25" s="60" t="s">
        <v>80</v>
      </c>
      <c r="F25" s="60" t="s">
        <v>1201</v>
      </c>
      <c r="G25" s="60" t="s">
        <v>1212</v>
      </c>
      <c r="H25" s="60">
        <v>98</v>
      </c>
      <c r="I25" s="60" t="s">
        <v>44</v>
      </c>
      <c r="J25" s="57" t="s">
        <v>82</v>
      </c>
      <c r="K25" s="134" t="s">
        <v>1374</v>
      </c>
      <c r="L25" s="132"/>
    </row>
    <row r="26" spans="1:12">
      <c r="A26" s="98" t="s">
        <v>1409</v>
      </c>
      <c r="B26" s="96">
        <v>127</v>
      </c>
      <c r="C26" s="96">
        <v>129</v>
      </c>
      <c r="D26" s="96">
        <v>3</v>
      </c>
      <c r="E26" s="60" t="s">
        <v>80</v>
      </c>
      <c r="F26" s="60"/>
      <c r="G26" s="60" t="s">
        <v>1212</v>
      </c>
      <c r="H26" s="60">
        <v>105</v>
      </c>
      <c r="I26" s="60" t="s">
        <v>44</v>
      </c>
      <c r="J26" s="57" t="s">
        <v>82</v>
      </c>
      <c r="K26" s="134"/>
      <c r="L26" s="132"/>
    </row>
    <row r="27" spans="1:12">
      <c r="A27" s="98" t="s">
        <v>1410</v>
      </c>
      <c r="B27" s="96">
        <v>130</v>
      </c>
      <c r="C27" s="96">
        <v>136</v>
      </c>
      <c r="D27" s="96">
        <v>7</v>
      </c>
      <c r="E27" s="60" t="s">
        <v>80</v>
      </c>
      <c r="F27" s="60" t="s">
        <v>1201</v>
      </c>
      <c r="G27" s="60" t="s">
        <v>1212</v>
      </c>
      <c r="H27" s="60">
        <v>108</v>
      </c>
      <c r="I27" s="60" t="s">
        <v>44</v>
      </c>
      <c r="J27" s="57" t="s">
        <v>82</v>
      </c>
      <c r="K27" s="134" t="s">
        <v>1374</v>
      </c>
      <c r="L27" s="132"/>
    </row>
    <row r="28" spans="1:12">
      <c r="A28" s="98" t="s">
        <v>1411</v>
      </c>
      <c r="B28" s="96">
        <v>137</v>
      </c>
      <c r="C28" s="96">
        <v>143</v>
      </c>
      <c r="D28" s="96">
        <v>7</v>
      </c>
      <c r="E28" s="60" t="s">
        <v>80</v>
      </c>
      <c r="F28" s="60" t="s">
        <v>1201</v>
      </c>
      <c r="G28" s="60" t="s">
        <v>1212</v>
      </c>
      <c r="H28" s="60">
        <v>115</v>
      </c>
      <c r="I28" s="60" t="s">
        <v>44</v>
      </c>
      <c r="J28" s="57" t="s">
        <v>82</v>
      </c>
      <c r="K28" s="134" t="s">
        <v>1374</v>
      </c>
      <c r="L28" s="132"/>
    </row>
    <row r="29" spans="1:12">
      <c r="A29" s="98" t="s">
        <v>1412</v>
      </c>
      <c r="B29" s="96">
        <v>144</v>
      </c>
      <c r="C29" s="96">
        <v>149</v>
      </c>
      <c r="D29" s="96">
        <v>6</v>
      </c>
      <c r="E29" s="60" t="s">
        <v>80</v>
      </c>
      <c r="F29" s="60" t="s">
        <v>1413</v>
      </c>
      <c r="G29" s="60" t="s">
        <v>1212</v>
      </c>
      <c r="H29" s="60">
        <v>123</v>
      </c>
      <c r="I29" s="60" t="s">
        <v>62</v>
      </c>
      <c r="J29" s="57" t="s">
        <v>82</v>
      </c>
      <c r="K29" s="134" t="s">
        <v>1374</v>
      </c>
      <c r="L29" s="132"/>
    </row>
    <row r="30" spans="1:12">
      <c r="A30" s="98" t="s">
        <v>1378</v>
      </c>
      <c r="B30" s="96">
        <v>150</v>
      </c>
      <c r="C30" s="96">
        <v>157</v>
      </c>
      <c r="D30" s="96">
        <v>8</v>
      </c>
      <c r="E30" s="60" t="s">
        <v>80</v>
      </c>
      <c r="F30" s="60"/>
      <c r="G30" s="60" t="s">
        <v>1379</v>
      </c>
      <c r="H30" s="60">
        <v>47</v>
      </c>
      <c r="I30" s="60" t="s">
        <v>62</v>
      </c>
      <c r="J30" s="57" t="s">
        <v>82</v>
      </c>
      <c r="K30" s="134" t="s">
        <v>1307</v>
      </c>
      <c r="L30" s="132"/>
    </row>
    <row r="31" spans="1:12">
      <c r="A31" s="98" t="s">
        <v>1380</v>
      </c>
      <c r="B31" s="96">
        <v>158</v>
      </c>
      <c r="C31" s="96">
        <v>160</v>
      </c>
      <c r="D31" s="96">
        <v>3</v>
      </c>
      <c r="E31" s="60" t="s">
        <v>42</v>
      </c>
      <c r="F31" s="60"/>
      <c r="G31" s="60" t="s">
        <v>1381</v>
      </c>
      <c r="H31" s="60">
        <v>27</v>
      </c>
      <c r="I31" s="60" t="s">
        <v>62</v>
      </c>
      <c r="J31" s="57" t="s">
        <v>1300</v>
      </c>
      <c r="K31" s="19"/>
      <c r="L31" s="134" t="s">
        <v>1414</v>
      </c>
    </row>
    <row r="32" spans="1:12">
      <c r="A32" s="98" t="s">
        <v>117</v>
      </c>
      <c r="B32" s="96">
        <v>161</v>
      </c>
      <c r="C32" s="96">
        <v>167</v>
      </c>
      <c r="D32" s="96">
        <v>7</v>
      </c>
      <c r="E32" s="60" t="s">
        <v>42</v>
      </c>
      <c r="F32" s="60" t="s">
        <v>785</v>
      </c>
      <c r="G32" s="60"/>
      <c r="H32" s="60"/>
      <c r="I32" s="60" t="s">
        <v>62</v>
      </c>
      <c r="J32" s="60" t="s">
        <v>45</v>
      </c>
      <c r="K32" s="239"/>
      <c r="L32" s="156"/>
    </row>
  </sheetData>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E9FD-74D1-4674-B354-8B3326F4EF17}">
  <dimension ref="A1:L45"/>
  <sheetViews>
    <sheetView topLeftCell="B30" workbookViewId="0">
      <selection activeCell="G36" sqref="G36"/>
    </sheetView>
    <sheetView workbookViewId="1">
      <selection activeCell="K9" sqref="K9"/>
    </sheetView>
  </sheetViews>
  <sheetFormatPr defaultColWidth="11.42578125" defaultRowHeight="15.75"/>
  <cols>
    <col min="1" max="1" width="38" style="5" customWidth="1"/>
    <col min="2" max="4" width="9.140625" style="5"/>
    <col min="5" max="5" width="11.42578125" style="5"/>
    <col min="6" max="6" width="16.85546875" style="5" customWidth="1"/>
    <col min="7" max="7" width="16.5703125" style="5" customWidth="1"/>
    <col min="8" max="8" width="9.140625" style="5"/>
    <col min="9" max="9" width="11.42578125" style="5"/>
    <col min="10" max="10" width="22.7109375" style="5" customWidth="1"/>
    <col min="11" max="11" width="48.7109375" style="5" customWidth="1"/>
    <col min="12" max="12" width="55.28515625" style="5" customWidth="1"/>
    <col min="13" max="16384" width="11.42578125" style="5"/>
  </cols>
  <sheetData>
    <row r="1" spans="1:12" s="70" customFormat="1" ht="18">
      <c r="A1" s="4" t="s">
        <v>1415</v>
      </c>
    </row>
    <row r="2" spans="1:12" s="70" customFormat="1" ht="18">
      <c r="A2" s="4" t="s">
        <v>1331</v>
      </c>
    </row>
    <row r="3" spans="1:12" s="70" customFormat="1" ht="18"/>
    <row r="4" spans="1:12" ht="47.25">
      <c r="A4" s="93" t="s">
        <v>31</v>
      </c>
      <c r="B4" s="93" t="s">
        <v>33</v>
      </c>
      <c r="C4" s="93" t="s">
        <v>34</v>
      </c>
      <c r="D4" s="93" t="s">
        <v>32</v>
      </c>
      <c r="E4" s="94" t="s">
        <v>35</v>
      </c>
      <c r="F4" s="94" t="s">
        <v>1187</v>
      </c>
      <c r="G4" s="94" t="s">
        <v>1093</v>
      </c>
      <c r="H4" s="94" t="s">
        <v>1416</v>
      </c>
      <c r="I4" s="94" t="s">
        <v>1417</v>
      </c>
      <c r="J4" s="94" t="s">
        <v>1095</v>
      </c>
      <c r="K4" s="146" t="s">
        <v>39</v>
      </c>
      <c r="L4" s="143" t="s">
        <v>40</v>
      </c>
    </row>
    <row r="5" spans="1:12">
      <c r="A5" s="98" t="s">
        <v>1096</v>
      </c>
      <c r="B5" s="96">
        <v>1</v>
      </c>
      <c r="C5" s="96">
        <v>1</v>
      </c>
      <c r="D5" s="96">
        <v>1</v>
      </c>
      <c r="E5" s="57" t="s">
        <v>42</v>
      </c>
      <c r="F5" s="13" t="s">
        <v>47</v>
      </c>
      <c r="G5" s="57" t="s">
        <v>1097</v>
      </c>
      <c r="H5" s="57"/>
      <c r="I5" s="57" t="s">
        <v>44</v>
      </c>
      <c r="J5" s="88" t="s">
        <v>45</v>
      </c>
      <c r="K5" s="134" t="s">
        <v>1401</v>
      </c>
      <c r="L5" s="132"/>
    </row>
    <row r="6" spans="1:12" ht="29.25" customHeight="1">
      <c r="A6" s="98" t="s">
        <v>41</v>
      </c>
      <c r="B6" s="96">
        <v>2</v>
      </c>
      <c r="C6" s="96">
        <v>10</v>
      </c>
      <c r="D6" s="96">
        <v>9</v>
      </c>
      <c r="E6" s="246" t="s">
        <v>42</v>
      </c>
      <c r="F6" s="259" t="s">
        <v>1099</v>
      </c>
      <c r="G6" s="246" t="s">
        <v>1100</v>
      </c>
      <c r="H6" s="246"/>
      <c r="I6" s="246" t="s">
        <v>44</v>
      </c>
      <c r="J6" s="88" t="s">
        <v>45</v>
      </c>
      <c r="K6" s="206" t="s">
        <v>1101</v>
      </c>
      <c r="L6" s="132"/>
    </row>
    <row r="7" spans="1:12">
      <c r="A7" s="98" t="s">
        <v>117</v>
      </c>
      <c r="B7" s="96">
        <v>11</v>
      </c>
      <c r="C7" s="96">
        <v>19</v>
      </c>
      <c r="D7" s="96">
        <v>9</v>
      </c>
      <c r="E7" s="57" t="s">
        <v>42</v>
      </c>
      <c r="F7" s="57" t="s">
        <v>785</v>
      </c>
      <c r="G7" s="56"/>
      <c r="H7" s="57"/>
      <c r="I7" s="57" t="s">
        <v>62</v>
      </c>
      <c r="J7" s="88" t="s">
        <v>45</v>
      </c>
      <c r="K7" s="134"/>
      <c r="L7" s="132"/>
    </row>
    <row r="8" spans="1:12">
      <c r="A8" s="98" t="s">
        <v>1332</v>
      </c>
      <c r="B8" s="96">
        <v>20</v>
      </c>
      <c r="C8" s="96">
        <v>39</v>
      </c>
      <c r="D8" s="96">
        <v>20</v>
      </c>
      <c r="E8" s="57" t="s">
        <v>42</v>
      </c>
      <c r="F8" s="57"/>
      <c r="G8" s="57" t="s">
        <v>1100</v>
      </c>
      <c r="H8" s="57"/>
      <c r="I8" s="221" t="s">
        <v>44</v>
      </c>
      <c r="J8" s="13" t="s">
        <v>52</v>
      </c>
      <c r="K8" s="134"/>
      <c r="L8" s="132"/>
    </row>
    <row r="9" spans="1:12">
      <c r="A9" s="98" t="s">
        <v>917</v>
      </c>
      <c r="B9" s="96">
        <v>40</v>
      </c>
      <c r="C9" s="96">
        <v>52</v>
      </c>
      <c r="D9" s="96">
        <v>13</v>
      </c>
      <c r="E9" s="57" t="s">
        <v>42</v>
      </c>
      <c r="F9" s="57"/>
      <c r="G9" s="57" t="s">
        <v>1107</v>
      </c>
      <c r="H9" s="57">
        <v>12</v>
      </c>
      <c r="I9" s="57" t="s">
        <v>44</v>
      </c>
      <c r="J9" s="88" t="s">
        <v>45</v>
      </c>
      <c r="K9" s="134" t="s">
        <v>1108</v>
      </c>
      <c r="L9" s="132"/>
    </row>
    <row r="10" spans="1:12">
      <c r="A10" s="98" t="s">
        <v>1109</v>
      </c>
      <c r="B10" s="96">
        <v>53</v>
      </c>
      <c r="C10" s="96">
        <v>54</v>
      </c>
      <c r="D10" s="96">
        <v>2</v>
      </c>
      <c r="E10" s="57" t="s">
        <v>80</v>
      </c>
      <c r="F10" s="57" t="s">
        <v>81</v>
      </c>
      <c r="G10" s="57" t="s">
        <v>1107</v>
      </c>
      <c r="H10" s="57">
        <v>25</v>
      </c>
      <c r="I10" s="57" t="s">
        <v>44</v>
      </c>
      <c r="J10" s="88" t="s">
        <v>45</v>
      </c>
      <c r="K10" s="134" t="s">
        <v>1108</v>
      </c>
      <c r="L10" s="132"/>
    </row>
    <row r="11" spans="1:12" ht="47.25">
      <c r="A11" s="98" t="s">
        <v>1110</v>
      </c>
      <c r="B11" s="96">
        <v>55</v>
      </c>
      <c r="C11" s="96">
        <v>57</v>
      </c>
      <c r="D11" s="96">
        <v>3</v>
      </c>
      <c r="E11" s="57" t="s">
        <v>80</v>
      </c>
      <c r="F11" s="57" t="s">
        <v>81</v>
      </c>
      <c r="G11" s="57" t="s">
        <v>1107</v>
      </c>
      <c r="H11" s="57">
        <v>27</v>
      </c>
      <c r="I11" s="57" t="s">
        <v>62</v>
      </c>
      <c r="J11" s="57"/>
      <c r="K11" s="208" t="s">
        <v>984</v>
      </c>
      <c r="L11" s="132"/>
    </row>
    <row r="12" spans="1:12" ht="51" customHeight="1">
      <c r="A12" s="98" t="s">
        <v>1402</v>
      </c>
      <c r="B12" s="96">
        <v>58</v>
      </c>
      <c r="C12" s="96">
        <v>66</v>
      </c>
      <c r="D12" s="96">
        <v>9</v>
      </c>
      <c r="E12" s="88" t="s">
        <v>80</v>
      </c>
      <c r="F12" s="88" t="s">
        <v>1155</v>
      </c>
      <c r="G12" s="88" t="s">
        <v>1107</v>
      </c>
      <c r="H12" s="88">
        <v>30</v>
      </c>
      <c r="I12" s="88" t="s">
        <v>44</v>
      </c>
      <c r="J12" s="88" t="s">
        <v>82</v>
      </c>
      <c r="K12" s="234" t="s">
        <v>1169</v>
      </c>
      <c r="L12" s="132"/>
    </row>
    <row r="13" spans="1:12" ht="31.5">
      <c r="A13" s="98" t="s">
        <v>936</v>
      </c>
      <c r="B13" s="98">
        <v>67</v>
      </c>
      <c r="C13" s="98">
        <v>79</v>
      </c>
      <c r="D13" s="98">
        <v>13</v>
      </c>
      <c r="E13" s="57" t="s">
        <v>42</v>
      </c>
      <c r="F13" s="57"/>
      <c r="G13" s="57" t="s">
        <v>1114</v>
      </c>
      <c r="H13" s="57">
        <v>50</v>
      </c>
      <c r="I13" s="57" t="s">
        <v>1336</v>
      </c>
      <c r="J13" s="130"/>
      <c r="K13" s="136"/>
      <c r="L13" s="228" t="s">
        <v>1337</v>
      </c>
    </row>
    <row r="14" spans="1:12" ht="47.25">
      <c r="A14" s="98" t="s">
        <v>1116</v>
      </c>
      <c r="B14" s="98">
        <v>80</v>
      </c>
      <c r="C14" s="98">
        <v>81</v>
      </c>
      <c r="D14" s="98">
        <v>2</v>
      </c>
      <c r="E14" s="57" t="s">
        <v>80</v>
      </c>
      <c r="F14" s="57" t="s">
        <v>81</v>
      </c>
      <c r="G14" s="57" t="s">
        <v>1114</v>
      </c>
      <c r="H14" s="57">
        <v>63</v>
      </c>
      <c r="I14" s="57" t="s">
        <v>68</v>
      </c>
      <c r="J14" s="260"/>
      <c r="K14" s="136"/>
      <c r="L14" s="228" t="s">
        <v>1338</v>
      </c>
    </row>
    <row r="15" spans="1:12">
      <c r="A15" s="98" t="s">
        <v>1070</v>
      </c>
      <c r="B15" s="96">
        <v>82</v>
      </c>
      <c r="C15" s="96">
        <v>83</v>
      </c>
      <c r="D15" s="96">
        <v>2</v>
      </c>
      <c r="E15" s="60" t="s">
        <v>80</v>
      </c>
      <c r="F15" s="57" t="s">
        <v>81</v>
      </c>
      <c r="G15" s="60" t="s">
        <v>1212</v>
      </c>
      <c r="H15" s="60">
        <v>39</v>
      </c>
      <c r="I15" s="60" t="s">
        <v>62</v>
      </c>
      <c r="J15" s="88" t="s">
        <v>82</v>
      </c>
      <c r="K15" s="134"/>
      <c r="L15" s="132"/>
    </row>
    <row r="16" spans="1:12">
      <c r="A16" s="98" t="s">
        <v>1213</v>
      </c>
      <c r="B16" s="96">
        <v>84</v>
      </c>
      <c r="C16" s="96">
        <v>86</v>
      </c>
      <c r="D16" s="96">
        <v>3</v>
      </c>
      <c r="E16" s="60" t="s">
        <v>80</v>
      </c>
      <c r="F16" s="60" t="s">
        <v>81</v>
      </c>
      <c r="G16" s="60" t="s">
        <v>1212</v>
      </c>
      <c r="H16" s="57">
        <v>41</v>
      </c>
      <c r="I16" s="57" t="s">
        <v>62</v>
      </c>
      <c r="J16" s="88" t="s">
        <v>82</v>
      </c>
      <c r="K16" s="130"/>
      <c r="L16" s="145"/>
    </row>
    <row r="17" spans="1:12" ht="45">
      <c r="A17" s="98" t="s">
        <v>1270</v>
      </c>
      <c r="B17" s="96">
        <v>87</v>
      </c>
      <c r="C17" s="96">
        <v>94</v>
      </c>
      <c r="D17" s="96">
        <v>8</v>
      </c>
      <c r="E17" s="60" t="s">
        <v>24</v>
      </c>
      <c r="F17" s="60" t="s">
        <v>56</v>
      </c>
      <c r="G17" s="60" t="s">
        <v>1212</v>
      </c>
      <c r="H17" s="57">
        <v>70</v>
      </c>
      <c r="I17" s="57" t="s">
        <v>44</v>
      </c>
      <c r="J17" s="57" t="s">
        <v>45</v>
      </c>
      <c r="K17" s="250" t="s">
        <v>1418</v>
      </c>
      <c r="L17" s="145"/>
    </row>
    <row r="18" spans="1:12">
      <c r="A18" s="98" t="s">
        <v>133</v>
      </c>
      <c r="B18" s="96">
        <v>95</v>
      </c>
      <c r="C18" s="96">
        <v>107</v>
      </c>
      <c r="D18" s="96">
        <v>13</v>
      </c>
      <c r="E18" s="60" t="s">
        <v>80</v>
      </c>
      <c r="F18" s="60" t="s">
        <v>81</v>
      </c>
      <c r="G18" s="60" t="s">
        <v>1272</v>
      </c>
      <c r="H18" s="57">
        <v>43</v>
      </c>
      <c r="I18" s="57" t="s">
        <v>44</v>
      </c>
      <c r="J18" s="57" t="s">
        <v>52</v>
      </c>
      <c r="K18" s="264" t="s">
        <v>1419</v>
      </c>
      <c r="L18" s="145"/>
    </row>
    <row r="19" spans="1:12">
      <c r="A19" s="98" t="s">
        <v>140</v>
      </c>
      <c r="B19" s="96">
        <v>108</v>
      </c>
      <c r="C19" s="96">
        <v>108</v>
      </c>
      <c r="D19" s="96">
        <v>1</v>
      </c>
      <c r="E19" s="60" t="s">
        <v>42</v>
      </c>
      <c r="F19" s="60"/>
      <c r="G19" s="60" t="s">
        <v>1272</v>
      </c>
      <c r="H19" s="57">
        <v>56</v>
      </c>
      <c r="I19" s="57" t="s">
        <v>62</v>
      </c>
      <c r="J19" s="57" t="s">
        <v>45</v>
      </c>
      <c r="K19" s="130"/>
      <c r="L19" s="145"/>
    </row>
    <row r="20" spans="1:12">
      <c r="A20" s="98" t="s">
        <v>139</v>
      </c>
      <c r="B20" s="96">
        <v>109</v>
      </c>
      <c r="C20" s="96">
        <v>109</v>
      </c>
      <c r="D20" s="96">
        <v>1</v>
      </c>
      <c r="E20" s="60" t="s">
        <v>42</v>
      </c>
      <c r="F20" s="60"/>
      <c r="G20" s="60" t="s">
        <v>1272</v>
      </c>
      <c r="H20" s="57">
        <v>57</v>
      </c>
      <c r="I20" s="57" t="s">
        <v>44</v>
      </c>
      <c r="J20" s="57" t="s">
        <v>45</v>
      </c>
      <c r="K20" s="130"/>
      <c r="L20" s="145"/>
    </row>
    <row r="21" spans="1:12">
      <c r="A21" s="98" t="s">
        <v>138</v>
      </c>
      <c r="B21" s="96">
        <v>110</v>
      </c>
      <c r="C21" s="96">
        <v>110</v>
      </c>
      <c r="D21" s="96">
        <v>1</v>
      </c>
      <c r="E21" s="60" t="s">
        <v>80</v>
      </c>
      <c r="F21" s="60" t="s">
        <v>81</v>
      </c>
      <c r="G21" s="60" t="s">
        <v>1272</v>
      </c>
      <c r="H21" s="57">
        <v>58</v>
      </c>
      <c r="I21" s="57" t="s">
        <v>62</v>
      </c>
      <c r="J21" s="57" t="s">
        <v>45</v>
      </c>
      <c r="K21" s="130"/>
      <c r="L21" s="145"/>
    </row>
    <row r="22" spans="1:12">
      <c r="A22" s="98" t="s">
        <v>1273</v>
      </c>
      <c r="B22" s="96">
        <v>111</v>
      </c>
      <c r="C22" s="96">
        <v>111</v>
      </c>
      <c r="D22" s="96">
        <v>1</v>
      </c>
      <c r="E22" s="60" t="s">
        <v>42</v>
      </c>
      <c r="F22" s="60"/>
      <c r="G22" s="60" t="s">
        <v>1272</v>
      </c>
      <c r="H22" s="57">
        <v>59</v>
      </c>
      <c r="I22" s="57" t="s">
        <v>62</v>
      </c>
      <c r="J22" s="57" t="s">
        <v>45</v>
      </c>
      <c r="K22" s="130"/>
      <c r="L22" s="145"/>
    </row>
    <row r="23" spans="1:12">
      <c r="A23" s="98" t="s">
        <v>1274</v>
      </c>
      <c r="B23" s="96">
        <v>112</v>
      </c>
      <c r="C23" s="96">
        <v>112</v>
      </c>
      <c r="D23" s="96">
        <v>1</v>
      </c>
      <c r="E23" s="60" t="s">
        <v>42</v>
      </c>
      <c r="F23" s="60"/>
      <c r="G23" s="60" t="s">
        <v>1272</v>
      </c>
      <c r="H23" s="57">
        <v>60</v>
      </c>
      <c r="I23" s="57" t="s">
        <v>62</v>
      </c>
      <c r="J23" s="57" t="s">
        <v>45</v>
      </c>
      <c r="K23" s="130"/>
      <c r="L23" s="145"/>
    </row>
    <row r="24" spans="1:12">
      <c r="A24" s="98" t="s">
        <v>1275</v>
      </c>
      <c r="B24" s="96">
        <v>113</v>
      </c>
      <c r="C24" s="96">
        <v>113</v>
      </c>
      <c r="D24" s="96">
        <v>1</v>
      </c>
      <c r="E24" s="60" t="s">
        <v>42</v>
      </c>
      <c r="F24" s="60"/>
      <c r="G24" s="60" t="s">
        <v>1272</v>
      </c>
      <c r="H24" s="57">
        <v>61</v>
      </c>
      <c r="I24" s="57" t="s">
        <v>62</v>
      </c>
      <c r="J24" s="57" t="s">
        <v>45</v>
      </c>
      <c r="K24" s="130"/>
      <c r="L24" s="145"/>
    </row>
    <row r="25" spans="1:12">
      <c r="A25" s="98" t="s">
        <v>1276</v>
      </c>
      <c r="B25" s="96">
        <v>114</v>
      </c>
      <c r="C25" s="96">
        <v>114</v>
      </c>
      <c r="D25" s="96">
        <v>1</v>
      </c>
      <c r="E25" s="60" t="s">
        <v>42</v>
      </c>
      <c r="F25" s="60"/>
      <c r="G25" s="60" t="s">
        <v>1272</v>
      </c>
      <c r="H25" s="57">
        <v>62</v>
      </c>
      <c r="I25" s="57" t="s">
        <v>62</v>
      </c>
      <c r="J25" s="57" t="s">
        <v>45</v>
      </c>
      <c r="K25" s="130"/>
      <c r="L25" s="145"/>
    </row>
    <row r="26" spans="1:12">
      <c r="A26" s="98" t="s">
        <v>143</v>
      </c>
      <c r="B26" s="96">
        <v>115</v>
      </c>
      <c r="C26" s="96">
        <v>115</v>
      </c>
      <c r="D26" s="96">
        <v>1</v>
      </c>
      <c r="E26" s="60" t="s">
        <v>42</v>
      </c>
      <c r="F26" s="60"/>
      <c r="G26" s="60" t="s">
        <v>1272</v>
      </c>
      <c r="H26" s="57">
        <v>63</v>
      </c>
      <c r="I26" s="57" t="s">
        <v>62</v>
      </c>
      <c r="J26" s="57" t="s">
        <v>45</v>
      </c>
      <c r="K26" s="130"/>
      <c r="L26" s="145"/>
    </row>
    <row r="27" spans="1:12" ht="31.5">
      <c r="A27" s="98" t="s">
        <v>1420</v>
      </c>
      <c r="B27" s="96">
        <v>116</v>
      </c>
      <c r="C27" s="96">
        <v>116</v>
      </c>
      <c r="D27" s="96">
        <v>1</v>
      </c>
      <c r="E27" s="60" t="s">
        <v>42</v>
      </c>
      <c r="F27" s="60" t="s">
        <v>1421</v>
      </c>
      <c r="G27" s="60" t="s">
        <v>1272</v>
      </c>
      <c r="H27" s="57">
        <v>64</v>
      </c>
      <c r="I27" s="57" t="s">
        <v>62</v>
      </c>
      <c r="J27" s="57" t="s">
        <v>45</v>
      </c>
      <c r="K27" s="130" t="s">
        <v>1422</v>
      </c>
      <c r="L27" s="145"/>
    </row>
    <row r="28" spans="1:12">
      <c r="A28" s="98" t="s">
        <v>1279</v>
      </c>
      <c r="B28" s="96">
        <v>117</v>
      </c>
      <c r="C28" s="96">
        <v>118</v>
      </c>
      <c r="D28" s="96">
        <v>2</v>
      </c>
      <c r="E28" s="60" t="s">
        <v>42</v>
      </c>
      <c r="F28" s="60" t="s">
        <v>1421</v>
      </c>
      <c r="G28" s="60" t="s">
        <v>1272</v>
      </c>
      <c r="H28" s="57">
        <v>71</v>
      </c>
      <c r="I28" s="57" t="s">
        <v>62</v>
      </c>
      <c r="J28" s="57" t="s">
        <v>52</v>
      </c>
      <c r="K28" s="130"/>
      <c r="L28" s="145" t="s">
        <v>1423</v>
      </c>
    </row>
    <row r="29" spans="1:12" ht="47.25">
      <c r="A29" s="98" t="s">
        <v>1281</v>
      </c>
      <c r="B29" s="96">
        <v>119</v>
      </c>
      <c r="C29" s="96">
        <v>120</v>
      </c>
      <c r="D29" s="96">
        <v>2</v>
      </c>
      <c r="E29" s="60" t="s">
        <v>42</v>
      </c>
      <c r="F29" s="60" t="s">
        <v>1421</v>
      </c>
      <c r="G29" s="60" t="s">
        <v>1272</v>
      </c>
      <c r="H29" s="57">
        <v>73</v>
      </c>
      <c r="I29" s="57" t="s">
        <v>62</v>
      </c>
      <c r="J29" s="57" t="s">
        <v>52</v>
      </c>
      <c r="K29" s="130"/>
      <c r="L29" s="145" t="s">
        <v>1424</v>
      </c>
    </row>
    <row r="30" spans="1:12" ht="47.25">
      <c r="A30" s="98" t="s">
        <v>1283</v>
      </c>
      <c r="B30" s="96">
        <v>121</v>
      </c>
      <c r="C30" s="96">
        <v>122</v>
      </c>
      <c r="D30" s="96">
        <v>2</v>
      </c>
      <c r="E30" s="60" t="s">
        <v>42</v>
      </c>
      <c r="F30" s="60" t="s">
        <v>1421</v>
      </c>
      <c r="G30" s="60" t="s">
        <v>1272</v>
      </c>
      <c r="H30" s="57">
        <v>75</v>
      </c>
      <c r="I30" s="57" t="s">
        <v>62</v>
      </c>
      <c r="J30" s="57" t="s">
        <v>52</v>
      </c>
      <c r="K30" s="130"/>
      <c r="L30" s="145" t="s">
        <v>1424</v>
      </c>
    </row>
    <row r="31" spans="1:12" ht="47.25">
      <c r="A31" s="98" t="s">
        <v>1284</v>
      </c>
      <c r="B31" s="96">
        <v>123</v>
      </c>
      <c r="C31" s="96">
        <v>124</v>
      </c>
      <c r="D31" s="96">
        <v>2</v>
      </c>
      <c r="E31" s="60" t="s">
        <v>42</v>
      </c>
      <c r="F31" s="60" t="s">
        <v>1421</v>
      </c>
      <c r="G31" s="60" t="s">
        <v>1272</v>
      </c>
      <c r="H31" s="57">
        <v>77</v>
      </c>
      <c r="I31" s="57" t="s">
        <v>62</v>
      </c>
      <c r="J31" s="57" t="s">
        <v>52</v>
      </c>
      <c r="K31" s="130"/>
      <c r="L31" s="145" t="s">
        <v>1424</v>
      </c>
    </row>
    <row r="32" spans="1:12" ht="47.25">
      <c r="A32" s="98" t="s">
        <v>1285</v>
      </c>
      <c r="B32" s="96">
        <v>125</v>
      </c>
      <c r="C32" s="96">
        <v>126</v>
      </c>
      <c r="D32" s="96">
        <v>2</v>
      </c>
      <c r="E32" s="60" t="s">
        <v>42</v>
      </c>
      <c r="F32" s="60" t="s">
        <v>1421</v>
      </c>
      <c r="G32" s="60" t="s">
        <v>1272</v>
      </c>
      <c r="H32" s="57">
        <v>79</v>
      </c>
      <c r="I32" s="57" t="s">
        <v>62</v>
      </c>
      <c r="J32" s="57" t="s">
        <v>52</v>
      </c>
      <c r="K32" s="130"/>
      <c r="L32" s="145" t="s">
        <v>1424</v>
      </c>
    </row>
    <row r="33" spans="1:12" ht="47.25">
      <c r="A33" s="98" t="s">
        <v>1286</v>
      </c>
      <c r="B33" s="96">
        <v>127</v>
      </c>
      <c r="C33" s="96">
        <v>128</v>
      </c>
      <c r="D33" s="96">
        <v>2</v>
      </c>
      <c r="E33" s="60" t="s">
        <v>42</v>
      </c>
      <c r="F33" s="60" t="s">
        <v>1421</v>
      </c>
      <c r="G33" s="60" t="s">
        <v>1272</v>
      </c>
      <c r="H33" s="57">
        <v>81</v>
      </c>
      <c r="I33" s="57" t="s">
        <v>62</v>
      </c>
      <c r="J33" s="57" t="s">
        <v>52</v>
      </c>
      <c r="K33" s="130"/>
      <c r="L33" s="145" t="s">
        <v>1424</v>
      </c>
    </row>
    <row r="34" spans="1:12" ht="47.25">
      <c r="A34" s="98" t="s">
        <v>1287</v>
      </c>
      <c r="B34" s="96">
        <v>129</v>
      </c>
      <c r="C34" s="96">
        <v>130</v>
      </c>
      <c r="D34" s="96">
        <v>2</v>
      </c>
      <c r="E34" s="60" t="s">
        <v>42</v>
      </c>
      <c r="F34" s="60" t="s">
        <v>1421</v>
      </c>
      <c r="G34" s="60" t="s">
        <v>1272</v>
      </c>
      <c r="H34" s="57">
        <v>83</v>
      </c>
      <c r="I34" s="57" t="s">
        <v>62</v>
      </c>
      <c r="J34" s="57" t="s">
        <v>52</v>
      </c>
      <c r="K34" s="130"/>
      <c r="L34" s="145" t="s">
        <v>1424</v>
      </c>
    </row>
    <row r="35" spans="1:12" ht="47.25">
      <c r="A35" s="98" t="s">
        <v>1288</v>
      </c>
      <c r="B35" s="96">
        <v>131</v>
      </c>
      <c r="C35" s="96">
        <v>132</v>
      </c>
      <c r="D35" s="96">
        <v>2</v>
      </c>
      <c r="E35" s="60" t="s">
        <v>42</v>
      </c>
      <c r="F35" s="60" t="s">
        <v>1421</v>
      </c>
      <c r="G35" s="60" t="s">
        <v>1272</v>
      </c>
      <c r="H35" s="57">
        <v>85</v>
      </c>
      <c r="I35" s="57" t="s">
        <v>62</v>
      </c>
      <c r="J35" s="57" t="s">
        <v>52</v>
      </c>
      <c r="K35" s="130"/>
      <c r="L35" s="145" t="s">
        <v>1424</v>
      </c>
    </row>
    <row r="36" spans="1:12" ht="47.25">
      <c r="A36" s="98" t="s">
        <v>1289</v>
      </c>
      <c r="B36" s="96">
        <v>133</v>
      </c>
      <c r="C36" s="96">
        <v>134</v>
      </c>
      <c r="D36" s="96">
        <v>2</v>
      </c>
      <c r="E36" s="60" t="s">
        <v>42</v>
      </c>
      <c r="F36" s="60" t="s">
        <v>1421</v>
      </c>
      <c r="G36" s="60" t="s">
        <v>1272</v>
      </c>
      <c r="H36" s="57">
        <v>87</v>
      </c>
      <c r="I36" s="57" t="s">
        <v>62</v>
      </c>
      <c r="J36" s="57" t="s">
        <v>52</v>
      </c>
      <c r="K36" s="130"/>
      <c r="L36" s="145" t="s">
        <v>1424</v>
      </c>
    </row>
    <row r="37" spans="1:12" ht="47.25">
      <c r="A37" s="98" t="s">
        <v>1290</v>
      </c>
      <c r="B37" s="96">
        <v>135</v>
      </c>
      <c r="C37" s="96">
        <v>136</v>
      </c>
      <c r="D37" s="96">
        <v>2</v>
      </c>
      <c r="E37" s="60" t="s">
        <v>42</v>
      </c>
      <c r="F37" s="60" t="s">
        <v>1421</v>
      </c>
      <c r="G37" s="60" t="s">
        <v>1272</v>
      </c>
      <c r="H37" s="57">
        <v>89</v>
      </c>
      <c r="I37" s="57" t="s">
        <v>62</v>
      </c>
      <c r="J37" s="57" t="s">
        <v>52</v>
      </c>
      <c r="K37" s="130"/>
      <c r="L37" s="145" t="s">
        <v>1424</v>
      </c>
    </row>
    <row r="38" spans="1:12" ht="47.25">
      <c r="A38" s="98" t="s">
        <v>1291</v>
      </c>
      <c r="B38" s="96">
        <v>137</v>
      </c>
      <c r="C38" s="96">
        <v>138</v>
      </c>
      <c r="D38" s="96">
        <v>2</v>
      </c>
      <c r="E38" s="60" t="s">
        <v>42</v>
      </c>
      <c r="F38" s="60" t="s">
        <v>1421</v>
      </c>
      <c r="G38" s="60" t="s">
        <v>1272</v>
      </c>
      <c r="H38" s="57">
        <v>91</v>
      </c>
      <c r="I38" s="57" t="s">
        <v>62</v>
      </c>
      <c r="J38" s="57" t="s">
        <v>52</v>
      </c>
      <c r="K38" s="130"/>
      <c r="L38" s="145" t="s">
        <v>1424</v>
      </c>
    </row>
    <row r="39" spans="1:12" ht="47.25">
      <c r="A39" s="98" t="s">
        <v>1292</v>
      </c>
      <c r="B39" s="96">
        <v>139</v>
      </c>
      <c r="C39" s="96">
        <v>140</v>
      </c>
      <c r="D39" s="96">
        <v>2</v>
      </c>
      <c r="E39" s="60" t="s">
        <v>42</v>
      </c>
      <c r="F39" s="60" t="s">
        <v>1421</v>
      </c>
      <c r="G39" s="60" t="s">
        <v>1272</v>
      </c>
      <c r="H39" s="57">
        <v>93</v>
      </c>
      <c r="I39" s="57" t="s">
        <v>62</v>
      </c>
      <c r="J39" s="57" t="s">
        <v>52</v>
      </c>
      <c r="K39" s="130"/>
      <c r="L39" s="145" t="s">
        <v>1424</v>
      </c>
    </row>
    <row r="40" spans="1:12" ht="47.25">
      <c r="A40" s="98" t="s">
        <v>1293</v>
      </c>
      <c r="B40" s="96">
        <v>141</v>
      </c>
      <c r="C40" s="96">
        <v>142</v>
      </c>
      <c r="D40" s="96">
        <v>2</v>
      </c>
      <c r="E40" s="60" t="s">
        <v>42</v>
      </c>
      <c r="F40" s="60" t="s">
        <v>1421</v>
      </c>
      <c r="G40" s="60" t="s">
        <v>1272</v>
      </c>
      <c r="H40" s="57">
        <v>95</v>
      </c>
      <c r="I40" s="57" t="s">
        <v>62</v>
      </c>
      <c r="J40" s="57" t="s">
        <v>52</v>
      </c>
      <c r="K40" s="130"/>
      <c r="L40" s="145" t="s">
        <v>1424</v>
      </c>
    </row>
    <row r="41" spans="1:12" ht="47.25">
      <c r="A41" s="98" t="s">
        <v>1294</v>
      </c>
      <c r="B41" s="96">
        <v>143</v>
      </c>
      <c r="C41" s="96">
        <v>144</v>
      </c>
      <c r="D41" s="96">
        <v>2</v>
      </c>
      <c r="E41" s="60" t="s">
        <v>42</v>
      </c>
      <c r="F41" s="60" t="s">
        <v>1421</v>
      </c>
      <c r="G41" s="60" t="s">
        <v>1272</v>
      </c>
      <c r="H41" s="57">
        <v>97</v>
      </c>
      <c r="I41" s="57" t="s">
        <v>62</v>
      </c>
      <c r="J41" s="57" t="s">
        <v>52</v>
      </c>
      <c r="K41" s="130"/>
      <c r="L41" s="145" t="s">
        <v>1424</v>
      </c>
    </row>
    <row r="42" spans="1:12" ht="47.25">
      <c r="A42" s="98" t="s">
        <v>1295</v>
      </c>
      <c r="B42" s="96">
        <v>145</v>
      </c>
      <c r="C42" s="96">
        <v>146</v>
      </c>
      <c r="D42" s="96">
        <v>2</v>
      </c>
      <c r="E42" s="60" t="s">
        <v>42</v>
      </c>
      <c r="F42" s="60" t="s">
        <v>1421</v>
      </c>
      <c r="G42" s="60" t="s">
        <v>1272</v>
      </c>
      <c r="H42" s="57">
        <v>99</v>
      </c>
      <c r="I42" s="57" t="s">
        <v>62</v>
      </c>
      <c r="J42" s="57" t="s">
        <v>52</v>
      </c>
      <c r="K42" s="130"/>
      <c r="L42" s="145" t="s">
        <v>1424</v>
      </c>
    </row>
    <row r="43" spans="1:12" ht="47.25">
      <c r="A43" s="98" t="s">
        <v>1296</v>
      </c>
      <c r="B43" s="96">
        <v>147</v>
      </c>
      <c r="C43" s="96">
        <v>148</v>
      </c>
      <c r="D43" s="96">
        <v>2</v>
      </c>
      <c r="E43" s="60" t="s">
        <v>42</v>
      </c>
      <c r="F43" s="60" t="s">
        <v>1421</v>
      </c>
      <c r="G43" s="60" t="s">
        <v>1272</v>
      </c>
      <c r="H43" s="57">
        <v>101</v>
      </c>
      <c r="I43" s="57" t="s">
        <v>62</v>
      </c>
      <c r="J43" s="57" t="s">
        <v>52</v>
      </c>
      <c r="K43" s="130"/>
      <c r="L43" s="145" t="s">
        <v>1424</v>
      </c>
    </row>
    <row r="45" spans="1:12">
      <c r="A45" s="5" t="s">
        <v>1425</v>
      </c>
    </row>
  </sheetData>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08C7-AC87-4A85-8B31-48930AFC4D12}">
  <dimension ref="A1:L31"/>
  <sheetViews>
    <sheetView topLeftCell="A13" workbookViewId="0">
      <selection activeCell="I5" sqref="I5:I31"/>
    </sheetView>
    <sheetView topLeftCell="A2" workbookViewId="1">
      <selection activeCell="L13" sqref="L13:L14"/>
    </sheetView>
  </sheetViews>
  <sheetFormatPr defaultColWidth="11.42578125" defaultRowHeight="15.75"/>
  <cols>
    <col min="1" max="1" width="38.85546875" style="5" bestFit="1" customWidth="1"/>
    <col min="2" max="4" width="9.140625" style="5"/>
    <col min="5" max="6" width="11.42578125" style="5"/>
    <col min="7" max="7" width="17.5703125" style="5" customWidth="1"/>
    <col min="8" max="8" width="9.140625" style="5"/>
    <col min="9" max="9" width="11.42578125" style="5"/>
    <col min="10" max="10" width="26.42578125" style="5" customWidth="1"/>
    <col min="11" max="11" width="51.42578125" style="5" customWidth="1"/>
    <col min="12" max="12" width="46.42578125" style="5" customWidth="1"/>
    <col min="13" max="16384" width="11.42578125" style="5"/>
  </cols>
  <sheetData>
    <row r="1" spans="1:12" s="70" customFormat="1" ht="18">
      <c r="A1" s="4" t="s">
        <v>1426</v>
      </c>
    </row>
    <row r="2" spans="1:12" s="70" customFormat="1" ht="18">
      <c r="A2" s="4" t="s">
        <v>1331</v>
      </c>
    </row>
    <row r="3" spans="1:12" s="70" customFormat="1" ht="18"/>
    <row r="4" spans="1:12" ht="47.25">
      <c r="A4" s="93" t="s">
        <v>31</v>
      </c>
      <c r="B4" s="93" t="s">
        <v>33</v>
      </c>
      <c r="C4" s="93" t="s">
        <v>34</v>
      </c>
      <c r="D4" s="93" t="s">
        <v>32</v>
      </c>
      <c r="E4" s="94" t="s">
        <v>35</v>
      </c>
      <c r="F4" s="94" t="s">
        <v>1187</v>
      </c>
      <c r="G4" s="94" t="s">
        <v>1093</v>
      </c>
      <c r="H4" s="94" t="s">
        <v>1416</v>
      </c>
      <c r="I4" s="94" t="s">
        <v>37</v>
      </c>
      <c r="J4" s="94" t="s">
        <v>1095</v>
      </c>
      <c r="K4" s="94" t="s">
        <v>39</v>
      </c>
      <c r="L4" s="84" t="s">
        <v>40</v>
      </c>
    </row>
    <row r="5" spans="1:12">
      <c r="A5" s="98" t="s">
        <v>1096</v>
      </c>
      <c r="B5" s="96">
        <v>1</v>
      </c>
      <c r="C5" s="96">
        <v>1</v>
      </c>
      <c r="D5" s="96">
        <v>1</v>
      </c>
      <c r="E5" s="57" t="s">
        <v>42</v>
      </c>
      <c r="F5" s="13" t="s">
        <v>47</v>
      </c>
      <c r="G5" s="57" t="s">
        <v>1097</v>
      </c>
      <c r="H5" s="57"/>
      <c r="I5" s="57" t="s">
        <v>44</v>
      </c>
      <c r="J5" s="88" t="s">
        <v>45</v>
      </c>
      <c r="K5" s="134" t="s">
        <v>1427</v>
      </c>
      <c r="L5" s="132"/>
    </row>
    <row r="6" spans="1:12" ht="31.5" customHeight="1">
      <c r="A6" s="98" t="s">
        <v>41</v>
      </c>
      <c r="B6" s="96">
        <v>2</v>
      </c>
      <c r="C6" s="96">
        <v>10</v>
      </c>
      <c r="D6" s="96">
        <v>9</v>
      </c>
      <c r="E6" s="246" t="s">
        <v>42</v>
      </c>
      <c r="F6" s="259" t="s">
        <v>1099</v>
      </c>
      <c r="G6" s="246" t="s">
        <v>1100</v>
      </c>
      <c r="H6" s="246"/>
      <c r="I6" s="246" t="s">
        <v>44</v>
      </c>
      <c r="J6" s="88" t="s">
        <v>45</v>
      </c>
      <c r="K6" s="206" t="s">
        <v>1101</v>
      </c>
      <c r="L6" s="132"/>
    </row>
    <row r="7" spans="1:12">
      <c r="A7" s="98" t="s">
        <v>117</v>
      </c>
      <c r="B7" s="96">
        <v>11</v>
      </c>
      <c r="C7" s="96">
        <v>19</v>
      </c>
      <c r="D7" s="96">
        <v>9</v>
      </c>
      <c r="E7" s="57" t="s">
        <v>42</v>
      </c>
      <c r="F7" s="57" t="s">
        <v>785</v>
      </c>
      <c r="G7" s="56"/>
      <c r="H7" s="57"/>
      <c r="I7" s="57" t="s">
        <v>62</v>
      </c>
      <c r="J7" s="88" t="s">
        <v>45</v>
      </c>
      <c r="K7" s="134"/>
      <c r="L7" s="132"/>
    </row>
    <row r="8" spans="1:12" ht="39" customHeight="1">
      <c r="A8" s="98" t="s">
        <v>1332</v>
      </c>
      <c r="B8" s="96">
        <v>20</v>
      </c>
      <c r="C8" s="96">
        <v>39</v>
      </c>
      <c r="D8" s="96">
        <v>20</v>
      </c>
      <c r="E8" s="57" t="s">
        <v>42</v>
      </c>
      <c r="F8" s="57"/>
      <c r="G8" s="57" t="s">
        <v>1100</v>
      </c>
      <c r="H8" s="57"/>
      <c r="I8" s="221" t="s">
        <v>44</v>
      </c>
      <c r="J8" s="13" t="s">
        <v>1193</v>
      </c>
      <c r="K8" s="134"/>
      <c r="L8" s="132"/>
    </row>
    <row r="9" spans="1:12">
      <c r="A9" s="98" t="s">
        <v>917</v>
      </c>
      <c r="B9" s="96">
        <v>40</v>
      </c>
      <c r="C9" s="96">
        <v>52</v>
      </c>
      <c r="D9" s="96">
        <v>13</v>
      </c>
      <c r="E9" s="57" t="s">
        <v>42</v>
      </c>
      <c r="F9" s="57"/>
      <c r="G9" s="57" t="s">
        <v>1107</v>
      </c>
      <c r="H9" s="57">
        <v>12</v>
      </c>
      <c r="I9" s="57" t="s">
        <v>44</v>
      </c>
      <c r="J9" s="57" t="s">
        <v>45</v>
      </c>
      <c r="K9" s="134" t="s">
        <v>1108</v>
      </c>
      <c r="L9" s="132"/>
    </row>
    <row r="10" spans="1:12">
      <c r="A10" s="98" t="s">
        <v>1109</v>
      </c>
      <c r="B10" s="96">
        <v>53</v>
      </c>
      <c r="C10" s="96">
        <v>54</v>
      </c>
      <c r="D10" s="96">
        <v>2</v>
      </c>
      <c r="E10" s="57" t="s">
        <v>80</v>
      </c>
      <c r="F10" s="57" t="s">
        <v>81</v>
      </c>
      <c r="G10" s="57" t="s">
        <v>1107</v>
      </c>
      <c r="H10" s="57">
        <v>25</v>
      </c>
      <c r="I10" s="57" t="s">
        <v>44</v>
      </c>
      <c r="J10" s="57" t="s">
        <v>45</v>
      </c>
      <c r="K10" s="134" t="s">
        <v>1108</v>
      </c>
      <c r="L10" s="132"/>
    </row>
    <row r="11" spans="1:12" ht="47.25">
      <c r="A11" s="98" t="s">
        <v>1110</v>
      </c>
      <c r="B11" s="96">
        <v>55</v>
      </c>
      <c r="C11" s="96">
        <v>57</v>
      </c>
      <c r="D11" s="96">
        <v>3</v>
      </c>
      <c r="E11" s="57" t="s">
        <v>80</v>
      </c>
      <c r="F11" s="57" t="s">
        <v>81</v>
      </c>
      <c r="G11" s="57" t="s">
        <v>1107</v>
      </c>
      <c r="H11" s="57">
        <v>27</v>
      </c>
      <c r="I11" s="57" t="s">
        <v>62</v>
      </c>
      <c r="J11" s="57"/>
      <c r="K11" s="208" t="s">
        <v>984</v>
      </c>
      <c r="L11" s="132"/>
    </row>
    <row r="12" spans="1:12" ht="61.5" customHeight="1">
      <c r="A12" s="98" t="s">
        <v>1402</v>
      </c>
      <c r="B12" s="96">
        <v>58</v>
      </c>
      <c r="C12" s="96">
        <v>66</v>
      </c>
      <c r="D12" s="96">
        <v>9</v>
      </c>
      <c r="E12" s="88" t="s">
        <v>80</v>
      </c>
      <c r="F12" s="88" t="s">
        <v>1155</v>
      </c>
      <c r="G12" s="88" t="s">
        <v>1107</v>
      </c>
      <c r="H12" s="88">
        <v>30</v>
      </c>
      <c r="I12" s="88" t="s">
        <v>44</v>
      </c>
      <c r="J12" s="88" t="s">
        <v>82</v>
      </c>
      <c r="K12" s="234" t="s">
        <v>1169</v>
      </c>
      <c r="L12" s="132"/>
    </row>
    <row r="13" spans="1:12" ht="47.25">
      <c r="A13" s="98" t="s">
        <v>1113</v>
      </c>
      <c r="B13" s="96">
        <v>67</v>
      </c>
      <c r="C13" s="96">
        <v>79</v>
      </c>
      <c r="D13" s="96">
        <v>13</v>
      </c>
      <c r="E13" s="57" t="s">
        <v>42</v>
      </c>
      <c r="F13" s="57"/>
      <c r="G13" s="57" t="s">
        <v>1114</v>
      </c>
      <c r="H13" s="57">
        <v>50</v>
      </c>
      <c r="I13" s="57" t="s">
        <v>1336</v>
      </c>
      <c r="J13" s="130"/>
      <c r="K13" s="136"/>
      <c r="L13" s="228" t="s">
        <v>1337</v>
      </c>
    </row>
    <row r="14" spans="1:12" ht="47.25">
      <c r="A14" s="98" t="s">
        <v>1116</v>
      </c>
      <c r="B14" s="96">
        <v>80</v>
      </c>
      <c r="C14" s="96">
        <v>81</v>
      </c>
      <c r="D14" s="96">
        <v>2</v>
      </c>
      <c r="E14" s="57" t="s">
        <v>80</v>
      </c>
      <c r="F14" s="57" t="s">
        <v>81</v>
      </c>
      <c r="G14" s="57" t="s">
        <v>1114</v>
      </c>
      <c r="H14" s="57">
        <v>63</v>
      </c>
      <c r="I14" s="57" t="s">
        <v>68</v>
      </c>
      <c r="J14" s="260"/>
      <c r="K14" s="136"/>
      <c r="L14" s="228" t="s">
        <v>1338</v>
      </c>
    </row>
    <row r="15" spans="1:12">
      <c r="A15" s="98" t="s">
        <v>1070</v>
      </c>
      <c r="B15" s="96">
        <v>82</v>
      </c>
      <c r="C15" s="96">
        <v>83</v>
      </c>
      <c r="D15" s="96">
        <v>2</v>
      </c>
      <c r="E15" s="60" t="s">
        <v>80</v>
      </c>
      <c r="F15" s="57" t="s">
        <v>81</v>
      </c>
      <c r="G15" s="60" t="s">
        <v>1212</v>
      </c>
      <c r="H15" s="60">
        <v>39</v>
      </c>
      <c r="I15" s="60" t="s">
        <v>62</v>
      </c>
      <c r="J15" s="57" t="s">
        <v>82</v>
      </c>
      <c r="K15" s="134"/>
      <c r="L15" s="152"/>
    </row>
    <row r="16" spans="1:12">
      <c r="A16" s="98" t="s">
        <v>1213</v>
      </c>
      <c r="B16" s="96">
        <v>84</v>
      </c>
      <c r="C16" s="96">
        <v>86</v>
      </c>
      <c r="D16" s="96">
        <v>3</v>
      </c>
      <c r="E16" s="60" t="s">
        <v>80</v>
      </c>
      <c r="F16" s="60" t="s">
        <v>81</v>
      </c>
      <c r="G16" s="60" t="s">
        <v>1212</v>
      </c>
      <c r="H16" s="57">
        <v>41</v>
      </c>
      <c r="I16" s="57" t="s">
        <v>62</v>
      </c>
      <c r="J16" s="57" t="s">
        <v>82</v>
      </c>
      <c r="K16" s="134"/>
      <c r="L16" s="132"/>
    </row>
    <row r="17" spans="1:12" ht="30">
      <c r="A17" s="98" t="s">
        <v>1313</v>
      </c>
      <c r="B17" s="96">
        <v>87</v>
      </c>
      <c r="C17" s="96">
        <v>94</v>
      </c>
      <c r="D17" s="96">
        <v>8</v>
      </c>
      <c r="E17" s="60" t="s">
        <v>24</v>
      </c>
      <c r="F17" s="60" t="s">
        <v>56</v>
      </c>
      <c r="G17" s="60" t="s">
        <v>1314</v>
      </c>
      <c r="H17" s="60">
        <v>49</v>
      </c>
      <c r="I17" s="60" t="s">
        <v>44</v>
      </c>
      <c r="J17" s="60" t="s">
        <v>45</v>
      </c>
      <c r="K17" s="244" t="s">
        <v>1191</v>
      </c>
      <c r="L17" s="132"/>
    </row>
    <row r="18" spans="1:12" ht="31.5">
      <c r="A18" s="98" t="s">
        <v>1315</v>
      </c>
      <c r="B18" s="96">
        <v>95</v>
      </c>
      <c r="C18" s="96">
        <v>96</v>
      </c>
      <c r="D18" s="96">
        <v>2</v>
      </c>
      <c r="E18" s="60" t="s">
        <v>80</v>
      </c>
      <c r="F18" s="57" t="s">
        <v>81</v>
      </c>
      <c r="G18" s="60" t="s">
        <v>1314</v>
      </c>
      <c r="H18" s="60">
        <v>55</v>
      </c>
      <c r="I18" s="60" t="s">
        <v>44</v>
      </c>
      <c r="J18" s="57" t="s">
        <v>82</v>
      </c>
      <c r="K18" s="134"/>
      <c r="L18" s="132" t="s">
        <v>1316</v>
      </c>
    </row>
    <row r="19" spans="1:12">
      <c r="A19" s="98" t="s">
        <v>1317</v>
      </c>
      <c r="B19" s="96">
        <v>97</v>
      </c>
      <c r="C19" s="96">
        <v>104</v>
      </c>
      <c r="D19" s="96">
        <v>8</v>
      </c>
      <c r="E19" s="60" t="s">
        <v>80</v>
      </c>
      <c r="F19" s="57" t="s">
        <v>81</v>
      </c>
      <c r="G19" s="60" t="s">
        <v>1314</v>
      </c>
      <c r="H19" s="60">
        <v>57</v>
      </c>
      <c r="I19" s="60" t="s">
        <v>44</v>
      </c>
      <c r="J19" s="60" t="s">
        <v>45</v>
      </c>
      <c r="K19" s="134"/>
      <c r="L19" s="132"/>
    </row>
    <row r="20" spans="1:12" ht="30">
      <c r="A20" s="98" t="s">
        <v>1318</v>
      </c>
      <c r="B20" s="96">
        <v>105</v>
      </c>
      <c r="C20" s="96">
        <v>112</v>
      </c>
      <c r="D20" s="96">
        <v>8</v>
      </c>
      <c r="E20" s="60" t="s">
        <v>24</v>
      </c>
      <c r="F20" s="60" t="s">
        <v>56</v>
      </c>
      <c r="G20" s="60" t="s">
        <v>1314</v>
      </c>
      <c r="H20" s="60">
        <v>65</v>
      </c>
      <c r="I20" s="60" t="s">
        <v>62</v>
      </c>
      <c r="J20" s="60" t="s">
        <v>45</v>
      </c>
      <c r="K20" s="244" t="s">
        <v>1191</v>
      </c>
      <c r="L20" s="132"/>
    </row>
    <row r="21" spans="1:12">
      <c r="A21" s="98" t="s">
        <v>1319</v>
      </c>
      <c r="B21" s="96">
        <v>113</v>
      </c>
      <c r="C21" s="96">
        <v>114</v>
      </c>
      <c r="D21" s="96">
        <v>2</v>
      </c>
      <c r="E21" s="60" t="s">
        <v>80</v>
      </c>
      <c r="F21" s="57" t="s">
        <v>81</v>
      </c>
      <c r="G21" s="60" t="s">
        <v>1314</v>
      </c>
      <c r="H21" s="60">
        <v>71</v>
      </c>
      <c r="I21" s="60" t="s">
        <v>62</v>
      </c>
      <c r="J21" s="57" t="s">
        <v>82</v>
      </c>
      <c r="K21" s="134"/>
      <c r="L21" s="132"/>
    </row>
    <row r="22" spans="1:12">
      <c r="A22" s="98" t="s">
        <v>1320</v>
      </c>
      <c r="B22" s="96">
        <v>115</v>
      </c>
      <c r="C22" s="96">
        <v>122</v>
      </c>
      <c r="D22" s="96">
        <v>8</v>
      </c>
      <c r="E22" s="60" t="s">
        <v>80</v>
      </c>
      <c r="F22" s="57" t="s">
        <v>81</v>
      </c>
      <c r="G22" s="60" t="s">
        <v>1314</v>
      </c>
      <c r="H22" s="60">
        <v>73</v>
      </c>
      <c r="I22" s="60" t="s">
        <v>62</v>
      </c>
      <c r="J22" s="60" t="s">
        <v>45</v>
      </c>
      <c r="K22" s="134"/>
      <c r="L22" s="132"/>
    </row>
    <row r="23" spans="1:12" ht="30">
      <c r="A23" s="98" t="s">
        <v>1321</v>
      </c>
      <c r="B23" s="96">
        <v>123</v>
      </c>
      <c r="C23" s="96">
        <v>130</v>
      </c>
      <c r="D23" s="96">
        <v>8</v>
      </c>
      <c r="E23" s="60" t="s">
        <v>24</v>
      </c>
      <c r="F23" s="60" t="s">
        <v>56</v>
      </c>
      <c r="G23" s="60" t="s">
        <v>1314</v>
      </c>
      <c r="H23" s="60">
        <v>81</v>
      </c>
      <c r="I23" s="60" t="s">
        <v>62</v>
      </c>
      <c r="J23" s="60" t="s">
        <v>45</v>
      </c>
      <c r="K23" s="244" t="s">
        <v>1191</v>
      </c>
      <c r="L23" s="132"/>
    </row>
    <row r="24" spans="1:12">
      <c r="A24" s="98" t="s">
        <v>1322</v>
      </c>
      <c r="B24" s="96">
        <v>131</v>
      </c>
      <c r="C24" s="96">
        <v>132</v>
      </c>
      <c r="D24" s="96">
        <v>2</v>
      </c>
      <c r="E24" s="60" t="s">
        <v>80</v>
      </c>
      <c r="F24" s="57" t="s">
        <v>81</v>
      </c>
      <c r="G24" s="60" t="s">
        <v>1314</v>
      </c>
      <c r="H24" s="60">
        <v>87</v>
      </c>
      <c r="I24" s="60" t="s">
        <v>62</v>
      </c>
      <c r="J24" s="57" t="s">
        <v>82</v>
      </c>
      <c r="K24" s="134"/>
      <c r="L24" s="132"/>
    </row>
    <row r="25" spans="1:12">
      <c r="A25" s="98" t="s">
        <v>1323</v>
      </c>
      <c r="B25" s="96">
        <v>133</v>
      </c>
      <c r="C25" s="96">
        <v>140</v>
      </c>
      <c r="D25" s="96">
        <v>8</v>
      </c>
      <c r="E25" s="60" t="s">
        <v>80</v>
      </c>
      <c r="F25" s="57" t="s">
        <v>81</v>
      </c>
      <c r="G25" s="60" t="s">
        <v>1314</v>
      </c>
      <c r="H25" s="60">
        <v>89</v>
      </c>
      <c r="I25" s="60" t="s">
        <v>62</v>
      </c>
      <c r="J25" s="60" t="s">
        <v>45</v>
      </c>
      <c r="K25" s="134"/>
      <c r="L25" s="132"/>
    </row>
    <row r="26" spans="1:12" ht="30">
      <c r="A26" s="98" t="s">
        <v>1324</v>
      </c>
      <c r="B26" s="96">
        <v>141</v>
      </c>
      <c r="C26" s="96">
        <v>148</v>
      </c>
      <c r="D26" s="96">
        <v>8</v>
      </c>
      <c r="E26" s="60" t="s">
        <v>24</v>
      </c>
      <c r="F26" s="60" t="s">
        <v>56</v>
      </c>
      <c r="G26" s="60" t="s">
        <v>1314</v>
      </c>
      <c r="H26" s="60">
        <v>97</v>
      </c>
      <c r="I26" s="60" t="s">
        <v>62</v>
      </c>
      <c r="J26" s="60" t="s">
        <v>45</v>
      </c>
      <c r="K26" s="244" t="s">
        <v>1191</v>
      </c>
      <c r="L26" s="132"/>
    </row>
    <row r="27" spans="1:12">
      <c r="A27" s="98" t="s">
        <v>1325</v>
      </c>
      <c r="B27" s="96">
        <v>149</v>
      </c>
      <c r="C27" s="96">
        <v>150</v>
      </c>
      <c r="D27" s="96">
        <v>2</v>
      </c>
      <c r="E27" s="60" t="s">
        <v>80</v>
      </c>
      <c r="F27" s="57" t="s">
        <v>81</v>
      </c>
      <c r="G27" s="60" t="s">
        <v>1314</v>
      </c>
      <c r="H27" s="60">
        <v>103</v>
      </c>
      <c r="I27" s="60" t="s">
        <v>62</v>
      </c>
      <c r="J27" s="57" t="s">
        <v>82</v>
      </c>
      <c r="K27" s="134"/>
      <c r="L27" s="132"/>
    </row>
    <row r="28" spans="1:12">
      <c r="A28" s="98" t="s">
        <v>1326</v>
      </c>
      <c r="B28" s="96">
        <v>151</v>
      </c>
      <c r="C28" s="96">
        <v>158</v>
      </c>
      <c r="D28" s="96">
        <v>8</v>
      </c>
      <c r="E28" s="60" t="s">
        <v>80</v>
      </c>
      <c r="F28" s="57" t="s">
        <v>81</v>
      </c>
      <c r="G28" s="60" t="s">
        <v>1314</v>
      </c>
      <c r="H28" s="60">
        <v>105</v>
      </c>
      <c r="I28" s="60" t="s">
        <v>62</v>
      </c>
      <c r="J28" s="60" t="s">
        <v>45</v>
      </c>
      <c r="K28" s="134"/>
      <c r="L28" s="132"/>
    </row>
    <row r="29" spans="1:12" ht="30">
      <c r="A29" s="98" t="s">
        <v>1327</v>
      </c>
      <c r="B29" s="96">
        <v>159</v>
      </c>
      <c r="C29" s="96">
        <v>166</v>
      </c>
      <c r="D29" s="96">
        <v>8</v>
      </c>
      <c r="E29" s="60" t="s">
        <v>24</v>
      </c>
      <c r="F29" s="60" t="s">
        <v>56</v>
      </c>
      <c r="G29" s="60" t="s">
        <v>1314</v>
      </c>
      <c r="H29" s="60">
        <v>113</v>
      </c>
      <c r="I29" s="60" t="s">
        <v>62</v>
      </c>
      <c r="J29" s="60" t="s">
        <v>45</v>
      </c>
      <c r="K29" s="244" t="s">
        <v>1191</v>
      </c>
      <c r="L29" s="132"/>
    </row>
    <row r="30" spans="1:12">
      <c r="A30" s="98" t="s">
        <v>1328</v>
      </c>
      <c r="B30" s="96">
        <v>167</v>
      </c>
      <c r="C30" s="96">
        <v>168</v>
      </c>
      <c r="D30" s="96">
        <v>2</v>
      </c>
      <c r="E30" s="60" t="s">
        <v>80</v>
      </c>
      <c r="F30" s="57" t="s">
        <v>81</v>
      </c>
      <c r="G30" s="60" t="s">
        <v>1314</v>
      </c>
      <c r="H30" s="60">
        <v>119</v>
      </c>
      <c r="I30" s="60" t="s">
        <v>62</v>
      </c>
      <c r="J30" s="57" t="s">
        <v>82</v>
      </c>
      <c r="K30" s="134"/>
      <c r="L30" s="132"/>
    </row>
    <row r="31" spans="1:12">
      <c r="A31" s="98" t="s">
        <v>1329</v>
      </c>
      <c r="B31" s="96">
        <v>169</v>
      </c>
      <c r="C31" s="96">
        <v>176</v>
      </c>
      <c r="D31" s="96">
        <v>8</v>
      </c>
      <c r="E31" s="60" t="s">
        <v>80</v>
      </c>
      <c r="F31" s="57" t="s">
        <v>81</v>
      </c>
      <c r="G31" s="59" t="s">
        <v>1314</v>
      </c>
      <c r="H31" s="60">
        <v>121</v>
      </c>
      <c r="I31" s="60" t="s">
        <v>62</v>
      </c>
      <c r="J31" s="60" t="s">
        <v>45</v>
      </c>
      <c r="K31" s="134"/>
      <c r="L31" s="1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0407-3D62-444F-977E-EEED6374704E}">
  <dimension ref="A1:J16"/>
  <sheetViews>
    <sheetView topLeftCell="A2" workbookViewId="0">
      <selection activeCell="I15" sqref="I15"/>
    </sheetView>
    <sheetView topLeftCell="A3" workbookViewId="1">
      <selection activeCell="I14" sqref="I14"/>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0" width="40.7109375" style="5" customWidth="1"/>
    <col min="11" max="16384" width="11.42578125" style="5"/>
  </cols>
  <sheetData>
    <row r="1" spans="1:10" ht="18">
      <c r="A1" s="68" t="s">
        <v>178</v>
      </c>
      <c r="F1" s="11"/>
    </row>
    <row r="2" spans="1:10" ht="18">
      <c r="A2" s="68" t="s">
        <v>179</v>
      </c>
    </row>
    <row r="3" spans="1:10" ht="18">
      <c r="A3" s="68"/>
    </row>
    <row r="4" spans="1:10" ht="18">
      <c r="A4" s="81" t="s">
        <v>180</v>
      </c>
    </row>
    <row r="5" spans="1:10">
      <c r="A5" s="19"/>
    </row>
    <row r="6" spans="1:10" ht="31.5">
      <c r="A6" s="94" t="s">
        <v>31</v>
      </c>
      <c r="B6" s="94" t="s">
        <v>32</v>
      </c>
      <c r="C6" s="94" t="s">
        <v>33</v>
      </c>
      <c r="D6" s="94" t="s">
        <v>34</v>
      </c>
      <c r="E6" s="94" t="s">
        <v>35</v>
      </c>
      <c r="F6" s="94" t="s">
        <v>36</v>
      </c>
      <c r="G6" s="94" t="s">
        <v>37</v>
      </c>
      <c r="H6" s="94" t="s">
        <v>38</v>
      </c>
      <c r="I6" s="94" t="s">
        <v>39</v>
      </c>
      <c r="J6" s="94" t="s">
        <v>40</v>
      </c>
    </row>
    <row r="7" spans="1:10">
      <c r="A7" s="21" t="s">
        <v>41</v>
      </c>
      <c r="B7" s="96">
        <v>9</v>
      </c>
      <c r="C7" s="96">
        <v>1</v>
      </c>
      <c r="D7" s="96">
        <v>9</v>
      </c>
      <c r="E7" s="60" t="s">
        <v>42</v>
      </c>
      <c r="F7" s="53" t="s">
        <v>43</v>
      </c>
      <c r="G7" s="88" t="s">
        <v>44</v>
      </c>
      <c r="H7" s="61" t="s">
        <v>45</v>
      </c>
      <c r="I7" s="53"/>
      <c r="J7" s="45"/>
    </row>
    <row r="8" spans="1:10">
      <c r="A8" s="21" t="s">
        <v>181</v>
      </c>
      <c r="B8" s="96">
        <v>2</v>
      </c>
      <c r="C8" s="96">
        <v>10</v>
      </c>
      <c r="D8" s="96">
        <v>11</v>
      </c>
      <c r="E8" s="176" t="s">
        <v>42</v>
      </c>
      <c r="F8" s="61" t="s">
        <v>47</v>
      </c>
      <c r="G8" s="61" t="s">
        <v>44</v>
      </c>
      <c r="H8" s="61" t="s">
        <v>45</v>
      </c>
      <c r="I8" s="177" t="s">
        <v>182</v>
      </c>
      <c r="J8" s="45"/>
    </row>
    <row r="9" spans="1:10">
      <c r="A9" s="22" t="s">
        <v>183</v>
      </c>
      <c r="B9" s="96">
        <v>20</v>
      </c>
      <c r="C9" s="96">
        <v>12</v>
      </c>
      <c r="D9" s="96">
        <v>31</v>
      </c>
      <c r="E9" s="60" t="s">
        <v>51</v>
      </c>
      <c r="F9" s="61"/>
      <c r="G9" s="61" t="s">
        <v>44</v>
      </c>
      <c r="H9" s="61" t="s">
        <v>52</v>
      </c>
      <c r="I9" s="53"/>
      <c r="J9" s="45"/>
    </row>
    <row r="10" spans="1:10">
      <c r="A10" s="22" t="s">
        <v>184</v>
      </c>
      <c r="B10" s="96">
        <v>8</v>
      </c>
      <c r="C10" s="96">
        <v>32</v>
      </c>
      <c r="D10" s="96">
        <v>39</v>
      </c>
      <c r="E10" s="60" t="s">
        <v>24</v>
      </c>
      <c r="F10" s="61" t="s">
        <v>56</v>
      </c>
      <c r="G10" s="61" t="s">
        <v>44</v>
      </c>
      <c r="H10" s="61" t="s">
        <v>45</v>
      </c>
      <c r="I10" s="53"/>
      <c r="J10" s="45"/>
    </row>
    <row r="11" spans="1:10" ht="47.25">
      <c r="A11" s="21" t="s">
        <v>185</v>
      </c>
      <c r="B11" s="96">
        <v>15</v>
      </c>
      <c r="C11" s="96">
        <v>40</v>
      </c>
      <c r="D11" s="96">
        <v>54</v>
      </c>
      <c r="E11" s="60" t="s">
        <v>51</v>
      </c>
      <c r="F11" s="178" t="s">
        <v>186</v>
      </c>
      <c r="G11" s="88" t="s">
        <v>44</v>
      </c>
      <c r="H11" s="88" t="s">
        <v>52</v>
      </c>
      <c r="I11" s="13" t="s">
        <v>187</v>
      </c>
      <c r="J11" s="45"/>
    </row>
    <row r="12" spans="1:10">
      <c r="A12" s="22" t="s">
        <v>188</v>
      </c>
      <c r="B12" s="96">
        <v>10</v>
      </c>
      <c r="C12" s="96">
        <v>55</v>
      </c>
      <c r="D12" s="96">
        <v>64</v>
      </c>
      <c r="E12" s="60" t="s">
        <v>80</v>
      </c>
      <c r="F12" s="61" t="s">
        <v>189</v>
      </c>
      <c r="G12" s="61" t="s">
        <v>44</v>
      </c>
      <c r="H12" s="61" t="s">
        <v>82</v>
      </c>
      <c r="I12" s="61" t="s">
        <v>190</v>
      </c>
      <c r="J12" s="45"/>
    </row>
    <row r="13" spans="1:10" ht="31.5">
      <c r="A13" s="22" t="s">
        <v>191</v>
      </c>
      <c r="B13" s="96">
        <v>10</v>
      </c>
      <c r="C13" s="96">
        <v>65</v>
      </c>
      <c r="D13" s="96">
        <v>74</v>
      </c>
      <c r="E13" s="60" t="s">
        <v>80</v>
      </c>
      <c r="F13" s="88" t="s">
        <v>189</v>
      </c>
      <c r="G13" s="88" t="s">
        <v>44</v>
      </c>
      <c r="H13" s="88" t="s">
        <v>82</v>
      </c>
      <c r="I13" s="179" t="s">
        <v>192</v>
      </c>
      <c r="J13" s="45"/>
    </row>
    <row r="14" spans="1:10" ht="31.5">
      <c r="A14" s="22" t="s">
        <v>193</v>
      </c>
      <c r="B14" s="96">
        <v>1</v>
      </c>
      <c r="C14" s="96">
        <v>75</v>
      </c>
      <c r="D14" s="96">
        <v>75</v>
      </c>
      <c r="E14" s="60" t="s">
        <v>51</v>
      </c>
      <c r="F14" s="88" t="s">
        <v>58</v>
      </c>
      <c r="G14" s="88" t="s">
        <v>68</v>
      </c>
      <c r="H14" s="88" t="s">
        <v>52</v>
      </c>
      <c r="I14" s="60" t="s">
        <v>194</v>
      </c>
      <c r="J14" s="63" t="s">
        <v>195</v>
      </c>
    </row>
    <row r="15" spans="1:10" ht="31.5">
      <c r="A15" s="22" t="s">
        <v>196</v>
      </c>
      <c r="B15" s="96">
        <v>7</v>
      </c>
      <c r="C15" s="96">
        <v>76</v>
      </c>
      <c r="D15" s="96">
        <v>82</v>
      </c>
      <c r="E15" s="60" t="s">
        <v>42</v>
      </c>
      <c r="F15" s="179" t="s">
        <v>197</v>
      </c>
      <c r="G15" s="88" t="s">
        <v>44</v>
      </c>
      <c r="H15" s="88" t="s">
        <v>45</v>
      </c>
      <c r="I15" s="88" t="s">
        <v>198</v>
      </c>
      <c r="J15" s="45"/>
    </row>
    <row r="16" spans="1:10">
      <c r="A16" s="21" t="s">
        <v>117</v>
      </c>
      <c r="B16" s="96">
        <v>23</v>
      </c>
      <c r="C16" s="96">
        <v>83</v>
      </c>
      <c r="D16" s="96">
        <v>105</v>
      </c>
      <c r="E16" s="60" t="s">
        <v>51</v>
      </c>
      <c r="F16" s="61"/>
      <c r="G16" s="61" t="s">
        <v>62</v>
      </c>
      <c r="H16" s="61" t="s">
        <v>52</v>
      </c>
      <c r="I16" s="53"/>
      <c r="J16" s="45"/>
    </row>
  </sheetData>
  <autoFilter ref="A6:E6" xr:uid="{00000000-0009-0000-0000-00000C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1440E-72BB-46AD-8A64-E3C79017A4C5}">
  <dimension ref="A1:J16"/>
  <sheetViews>
    <sheetView workbookViewId="0">
      <selection activeCell="I13" sqref="I13"/>
    </sheetView>
    <sheetView topLeftCell="F3" workbookViewId="1">
      <selection activeCell="I15" sqref="I15"/>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0" width="40.7109375" style="5" customWidth="1"/>
    <col min="11" max="16384" width="11.42578125" style="5"/>
  </cols>
  <sheetData>
    <row r="1" spans="1:10" ht="18">
      <c r="A1" s="68" t="s">
        <v>199</v>
      </c>
      <c r="E1" s="11"/>
      <c r="F1" s="11"/>
      <c r="G1" s="20"/>
    </row>
    <row r="2" spans="1:10" ht="18">
      <c r="A2" s="73" t="s">
        <v>200</v>
      </c>
    </row>
    <row r="3" spans="1:10" ht="18">
      <c r="A3" s="73"/>
    </row>
    <row r="4" spans="1:10" ht="18">
      <c r="A4" s="81" t="s">
        <v>180</v>
      </c>
    </row>
    <row r="5" spans="1:10" s="77" customFormat="1" ht="18">
      <c r="A5" s="76"/>
    </row>
    <row r="6" spans="1:10" ht="31.5">
      <c r="A6" s="94" t="s">
        <v>31</v>
      </c>
      <c r="B6" s="94" t="s">
        <v>32</v>
      </c>
      <c r="C6" s="94" t="s">
        <v>33</v>
      </c>
      <c r="D6" s="94" t="s">
        <v>34</v>
      </c>
      <c r="E6" s="94" t="s">
        <v>35</v>
      </c>
      <c r="F6" s="94" t="s">
        <v>36</v>
      </c>
      <c r="G6" s="94" t="s">
        <v>37</v>
      </c>
      <c r="H6" s="94" t="s">
        <v>38</v>
      </c>
      <c r="I6" s="94" t="s">
        <v>39</v>
      </c>
      <c r="J6" s="94" t="s">
        <v>40</v>
      </c>
    </row>
    <row r="7" spans="1:10">
      <c r="A7" s="21" t="s">
        <v>41</v>
      </c>
      <c r="B7" s="96">
        <v>9</v>
      </c>
      <c r="C7" s="96">
        <v>1</v>
      </c>
      <c r="D7" s="96">
        <v>9</v>
      </c>
      <c r="E7" s="60" t="s">
        <v>42</v>
      </c>
      <c r="F7" s="53" t="s">
        <v>43</v>
      </c>
      <c r="G7" s="88" t="s">
        <v>44</v>
      </c>
      <c r="H7" s="61" t="s">
        <v>45</v>
      </c>
      <c r="I7" s="53"/>
      <c r="J7" s="53"/>
    </row>
    <row r="8" spans="1:10">
      <c r="A8" s="21" t="s">
        <v>181</v>
      </c>
      <c r="B8" s="96">
        <v>2</v>
      </c>
      <c r="C8" s="96">
        <v>10</v>
      </c>
      <c r="D8" s="96">
        <v>11</v>
      </c>
      <c r="E8" s="176" t="s">
        <v>42</v>
      </c>
      <c r="F8" s="61" t="s">
        <v>47</v>
      </c>
      <c r="G8" s="61" t="s">
        <v>44</v>
      </c>
      <c r="H8" s="61" t="s">
        <v>45</v>
      </c>
      <c r="I8" s="177" t="s">
        <v>201</v>
      </c>
      <c r="J8" s="53"/>
    </row>
    <row r="9" spans="1:10">
      <c r="A9" s="22" t="s">
        <v>183</v>
      </c>
      <c r="B9" s="96">
        <v>20</v>
      </c>
      <c r="C9" s="96">
        <v>12</v>
      </c>
      <c r="D9" s="96">
        <v>31</v>
      </c>
      <c r="E9" s="60" t="s">
        <v>51</v>
      </c>
      <c r="F9" s="61"/>
      <c r="G9" s="61" t="s">
        <v>44</v>
      </c>
      <c r="H9" s="61" t="s">
        <v>52</v>
      </c>
      <c r="I9" s="53"/>
      <c r="J9" s="53"/>
    </row>
    <row r="10" spans="1:10">
      <c r="A10" s="22" t="s">
        <v>184</v>
      </c>
      <c r="B10" s="96">
        <v>8</v>
      </c>
      <c r="C10" s="96">
        <v>32</v>
      </c>
      <c r="D10" s="96">
        <v>39</v>
      </c>
      <c r="E10" s="60" t="s">
        <v>24</v>
      </c>
      <c r="F10" s="61" t="s">
        <v>56</v>
      </c>
      <c r="G10" s="61" t="s">
        <v>44</v>
      </c>
      <c r="H10" s="61" t="s">
        <v>45</v>
      </c>
      <c r="I10" s="53"/>
      <c r="J10" s="53"/>
    </row>
    <row r="11" spans="1:10" ht="31.5">
      <c r="A11" s="21" t="s">
        <v>185</v>
      </c>
      <c r="B11" s="96">
        <v>15</v>
      </c>
      <c r="C11" s="96">
        <v>40</v>
      </c>
      <c r="D11" s="96">
        <v>54</v>
      </c>
      <c r="E11" s="60" t="s">
        <v>51</v>
      </c>
      <c r="F11" s="178" t="s">
        <v>202</v>
      </c>
      <c r="G11" s="88" t="s">
        <v>44</v>
      </c>
      <c r="H11" s="88" t="s">
        <v>52</v>
      </c>
      <c r="I11" s="38" t="s">
        <v>187</v>
      </c>
      <c r="J11" s="53"/>
    </row>
    <row r="12" spans="1:10">
      <c r="A12" s="22" t="s">
        <v>188</v>
      </c>
      <c r="B12" s="96">
        <v>10</v>
      </c>
      <c r="C12" s="96">
        <v>55</v>
      </c>
      <c r="D12" s="96">
        <v>64</v>
      </c>
      <c r="E12" s="60" t="s">
        <v>80</v>
      </c>
      <c r="F12" s="61" t="s">
        <v>189</v>
      </c>
      <c r="G12" s="61" t="s">
        <v>44</v>
      </c>
      <c r="H12" s="61" t="s">
        <v>82</v>
      </c>
      <c r="I12" s="61" t="s">
        <v>190</v>
      </c>
      <c r="J12" s="53"/>
    </row>
    <row r="13" spans="1:10" ht="31.5">
      <c r="A13" s="22" t="s">
        <v>191</v>
      </c>
      <c r="B13" s="96">
        <v>10</v>
      </c>
      <c r="C13" s="96">
        <v>65</v>
      </c>
      <c r="D13" s="96">
        <v>74</v>
      </c>
      <c r="E13" s="60" t="s">
        <v>80</v>
      </c>
      <c r="F13" s="61" t="s">
        <v>189</v>
      </c>
      <c r="G13" s="61" t="s">
        <v>44</v>
      </c>
      <c r="H13" s="61" t="s">
        <v>82</v>
      </c>
      <c r="I13" s="179" t="s">
        <v>192</v>
      </c>
      <c r="J13" s="53"/>
    </row>
    <row r="14" spans="1:10" ht="31.5">
      <c r="A14" s="22" t="s">
        <v>193</v>
      </c>
      <c r="B14" s="96">
        <v>1</v>
      </c>
      <c r="C14" s="96">
        <v>75</v>
      </c>
      <c r="D14" s="96">
        <v>75</v>
      </c>
      <c r="E14" s="60" t="s">
        <v>51</v>
      </c>
      <c r="F14" s="88" t="s">
        <v>58</v>
      </c>
      <c r="G14" s="88" t="s">
        <v>68</v>
      </c>
      <c r="H14" s="88" t="s">
        <v>52</v>
      </c>
      <c r="I14" s="185" t="s">
        <v>194</v>
      </c>
      <c r="J14" s="63" t="s">
        <v>195</v>
      </c>
    </row>
    <row r="15" spans="1:10" ht="31.5">
      <c r="A15" s="22" t="s">
        <v>196</v>
      </c>
      <c r="B15" s="96">
        <v>7</v>
      </c>
      <c r="C15" s="96">
        <v>76</v>
      </c>
      <c r="D15" s="96">
        <v>82</v>
      </c>
      <c r="E15" s="60" t="s">
        <v>42</v>
      </c>
      <c r="F15" s="179" t="s">
        <v>203</v>
      </c>
      <c r="G15" s="88" t="s">
        <v>44</v>
      </c>
      <c r="H15" s="183" t="s">
        <v>45</v>
      </c>
      <c r="I15" s="182" t="s">
        <v>204</v>
      </c>
      <c r="J15" s="184"/>
    </row>
    <row r="16" spans="1:10">
      <c r="A16" s="21" t="s">
        <v>117</v>
      </c>
      <c r="B16" s="96">
        <v>23</v>
      </c>
      <c r="C16" s="96">
        <v>83</v>
      </c>
      <c r="D16" s="96">
        <v>105</v>
      </c>
      <c r="E16" s="60" t="s">
        <v>51</v>
      </c>
      <c r="F16" s="61"/>
      <c r="G16" s="61" t="s">
        <v>62</v>
      </c>
      <c r="H16" s="61" t="s">
        <v>52</v>
      </c>
      <c r="I16" s="186"/>
      <c r="J16" s="53"/>
    </row>
  </sheetData>
  <autoFilter ref="A6:E6" xr:uid="{00000000-0009-0000-0000-000003000000}"/>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84A8-F481-4C4B-85B2-C54F7494C556}">
  <dimension ref="A1:I15"/>
  <sheetViews>
    <sheetView workbookViewId="0">
      <selection activeCell="I15" sqref="I15"/>
    </sheetView>
    <sheetView topLeftCell="F3" workbookViewId="1">
      <selection activeCell="I17" sqref="I17"/>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9" ht="18">
      <c r="A1" s="4" t="s">
        <v>205</v>
      </c>
      <c r="F1" s="11"/>
    </row>
    <row r="2" spans="1:9" ht="18">
      <c r="A2" s="4" t="s">
        <v>179</v>
      </c>
    </row>
    <row r="3" spans="1:9" ht="18">
      <c r="A3" s="4"/>
    </row>
    <row r="4" spans="1:9" ht="18">
      <c r="A4" s="81" t="s">
        <v>206</v>
      </c>
    </row>
    <row r="6" spans="1:9" ht="36">
      <c r="A6" s="94" t="s">
        <v>31</v>
      </c>
      <c r="B6" s="94" t="s">
        <v>32</v>
      </c>
      <c r="C6" s="94" t="s">
        <v>33</v>
      </c>
      <c r="D6" s="94" t="s">
        <v>34</v>
      </c>
      <c r="E6" s="94" t="s">
        <v>35</v>
      </c>
      <c r="F6" s="94" t="s">
        <v>36</v>
      </c>
      <c r="G6" s="94" t="s">
        <v>37</v>
      </c>
      <c r="H6" s="94" t="s">
        <v>38</v>
      </c>
      <c r="I6" s="94" t="s">
        <v>39</v>
      </c>
    </row>
    <row r="7" spans="1:9" ht="17.25">
      <c r="A7" s="16" t="s">
        <v>41</v>
      </c>
      <c r="B7" s="85">
        <v>9</v>
      </c>
      <c r="C7" s="89">
        <v>1</v>
      </c>
      <c r="D7" s="89">
        <v>9</v>
      </c>
      <c r="E7" s="60" t="s">
        <v>42</v>
      </c>
      <c r="F7" s="53" t="s">
        <v>43</v>
      </c>
      <c r="G7" s="88" t="s">
        <v>44</v>
      </c>
      <c r="H7" s="61" t="s">
        <v>45</v>
      </c>
      <c r="I7" s="53"/>
    </row>
    <row r="8" spans="1:9" ht="17.25">
      <c r="A8" s="16" t="s">
        <v>181</v>
      </c>
      <c r="B8" s="85">
        <v>2</v>
      </c>
      <c r="C8" s="89">
        <v>10</v>
      </c>
      <c r="D8" s="89">
        <v>11</v>
      </c>
      <c r="E8" s="176" t="s">
        <v>42</v>
      </c>
      <c r="F8" s="61" t="s">
        <v>47</v>
      </c>
      <c r="G8" s="61" t="s">
        <v>44</v>
      </c>
      <c r="H8" s="61" t="s">
        <v>45</v>
      </c>
      <c r="I8" s="177" t="s">
        <v>207</v>
      </c>
    </row>
    <row r="9" spans="1:9" ht="17.25">
      <c r="A9" s="18" t="s">
        <v>183</v>
      </c>
      <c r="B9" s="85">
        <v>20</v>
      </c>
      <c r="C9" s="89">
        <v>12</v>
      </c>
      <c r="D9" s="89">
        <v>31</v>
      </c>
      <c r="E9" s="60" t="s">
        <v>51</v>
      </c>
      <c r="F9" s="61"/>
      <c r="G9" s="61" t="s">
        <v>44</v>
      </c>
      <c r="H9" s="61" t="s">
        <v>52</v>
      </c>
      <c r="I9" s="53"/>
    </row>
    <row r="10" spans="1:9" ht="17.25">
      <c r="A10" s="180" t="s">
        <v>117</v>
      </c>
      <c r="B10" s="85">
        <v>10</v>
      </c>
      <c r="C10" s="89">
        <v>32</v>
      </c>
      <c r="D10" s="89">
        <v>41</v>
      </c>
      <c r="E10" s="60" t="s">
        <v>51</v>
      </c>
      <c r="F10" s="61"/>
      <c r="G10" s="61" t="s">
        <v>62</v>
      </c>
      <c r="H10" s="61" t="s">
        <v>52</v>
      </c>
      <c r="I10" s="53"/>
    </row>
    <row r="11" spans="1:9" ht="17.25">
      <c r="A11" s="181" t="s">
        <v>208</v>
      </c>
      <c r="B11" s="85">
        <v>8</v>
      </c>
      <c r="C11" s="89">
        <v>42</v>
      </c>
      <c r="D11" s="89">
        <v>49</v>
      </c>
      <c r="E11" s="88" t="s">
        <v>24</v>
      </c>
      <c r="F11" s="88" t="s">
        <v>209</v>
      </c>
      <c r="G11" s="88" t="s">
        <v>44</v>
      </c>
      <c r="H11" s="88" t="s">
        <v>45</v>
      </c>
      <c r="I11" s="53"/>
    </row>
    <row r="12" spans="1:9" ht="17.25">
      <c r="A12" s="180" t="s">
        <v>117</v>
      </c>
      <c r="B12" s="85">
        <v>8</v>
      </c>
      <c r="C12" s="89">
        <v>50</v>
      </c>
      <c r="D12" s="89">
        <v>57</v>
      </c>
      <c r="E12" s="60" t="s">
        <v>51</v>
      </c>
      <c r="F12" s="61"/>
      <c r="G12" s="61" t="s">
        <v>62</v>
      </c>
      <c r="H12" s="61" t="s">
        <v>52</v>
      </c>
      <c r="I12" s="53"/>
    </row>
    <row r="13" spans="1:9" ht="53.25">
      <c r="A13" s="180" t="s">
        <v>210</v>
      </c>
      <c r="B13" s="85">
        <v>15</v>
      </c>
      <c r="C13" s="89">
        <v>58</v>
      </c>
      <c r="D13" s="89">
        <v>72</v>
      </c>
      <c r="E13" s="88" t="s">
        <v>51</v>
      </c>
      <c r="F13" s="178" t="s">
        <v>211</v>
      </c>
      <c r="G13" s="88" t="s">
        <v>44</v>
      </c>
      <c r="H13" s="88" t="s">
        <v>52</v>
      </c>
      <c r="I13" s="63" t="s">
        <v>212</v>
      </c>
    </row>
    <row r="14" spans="1:9" ht="17.25">
      <c r="A14" s="180" t="s">
        <v>213</v>
      </c>
      <c r="B14" s="85">
        <v>10</v>
      </c>
      <c r="C14" s="89">
        <v>73</v>
      </c>
      <c r="D14" s="89">
        <v>82</v>
      </c>
      <c r="E14" s="88" t="s">
        <v>80</v>
      </c>
      <c r="F14" s="88" t="s">
        <v>81</v>
      </c>
      <c r="G14" s="88" t="s">
        <v>44</v>
      </c>
      <c r="H14" s="88" t="s">
        <v>82</v>
      </c>
      <c r="I14" s="53"/>
    </row>
    <row r="15" spans="1:9" ht="36">
      <c r="A15" s="181" t="s">
        <v>214</v>
      </c>
      <c r="B15" s="85">
        <v>10</v>
      </c>
      <c r="C15" s="89">
        <v>83</v>
      </c>
      <c r="D15" s="89">
        <v>92</v>
      </c>
      <c r="E15" s="88" t="s">
        <v>80</v>
      </c>
      <c r="F15" s="88" t="s">
        <v>189</v>
      </c>
      <c r="G15" s="88" t="s">
        <v>44</v>
      </c>
      <c r="H15" s="88" t="s">
        <v>82</v>
      </c>
      <c r="I15" s="179" t="s">
        <v>192</v>
      </c>
    </row>
  </sheetData>
  <autoFilter ref="A6:E6" xr:uid="{00000000-0009-0000-0000-00000E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2B588-D667-4036-B7B7-7030489A5EFA}">
  <dimension ref="A1:J15"/>
  <sheetViews>
    <sheetView workbookViewId="0"/>
    <sheetView topLeftCell="A12" workbookViewId="1">
      <selection activeCell="J1" sqref="J1:J1048576"/>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10" ht="18">
      <c r="A1" s="4" t="s">
        <v>215</v>
      </c>
    </row>
    <row r="2" spans="1:10" ht="18">
      <c r="A2" s="4" t="s">
        <v>179</v>
      </c>
    </row>
    <row r="3" spans="1:10" ht="18">
      <c r="A3" s="4"/>
    </row>
    <row r="4" spans="1:10" ht="18">
      <c r="A4" s="81" t="s">
        <v>206</v>
      </c>
    </row>
    <row r="6" spans="1:10" ht="36">
      <c r="A6" s="94" t="s">
        <v>31</v>
      </c>
      <c r="B6" s="94" t="s">
        <v>32</v>
      </c>
      <c r="C6" s="94" t="s">
        <v>33</v>
      </c>
      <c r="D6" s="94" t="s">
        <v>34</v>
      </c>
      <c r="E6" s="94" t="s">
        <v>35</v>
      </c>
      <c r="F6" s="94" t="s">
        <v>36</v>
      </c>
      <c r="G6" s="94" t="s">
        <v>37</v>
      </c>
      <c r="H6" s="94" t="s">
        <v>38</v>
      </c>
      <c r="I6" s="94" t="s">
        <v>39</v>
      </c>
    </row>
    <row r="7" spans="1:10" ht="17.25">
      <c r="A7" s="16" t="s">
        <v>41</v>
      </c>
      <c r="B7" s="85">
        <v>9</v>
      </c>
      <c r="C7" s="89">
        <v>1</v>
      </c>
      <c r="D7" s="89">
        <v>9</v>
      </c>
      <c r="E7" s="60" t="s">
        <v>42</v>
      </c>
      <c r="F7" s="53" t="s">
        <v>43</v>
      </c>
      <c r="G7" s="88" t="s">
        <v>44</v>
      </c>
      <c r="H7" s="61" t="s">
        <v>45</v>
      </c>
      <c r="I7" s="45"/>
    </row>
    <row r="8" spans="1:10" ht="17.25">
      <c r="A8" s="16" t="s">
        <v>181</v>
      </c>
      <c r="B8" s="85">
        <v>2</v>
      </c>
      <c r="C8" s="89">
        <v>10</v>
      </c>
      <c r="D8" s="89">
        <v>11</v>
      </c>
      <c r="E8" s="176" t="s">
        <v>42</v>
      </c>
      <c r="F8" s="61" t="s">
        <v>47</v>
      </c>
      <c r="G8" s="61" t="s">
        <v>44</v>
      </c>
      <c r="H8" s="61" t="s">
        <v>45</v>
      </c>
      <c r="I8" s="17" t="s">
        <v>216</v>
      </c>
    </row>
    <row r="9" spans="1:10" ht="17.25">
      <c r="A9" s="18" t="s">
        <v>183</v>
      </c>
      <c r="B9" s="85">
        <v>20</v>
      </c>
      <c r="C9" s="89">
        <v>12</v>
      </c>
      <c r="D9" s="89">
        <v>31</v>
      </c>
      <c r="E9" s="60" t="s">
        <v>51</v>
      </c>
      <c r="F9" s="61"/>
      <c r="G9" s="61" t="s">
        <v>44</v>
      </c>
      <c r="H9" s="61" t="s">
        <v>52</v>
      </c>
      <c r="I9" s="45"/>
    </row>
    <row r="10" spans="1:10" ht="17.25">
      <c r="A10" s="180" t="s">
        <v>117</v>
      </c>
      <c r="B10" s="85">
        <v>10</v>
      </c>
      <c r="C10" s="89">
        <v>32</v>
      </c>
      <c r="D10" s="89">
        <v>41</v>
      </c>
      <c r="E10" s="60" t="s">
        <v>51</v>
      </c>
      <c r="F10" s="61"/>
      <c r="G10" s="61" t="s">
        <v>62</v>
      </c>
      <c r="H10" s="61" t="s">
        <v>52</v>
      </c>
      <c r="I10" s="45"/>
    </row>
    <row r="11" spans="1:10" ht="17.25">
      <c r="A11" s="181" t="s">
        <v>217</v>
      </c>
      <c r="B11" s="85">
        <v>8</v>
      </c>
      <c r="C11" s="89">
        <v>42</v>
      </c>
      <c r="D11" s="89">
        <v>49</v>
      </c>
      <c r="E11" s="88" t="s">
        <v>24</v>
      </c>
      <c r="F11" s="88" t="s">
        <v>209</v>
      </c>
      <c r="G11" s="88" t="s">
        <v>44</v>
      </c>
      <c r="H11" s="88" t="s">
        <v>45</v>
      </c>
      <c r="I11" s="45"/>
    </row>
    <row r="12" spans="1:10" ht="17.25">
      <c r="A12" s="180" t="s">
        <v>117</v>
      </c>
      <c r="B12" s="85">
        <v>8</v>
      </c>
      <c r="C12" s="89">
        <v>50</v>
      </c>
      <c r="D12" s="89">
        <v>57</v>
      </c>
      <c r="E12" s="60" t="s">
        <v>51</v>
      </c>
      <c r="F12" s="61"/>
      <c r="G12" s="61" t="s">
        <v>62</v>
      </c>
      <c r="H12" s="61" t="s">
        <v>52</v>
      </c>
      <c r="I12" s="45"/>
    </row>
    <row r="13" spans="1:10" ht="409.6">
      <c r="A13" s="18" t="s">
        <v>218</v>
      </c>
      <c r="B13" s="85">
        <v>15</v>
      </c>
      <c r="C13" s="89">
        <v>58</v>
      </c>
      <c r="D13" s="89">
        <v>72</v>
      </c>
      <c r="E13" s="88" t="s">
        <v>42</v>
      </c>
      <c r="F13" s="57" t="s">
        <v>58</v>
      </c>
      <c r="G13" s="88" t="s">
        <v>44</v>
      </c>
      <c r="H13" s="88" t="s">
        <v>45</v>
      </c>
      <c r="I13" s="39" t="s">
        <v>219</v>
      </c>
      <c r="J13" s="102"/>
    </row>
    <row r="14" spans="1:10" ht="17.25">
      <c r="A14" s="180" t="s">
        <v>220</v>
      </c>
      <c r="B14" s="13">
        <v>10</v>
      </c>
      <c r="C14" s="88">
        <v>73</v>
      </c>
      <c r="D14" s="88">
        <v>82</v>
      </c>
      <c r="E14" s="88" t="s">
        <v>80</v>
      </c>
      <c r="F14" s="88" t="s">
        <v>47</v>
      </c>
      <c r="G14" s="88" t="s">
        <v>44</v>
      </c>
      <c r="H14" s="88" t="s">
        <v>82</v>
      </c>
      <c r="I14" s="177" t="s">
        <v>221</v>
      </c>
    </row>
    <row r="15" spans="1:10" ht="17.25">
      <c r="A15" s="181" t="s">
        <v>117</v>
      </c>
      <c r="B15" s="13">
        <v>10</v>
      </c>
      <c r="C15" s="88">
        <v>83</v>
      </c>
      <c r="D15" s="88">
        <v>92</v>
      </c>
      <c r="E15" s="60" t="s">
        <v>51</v>
      </c>
      <c r="F15" s="61"/>
      <c r="G15" s="61" t="s">
        <v>62</v>
      </c>
      <c r="H15" s="61" t="s">
        <v>52</v>
      </c>
      <c r="I15" s="53"/>
    </row>
  </sheetData>
  <autoFilter ref="A6:E6" xr:uid="{00000000-0009-0000-0000-00000F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8CAD-1AF3-440D-8D93-8F487B06AB8A}">
  <dimension ref="A1:J15"/>
  <sheetViews>
    <sheetView workbookViewId="0"/>
    <sheetView workbookViewId="1">
      <selection activeCell="I20" sqref="I20"/>
    </sheetView>
  </sheetViews>
  <sheetFormatPr defaultColWidth="11.42578125" defaultRowHeight="15.75"/>
  <cols>
    <col min="1" max="1" width="54.7109375" style="5" customWidth="1"/>
    <col min="2" max="4" width="10.7109375" style="5" customWidth="1"/>
    <col min="5" max="5" width="15.7109375" style="5" customWidth="1"/>
    <col min="6" max="6" width="32.7109375" style="5" customWidth="1"/>
    <col min="7" max="8" width="17.7109375" style="5" customWidth="1"/>
    <col min="9" max="9" width="54.7109375" style="5" customWidth="1"/>
    <col min="10" max="16384" width="11.42578125" style="5"/>
  </cols>
  <sheetData>
    <row r="1" spans="1:10" ht="18">
      <c r="A1" s="4" t="s">
        <v>222</v>
      </c>
    </row>
    <row r="2" spans="1:10" ht="18">
      <c r="A2" s="4" t="s">
        <v>179</v>
      </c>
    </row>
    <row r="3" spans="1:10" ht="18">
      <c r="A3" s="4"/>
    </row>
    <row r="4" spans="1:10" ht="18">
      <c r="A4" s="81" t="s">
        <v>206</v>
      </c>
    </row>
    <row r="6" spans="1:10" ht="36">
      <c r="A6" s="94" t="s">
        <v>31</v>
      </c>
      <c r="B6" s="94" t="s">
        <v>32</v>
      </c>
      <c r="C6" s="94" t="s">
        <v>33</v>
      </c>
      <c r="D6" s="94" t="s">
        <v>34</v>
      </c>
      <c r="E6" s="94" t="s">
        <v>35</v>
      </c>
      <c r="F6" s="94" t="s">
        <v>36</v>
      </c>
      <c r="G6" s="94" t="s">
        <v>37</v>
      </c>
      <c r="H6" s="94" t="s">
        <v>38</v>
      </c>
      <c r="I6" s="94" t="s">
        <v>39</v>
      </c>
    </row>
    <row r="7" spans="1:10" ht="17.25">
      <c r="A7" s="16" t="s">
        <v>41</v>
      </c>
      <c r="B7" s="85">
        <v>9</v>
      </c>
      <c r="C7" s="89">
        <v>1</v>
      </c>
      <c r="D7" s="89">
        <v>9</v>
      </c>
      <c r="E7" s="60" t="s">
        <v>42</v>
      </c>
      <c r="F7" s="53" t="s">
        <v>43</v>
      </c>
      <c r="G7" s="88" t="s">
        <v>44</v>
      </c>
      <c r="H7" s="61" t="s">
        <v>45</v>
      </c>
      <c r="I7" s="45"/>
    </row>
    <row r="8" spans="1:10" ht="17.25">
      <c r="A8" s="16" t="s">
        <v>181</v>
      </c>
      <c r="B8" s="85">
        <v>2</v>
      </c>
      <c r="C8" s="89">
        <v>10</v>
      </c>
      <c r="D8" s="89">
        <v>11</v>
      </c>
      <c r="E8" s="176" t="s">
        <v>42</v>
      </c>
      <c r="F8" s="61" t="s">
        <v>47</v>
      </c>
      <c r="G8" s="61" t="s">
        <v>44</v>
      </c>
      <c r="H8" s="61" t="s">
        <v>45</v>
      </c>
      <c r="I8" s="17" t="s">
        <v>223</v>
      </c>
    </row>
    <row r="9" spans="1:10" ht="17.25">
      <c r="A9" s="18" t="s">
        <v>183</v>
      </c>
      <c r="B9" s="85">
        <v>20</v>
      </c>
      <c r="C9" s="89">
        <v>12</v>
      </c>
      <c r="D9" s="89">
        <v>31</v>
      </c>
      <c r="E9" s="60" t="s">
        <v>51</v>
      </c>
      <c r="F9" s="61"/>
      <c r="G9" s="61" t="s">
        <v>44</v>
      </c>
      <c r="H9" s="61" t="s">
        <v>52</v>
      </c>
      <c r="I9" s="45"/>
    </row>
    <row r="10" spans="1:10" ht="17.25">
      <c r="A10" s="180" t="s">
        <v>117</v>
      </c>
      <c r="B10" s="85">
        <v>10</v>
      </c>
      <c r="C10" s="89">
        <v>32</v>
      </c>
      <c r="D10" s="89">
        <v>41</v>
      </c>
      <c r="E10" s="60" t="s">
        <v>51</v>
      </c>
      <c r="F10" s="61"/>
      <c r="G10" s="61" t="s">
        <v>62</v>
      </c>
      <c r="H10" s="61" t="s">
        <v>52</v>
      </c>
      <c r="I10" s="45"/>
    </row>
    <row r="11" spans="1:10" ht="17.25">
      <c r="A11" s="181" t="s">
        <v>224</v>
      </c>
      <c r="B11" s="85">
        <v>8</v>
      </c>
      <c r="C11" s="89">
        <v>42</v>
      </c>
      <c r="D11" s="89">
        <v>49</v>
      </c>
      <c r="E11" s="88" t="s">
        <v>24</v>
      </c>
      <c r="F11" s="88" t="s">
        <v>209</v>
      </c>
      <c r="G11" s="88" t="s">
        <v>44</v>
      </c>
      <c r="H11" s="88" t="s">
        <v>45</v>
      </c>
      <c r="I11" s="45"/>
    </row>
    <row r="12" spans="1:10" ht="17.25">
      <c r="A12" s="180" t="s">
        <v>225</v>
      </c>
      <c r="B12" s="85">
        <v>8</v>
      </c>
      <c r="C12" s="89">
        <v>50</v>
      </c>
      <c r="D12" s="89">
        <v>57</v>
      </c>
      <c r="E12" s="88" t="s">
        <v>24</v>
      </c>
      <c r="F12" s="88" t="s">
        <v>209</v>
      </c>
      <c r="G12" s="88" t="s">
        <v>44</v>
      </c>
      <c r="H12" s="88" t="s">
        <v>45</v>
      </c>
      <c r="I12" s="45"/>
    </row>
    <row r="13" spans="1:10" ht="105.75">
      <c r="A13" s="180" t="s">
        <v>226</v>
      </c>
      <c r="B13" s="85">
        <v>15</v>
      </c>
      <c r="C13" s="89">
        <v>58</v>
      </c>
      <c r="D13" s="89">
        <v>72</v>
      </c>
      <c r="E13" s="88" t="s">
        <v>51</v>
      </c>
      <c r="F13" s="57" t="s">
        <v>58</v>
      </c>
      <c r="G13" s="88" t="s">
        <v>44</v>
      </c>
      <c r="H13" s="88" t="s">
        <v>52</v>
      </c>
      <c r="I13" s="39" t="s">
        <v>227</v>
      </c>
      <c r="J13" s="87"/>
    </row>
    <row r="14" spans="1:10" ht="17.25">
      <c r="A14" s="180" t="s">
        <v>228</v>
      </c>
      <c r="B14" s="85">
        <v>10</v>
      </c>
      <c r="C14" s="89">
        <v>73</v>
      </c>
      <c r="D14" s="89">
        <v>82</v>
      </c>
      <c r="E14" s="88" t="s">
        <v>80</v>
      </c>
      <c r="F14" s="88" t="s">
        <v>81</v>
      </c>
      <c r="G14" s="88" t="s">
        <v>44</v>
      </c>
      <c r="H14" s="88" t="s">
        <v>82</v>
      </c>
      <c r="I14" s="45"/>
    </row>
    <row r="15" spans="1:10" ht="17.25">
      <c r="A15" s="181" t="s">
        <v>117</v>
      </c>
      <c r="B15" s="85">
        <v>10</v>
      </c>
      <c r="C15" s="89">
        <v>83</v>
      </c>
      <c r="D15" s="89">
        <v>92</v>
      </c>
      <c r="E15" s="60" t="s">
        <v>51</v>
      </c>
      <c r="F15" s="61"/>
      <c r="G15" s="61" t="s">
        <v>62</v>
      </c>
      <c r="H15" s="61" t="s">
        <v>52</v>
      </c>
      <c r="I15" s="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5" ma:contentTypeDescription="Crée un document." ma:contentTypeScope="" ma:versionID="5e24171da350453c1539c673d88a0cda">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3e9013c05c76e67749909453fbbb9d4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0DBC51D-2325-4FB9-8843-968975F7A256}"/>
</file>

<file path=customXml/itemProps2.xml><?xml version="1.0" encoding="utf-8"?>
<ds:datastoreItem xmlns:ds="http://schemas.openxmlformats.org/officeDocument/2006/customXml" ds:itemID="{44B619C8-0BD8-4723-9985-FFFAA16E3A03}"/>
</file>

<file path=customXml/itemProps3.xml><?xml version="1.0" encoding="utf-8"?>
<ds:datastoreItem xmlns:ds="http://schemas.openxmlformats.org/officeDocument/2006/customXml" ds:itemID="{A631BEFC-8897-4672-BBE3-F3D95F1113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Aurélie GARNIER</cp:lastModifiedBy>
  <cp:revision/>
  <dcterms:created xsi:type="dcterms:W3CDTF">2006-09-16T00:00:00Z</dcterms:created>
  <dcterms:modified xsi:type="dcterms:W3CDTF">2023-12-04T10:45:45Z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