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5"/>
  <workbookPr filterPrivacy="1" codeName="ThisWorkbook" defaultThemeVersion="124226"/>
  <xr:revisionPtr revIDLastSave="9" documentId="13_ncr:1_{7484FFAF-4E61-402D-8118-8AEB6359970B}" xr6:coauthVersionLast="36" xr6:coauthVersionMax="36" xr10:uidLastSave="{5439EC56-F414-4C81-A126-E4B2093E0BAF}"/>
  <bookViews>
    <workbookView xWindow="0" yWindow="0" windowWidth="28800" windowHeight="12810" xr2:uid="{00000000-000D-0000-FFFF-FFFF00000000}"/>
  </bookViews>
  <sheets>
    <sheet name="Présentation" sheetId="20" r:id="rId1"/>
    <sheet name="RPS" sheetId="1" r:id="rId2"/>
    <sheet name="RAA" sheetId="2" r:id="rId3"/>
    <sheet name="FICHCOMP Isolement" sheetId="19" r:id="rId4"/>
    <sheet name="Fichcomp temps partiel" sheetId="18" r:id="rId5"/>
    <sheet name="FICHCOMP transports" sheetId="16" r:id="rId6"/>
    <sheet name="FICHSUP transports" sheetId="26" r:id="rId7"/>
    <sheet name="FICHSUP PCR TAG" sheetId="27" r:id="rId8"/>
    <sheet name="FICHSUP VACCINS" sheetId="28" r:id="rId9"/>
    <sheet name="VID-HOSP" sheetId="4" r:id="rId10"/>
    <sheet name=" VID-IPP" sheetId="17" r:id="rId11"/>
    <sheet name="HOSP-PMSI" sheetId="5" r:id="rId12"/>
    <sheet name="HOSP-FACT" sheetId="6" r:id="rId13"/>
    <sheet name="RSF A - Début de facture" sheetId="7" r:id="rId14"/>
    <sheet name="RSF B - Presta Hospitalières" sheetId="8" r:id="rId15"/>
    <sheet name="RSF I -  interruption de séjour" sheetId="9" r:id="rId16"/>
    <sheet name="RSF P - Prothèses" sheetId="10" r:id="rId17"/>
    <sheet name="RSF  H - Médicaments" sheetId="11" r:id="rId18"/>
    <sheet name="RSF C - Honoraire" sheetId="12" r:id="rId19"/>
    <sheet name="RSF M - CCAM" sheetId="13" r:id="rId20"/>
    <sheet name="RSF-L - actes bio" sheetId="14" r:id="rId21"/>
  </sheets>
  <definedNames>
    <definedName name="_xlnm._FilterDatabase" localSheetId="3" hidden="1">'FICHCOMP Isolement'!$A$3:$E$3</definedName>
    <definedName name="_xlnm._FilterDatabase" localSheetId="5" hidden="1">'FICHCOMP transports'!$A$3:$E$3</definedName>
    <definedName name="_xlnm._FilterDatabase" localSheetId="12" hidden="1">'HOSP-FACT'!$A$3:$E$3</definedName>
    <definedName name="_xlnm._FilterDatabase" localSheetId="11" hidden="1">'HOSP-PMSI'!$A$3:$E$3</definedName>
    <definedName name="_xlnm._FilterDatabase" localSheetId="2" hidden="1">RAA!$A$3:$G$3</definedName>
    <definedName name="_xlnm._FilterDatabase" localSheetId="1" hidden="1">RPS!$A$3:$H$3</definedName>
    <definedName name="_xlnm._FilterDatabase" localSheetId="17" hidden="1">'RSF  H - Médicaments'!$A$3:$G$3</definedName>
    <definedName name="_xlnm._FilterDatabase" localSheetId="13" hidden="1">'RSF A - Début de facture'!$A$3:$G$3</definedName>
    <definedName name="_xlnm._FilterDatabase" localSheetId="14" hidden="1">'RSF B - Presta Hospitalières'!$A$3:$G$3</definedName>
    <definedName name="_xlnm._FilterDatabase" localSheetId="18" hidden="1">'RSF C - Honoraire'!$A$3:$G$3</definedName>
    <definedName name="_xlnm._FilterDatabase" localSheetId="15" hidden="1">'RSF I -  interruption de séjour'!$A$3:$G$3</definedName>
    <definedName name="_xlnm._FilterDatabase" localSheetId="19" hidden="1">'RSF M - CCAM'!$A$3:$G$3</definedName>
    <definedName name="_xlnm._FilterDatabase" localSheetId="16" hidden="1">'RSF P - Prothèses'!$A$3:$G$3</definedName>
    <definedName name="_xlnm._FilterDatabase" localSheetId="20" hidden="1">'RSF-L - actes bio'!$A$3:$G$3</definedName>
    <definedName name="_Toc531945886" localSheetId="2">RAA!$A$1</definedName>
    <definedName name="_Toc531945893" localSheetId="12">'HOSP-FACT'!$A$1</definedName>
    <definedName name="_Toc6926537" localSheetId="0">Présentation!$A$2</definedName>
  </definedNames>
  <calcPr calcId="191029"/>
</workbook>
</file>

<file path=xl/calcChain.xml><?xml version="1.0" encoding="utf-8"?>
<calcChain xmlns="http://schemas.openxmlformats.org/spreadsheetml/2006/main">
  <c r="D66" i="4" l="1"/>
  <c r="C66" i="4"/>
  <c r="C45" i="7" l="1"/>
  <c r="B46" i="7" s="1"/>
  <c r="C46" i="7" s="1"/>
  <c r="B45" i="7"/>
  <c r="D6" i="18"/>
  <c r="C7" i="18" s="1"/>
  <c r="D7" i="18" s="1"/>
  <c r="C8" i="18" s="1"/>
  <c r="D8" i="18" s="1"/>
  <c r="C9" i="18" s="1"/>
  <c r="D9" i="18" s="1"/>
  <c r="C10" i="18" s="1"/>
  <c r="D10" i="18" s="1"/>
  <c r="C11" i="18" s="1"/>
  <c r="D11" i="18" s="1"/>
  <c r="D5" i="18"/>
  <c r="C6" i="18" s="1"/>
  <c r="C5" i="18"/>
  <c r="J4" i="18"/>
  <c r="E14" i="1"/>
  <c r="D15" i="1" s="1"/>
  <c r="E15" i="1" s="1"/>
  <c r="D16" i="1" s="1"/>
  <c r="E16" i="1" s="1"/>
  <c r="D17" i="1" s="1"/>
  <c r="E17" i="1" s="1"/>
  <c r="D18" i="1" s="1"/>
  <c r="E18" i="1" s="1"/>
  <c r="D19" i="1" s="1"/>
  <c r="E19" i="1" s="1"/>
  <c r="D20" i="1" s="1"/>
  <c r="E20" i="1" s="1"/>
  <c r="D21" i="1" s="1"/>
  <c r="E21" i="1" s="1"/>
  <c r="D22" i="1" s="1"/>
  <c r="E22" i="1" s="1"/>
  <c r="D23" i="1" s="1"/>
  <c r="E23" i="1" s="1"/>
  <c r="D24" i="1" s="1"/>
  <c r="E24" i="1" s="1"/>
  <c r="D25" i="1" s="1"/>
  <c r="E25" i="1" s="1"/>
  <c r="D26" i="1" s="1"/>
  <c r="E26" i="1" s="1"/>
  <c r="D27" i="1" s="1"/>
  <c r="E27" i="1" s="1"/>
  <c r="D28" i="1" s="1"/>
  <c r="E28" i="1" s="1"/>
  <c r="D29" i="1" s="1"/>
  <c r="E29" i="1" s="1"/>
  <c r="D30" i="1" s="1"/>
  <c r="E30" i="1" s="1"/>
  <c r="D31" i="1" s="1"/>
  <c r="E31" i="1" s="1"/>
  <c r="D32" i="1" s="1"/>
  <c r="E32" i="1" s="1"/>
  <c r="D33" i="1" s="1"/>
  <c r="E33" i="1" s="1"/>
  <c r="D34" i="1" s="1"/>
  <c r="E34" i="1" s="1"/>
  <c r="D35" i="1" s="1"/>
  <c r="E35" i="1" s="1"/>
  <c r="D36" i="1" s="1"/>
  <c r="E36" i="1" s="1"/>
  <c r="D37" i="1" s="1"/>
  <c r="E37" i="1" s="1"/>
  <c r="D38" i="1" s="1"/>
  <c r="E38" i="1" s="1"/>
  <c r="E12" i="1"/>
  <c r="D13" i="1" s="1"/>
  <c r="E13" i="1" s="1"/>
  <c r="D14" i="1" s="1"/>
  <c r="D12" i="1"/>
  <c r="E6" i="1"/>
  <c r="E7" i="1"/>
  <c r="E8" i="1"/>
  <c r="E9" i="1"/>
  <c r="D10" i="1" s="1"/>
  <c r="E10" i="1" s="1"/>
  <c r="D11" i="1" s="1"/>
  <c r="E11" i="1" s="1"/>
  <c r="E5" i="1"/>
  <c r="D6" i="1" s="1"/>
  <c r="D5" i="2"/>
  <c r="D7" i="1"/>
  <c r="D8" i="1"/>
  <c r="D9" i="1"/>
  <c r="D5" i="1"/>
  <c r="D5" i="28" l="1"/>
  <c r="C6" i="28" s="1"/>
  <c r="D6" i="28" s="1"/>
  <c r="C7" i="28" s="1"/>
  <c r="D7" i="28" s="1"/>
  <c r="C8" i="28" s="1"/>
  <c r="D8" i="28" s="1"/>
  <c r="C9" i="28" s="1"/>
  <c r="D9" i="28" s="1"/>
  <c r="D4" i="26" l="1"/>
  <c r="C5" i="26" s="1"/>
  <c r="D5" i="26" s="1"/>
  <c r="C6" i="26" s="1"/>
  <c r="D6" i="26" s="1"/>
  <c r="C7" i="26" s="1"/>
  <c r="D7" i="26" s="1"/>
  <c r="C8" i="26" s="1"/>
  <c r="D8" i="26" s="1"/>
  <c r="C9" i="26" s="1"/>
  <c r="D9" i="26" s="1"/>
  <c r="C10" i="26" s="1"/>
  <c r="D10" i="26" s="1"/>
  <c r="D4" i="2" l="1"/>
  <c r="C5" i="2" s="1"/>
  <c r="C6" i="2" s="1"/>
  <c r="D6" i="2" l="1"/>
  <c r="C7" i="2" l="1"/>
  <c r="D7" i="2" s="1"/>
  <c r="C8" i="2" l="1"/>
  <c r="D8" i="2" s="1"/>
  <c r="C9" i="2" l="1"/>
  <c r="D9" i="2" s="1"/>
  <c r="C10" i="2" l="1"/>
  <c r="D10" i="2" s="1"/>
  <c r="C11" i="2" l="1"/>
  <c r="D11" i="2" s="1"/>
  <c r="C12" i="2" l="1"/>
  <c r="D12" i="2" s="1"/>
  <c r="C13" i="2" l="1"/>
  <c r="D13" i="2" s="1"/>
  <c r="C14" i="2" l="1"/>
  <c r="D14" i="2" s="1"/>
  <c r="C15" i="2" l="1"/>
  <c r="D15" i="2" s="1"/>
  <c r="C16" i="2" l="1"/>
  <c r="D16" i="2" s="1"/>
  <c r="C17" i="2" l="1"/>
  <c r="D17" i="2" s="1"/>
  <c r="C18" i="2" l="1"/>
  <c r="D18" i="2" s="1"/>
  <c r="C19" i="2" l="1"/>
  <c r="D19" i="2" s="1"/>
  <c r="C20" i="2" l="1"/>
  <c r="D20" i="2" s="1"/>
  <c r="D4" i="16"/>
  <c r="C5" i="16" s="1"/>
  <c r="D5" i="16" s="1"/>
  <c r="C6" i="16" s="1"/>
  <c r="D6" i="16" s="1"/>
  <c r="C7" i="16" s="1"/>
  <c r="D7" i="16" s="1"/>
  <c r="C21" i="2" l="1"/>
  <c r="D21" i="2" s="1"/>
  <c r="D4" i="19"/>
  <c r="C5" i="19" s="1"/>
  <c r="D5" i="19" s="1"/>
  <c r="C6" i="19" s="1"/>
  <c r="D6" i="19" s="1"/>
  <c r="C7" i="19" s="1"/>
  <c r="D7" i="19" s="1"/>
  <c r="C8" i="19" s="1"/>
  <c r="D8" i="19" s="1"/>
  <c r="C9" i="19" s="1"/>
  <c r="D9" i="19" s="1"/>
  <c r="C10" i="19" s="1"/>
  <c r="D10" i="19" s="1"/>
  <c r="C11" i="19" s="1"/>
  <c r="D11" i="19" s="1"/>
  <c r="C12" i="19" s="1"/>
  <c r="D12" i="19" s="1"/>
  <c r="C13" i="19" s="1"/>
  <c r="D13" i="19" s="1"/>
  <c r="C14" i="19" s="1"/>
  <c r="D14" i="19" s="1"/>
  <c r="C15" i="19" s="1"/>
  <c r="D15" i="19" s="1"/>
  <c r="C16" i="19" s="1"/>
  <c r="D16" i="19" s="1"/>
  <c r="C17" i="19" s="1"/>
  <c r="D17" i="19" s="1"/>
  <c r="C18" i="19" s="1"/>
  <c r="D18" i="19" s="1"/>
  <c r="C19" i="19" s="1"/>
  <c r="D19" i="19" s="1"/>
  <c r="C20" i="19" s="1"/>
  <c r="D20" i="19" s="1"/>
  <c r="C21" i="19" s="1"/>
  <c r="D21" i="19" s="1"/>
  <c r="C22" i="19" s="1"/>
  <c r="D22" i="19" s="1"/>
  <c r="C23" i="19" s="1"/>
  <c r="D23" i="19" s="1"/>
  <c r="C24" i="19" s="1"/>
  <c r="D24" i="19" s="1"/>
  <c r="C25" i="19" s="1"/>
  <c r="D25" i="19" s="1"/>
  <c r="C26" i="19" s="1"/>
  <c r="D26" i="19" s="1"/>
  <c r="C27" i="19" s="1"/>
  <c r="D27" i="19" s="1"/>
  <c r="C28" i="19" s="1"/>
  <c r="D28" i="19" s="1"/>
  <c r="C29" i="19" s="1"/>
  <c r="D29" i="19" s="1"/>
  <c r="C30" i="19" s="1"/>
  <c r="D30" i="19" s="1"/>
  <c r="C31" i="19" s="1"/>
  <c r="D31" i="19" s="1"/>
  <c r="C32" i="19" s="1"/>
  <c r="D32" i="19" s="1"/>
  <c r="C33" i="19" s="1"/>
  <c r="D33" i="19" s="1"/>
  <c r="C34" i="19" s="1"/>
  <c r="D34" i="19" s="1"/>
  <c r="C35" i="19" s="1"/>
  <c r="D35" i="19" s="1"/>
  <c r="C22" i="2" l="1"/>
  <c r="D22" i="2" s="1"/>
  <c r="D4" i="17"/>
  <c r="C5" i="17" s="1"/>
  <c r="D5" i="17" s="1"/>
  <c r="C23" i="2" l="1"/>
  <c r="D23" i="2" s="1"/>
  <c r="C6" i="17"/>
  <c r="D6" i="17" s="1"/>
  <c r="C24" i="2" l="1"/>
  <c r="D24" i="2" s="1"/>
  <c r="C7" i="17"/>
  <c r="D7" i="17" s="1"/>
  <c r="C8" i="17" l="1"/>
  <c r="D8" i="17" s="1"/>
  <c r="C9" i="17" l="1"/>
  <c r="D9" i="17" s="1"/>
  <c r="C10" i="17" l="1"/>
  <c r="D10" i="17" s="1"/>
  <c r="C11" i="17" l="1"/>
  <c r="D11" i="17" s="1"/>
  <c r="C12" i="17" l="1"/>
  <c r="D12" i="17" s="1"/>
  <c r="C13" i="17" l="1"/>
  <c r="D13" i="17" s="1"/>
  <c r="C14" i="17" l="1"/>
  <c r="D14" i="17" s="1"/>
  <c r="B5" i="7"/>
  <c r="C5" i="7" s="1"/>
  <c r="B6" i="7" s="1"/>
  <c r="C6" i="7" s="1"/>
  <c r="B7" i="7" s="1"/>
  <c r="C7" i="7" s="1"/>
  <c r="B8" i="7" s="1"/>
  <c r="C8" i="7" s="1"/>
  <c r="B9" i="7" s="1"/>
  <c r="C9" i="7" s="1"/>
  <c r="B10" i="7" s="1"/>
  <c r="C10" i="7" s="1"/>
  <c r="B11" i="7" s="1"/>
  <c r="C11" i="7" s="1"/>
  <c r="B12" i="7" s="1"/>
  <c r="C12" i="7" s="1"/>
  <c r="B13" i="7" s="1"/>
  <c r="C13" i="7" s="1"/>
  <c r="B14" i="7" s="1"/>
  <c r="C14" i="7" s="1"/>
  <c r="B15" i="7" s="1"/>
  <c r="C15" i="7" s="1"/>
  <c r="B16" i="7" s="1"/>
  <c r="C16" i="7" s="1"/>
  <c r="B17" i="7" s="1"/>
  <c r="C17" i="7" s="1"/>
  <c r="B18" i="7" s="1"/>
  <c r="C18" i="7" s="1"/>
  <c r="B19" i="7" s="1"/>
  <c r="C19" i="7" s="1"/>
  <c r="B20" i="7" s="1"/>
  <c r="C20" i="7" s="1"/>
  <c r="B21" i="7" s="1"/>
  <c r="C21" i="7" s="1"/>
  <c r="B22" i="7" s="1"/>
  <c r="C22" i="7" s="1"/>
  <c r="B23" i="7" s="1"/>
  <c r="C23" i="7" s="1"/>
  <c r="B24" i="7" s="1"/>
  <c r="C24" i="7" s="1"/>
  <c r="B25" i="7" s="1"/>
  <c r="C25" i="7" s="1"/>
  <c r="B26" i="7" s="1"/>
  <c r="C26" i="7" s="1"/>
  <c r="B27" i="7" s="1"/>
  <c r="C27" i="7" s="1"/>
  <c r="B28" i="7" s="1"/>
  <c r="C28" i="7" s="1"/>
  <c r="B29" i="7" s="1"/>
  <c r="C29" i="7" s="1"/>
  <c r="B30" i="7" s="1"/>
  <c r="C30" i="7" s="1"/>
  <c r="B31" i="7" s="1"/>
  <c r="C31" i="7" s="1"/>
  <c r="B32" i="7" s="1"/>
  <c r="C32" i="7" s="1"/>
  <c r="B33" i="7" s="1"/>
  <c r="C33" i="7" s="1"/>
  <c r="B34" i="7" s="1"/>
  <c r="C34" i="7" s="1"/>
  <c r="B35" i="7" s="1"/>
  <c r="C35" i="7" s="1"/>
  <c r="B36" i="7" s="1"/>
  <c r="C36" i="7" s="1"/>
  <c r="B37" i="7" s="1"/>
  <c r="C37" i="7" s="1"/>
  <c r="B38" i="7" s="1"/>
  <c r="C38" i="7" s="1"/>
  <c r="B39" i="7" s="1"/>
  <c r="C39" i="7" s="1"/>
  <c r="B40" i="7" s="1"/>
  <c r="C40" i="7" s="1"/>
  <c r="B41" i="7" s="1"/>
  <c r="C41" i="7" s="1"/>
  <c r="B42" i="7" s="1"/>
  <c r="C42" i="7" s="1"/>
  <c r="B43" i="7" s="1"/>
  <c r="C43" i="7" s="1"/>
  <c r="B44" i="7" s="1"/>
  <c r="C44" i="7" s="1"/>
  <c r="C4" i="7"/>
  <c r="C15" i="17" l="1"/>
  <c r="D15" i="17" s="1"/>
  <c r="D4" i="4"/>
  <c r="C5" i="4" s="1"/>
  <c r="D5" i="4" s="1"/>
  <c r="C6" i="4" s="1"/>
  <c r="D6" i="4" s="1"/>
  <c r="C7" i="4" s="1"/>
  <c r="D7" i="4" s="1"/>
  <c r="C8" i="4" s="1"/>
  <c r="D8" i="4" s="1"/>
  <c r="C9" i="4" s="1"/>
  <c r="D9" i="4" s="1"/>
  <c r="C10" i="4" s="1"/>
  <c r="D10" i="4" s="1"/>
  <c r="C11" i="4" s="1"/>
  <c r="D11" i="4" s="1"/>
  <c r="C12" i="4" s="1"/>
  <c r="D12" i="4" s="1"/>
  <c r="C13" i="4" s="1"/>
  <c r="D13" i="4" s="1"/>
  <c r="C14" i="4" s="1"/>
  <c r="D14" i="4" s="1"/>
  <c r="C15" i="4" s="1"/>
  <c r="D15" i="4" s="1"/>
  <c r="C16" i="4" s="1"/>
  <c r="D16" i="4" s="1"/>
  <c r="C17" i="4" s="1"/>
  <c r="D17" i="4" s="1"/>
  <c r="C18" i="4" s="1"/>
  <c r="D18" i="4" s="1"/>
  <c r="C19" i="4" s="1"/>
  <c r="D19" i="4" s="1"/>
  <c r="C20" i="4" s="1"/>
  <c r="D20" i="4" s="1"/>
  <c r="C21" i="4" s="1"/>
  <c r="D21" i="4" s="1"/>
  <c r="C22" i="4" s="1"/>
  <c r="D22" i="4" s="1"/>
  <c r="C23" i="4" s="1"/>
  <c r="D23" i="4" s="1"/>
  <c r="C24" i="4" s="1"/>
  <c r="D24" i="4" s="1"/>
  <c r="C25" i="4" s="1"/>
  <c r="D25" i="4" s="1"/>
  <c r="C26" i="4" s="1"/>
  <c r="D26" i="4" s="1"/>
  <c r="C27" i="4" s="1"/>
  <c r="D27" i="4" s="1"/>
  <c r="C28" i="4" s="1"/>
  <c r="D28" i="4" s="1"/>
  <c r="C29" i="4" s="1"/>
  <c r="D29" i="4" s="1"/>
  <c r="C30" i="4" s="1"/>
  <c r="D30" i="4" s="1"/>
  <c r="C31" i="4" s="1"/>
  <c r="D31" i="4" s="1"/>
  <c r="C32" i="4" s="1"/>
  <c r="D32" i="4" s="1"/>
  <c r="C33" i="4" s="1"/>
  <c r="D33" i="4" s="1"/>
  <c r="C34" i="4" s="1"/>
  <c r="D34" i="4" s="1"/>
  <c r="C35" i="4" s="1"/>
  <c r="D35" i="4" s="1"/>
  <c r="C36" i="4" s="1"/>
  <c r="D36" i="4" s="1"/>
  <c r="C37" i="4" s="1"/>
  <c r="D37" i="4" s="1"/>
  <c r="C38" i="4" s="1"/>
  <c r="D38" i="4" s="1"/>
  <c r="C39" i="4" s="1"/>
  <c r="D39" i="4" s="1"/>
  <c r="C40" i="4" s="1"/>
  <c r="D40" i="4" s="1"/>
  <c r="C41" i="4" s="1"/>
  <c r="D41" i="4" s="1"/>
  <c r="C42" i="4" s="1"/>
  <c r="D42" i="4" s="1"/>
  <c r="C43" i="4" s="1"/>
  <c r="D43" i="4" s="1"/>
  <c r="C44" i="4" s="1"/>
  <c r="D44" i="4" s="1"/>
  <c r="C45" i="4" s="1"/>
  <c r="D45" i="4" s="1"/>
  <c r="C46" i="4" s="1"/>
  <c r="D46" i="4" s="1"/>
  <c r="C47" i="4" s="1"/>
  <c r="D47" i="4" s="1"/>
  <c r="C48" i="4" s="1"/>
  <c r="D48" i="4" s="1"/>
  <c r="C49" i="4" s="1"/>
  <c r="D49" i="4" s="1"/>
  <c r="C50" i="4" s="1"/>
  <c r="D50" i="4" s="1"/>
  <c r="C51" i="4" s="1"/>
  <c r="D51" i="4" s="1"/>
  <c r="C52" i="4" s="1"/>
  <c r="D52" i="4" s="1"/>
  <c r="C53" i="4" s="1"/>
  <c r="D53" i="4" s="1"/>
  <c r="C54" i="4" s="1"/>
  <c r="D54" i="4" s="1"/>
  <c r="C55" i="4" s="1"/>
  <c r="D55" i="4" s="1"/>
  <c r="C56" i="4" s="1"/>
  <c r="D56" i="4" s="1"/>
  <c r="C57" i="4" s="1"/>
  <c r="D57" i="4" s="1"/>
  <c r="C58" i="4" s="1"/>
  <c r="D58" i="4" s="1"/>
  <c r="C59" i="4" s="1"/>
  <c r="D59" i="4" s="1"/>
  <c r="C60" i="4" s="1"/>
  <c r="D60" i="4" s="1"/>
  <c r="C61" i="4" s="1"/>
  <c r="D61" i="4" s="1"/>
  <c r="C62" i="4" s="1"/>
  <c r="D62" i="4" s="1"/>
  <c r="C63" i="4" s="1"/>
  <c r="D63" i="4" s="1"/>
  <c r="C64" i="4" s="1"/>
  <c r="D64" i="4" s="1"/>
  <c r="C65" i="4" s="1"/>
  <c r="D65" i="4" s="1"/>
  <c r="C16" i="17" l="1"/>
  <c r="D16" i="17" s="1"/>
  <c r="C17" i="17" s="1"/>
  <c r="D17" i="17" s="1"/>
  <c r="C67" i="4" l="1"/>
  <c r="D67" i="4" s="1"/>
  <c r="C68" i="4" s="1"/>
  <c r="D68" i="4" s="1"/>
  <c r="C69" i="4" s="1"/>
  <c r="D69" i="4" s="1"/>
  <c r="C70" i="4" s="1"/>
  <c r="D70" i="4" s="1"/>
  <c r="C71" i="4" s="1"/>
  <c r="D71" i="4" s="1"/>
  <c r="C72" i="4" s="1"/>
  <c r="D72" i="4" s="1"/>
  <c r="C73" i="4" s="1"/>
  <c r="D73" i="4" s="1"/>
  <c r="C74" i="4" s="1"/>
  <c r="D74" i="4" s="1"/>
  <c r="C75" i="4" s="1"/>
  <c r="D75" i="4" s="1"/>
  <c r="C76" i="4" s="1"/>
  <c r="D76" i="4" s="1"/>
</calcChain>
</file>

<file path=xl/sharedStrings.xml><?xml version="1.0" encoding="utf-8"?>
<sst xmlns="http://schemas.openxmlformats.org/spreadsheetml/2006/main" count="1802" uniqueCount="873">
  <si>
    <t>RPS</t>
  </si>
  <si>
    <t>RAA</t>
  </si>
  <si>
    <t xml:space="preserve">FICHCOMP Isolement et contention </t>
  </si>
  <si>
    <t>VID-HOSP</t>
  </si>
  <si>
    <t>HOSP-PMSI</t>
  </si>
  <si>
    <t>HOSP-FACT</t>
  </si>
  <si>
    <t>RSF A : Début de facture</t>
  </si>
  <si>
    <t>RSF B : Prestations Hospitalières</t>
  </si>
  <si>
    <t>RSF I : Prestation Hospitalière : interruption de séjour</t>
  </si>
  <si>
    <t>RSF P : Prestations Hospitalières Prothèses</t>
  </si>
  <si>
    <t>RSF  H : Prestations Hospitalières Médicaments</t>
  </si>
  <si>
    <t>RSF M : CCAM</t>
  </si>
  <si>
    <t>RSF-L : Codage affiné des actes de biologie</t>
  </si>
  <si>
    <t>Libellé</t>
  </si>
  <si>
    <t>Taille</t>
  </si>
  <si>
    <t>Début</t>
  </si>
  <si>
    <t>Fin</t>
  </si>
  <si>
    <t>Obligatoire</t>
  </si>
  <si>
    <t>Commentaires</t>
  </si>
  <si>
    <t>Numéro FINESS d’inscription ePMSI</t>
  </si>
  <si>
    <t>O</t>
  </si>
  <si>
    <t>NA/NA</t>
  </si>
  <si>
    <t>N° FINESS géographique</t>
  </si>
  <si>
    <t>N° de format</t>
  </si>
  <si>
    <t>N° d’identification permanent du patient (IPP)</t>
  </si>
  <si>
    <t>Gauche/Espace</t>
  </si>
  <si>
    <t>Date de naissance du patient</t>
  </si>
  <si>
    <t>JJMMAAAA</t>
  </si>
  <si>
    <t>Sexe du patient</t>
  </si>
  <si>
    <t>1=homme, 2=femme</t>
  </si>
  <si>
    <t>Code postal de résidence</t>
  </si>
  <si>
    <t>Forme d'activité</t>
  </si>
  <si>
    <t>N° de séjour</t>
  </si>
  <si>
    <t>Date d’entrée de séjour</t>
  </si>
  <si>
    <t>Mode d’entrée de séjour</t>
  </si>
  <si>
    <t>Provenance (*)</t>
  </si>
  <si>
    <t>Date de sortie de séjour</t>
  </si>
  <si>
    <t>F</t>
  </si>
  <si>
    <t>Mode de sortie de séjour (**)</t>
  </si>
  <si>
    <t>Destination (*)</t>
  </si>
  <si>
    <t>N° d’unité médicale</t>
  </si>
  <si>
    <t>N° de secteur ou de dispositif intersectoriel</t>
  </si>
  <si>
    <t>Mode légal de soins</t>
  </si>
  <si>
    <t>Date de début de séquence</t>
  </si>
  <si>
    <t>Date de fin de séquence</t>
  </si>
  <si>
    <t>Nombre de jours de présence</t>
  </si>
  <si>
    <t>Droite/Zéro</t>
  </si>
  <si>
    <t>Nombre de demi-journées de présence</t>
  </si>
  <si>
    <t>Nombre de jours d’isolement thérapeutique de durée &gt;= 2h</t>
  </si>
  <si>
    <t>Score dépendance habillage (AVQ)</t>
  </si>
  <si>
    <t>Score dépendance déplacement/locomotion (AVQ)</t>
  </si>
  <si>
    <t>Score dépendance alimentation (AVQ)</t>
  </si>
  <si>
    <t>Score dépendance continence (AVQ)</t>
  </si>
  <si>
    <t>Score dépendance comportement (AVQ)</t>
  </si>
  <si>
    <t>Score dépendance communication (AVQ)</t>
  </si>
  <si>
    <t>Indicateur d’accompagnement thérapeutique en milieu scolaire</t>
  </si>
  <si>
    <t>Diagnostic principal ou motif de prise en charge principale</t>
  </si>
  <si>
    <t>CIM 10 + extensions</t>
  </si>
  <si>
    <t>Nombre de diagnostics et facteurs associés</t>
  </si>
  <si>
    <t>Nombre d’actes CCAM</t>
  </si>
  <si>
    <t>Diagnostic ou facteur associé 1</t>
  </si>
  <si>
    <t>….</t>
  </si>
  <si>
    <t>Diagnostic ou facteur associé n</t>
  </si>
  <si>
    <t>153+n*8</t>
  </si>
  <si>
    <t>160+n*8</t>
  </si>
  <si>
    <t>Acte CCAM n° 1</t>
  </si>
  <si>
    <t>Date de réalisation</t>
  </si>
  <si>
    <t xml:space="preserve">JJMMAAAA </t>
  </si>
  <si>
    <t>Code CCAM</t>
  </si>
  <si>
    <t>A</t>
  </si>
  <si>
    <t>Extension PMSI</t>
  </si>
  <si>
    <t>Code de la phase</t>
  </si>
  <si>
    <t>CCAM</t>
  </si>
  <si>
    <t>Code de l'activité</t>
  </si>
  <si>
    <t>Extension documentaire</t>
  </si>
  <si>
    <t>Nombre de réalisations</t>
  </si>
  <si>
    <t>…</t>
  </si>
  <si>
    <t>Acte CCAM n° n</t>
  </si>
  <si>
    <t>(*) La valeur 8 pour la provenance ou la destination est destinée au champ HAD mais n’est pas bloquante dans PIVOINE.</t>
  </si>
  <si>
    <t>(**) La valeur 4 pour le mode de sortie a été prévue pour la fugue mais n’est pas obligatoire dans PIVOINE.</t>
  </si>
  <si>
    <t xml:space="preserve">[1] O : obligatoire F : facultatif (la variable peut être laissée à vide)  </t>
  </si>
  <si>
    <t>[2] : NA signifie non applicable</t>
  </si>
  <si>
    <t>Obligatoire[1]</t>
  </si>
  <si>
    <t>Cadrage/Remplissage[2]</t>
  </si>
  <si>
    <t>Valeurs</t>
  </si>
  <si>
    <t>Date de l’acte</t>
  </si>
  <si>
    <t>Nature de l’acte</t>
  </si>
  <si>
    <t>Lieu de l’acte</t>
  </si>
  <si>
    <t>Catégorie professionnelle de l’intervenant</t>
  </si>
  <si>
    <t>M,I,P,A,R,E,S,X,Y</t>
  </si>
  <si>
    <t>Nombre d’intervenants</t>
  </si>
  <si>
    <t>Indicateur d’activité libérale</t>
  </si>
  <si>
    <t>L si oui</t>
  </si>
  <si>
    <t>Diagnostics et facteurs associés</t>
  </si>
  <si>
    <t>Remarques</t>
  </si>
  <si>
    <t>N° FINESS d’inscription ePMSI</t>
  </si>
  <si>
    <t>Type de prestation</t>
  </si>
  <si>
    <t>Fixé à « 12 »</t>
  </si>
  <si>
    <t>variable présente dans le RPS</t>
  </si>
  <si>
    <t>N° de mesure</t>
  </si>
  <si>
    <t>Type de contention/ isolement</t>
  </si>
  <si>
    <t>Date de début de mesure</t>
  </si>
  <si>
    <t>Heure de début de mesure</t>
  </si>
  <si>
    <t>HHMM (24h)</t>
  </si>
  <si>
    <t>Date de fin de mesure</t>
  </si>
  <si>
    <t>JJMMAAAA (*)</t>
  </si>
  <si>
    <t>Heure de fin de mesure</t>
  </si>
  <si>
    <t>HHMM (24h) (*)</t>
  </si>
  <si>
    <t>Nom</t>
  </si>
  <si>
    <t>Type de la norme (B2 *)</t>
  </si>
  <si>
    <t>Position dans la norme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</si>
  <si>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</si>
  <si>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</si>
  <si>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</si>
  <si>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</si>
  <si>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</si>
  <si>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</si>
  <si>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</si>
  <si>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</si>
  <si>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</si>
  <si>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</si>
  <si>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</si>
  <si>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</si>
  <si>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</si>
  <si>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Sexe du bénéficiaire</t>
  </si>
  <si>
    <t>N° administratif de séjour</t>
  </si>
  <si>
    <t>N° format VID-HOSP</t>
  </si>
  <si>
    <t>N° FINESS d’inscription  e-PMSI</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</si>
  <si>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</si>
  <si>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</si>
  <si>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</si>
  <si>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</si>
  <si>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</si>
  <si>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</si>
  <si>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</si>
  <si>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</si>
  <si>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</si>
  <si>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</si>
  <si>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</si>
  <si>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</si>
  <si>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</si>
  <si>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 xml:space="preserve">F </t>
  </si>
  <si>
    <t>Séjour facturable à l'assurance maladie</t>
  </si>
  <si>
    <t>Motif de la non facturation à l'assurance maladie</t>
  </si>
  <si>
    <t>N</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</si>
  <si>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</si>
  <si>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</si>
  <si>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</si>
  <si>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</si>
  <si>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</si>
  <si>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</si>
  <si>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</si>
  <si>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</si>
  <si>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</si>
  <si>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</si>
  <si>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</si>
  <si>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</si>
  <si>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</si>
  <si>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</si>
  <si>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</si>
  <si>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prélèvement d'organe</t>
  </si>
  <si>
    <t xml:space="preserve">Date de l’hospitalisation </t>
  </si>
  <si>
    <t xml:space="preserve">80-85 </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</si>
  <si>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</si>
  <si>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</si>
  <si>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</si>
  <si>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</si>
  <si>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</si>
  <si>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</si>
  <si>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</si>
  <si>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</si>
  <si>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</si>
  <si>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</si>
  <si>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</si>
  <si>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</si>
  <si>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</si>
  <si>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</si>
  <si>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</si>
  <si>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</si>
  <si>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Filler</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</si>
  <si>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</si>
  <si>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</si>
  <si>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</si>
  <si>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</si>
  <si>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</si>
  <si>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</si>
  <si>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</si>
  <si>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</si>
  <si>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</si>
  <si>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</si>
  <si>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</si>
  <si>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Attestation de droits, carte Vitale ou prise en charge valable à compter du.</t>
  </si>
  <si>
    <t xml:space="preserve">65-70 </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</si>
  <si>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</si>
  <si>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</si>
  <si>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</si>
  <si>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</si>
  <si>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</si>
  <si>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</si>
  <si>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</si>
  <si>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</si>
  <si>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</si>
  <si>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</si>
  <si>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</si>
  <si>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</si>
  <si>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Montant total du séjour facturé au patient</t>
  </si>
  <si>
    <t>Rejet AMO</t>
  </si>
  <si>
    <t>Date de facturation AMO</t>
  </si>
  <si>
    <t>Date de facturation AMC</t>
  </si>
  <si>
    <t>Date de facturation patient</t>
  </si>
  <si>
    <t>Date de paiement AMO</t>
  </si>
  <si>
    <t>Date de paiement AMC</t>
  </si>
  <si>
    <t>Date de paiement patient</t>
  </si>
  <si>
    <t>Statut FT AMO</t>
  </si>
  <si>
    <t>Statut FT AMC</t>
  </si>
  <si>
    <t>Statut FT patient</t>
  </si>
  <si>
    <t>Pays d’assurance social</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</si>
  <si>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</si>
  <si>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</si>
  <si>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</si>
  <si>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</si>
  <si>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</si>
  <si>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</si>
  <si>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</si>
  <si>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</si>
  <si>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</si>
  <si>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</si>
  <si>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</si>
  <si>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</si>
  <si>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</si>
  <si>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</si>
  <si>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</si>
  <si>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</si>
  <si>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</si>
  <si>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</si>
  <si>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</si>
  <si>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</si>
  <si>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</si>
  <si>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</si>
  <si>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</si>
  <si>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</si>
  <si>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</si>
  <si>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Date de début de séjour</t>
  </si>
  <si>
    <t>44-49</t>
  </si>
  <si>
    <t>ATTENTION format différent de B2 JJMMAAAA</t>
  </si>
  <si>
    <t>Date de fin de séjour</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</si>
  <si>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</si>
  <si>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</si>
  <si>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</si>
  <si>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</si>
  <si>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</si>
  <si>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</si>
  <si>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</si>
  <si>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</si>
  <si>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</si>
  <si>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</si>
  <si>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</si>
  <si>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</si>
  <si>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</si>
  <si>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Libelle</t>
  </si>
  <si>
    <t>N° de séjour (RPS)</t>
  </si>
  <si>
    <t>N° administratif du séjour</t>
  </si>
  <si>
    <t>Obligatoire : doit être strictement identique à celui de VID-HOSP</t>
  </si>
  <si>
    <t>1-</t>
  </si>
  <si>
    <t>Obligatoire : doit être strictement identique à celui des RPS (position 58 -77)</t>
  </si>
  <si>
    <t>N° d’entrée</t>
  </si>
  <si>
    <t>Obligatoire : doit être strictement identique à celui des RSF (position 21 – 29)</t>
  </si>
  <si>
    <t>Référence</t>
  </si>
  <si>
    <t>Position référence</t>
  </si>
  <si>
    <t>Commentaire</t>
  </si>
  <si>
    <t>Type d'enregistrement</t>
  </si>
  <si>
    <t>na</t>
  </si>
  <si>
    <t>Valeur=A</t>
  </si>
  <si>
    <t>Numéro FINESS de l’établissement (site géographique)</t>
  </si>
  <si>
    <t>Type 2 CP</t>
  </si>
  <si>
    <t>Sexe</t>
  </si>
  <si>
    <t xml:space="preserve">Code civilité </t>
  </si>
  <si>
    <t>Type 2B</t>
  </si>
  <si>
    <t>Recodage : M=1/MME=2:MLE=2/SAN=3</t>
  </si>
  <si>
    <t>Clé du n° immatriculation</t>
  </si>
  <si>
    <t>Rang de bénéficiaire</t>
  </si>
  <si>
    <t>N° de facture</t>
  </si>
  <si>
    <t>Type 2S CP</t>
  </si>
  <si>
    <t xml:space="preserve">A renseigner si l’information est présente sur la carte Vitale, l’attestation de droits ou la prise en charge. </t>
  </si>
  <si>
    <t xml:space="preserve">Clé du n° immatriculation individuel </t>
  </si>
  <si>
    <t>NA</t>
  </si>
  <si>
    <t>Blancs</t>
  </si>
  <si>
    <t>Nature opération</t>
  </si>
  <si>
    <t>Nature assurance</t>
  </si>
  <si>
    <t>Type de contrat souscrit auprès d'un organisme complémentaire</t>
  </si>
  <si>
    <t>Justification d'exonération du TM</t>
  </si>
  <si>
    <t>Code de prise en charge</t>
  </si>
  <si>
    <t>Note n°1</t>
  </si>
  <si>
    <t>1=A avec/2=A sans/3=NA avec /4=NA sans /5=NN</t>
  </si>
  <si>
    <t>Code Gd régime</t>
  </si>
  <si>
    <t>Date Naissance</t>
  </si>
  <si>
    <t>modification liée au format de la date (JJMMAAAA)</t>
  </si>
  <si>
    <t>Date d'entrée</t>
  </si>
  <si>
    <t>modification liée au format de la date</t>
  </si>
  <si>
    <t>Date de sortie</t>
  </si>
  <si>
    <t>Total Base Remboursement Prestation hospitalière</t>
  </si>
  <si>
    <t>Type 5 CP</t>
  </si>
  <si>
    <t>Total des lignes de type 3 (RSF B et P)</t>
  </si>
  <si>
    <t>Total remboursable AMO Prestation hospitalières</t>
  </si>
  <si>
    <t>id</t>
  </si>
  <si>
    <t>Total honoraire Facturé</t>
  </si>
  <si>
    <t>Total des lignes de type 4 (RSF C et M)</t>
  </si>
  <si>
    <t>Total honoraire remboursable AM</t>
  </si>
  <si>
    <t>Total participation assuré avant OC</t>
  </si>
  <si>
    <t>Total remboursable OC pour les PH</t>
  </si>
  <si>
    <t>Total remboursable OC pour les honoraires</t>
  </si>
  <si>
    <t>Montant total facturé pour  PH</t>
  </si>
  <si>
    <t>Etat de liquidation de la facture</t>
  </si>
  <si>
    <t>liquidation complète=1, partielle=2, non liquidée=3, inconnu=9</t>
  </si>
  <si>
    <t>Réservé à un usage futur</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</si>
  <si>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àdroite et complétée par 3 zéros)</t>
  </si>
  <si>
    <t>Les situations dans lesquelles il n'y a pas de facture individualisée réalisée pour un RPS sont les suivants</t>
  </si>
  <si>
    <t>Les assurés non pris en charge : chirurgie esthétique par exemple -&gt; code PEC =2</t>
  </si>
  <si>
    <t>Les non assurés non pris en charge : étrangers sans PEC -&gt; code PEC=4</t>
  </si>
  <si>
    <t>Les nouveaux-nés dont la prise en charge est réalisée sur la facture de la mère -&gt; code PEC=5</t>
  </si>
  <si>
    <t>Les états de liquidation partielle peuvent concerner les 2 grands types de prestations : PH et Honoraire;</t>
  </si>
  <si>
    <t>Valeur=B</t>
  </si>
  <si>
    <t>Numéro d'entrée</t>
  </si>
  <si>
    <t>Type 3 CP</t>
  </si>
  <si>
    <t>Clé du n° immatriculation individuel</t>
  </si>
  <si>
    <t>Discipline de prestation (ex DMT)</t>
  </si>
  <si>
    <t>Justification exonération TM</t>
  </si>
  <si>
    <t>Attention format de date différent</t>
  </si>
  <si>
    <t>Code acte</t>
  </si>
  <si>
    <t>4+1</t>
  </si>
  <si>
    <t>Quantité</t>
  </si>
  <si>
    <t>Cœfficient</t>
  </si>
  <si>
    <t>3+2</t>
  </si>
  <si>
    <t>Code prise en charge FJ</t>
  </si>
  <si>
    <t>Cœfficient MCO/HAD</t>
  </si>
  <si>
    <t>Non utilisé en psychiatrie</t>
  </si>
  <si>
    <t>Prix Unitaire</t>
  </si>
  <si>
    <t>Montant Base remboursement</t>
  </si>
  <si>
    <t> 0 par défaut(6+2)</t>
  </si>
  <si>
    <t>Montant Remboursable par la caisse (AMO)</t>
  </si>
  <si>
    <t> 0 par défaut (6+2)</t>
  </si>
  <si>
    <t>Montant total de la dépense</t>
  </si>
  <si>
    <t>Montant remboursable par l'organisme complémentaire (AMC)</t>
  </si>
  <si>
    <t> 0 par défaut (5+2)</t>
  </si>
  <si>
    <t>N° de GHS/GHT</t>
  </si>
  <si>
    <t> Non utilisé en psychiatrie</t>
  </si>
  <si>
    <t>Montant remboursé NOEMIE Retour</t>
  </si>
  <si>
    <t>Entité NOP-PHS</t>
  </si>
  <si>
    <t> 0 par défaut</t>
  </si>
  <si>
    <t>Nature opération récupération NOEMIE Retour</t>
  </si>
  <si>
    <t>Entité NOP-MFI</t>
  </si>
  <si>
    <t> 3 espaces si aucune</t>
  </si>
  <si>
    <t>Valeur=I</t>
  </si>
  <si>
    <t>Type 3S CP</t>
  </si>
  <si>
    <t>Nature d'interruption ou de fin de séjour</t>
  </si>
  <si>
    <t>Type 3S</t>
  </si>
  <si>
    <t>Etablissement de transfert ou de retour ou lieu d'exécution de l'acte</t>
  </si>
  <si>
    <t>N° FINESS</t>
  </si>
  <si>
    <t>Valeur=P</t>
  </si>
  <si>
    <t>Type 3F CP</t>
  </si>
  <si>
    <t>Code référence LPP</t>
  </si>
  <si>
    <t>Type 3F</t>
  </si>
  <si>
    <t>Tarif référence LPP/ Prix Unitaire sur devis</t>
  </si>
  <si>
    <t>Montant total facturé</t>
  </si>
  <si>
    <t>Prix d'achat unitaire</t>
  </si>
  <si>
    <t>Montant unitaire de l'écart indemnisable</t>
  </si>
  <si>
    <t>Montant total de l'écart indemnisable</t>
  </si>
  <si>
    <t>Valeur=H</t>
  </si>
  <si>
    <t>N° facture</t>
  </si>
  <si>
    <t>Code UCD</t>
  </si>
  <si>
    <t>Type 3H</t>
  </si>
  <si>
    <t>Coefficient de fractionnement</t>
  </si>
  <si>
    <t>1+4 (10000 par défaut)</t>
  </si>
  <si>
    <t>Prix d'achat unitaire TTC</t>
  </si>
  <si>
    <t>Montant total facturé TTC</t>
  </si>
  <si>
    <t>Valeur=C</t>
  </si>
  <si>
    <t>A prendre sur le même support que le n° immatriculation. Clé à contrôler après la saisie, cf.annexe 5  de la norme B2</t>
  </si>
  <si>
    <t>Type 4 CP</t>
  </si>
  <si>
    <t>Justification exo TM</t>
  </si>
  <si>
    <t>Spécialité exécutant</t>
  </si>
  <si>
    <t>Liste des codes : NOEMIE OC entité EXE-SPE annexe 17</t>
  </si>
  <si>
    <t>Date de l'acte</t>
  </si>
  <si>
    <t>Dénombrement</t>
  </si>
  <si>
    <t>Taux Remboursement</t>
  </si>
  <si>
    <t>Montant Remboursable par AMO</t>
  </si>
  <si>
    <t>Montant des honoraire (dépassement compris)</t>
  </si>
  <si>
    <t>Montant remboursable par AMC</t>
  </si>
  <si>
    <t>  3 espaces si aucune</t>
  </si>
  <si>
    <t>RSF C : Honoraire</t>
  </si>
  <si>
    <t>Valeur=M</t>
  </si>
  <si>
    <t>Type 4 M</t>
  </si>
  <si>
    <t> Attention format de date différent</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</si>
  <si>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</si>
  <si>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</si>
  <si>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</si>
  <si>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</si>
  <si>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</si>
  <si>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</si>
  <si>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</si>
  <si>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</si>
  <si>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</si>
  <si>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</si>
  <si>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</si>
  <si>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</si>
  <si>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</si>
  <si>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</si>
  <si>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</si>
  <si>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</si>
  <si>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</si>
  <si>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</si>
  <si>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</si>
  <si>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</si>
  <si>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</si>
  <si>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</si>
  <si>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</si>
  <si>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</si>
  <si>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Valeur=L</t>
  </si>
  <si>
    <t>Date de l'acte 1</t>
  </si>
  <si>
    <t>Type 4 B</t>
  </si>
  <si>
    <t>Modification liée au format de la date (JJMMAAAA)</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</si>
  <si>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</si>
  <si>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</si>
  <si>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</si>
  <si>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</si>
  <si>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</si>
  <si>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</si>
  <si>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</si>
  <si>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</si>
  <si>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</si>
  <si>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</si>
  <si>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</si>
  <si>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</si>
  <si>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</si>
  <si>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</si>
  <si>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Cadrage/
Remplissage
[2]</t>
  </si>
  <si>
    <t>Obligatoire
[1]</t>
  </si>
  <si>
    <r>
      <t xml:space="preserve">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t>
    </r>
    <r>
      <rPr>
        <b/>
        <sz val="8"/>
        <color rgb="FF000000"/>
        <rFont val="Calibri"/>
        <family val="2"/>
        <scheme val="minor"/>
      </rPr>
      <t>n° de l’organisme complémentaire</t>
    </r>
    <r>
      <rPr>
        <sz val="8"/>
        <color rgb="FF000000"/>
        <rFont val="Calibri"/>
        <family val="2"/>
        <scheme val="minor"/>
      </rPr>
      <t xml:space="preserve">, cadré à droite, et complété par des zéros à gauche, ou le </t>
    </r>
    <r>
      <rPr>
        <b/>
        <sz val="8"/>
        <color rgb="FF000000"/>
        <rFont val="Calibri"/>
        <family val="2"/>
        <scheme val="minor"/>
      </rPr>
      <t xml:space="preserve">top mutualiste «M » </t>
    </r>
    <r>
      <rPr>
        <sz val="8"/>
        <color rgb="FF000000"/>
        <rFont val="Calibri"/>
        <family val="2"/>
        <scheme val="minor"/>
      </rPr>
      <t>en position 128, la zone étant complétée par des blancs.</t>
    </r>
  </si>
  <si>
    <t>Numéro d’identification permanent du patient (IPP)</t>
  </si>
  <si>
    <r>
      <t xml:space="preserve">cf </t>
    </r>
    <r>
      <rPr>
        <b/>
        <sz val="8"/>
        <color rgb="FF000000"/>
        <rFont val="Calibri"/>
        <family val="2"/>
        <scheme val="minor"/>
      </rPr>
      <t>Note 2</t>
    </r>
  </si>
  <si>
    <r>
      <t>Note 1</t>
    </r>
    <r>
      <rPr>
        <sz val="8"/>
        <color theme="1"/>
        <rFont val="Calibri"/>
        <family val="2"/>
        <scheme val="minor"/>
      </rPr>
      <t>: Le code de PEC permet de coupler les factures avec les RPS dans tous les cas</t>
    </r>
  </si>
  <si>
    <r>
      <t>Note 2</t>
    </r>
    <r>
      <rPr>
        <sz val="8"/>
        <color theme="1"/>
        <rFont val="Calibri"/>
        <family val="2"/>
        <scheme val="minor"/>
      </rPr>
      <t xml:space="preserve"> : A renseigner dans tous les cas, en particulier dans le cas où les informations NOEMIE ne sont pas connues au niveau détail.</t>
    </r>
  </si>
  <si>
    <r>
      <t>Note</t>
    </r>
    <r>
      <rPr>
        <sz val="8"/>
        <color theme="1"/>
        <rFont val="Calibri"/>
        <family val="2"/>
        <scheme val="minor"/>
      </rPr>
      <t xml:space="preserve"> : Attention, les informations concernant les dates de débuts et de fin de séjour de ce type de RSF proviennent de l'enregistrement de type 3 présent avant tout enregistrement de type 3S dans le cas d'une interruption  de séjour. Le RSFI ne doit être produit qu'en cas de mutation</t>
    </r>
  </si>
  <si>
    <r>
      <t>Note</t>
    </r>
    <r>
      <rPr>
        <sz val="8"/>
        <color theme="1"/>
        <rFont val="Calibri"/>
        <family val="2"/>
        <scheme val="minor"/>
      </rPr>
      <t xml:space="preserve"> : Attention la date de début de séjour provient de l'enregistrement de type 3 présent avant tout enregistrement de type 3F dans le cas de la pose de prothèse soumise au LPP. Dans ce cas elle correspond à la date de pose de la (des) prothèse(s)</t>
    </r>
  </si>
  <si>
    <r>
      <t>Note</t>
    </r>
    <r>
      <rPr>
        <sz val="8"/>
        <color theme="1"/>
        <rFont val="Calibri"/>
        <family val="2"/>
        <scheme val="minor"/>
      </rPr>
      <t xml:space="preserve"> : Attention la date de début de séjour provient de l'enregistrement de type 3 présent avant tout enregistrement de type 3H dans le cas de la dispensation de médicament soumis au codage. Dans ce cas elle correspond à la date de dispensation.</t>
    </r>
  </si>
  <si>
    <r>
      <t>Note</t>
    </r>
    <r>
      <rPr>
        <sz val="8"/>
        <color theme="1"/>
        <rFont val="Calibri"/>
        <family val="2"/>
        <scheme val="minor"/>
      </rPr>
      <t xml:space="preserve"> : Attention les variables date de l'acte, DMT et Mode de traitement  proviennent de l'enregistrement de type 4 présent avant tout enregistrement de type 4M dans le cas de codage des actes en CCAM.</t>
    </r>
  </si>
  <si>
    <t>Indiquer ici la date de naissance du bénéficiaire. ATTENTION format différent de B2 JJMMAAAA</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</si>
  <si>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</si>
  <si>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</si>
  <si>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Date du début de l’hospitalisation quel que soit l’établissement (en cas de transfert par exemple). ATTENTION format différent de B2 JJMMAAAA</t>
  </si>
  <si>
    <t>Obligatoire si l’établissement a indiqué qu’il possède une prise en charge. Indiquer la date de prise en charge par l’organisme d’Assurance maladie.ATTENTION format différent de B2 JJMMAAAA</t>
  </si>
  <si>
    <t>Obligatoire si l’établissement a indiqué que l’assuré a présenté une attestation de droits, une carte Vitale ou une prise en charge. Indiquer la date de validité de cette attestation. ATTENTION format différent de B2 JJMMAAAA</t>
  </si>
  <si>
    <t xml:space="preserve"> Valeur « F » : éclatement du flux à la source par l’établissement. La part AMC est transmise sur une facture distincte (hors CMU uniquement). A blanc : Pas d’éclatement à la source.</t>
  </si>
  <si>
    <t>Indiquer la date de sortie réelle si tel est le cas, ou la date limite de facturation s’il s’agit d’une facturation partielle. ATTENTION format différent de B2 JJMMAAAA</t>
  </si>
  <si>
    <t>Indicateur Simphonie Montant facturé au titre de la part patient</t>
  </si>
  <si>
    <t>Indicateur Simphonie Nombre de fois où FT AMO a été rejetée (0 à 9)</t>
  </si>
  <si>
    <t>Indicateur Simphonie Date de l’envoi de la FT AMO</t>
  </si>
  <si>
    <t>Indicateur Simphonie Date de l’envoi de la FT AMC</t>
  </si>
  <si>
    <t>Indicateur Simphonie Date de l’envoi de la FT patient</t>
  </si>
  <si>
    <t>Indicateur Simphonie Date à laquelle la FT AMO est payée en totalité (statut S16)</t>
  </si>
  <si>
    <t>Indicateur Simphonie Date à laquelle la FT AMC est payée en totalité (statut S16)</t>
  </si>
  <si>
    <t>Indicateur Simphonie Date à laquelle la FT patient est payée en totalité (statut S16)</t>
  </si>
  <si>
    <t>0 : avant FT validée (statut S2 à S5)
1 : FT validée (statut S6 à S12, S14, S19, et S20)
2 : FT en NiNi (statut S13)
3 : FT payée (S15+S16+S17+S18)
9 :  sans objet</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</si>
  <si>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</si>
  <si>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FICHCOMP Transports</t>
  </si>
  <si>
    <t>Code forfait</t>
  </si>
  <si>
    <t>Classe de distance</t>
  </si>
  <si>
    <t>Code postal du lieu de résidence du patient</t>
  </si>
  <si>
    <t>Type 2C CP</t>
  </si>
  <si>
    <t>VID-IPP</t>
  </si>
  <si>
    <t xml:space="preserve">idem VID-HOSP : A prendre sur l’attestation de droits, la carte Vitale ou la prise en charge. </t>
  </si>
  <si>
    <t xml:space="preserve">idem VID-HOSP :A prendre sur l’attestation de droits, la carte Vitale ou la prise en charge.. Clé à contrôler après la saisie annexe 5 </t>
  </si>
  <si>
    <t>idem VID-HOSP :Indiquer ici la date de naissance du bénéficiaire. ATTENTION format différent de B2 JJMMAAAA</t>
  </si>
  <si>
    <t>espace</t>
  </si>
  <si>
    <t>N° format</t>
  </si>
  <si>
    <t>I00A</t>
  </si>
  <si>
    <t>idem VID-HOSP :A renseigner si l’information est présente sur la carte Vitale, l’attestation Clé à contrôler après la saisie, cf. annexe 5  de la norme B2</t>
  </si>
  <si>
    <t>idem VID-HOSP :A prendre sur le même support que le n° immatriculation. Clé à contrôler après la saisie, cf. annexe 5  de la norme B2</t>
  </si>
  <si>
    <t xml:space="preserve">idem VID-HOSP </t>
  </si>
  <si>
    <t>idem VID-HOSP :Valeur 000 pour le régime général. A prendre sur l’attestation de droits ou la prise en charge pour autres régimes si présent</t>
  </si>
  <si>
    <t>IPP</t>
  </si>
  <si>
    <t>ne doit pas être vide</t>
  </si>
  <si>
    <t>Date début de la période</t>
  </si>
  <si>
    <t>JJMMAAAA ; est égale à la date de début de la 1ere mesure de la période</t>
  </si>
  <si>
    <t>heure début de la période</t>
  </si>
  <si>
    <t>HHMM (24h) ; est égale à l'heure de début de la 1ere mesure de la période</t>
  </si>
  <si>
    <t>Date fin de la période</t>
  </si>
  <si>
    <t>JJMMAAAA ; est égale à la date de fin de la dernière mesure de la période</t>
  </si>
  <si>
    <t>Heure de fin de la période</t>
  </si>
  <si>
    <t>HHMM (24h) ; est égale à l'heure de fin de la dernière mesure de la période</t>
  </si>
  <si>
    <t>Motif : Violence ou Heteoagressivite</t>
  </si>
  <si>
    <t>0 : Non ; 
1 : Menace ou Imminence ; 
2 : Passage à l’acte ; 
8 : Autres</t>
  </si>
  <si>
    <t>Motif : Suicide ou TS</t>
  </si>
  <si>
    <t>0 : Non ; 
1 : Menaces suicidaires persistantes et réitérés ; 
2 : Passage à l’acte suicidaire depuis son admission  
8 : Autres</t>
  </si>
  <si>
    <t>Motif : Autoagressivité hors suicide</t>
  </si>
  <si>
    <t>0 : Non ; 
1 : Auto-mutilation ;
8 : Autres</t>
  </si>
  <si>
    <t>Motif : Etat d agitation non dirigée</t>
  </si>
  <si>
    <t>0 : non ; 1 : oui</t>
  </si>
  <si>
    <t>Motif : Autres</t>
  </si>
  <si>
    <t>0 : non; 1 : oui</t>
  </si>
  <si>
    <t>Pathologie chronique : Schizophrénie</t>
  </si>
  <si>
    <t>Pathologie chronique : Épisode maniaque</t>
  </si>
  <si>
    <t>Pathologie chronique : Trouble affectif bipolaire</t>
  </si>
  <si>
    <t xml:space="preserve">Pathologie chronique : Épisode dépressif </t>
  </si>
  <si>
    <t>Pathologie chronique : Trouble du Neurodéveloppement</t>
  </si>
  <si>
    <t xml:space="preserve">Pathologie chronique : Troubles Neuro-dégénératifs </t>
  </si>
  <si>
    <t xml:space="preserve">Pathologie chronique : Troubles déficitaires </t>
  </si>
  <si>
    <t>Pathologie chronique : Autres</t>
  </si>
  <si>
    <t>Trouble spécifique de la personnalité</t>
  </si>
  <si>
    <t>0 : Non ;
1 : Personnalité dyssociale F60.2 ;
2 : Personnalité émotionnellement labile de type impulsif (F 60.30) ou borderline : F60.31 ;
8 : Autres type de personnalité</t>
  </si>
  <si>
    <t>Prise de substance toxique : Intoxication aigue</t>
  </si>
  <si>
    <t>Prise de substance toxique : Intoxication chronique</t>
  </si>
  <si>
    <t>Patient connu</t>
  </si>
  <si>
    <t xml:space="preserve">0 : Non ;
1 : Oui ; Patient connu de l’équipe soignante qui réalise la mesure car elle le prend en charge habituellement.
2 : Oui ; Patient connu de l’équipe soignante qui réalise la mesure car l’équipe soignante qui le prend en charge habituellement a transmis des éléments d’anamnèse, de façon orale ou écrite
</t>
  </si>
  <si>
    <t>FICHCOMP Temps partiel</t>
  </si>
  <si>
    <t>20 : HdJ
21 : HdN
23 : Atelier thérapeutique</t>
  </si>
  <si>
    <t>Date de venue</t>
  </si>
  <si>
    <t>Type de venue</t>
  </si>
  <si>
    <t>Prestation</t>
  </si>
  <si>
    <t>Fixée à « 18 »</t>
  </si>
  <si>
    <t>filler</t>
  </si>
  <si>
    <t>Autres</t>
  </si>
  <si>
    <t>réservé à un usage futur</t>
  </si>
  <si>
    <t>Type de la période</t>
  </si>
  <si>
    <t>Numéro de la période</t>
  </si>
  <si>
    <t>Laissé au choix de l'établissement</t>
  </si>
  <si>
    <t>De A à E
o A : Mesure d’isolement dans un espace dédié : Un espace est dit dédié s’il est conforme aux recommandations de bonnes pratiques (RBP) de la HAS concernant les espaces dédiés à l’isolement.
o B : Mesure d’isolement dans un espace non dédié : Tout espace (dont la chambre du patient) ne respectant pas les RBP de la HAS concernant les espaces dédiés à l’isolement
o C : Contention mécanique (non ambulatoire) : Fait référence à un patient en position allongée dans un lit avec sangle
o E : Contention mécanique ambulatoire : Exemple : vêtement de contention,…
o D : Contention mécanique autres : Tout moyen de contention qui ne relèverait pas du type « C » et « E » décrit au-dessus.</t>
  </si>
  <si>
    <t>1 : Isolement ; 2 : Contention
Une période d'isolement ne contient que des mesures de type A ou B.
Une épriode de contention ne contient que des mesures de types C,D ou E.
Au sein d'une période, toutes les mesures se suivent et sont contigues, la fin de l'une est égale au début de la suivante.</t>
  </si>
  <si>
    <t>Objet de ce document</t>
  </si>
  <si>
    <t>Historique de mise à jour</t>
  </si>
  <si>
    <t>DAF/ex-OQN</t>
  </si>
  <si>
    <t>DAF</t>
  </si>
  <si>
    <t>ex-OQN</t>
  </si>
  <si>
    <t>N°Administratif  de  séjour</t>
  </si>
  <si>
    <t>Date de transport aller</t>
  </si>
  <si>
    <t>Facultatif</t>
  </si>
  <si>
    <t xml:space="preserve"> ST1, ST2 ou ST3</t>
  </si>
  <si>
    <t>égal à 17</t>
  </si>
  <si>
    <t>Objet</t>
  </si>
  <si>
    <t>Onglet</t>
  </si>
  <si>
    <t>Date</t>
  </si>
  <si>
    <t>Etablissements sous DAF
1 : venue d'une journée &gt;  6 heures
2 : venue d'une demi-journée &gt; 3 h 
(Utiliser de façon dérogatoire cette valeur pour les Prises en charge alternatives dont la durée cumulée sur une journée est  &lt;=3 heures)
Etablissements QON : 
3 : séance de 3 à 4 heures
(Utiliser de façon dérogatoire cette valeur pour les Prises en charge alternatives dont la durée cumulée sur une journée est  &lt;=3 heures)
4 : séance de 6 à 8 heures</t>
  </si>
  <si>
    <r>
      <t xml:space="preserve">0 : Prise en charge habituelle, en présentiel.
</t>
    </r>
    <r>
      <rPr>
        <strike/>
        <sz val="8"/>
        <color rgb="FF000000"/>
        <rFont val="Calibri"/>
        <family val="2"/>
        <scheme val="minor"/>
      </rPr>
      <t>1 : PIE (Cette valeur ne sera pas utilisé en période COVID-19) 
2 : PIA (Cette valeur ne sera pas utilisée en période COVID-19)</t>
    </r>
    <r>
      <rPr>
        <sz val="8"/>
        <color rgb="FF000000"/>
        <rFont val="Calibri"/>
        <family val="2"/>
        <scheme val="minor"/>
      </rPr>
      <t xml:space="preserve">
3 : Prise en charge aménagée,  en présentiel, incluant un ou plusieurs « Entretien individuel ».
4 : Prise en charge à distance incluant une ou plusieurs activités de type « Groupe » réalisée(s) par vidéo
5 : Prise en charge à distance incluant une ou plusieurs activités de type « Groupe » réalisée(s) par téléphone
6 : Prise en charge à distance incluant un ou plusieurs « Entretien individuel » réalisé(s) par vidéo
7 : Prise en charge à distance incluant un ou plusieurs « Entretien individuel » réalisé(s) par téléphone
8 : Prise en charge Autres (sans Entretien, ni Groupe) de type Accompagnement
9 : Prise en charge avec un déplacement (Visite à Domicile ou substitut du domicile, EHPAD, ESMS, etc)</t>
    </r>
  </si>
  <si>
    <t>Ce document décrit les formats des fichiers en psychiatrie applicables à partir du 01/01/2021. Les modifications apportées par rapport aux formats précédents sont représentées sur  fond jaune. Les informations sur fond orange sont les formats inchangés mais importants à retenir.Une notice technique décrivant les nouveautés 2021 du recueil et du traitement de l'information médicalisée, dans l'ensemble des champs d'activité (MCO, HAD, SSR et PSY) des établissements de santé viendra complémenter ce document. Elle est, actuellement, en cours de rédaction et sera prochainement diffusée sur le site Internet de l’ATIH</t>
  </si>
  <si>
    <t>Arrêt du recueil de l'indicateur de séquence. Remplacé par un filler (que des blancs)</t>
  </si>
  <si>
    <t>Modalité de réalisation de l'acte</t>
  </si>
  <si>
    <t>L01</t>
  </si>
  <si>
    <t>L02</t>
  </si>
  <si>
    <t>L03</t>
  </si>
  <si>
    <t>L04</t>
  </si>
  <si>
    <t>L05</t>
  </si>
  <si>
    <t>L06</t>
  </si>
  <si>
    <t>L07</t>
  </si>
  <si>
    <t>L08</t>
  </si>
  <si>
    <t>L09</t>
  </si>
  <si>
    <t>L10</t>
  </si>
  <si>
    <t>L11</t>
  </si>
  <si>
    <t>L12</t>
  </si>
  <si>
    <t>Création d’un Lieu L12 : Unité d’accueil des urgences psychiatrie, hors SAU</t>
  </si>
  <si>
    <t>Création d’un lieu L13 : Autres lieux d’accueil et structures de prise en charge</t>
  </si>
  <si>
    <t>L13</t>
  </si>
  <si>
    <t>Pour chacun des formats décrits, il sera précisé au début de chaque feuille le nom du recueil, ainsi que le secteur concerné (DAF ou OQN ou les 2).</t>
  </si>
  <si>
    <t>Centre médico-psychologique (CMP)</t>
  </si>
  <si>
    <t>Lieu de soins psychiatriques de l’établissement</t>
  </si>
  <si>
    <t>Établissement social ou médicosocial sans hébergement</t>
  </si>
  <si>
    <t>Établissement scolaire ou centre de formation</t>
  </si>
  <si>
    <t>Protection maternelle et infantile</t>
  </si>
  <si>
    <t>Établissement pénitentiaire</t>
  </si>
  <si>
    <t>Domicile du patient (hors HAD psychiatrie) ou substitut du domicile</t>
  </si>
  <si>
    <t>Établissement social ou médicosocial avec hébergement</t>
  </si>
  <si>
    <t>Centre d’accueil thérapeutique à temps partiel (CATTP)</t>
  </si>
  <si>
    <t>Unité d’accueil d’un service d’urgence (SAU)</t>
  </si>
  <si>
    <t>Prises en charge par le centre médicopsychologique (CMP)</t>
  </si>
  <si>
    <t>Prises en charge par  le centre d’accueil thérapeutique à temps partiel (CATTP)</t>
  </si>
  <si>
    <r>
      <t>Prises en charge en ambulatoire par d’autres dispositifs que</t>
    </r>
    <r>
      <rPr>
        <i/>
        <sz val="8"/>
        <color theme="1"/>
        <rFont val="Calibri"/>
        <family val="2"/>
        <scheme val="minor"/>
      </rPr>
      <t xml:space="preserve"> le CMP et le CATTP</t>
    </r>
  </si>
  <si>
    <t>** Forme d'activité</t>
  </si>
  <si>
    <t>Tests diagnostic SARS-CoV-2</t>
  </si>
  <si>
    <r>
      <t xml:space="preserve">
- pour ST1, valeur égale à : 
01 : [0-25 km[
02 : [25-75 km[
03 : [75-150 km[
04 : [150-300 km[
05 : [300-</t>
    </r>
    <r>
      <rPr>
        <sz val="8"/>
        <color theme="1"/>
        <rFont val="Calibri"/>
        <family val="2"/>
      </rPr>
      <t>∞ km[
 - pour ST2 et ST3, valeur égale à :
06 : [0-20 km[
07 : [20-50 km[
08 : [50-120 km[
09 : [120-∞ km[</t>
    </r>
  </si>
  <si>
    <t>N° immatriculation individuel</t>
  </si>
  <si>
    <t xml:space="preserve">N° immatriculation individuel </t>
  </si>
  <si>
    <t>FICHSUP transports</t>
  </si>
  <si>
    <t>Type de fichier</t>
  </si>
  <si>
    <t>Année de la période de transmission</t>
  </si>
  <si>
    <t>Format AAAA</t>
  </si>
  <si>
    <t>Mois de la période de transmission</t>
  </si>
  <si>
    <t>Ex : 10 pour la transmission d’octobre</t>
  </si>
  <si>
    <t>Code</t>
  </si>
  <si>
    <t>valeur égale à  ST1, ST2 ou ST3</t>
  </si>
  <si>
    <t xml:space="preserve">Classe de distance </t>
  </si>
  <si>
    <r>
      <t>- pour ST1, valeur égale à : 
01 : [0-25 km[
02 : [25-75 km[
03 : [75-150 km[
04 : [150-300 km[
05 : [300-</t>
    </r>
    <r>
      <rPr>
        <sz val="8"/>
        <color theme="1"/>
        <rFont val="Calibri"/>
        <family val="2"/>
      </rPr>
      <t>∞ km[
 - pour ST2 et ST3, valeur égale à :
06 : [0-20 km[
07 : [20-50 km[
08 : [50-120 km[
09 : [120-∞ km[</t>
    </r>
  </si>
  <si>
    <t>Nombre de suppléments</t>
  </si>
  <si>
    <t>compléter par des espaces pour atteindre les 10 caractères</t>
  </si>
  <si>
    <t>égal à Y01</t>
  </si>
  <si>
    <t>FICHSUP PCR TAG</t>
  </si>
  <si>
    <t>Type de test</t>
  </si>
  <si>
    <t>Code de l'acte</t>
  </si>
  <si>
    <t xml:space="preserve">Période d'execution </t>
  </si>
  <si>
    <t>Nombre d’actes réalisés</t>
  </si>
  <si>
    <t>nombre d'actes, complété par des espaces pour atteindre les 10 caractères</t>
  </si>
  <si>
    <t>Définition</t>
  </si>
  <si>
    <t>Modificateur</t>
  </si>
  <si>
    <t>Période d'execution</t>
  </si>
  <si>
    <t>1 : PCR</t>
  </si>
  <si>
    <t>INF</t>
  </si>
  <si>
    <t>Prélèvement par un infirmier</t>
  </si>
  <si>
    <t>Domicile +/- Dimanche ou férié/Nuit + Individuel/Collectif</t>
  </si>
  <si>
    <t>BIO</t>
  </si>
  <si>
    <t>Prélèvement par un biologiste non médecin</t>
  </si>
  <si>
    <t>MED</t>
  </si>
  <si>
    <t>Prélèvement par un médecin</t>
  </si>
  <si>
    <t>PRA</t>
  </si>
  <si>
    <t>Préanalytique (pour RT-PCR seulement)</t>
  </si>
  <si>
    <t>PCR</t>
  </si>
  <si>
    <t>Test RT-PCR ou RT-LAMP</t>
  </si>
  <si>
    <t>Férié/Nuit</t>
  </si>
  <si>
    <t>2 : TAG</t>
  </si>
  <si>
    <t>ADB</t>
  </si>
  <si>
    <t>Alimentation des bases (pour TAG seulement)</t>
  </si>
  <si>
    <t>3 : NA</t>
  </si>
  <si>
    <t>CCT</t>
  </si>
  <si>
    <t>Contact tracing</t>
  </si>
  <si>
    <t>SEQ</t>
  </si>
  <si>
    <t>Séquençage des variants du COVID</t>
  </si>
  <si>
    <t xml:space="preserve">Seulement pour les établissements autorisés </t>
  </si>
  <si>
    <t>FICHSUP Vaccination COVID</t>
  </si>
  <si>
    <t>ex-DG/DAF et ex-OQN/OQN</t>
  </si>
  <si>
    <t>G69</t>
  </si>
  <si>
    <t xml:space="preserve">Période </t>
  </si>
  <si>
    <t>Nombre de prestation</t>
  </si>
  <si>
    <t xml:space="preserve">Définitions </t>
  </si>
  <si>
    <t>Forfait</t>
  </si>
  <si>
    <t>Jour (modificateur)</t>
  </si>
  <si>
    <t>- 1 : Jours ouvrables dont samedi matin
- 2 : Samedis après-midi, dimanches et jours fériés</t>
  </si>
  <si>
    <t>I</t>
  </si>
  <si>
    <t>S</t>
  </si>
  <si>
    <t>M</t>
  </si>
  <si>
    <t>Combinaisons autorisées</t>
  </si>
  <si>
    <t>Prestation-modificateur</t>
  </si>
  <si>
    <t>Période</t>
  </si>
  <si>
    <t>A-1</t>
  </si>
  <si>
    <t>A-2</t>
  </si>
  <si>
    <t>B-1</t>
  </si>
  <si>
    <t>B-2</t>
  </si>
  <si>
    <t>C-1</t>
  </si>
  <si>
    <t>C-2</t>
  </si>
  <si>
    <t>D-1</t>
  </si>
  <si>
    <t>D-2</t>
  </si>
  <si>
    <t>I-1</t>
  </si>
  <si>
    <t>I-2</t>
  </si>
  <si>
    <t>M-1</t>
  </si>
  <si>
    <t>M-2</t>
  </si>
  <si>
    <t>Egal à G71</t>
  </si>
  <si>
    <t>Prix moyen pondéré par l'effectif des autotests du personnel non vacciné du 08/08/2021 au 15/10/2021</t>
  </si>
  <si>
    <t>4 : Autotests pour personnel non vacciné</t>
  </si>
  <si>
    <t>AUT</t>
  </si>
  <si>
    <t>Autotests</t>
  </si>
  <si>
    <t>4 : 09/08/2021 au 15/10/2021</t>
  </si>
  <si>
    <t>Dénomination de la ligne vaccinale</t>
  </si>
  <si>
    <t>-3 : jour ouvrable plage 8h00-20h00
-4 : jour ouvrable plage 20h00-23h00 et 06h00-08h00
-5 : jour ouvrable plage 23h00-6h00, dimanches et jours fériés</t>
  </si>
  <si>
    <t>Etudiants en deuxième cycle des études de médecine, odontologie, pharmacie, maïeutique</t>
  </si>
  <si>
    <t>Infirmiers retraités, salariés ou agents publics</t>
  </si>
  <si>
    <t>Forfait A</t>
  </si>
  <si>
    <t>Forfait B</t>
  </si>
  <si>
    <t>Forfait C</t>
  </si>
  <si>
    <t>Forfait D</t>
  </si>
  <si>
    <t>Compléments à la ligne vaccinale</t>
  </si>
  <si>
    <t>V</t>
  </si>
  <si>
    <t>E</t>
  </si>
  <si>
    <t>G</t>
  </si>
  <si>
    <t>H</t>
  </si>
  <si>
    <t>J</t>
  </si>
  <si>
    <t>K</t>
  </si>
  <si>
    <t>L</t>
  </si>
  <si>
    <t>V-1</t>
  </si>
  <si>
    <t>V-2</t>
  </si>
  <si>
    <t>H-3</t>
  </si>
  <si>
    <t>H-4</t>
  </si>
  <si>
    <t>H-5</t>
  </si>
  <si>
    <t>J-3</t>
  </si>
  <si>
    <t>J-4</t>
  </si>
  <si>
    <t>J-5</t>
  </si>
  <si>
    <t>K-3</t>
  </si>
  <si>
    <t>K-4</t>
  </si>
  <si>
    <t>K-5</t>
  </si>
  <si>
    <t>L-3</t>
  </si>
  <si>
    <t>L-4</t>
  </si>
  <si>
    <t>L-5</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</si>
  <si>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</si>
  <si>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Médecins et professionnels non médecins hospitaliers, retraités ou étudiants*-Fonctions support hospitalières</t>
  </si>
  <si>
    <t>Médecins hospitaliers, retraités ou étudiants*-Professionnels non médecins libéraux-Fonctions support hospitalières</t>
  </si>
  <si>
    <t>Médecins libéraux-Professionnels non médecins hospitaliers, retraités ou étudiants*-Fonctions support hospitalières</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</si>
  <si>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</si>
  <si>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</si>
  <si>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</si>
  <si>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Groupe I : professionnels de santé libéraux</t>
  </si>
  <si>
    <t>Médecins libéraux ou exerçant en centre de santé</t>
  </si>
  <si>
    <t>Infirmiers libéraux ou exerçant en centre de santé</t>
  </si>
  <si>
    <t>Sages-femmes libérales ou exerçant en centre de santé</t>
  </si>
  <si>
    <t>Masseurs-kinésithérapeutes, pédicures-podologues, orthophonistes et orthoptistes libéraux ou exerçant en centre de santé</t>
  </si>
  <si>
    <t>Pharmaciens libéraux</t>
  </si>
  <si>
    <t>Chirurgiens-dentistes libéraux ou exerçant en centre de santé</t>
  </si>
  <si>
    <t>Vétérinaires</t>
  </si>
  <si>
    <t>Groupe II : Professionnels salariés ou agents publics, retraités</t>
  </si>
  <si>
    <t>Médecins retraités, salariés ou agents publics</t>
  </si>
  <si>
    <t>Sages-femmes, pharmaciens, et chirurgiens-dentistes retraités, salariés ou agents publics</t>
  </si>
  <si>
    <t>Masseurs-kinésithérapeutes, pédicures-podologues, orthoptistes et orthophonistes retraités, salariés ou agents publics</t>
  </si>
  <si>
    <t>Aides-soignants diplômés d'Etat, les assistants dentaires, les auxiliaires de puériculture diplômés d'Etat et les détenteurs de la formation premiers secours en équipe de niveau 2  (PSE2)</t>
  </si>
  <si>
    <t>P</t>
  </si>
  <si>
    <t>Autres professionnels autorisés à vacciner contre le SARS-Cov-2, retraités ou en exercice</t>
  </si>
  <si>
    <t>Groupe III : étudiants</t>
  </si>
  <si>
    <t>Q</t>
  </si>
  <si>
    <t>Etudiants en troisième cycle des études de médecine, odontologie, et pharmacie</t>
  </si>
  <si>
    <t>R</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</si>
  <si>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</si>
  <si>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</si>
  <si>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S-1</t>
  </si>
  <si>
    <t>S-2</t>
  </si>
  <si>
    <t>E-1</t>
  </si>
  <si>
    <t>E-2</t>
  </si>
  <si>
    <t>F-1</t>
  </si>
  <si>
    <t>F-2</t>
  </si>
  <si>
    <t>G-1</t>
  </si>
  <si>
    <t>G-2</t>
  </si>
  <si>
    <t>N-3</t>
  </si>
  <si>
    <t>N-4</t>
  </si>
  <si>
    <t>N-5</t>
  </si>
  <si>
    <t>P-3</t>
  </si>
  <si>
    <t>P-4</t>
  </si>
  <si>
    <t>P-5</t>
  </si>
  <si>
    <t>Q-3</t>
  </si>
  <si>
    <t>Q-4</t>
  </si>
  <si>
    <t>Q-5</t>
  </si>
  <si>
    <t>R-3</t>
  </si>
  <si>
    <t>R-4</t>
  </si>
  <si>
    <t>R-5</t>
  </si>
  <si>
    <t>T-3</t>
  </si>
  <si>
    <t>T-4</t>
  </si>
  <si>
    <t>T-5</t>
  </si>
  <si>
    <t>P12</t>
  </si>
  <si>
    <t>P14</t>
  </si>
  <si>
    <r>
      <t>DAF/</t>
    </r>
    <r>
      <rPr>
        <b/>
        <sz val="11"/>
        <color rgb="FFFF0000"/>
        <rFont val="Calibri"/>
        <family val="2"/>
        <scheme val="minor"/>
      </rPr>
      <t>ex-OQN</t>
    </r>
  </si>
  <si>
    <t>A supprimer pour M1</t>
  </si>
  <si>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</si>
  <si>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Identifiant national de santé (INS)</t>
  </si>
  <si>
    <t>ART51</t>
  </si>
  <si>
    <t xml:space="preserve">INS </t>
  </si>
  <si>
    <t>Modification Format RAA</t>
  </si>
  <si>
    <t>Modification Fichcomp temps partiel</t>
  </si>
  <si>
    <t>Ajout Fichcomp transport en ex-OQN</t>
  </si>
  <si>
    <t>Modification Format RPS</t>
  </si>
  <si>
    <t>Fichcomp temps partiel</t>
  </si>
  <si>
    <t>Fichomp transport ex-OQN</t>
  </si>
  <si>
    <t>Fichsup Transport</t>
  </si>
  <si>
    <t>Modification VID-HOSP</t>
  </si>
  <si>
    <t>Modification VID-IPP</t>
  </si>
  <si>
    <t>M3 2022</t>
  </si>
  <si>
    <t>13+2</t>
  </si>
  <si>
    <r>
      <t xml:space="preserve"> 01, 02, 03, 04 ,06, 07, 20,21,23, </t>
    </r>
    <r>
      <rPr>
        <b/>
        <sz val="8"/>
        <color rgb="FFFF0000"/>
        <rFont val="Calibri Light"/>
        <family val="2"/>
      </rPr>
      <t xml:space="preserve">01D, 01S, 20S, 23S, 01P et 20P </t>
    </r>
  </si>
  <si>
    <r>
      <t xml:space="preserve">E,D,G,A,R, </t>
    </r>
    <r>
      <rPr>
        <b/>
        <sz val="8"/>
        <color rgb="FFFF0000"/>
        <rFont val="Calibri"/>
        <family val="2"/>
        <scheme val="minor"/>
      </rPr>
      <t>X, GP, EF, EA</t>
    </r>
  </si>
  <si>
    <t>L14</t>
  </si>
  <si>
    <t>Autre établissement psychiatrie</t>
  </si>
  <si>
    <t xml:space="preserve">LNA </t>
  </si>
  <si>
    <t>Lieu Non Attendu</t>
  </si>
  <si>
    <t>31S</t>
  </si>
  <si>
    <t>Autres dispositifs que CMP et CATTP pour PEC en Etablissement pénitentiaire (Ex UCSA, Niv 1)</t>
  </si>
  <si>
    <t>32S</t>
  </si>
  <si>
    <t>CATTP en établissement pénitentiaire</t>
  </si>
  <si>
    <t>31P</t>
  </si>
  <si>
    <t>Autres dispositifs que CMP et CATTP pour PEC de psychiatrie périnatale</t>
  </si>
  <si>
    <r>
      <t xml:space="preserve">L01 à L13, </t>
    </r>
    <r>
      <rPr>
        <b/>
        <sz val="8"/>
        <color rgb="FFFF0000"/>
        <rFont val="Calibri"/>
        <family val="2"/>
        <scheme val="minor"/>
      </rPr>
      <t>L14 et LNA</t>
    </r>
    <r>
      <rPr>
        <sz val="8"/>
        <color rgb="FF000000"/>
        <rFont val="Calibri"/>
        <family val="2"/>
        <scheme val="minor"/>
      </rPr>
      <t xml:space="preserve"> *</t>
    </r>
  </si>
  <si>
    <r>
      <t xml:space="preserve">A : Audio (Téléphone notamment…)
V : Vidéo
P : Présentiel , </t>
    </r>
    <r>
      <rPr>
        <b/>
        <sz val="8"/>
        <color rgb="FFFF0000"/>
        <rFont val="Calibri"/>
        <family val="2"/>
        <scheme val="minor"/>
      </rPr>
      <t>M : Mixte C: Courrier</t>
    </r>
  </si>
  <si>
    <r>
      <t>30, 31, 32,</t>
    </r>
    <r>
      <rPr>
        <b/>
        <sz val="8"/>
        <color rgb="FFFF0000"/>
        <rFont val="Calibri"/>
        <family val="2"/>
        <scheme val="minor"/>
      </rPr>
      <t>31S, 32S</t>
    </r>
    <r>
      <rPr>
        <sz val="8"/>
        <color rgb="FF000000"/>
        <rFont val="Calibri"/>
        <family val="2"/>
        <scheme val="minor"/>
      </rPr>
      <t xml:space="preserve">, </t>
    </r>
    <r>
      <rPr>
        <b/>
        <sz val="8"/>
        <color rgb="FFFF0000"/>
        <rFont val="Calibri"/>
        <family val="2"/>
        <scheme val="minor"/>
      </rPr>
      <t>31P</t>
    </r>
    <r>
      <rPr>
        <sz val="8"/>
        <color rgb="FF000000"/>
        <rFont val="Calibri"/>
        <family val="2"/>
        <scheme val="minor"/>
      </rPr>
      <t xml:space="preserve"> **</t>
    </r>
  </si>
  <si>
    <t xml:space="preserve">* Lieu de l'acte </t>
  </si>
  <si>
    <t>Valeurs selon la prédominance de la Prise en charge au cours de la venue :  1, 2, 3 ,4, 5 *</t>
  </si>
  <si>
    <t>Modalité de la venue</t>
  </si>
  <si>
    <t>Modalité de la venue *</t>
  </si>
  <si>
    <t>Individuelle et intervenant unique</t>
  </si>
  <si>
    <t>Individuelle et plusieurs intervenants</t>
  </si>
  <si>
    <t>En groupe et intervenant unique</t>
  </si>
  <si>
    <t>En groupe et plusieurs intervenants</t>
  </si>
  <si>
    <t>Sismothérapie</t>
  </si>
  <si>
    <t>V014</t>
  </si>
  <si>
    <t>Ajout de la modalité E pour les séjours Article 51</t>
  </si>
  <si>
    <t>unité d hospitalisation et consultations dans d’autres champ d activité (MCO,SSR, USLD)</t>
  </si>
  <si>
    <t>Cadrage/Remplissage</t>
  </si>
  <si>
    <t>1 si séjour, actes ou consultations externes relevant d'expérimentatione article 51, vide sinon</t>
  </si>
  <si>
    <t>ex-DG/ex-OQN</t>
  </si>
  <si>
    <t>3 : Non applicable</t>
  </si>
  <si>
    <t xml:space="preserve">4 : Autotests du personnel non vacciné du 09/08/2021 au 15/10/2021 </t>
  </si>
  <si>
    <t xml:space="preserve">Le recueil PCR ne concerne que les établissements ex-DG </t>
  </si>
  <si>
    <t>Prestations :</t>
  </si>
  <si>
    <t>INF = prélévement par un infirmier</t>
  </si>
  <si>
    <t>MED = prélévement par un médecin</t>
  </si>
  <si>
    <t>BIO = prélévement par un biologiste non médecin</t>
  </si>
  <si>
    <t>PRA = pré-analyse</t>
  </si>
  <si>
    <t>PCR = test de RT-PCR ou RT-LAMP</t>
  </si>
  <si>
    <t>ADB : alimentation des base</t>
  </si>
  <si>
    <t>CCT = consultation de contact tracing</t>
  </si>
  <si>
    <t>SEQ = séquençage des variants</t>
  </si>
  <si>
    <t>AUT = Autotests</t>
  </si>
  <si>
    <t xml:space="preserve">Modificateurs :  </t>
  </si>
  <si>
    <t xml:space="preserve">D = à domicile; F = dimanche ou jour férié; N = de nuit; S = spécialiste; I = dépistage individuel; C = dépistage collectif </t>
  </si>
  <si>
    <t>Actes autorisés pour PCR :</t>
  </si>
  <si>
    <t>INF, MED, BIO, PRA, PCR</t>
  </si>
  <si>
    <t>Actes autorisés pour TAG :</t>
  </si>
  <si>
    <t>INF, MED, BIO, ADB</t>
  </si>
  <si>
    <t>Actes autorisés indépendemment du test (type de test = 3) :</t>
  </si>
  <si>
    <t>CCT, SEQ (seulement pour les établissements autorisés)</t>
  </si>
  <si>
    <t>Codes pour les autotests du personnel non vacciné du 09/08/2021 au 15/10/2021 : AUT</t>
  </si>
  <si>
    <t>Type de dépistage individuel ou collectif : uniquement pour les actes de prélèvement (INF, MED, BIO)</t>
  </si>
  <si>
    <t>Les prestations PRA, ADB et SEQ n'acceptent aucun modificateur</t>
  </si>
  <si>
    <r>
      <t>1 ou 2</t>
    </r>
    <r>
      <rPr>
        <strike/>
        <sz val="11"/>
        <rFont val="Calibri Light"/>
        <family val="2"/>
      </rPr>
      <t xml:space="preserve"> ou 3 ou 4</t>
    </r>
  </si>
  <si>
    <t>Par exemple si 3 types d'autotests ont été réalisés dans une population n, test 1 au prix p1 pour n1 patients, test 2 au prix p2 pour n2 patients, test 3 au prix p3 pour n3 patients, le prix moyen pondéré (PMP) sera :</t>
  </si>
  <si>
    <t>PMP = (n1*p1+n2*p2+n3*p3)/n</t>
  </si>
  <si>
    <t>ex-DG</t>
  </si>
  <si>
    <r>
      <t xml:space="preserve">Spécialiste +/- </t>
    </r>
    <r>
      <rPr>
        <sz val="11"/>
        <color rgb="FF000000"/>
        <rFont val="Calibri Light"/>
        <family val="2"/>
      </rPr>
      <t>Férié/Nuit</t>
    </r>
  </si>
  <si>
    <r>
      <rPr>
        <b/>
        <sz val="8"/>
        <color theme="1"/>
        <rFont val="Calibri"/>
        <family val="2"/>
        <scheme val="minor"/>
      </rPr>
      <t>Périodes</t>
    </r>
    <r>
      <rPr>
        <sz val="8"/>
        <color theme="1"/>
        <rFont val="Calibri"/>
        <family val="2"/>
        <scheme val="minor"/>
      </rPr>
      <t xml:space="preserve">  : 
-1 : à partir du 01/01/2022</t>
    </r>
  </si>
  <si>
    <r>
      <t xml:space="preserve">1 </t>
    </r>
    <r>
      <rPr>
        <strike/>
        <sz val="8"/>
        <color theme="1"/>
        <rFont val="Calibri"/>
        <family val="2"/>
        <scheme val="minor"/>
      </rPr>
      <t>ou 2</t>
    </r>
  </si>
  <si>
    <t>Mise à jour en M3</t>
  </si>
  <si>
    <t>1 : PCR : RT-PCR ou RT-LAMP</t>
  </si>
  <si>
    <t>2 : TAG : test antigénique rapide</t>
  </si>
  <si>
    <t>pour tous les établissements</t>
  </si>
  <si>
    <t>PRA : 
1 : 01/01/2022 - 01/02/2022 
2 : à partir du 02/02/2022
PCR  : 
1 : 01/01/2022 - 01/02/2022 
2 : à partir du 02/02/2022
ADB : 
1 : 01/01/2022 - 01/02/2022 
2 : à partir du 02/02/2022
Pour les autres prestations, égal à 1 par défaut 
Cas particulier du CCT : 
1 : du 01/01/2022 au 31/03/2022
L'arrêté du 30 mars 2022 modifiant les arrêtés du 1er juin, 14 octobre et 10 novembre 2021 prescrivant les mesures générales nécessaires à la gestion de la sortie de crise sanitaire a supprimé le remboursement de cette consultation à partir du 1er avril 2022</t>
  </si>
  <si>
    <t xml:space="preserve">Mise à jour en M6 </t>
  </si>
  <si>
    <t xml:space="preserve">Etablissements concernés </t>
  </si>
  <si>
    <t>1 : à partir du 01/01/2022</t>
  </si>
  <si>
    <t>ex-DG et DAF</t>
  </si>
  <si>
    <t>Aucun</t>
  </si>
  <si>
    <t>1 : 01/01/2022 au 01/02/2022
2 : à partir du 02/02/2022</t>
  </si>
  <si>
    <t>Contact tracing*</t>
  </si>
  <si>
    <r>
      <rPr>
        <sz val="11"/>
        <rFont val="Calibri Light"/>
        <family val="2"/>
      </rPr>
      <t xml:space="preserve">Spécialiste +/- </t>
    </r>
    <r>
      <rPr>
        <sz val="11"/>
        <color theme="1"/>
        <rFont val="Calibri Light"/>
        <family val="2"/>
      </rPr>
      <t>Férié/Nuit</t>
    </r>
  </si>
  <si>
    <t>1 : du 01/01/2022 au 31/03/2022</t>
  </si>
  <si>
    <t>ex-DG/DAF</t>
  </si>
  <si>
    <t>Finess établissement</t>
  </si>
  <si>
    <t>Code de l'acte - modificateur</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</si>
  <si>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</si>
  <si>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</si>
  <si>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</si>
  <si>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</si>
  <si>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</si>
  <si>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</si>
  <si>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</si>
  <si>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</si>
  <si>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</si>
  <si>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</si>
  <si>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</si>
  <si>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</si>
  <si>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</si>
  <si>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</si>
  <si>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</si>
  <si>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</si>
  <si>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</si>
  <si>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</si>
  <si>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</si>
  <si>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</si>
  <si>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</si>
  <si>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</si>
  <si>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</si>
  <si>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</si>
  <si>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</si>
  <si>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</si>
  <si>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</si>
  <si>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</si>
  <si>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</si>
  <si>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</si>
  <si>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</si>
  <si>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</si>
  <si>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</si>
  <si>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</si>
  <si>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COMBINAISONS AUTORISEES</t>
  </si>
  <si>
    <t>Modification format FICHSUP tests PCR/TAG</t>
  </si>
  <si>
    <t>FICHSUP PCR/TAG</t>
  </si>
  <si>
    <t>M6 2022</t>
  </si>
  <si>
    <t xml:space="preserve">Non recueilli à partir de M3 - Fichsup Transport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</si>
</sst>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x14ac:knownFonts="1">
    <font>
      <sz val="11"/>
      <color theme="1"/>
      <name val="Calibri"/>
      <family val="2"/>
      <scheme val="minor"/>
    </font>
    <font>
      <sz val="11"/>
      <color theme="0"/>
      <name val="Calibri"/>
      <family val="2"/>
      <scheme val="minor"/>
    </font>
    <font>
      <sz val="8"/>
      <color rgb="FF000000"/>
      <name val="Calibri"/>
      <family val="2"/>
      <scheme val="minor"/>
    </font>
    <font>
      <b/>
      <sz val="8"/>
      <color rgb="FF000000"/>
      <name val="Calibri"/>
      <family val="2"/>
      <scheme val="minor"/>
    </font>
    <font>
      <sz val="8"/>
      <color theme="1"/>
      <name val="Calibri"/>
      <family val="2"/>
      <scheme val="minor"/>
    </font>
    <font>
      <i/>
      <sz val="8"/>
      <color rgb="FF000000"/>
      <name val="Calibri"/>
      <family val="2"/>
      <scheme val="minor"/>
    </font>
    <font>
      <b/>
      <sz val="8"/>
      <color theme="1"/>
      <name val="Calibri"/>
      <family val="2"/>
      <scheme val="minor"/>
    </font>
    <font>
      <b/>
      <sz val="11"/>
      <color theme="1"/>
      <name val="Calibri"/>
      <family val="2"/>
      <scheme val="minor"/>
    </font>
    <font>
      <b/>
      <sz val="12"/>
      <name val="Arial"/>
      <family val="2"/>
    </font>
    <font>
      <sz val="10"/>
      <color theme="1"/>
      <name val="Arial"/>
      <family val="2"/>
    </font>
    <font>
      <sz val="8"/>
      <color theme="1"/>
      <name val="Calibri"/>
      <family val="2"/>
    </font>
    <font>
      <sz val="7.5"/>
      <color rgb="FF000000"/>
      <name val="Calibri"/>
      <family val="2"/>
      <scheme val="minor"/>
    </font>
    <font>
      <strike/>
      <sz val="8"/>
      <color rgb="FF000000"/>
      <name val="Calibri"/>
      <family val="2"/>
      <scheme val="minor"/>
    </font>
    <font>
      <i/>
      <sz val="8"/>
      <color theme="1"/>
      <name val="Calibri"/>
      <family val="2"/>
      <scheme val="minor"/>
    </font>
    <font>
      <sz val="8"/>
      <color theme="1"/>
      <name val="Calibri Light"/>
      <family val="2"/>
    </font>
    <font>
      <strike/>
      <sz val="11"/>
      <color theme="1"/>
      <name val="Calibri"/>
      <family val="2"/>
      <scheme val="minor"/>
    </font>
    <font>
      <sz val="11"/>
      <name val="Calibri"/>
      <family val="2"/>
      <scheme val="minor"/>
    </font>
    <font>
      <b/>
      <sz val="9"/>
      <color theme="1"/>
      <name val="Calibri"/>
      <family val="2"/>
      <scheme val="minor"/>
    </font>
    <font>
      <b/>
      <sz val="20"/>
      <color theme="1"/>
      <name val="Calibri"/>
      <family val="2"/>
      <scheme val="minor"/>
    </font>
    <font>
      <b/>
      <sz val="20"/>
      <color rgb="FFFF0000"/>
      <name val="Calibri"/>
      <family val="2"/>
      <scheme val="minor"/>
    </font>
    <font>
      <sz val="11"/>
      <name val="Calibri Light"/>
      <family val="2"/>
    </font>
    <font>
      <b/>
      <sz val="8"/>
      <color rgb="FFFF0000"/>
      <name val="Calibri"/>
      <family val="2"/>
      <scheme val="minor"/>
    </font>
    <font>
      <b/>
      <sz val="8"/>
      <color rgb="FFFF0000"/>
      <name val="Calibri Light"/>
      <family val="2"/>
    </font>
    <font>
      <sz val="11"/>
      <color rgb="FF091E42"/>
      <name val="Segoe UI"/>
      <family val="2"/>
    </font>
    <font>
      <sz val="8"/>
      <color rgb="FF091E42"/>
      <name val="Calibri"/>
      <family val="2"/>
      <scheme val="minor"/>
    </font>
    <font>
      <b/>
      <sz val="11"/>
      <color rgb="FFFF0000"/>
      <name val="Calibri"/>
      <family val="2"/>
      <scheme val="minor"/>
    </font>
    <font>
      <sz val="8"/>
      <name val="Calibri"/>
      <family val="2"/>
      <scheme val="minor"/>
    </font>
    <font>
      <b/>
      <sz val="8"/>
      <name val="Calibri"/>
      <family val="2"/>
      <scheme val="minor"/>
    </font>
    <font>
      <u/>
      <sz val="8"/>
      <name val="Calibri"/>
      <family val="2"/>
      <scheme val="minor"/>
    </font>
    <font>
      <sz val="8"/>
      <color theme="1"/>
      <name val="Calibri"/>
      <family val="2"/>
      <scheme val="minor"/>
    </font>
    <font>
      <sz val="8"/>
      <color rgb="FF4E455D"/>
      <name val="Calibri"/>
      <family val="2"/>
      <scheme val="minor"/>
    </font>
    <font>
      <sz val="8"/>
      <color rgb="FFFF0000"/>
      <name val="Calibri"/>
      <family val="2"/>
      <scheme val="minor"/>
    </font>
    <font>
      <b/>
      <sz val="20"/>
      <color rgb="FF000000"/>
      <name val="Calibri"/>
      <family val="2"/>
      <scheme val="minor"/>
    </font>
    <font>
      <sz val="11"/>
      <color rgb="FF000000"/>
      <name val="Calibri"/>
      <family val="2"/>
      <scheme val="minor"/>
    </font>
    <font>
      <sz val="11"/>
      <color rgb="FFFFFFFF"/>
      <name val="Calibri Light"/>
      <family val="2"/>
    </font>
    <font>
      <sz val="11"/>
      <color rgb="FF000000"/>
      <name val="Calibri Light"/>
      <family val="2"/>
    </font>
    <font>
      <b/>
      <sz val="11"/>
      <color rgb="FFFF0000"/>
      <name val="Calibri Light"/>
      <family val="2"/>
    </font>
    <font>
      <strike/>
      <sz val="11"/>
      <name val="Calibri Light"/>
      <family val="2"/>
    </font>
    <font>
      <strike/>
      <sz val="11"/>
      <color rgb="FF000000"/>
      <name val="Calibri Light"/>
      <family val="2"/>
    </font>
    <font>
      <b/>
      <sz val="11"/>
      <color rgb="FF000000"/>
      <name val="Calibri Light"/>
      <family val="2"/>
    </font>
    <font>
      <strike/>
      <sz val="8"/>
      <color theme="1"/>
      <name val="Calibri"/>
      <family val="2"/>
      <scheme val="minor"/>
    </font>
    <font>
      <sz val="11"/>
      <color theme="1"/>
      <name val="Calibri"/>
      <family val="2"/>
      <scheme val="minor"/>
    </font>
    <font>
      <b/>
      <sz val="11"/>
      <color theme="1"/>
      <name val="Calibri Light"/>
      <family val="2"/>
    </font>
    <font>
      <sz val="11"/>
      <color theme="1"/>
      <name val="Calibri Light"/>
      <family val="2"/>
    </font>
  </fonts>
  <fills count="13">
    <fill>
      <patternFill patternType="none"/>
    </fill>
    <fill>
      <patternFill patternType="gray125"/>
    </fill>
    <fill>
      <patternFill patternType="solid">
        <fgColor theme="4"/>
      </patternFill>
    </fill>
    <fill>
      <patternFill patternType="solid">
        <fgColor rgb="FFFFC000"/>
        <bgColor indexed="64"/>
      </patternFill>
    </fill>
    <fill>
      <patternFill patternType="solid">
        <fgColor rgb="FFCCE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rgb="FF000000"/>
      </patternFill>
    </fill>
    <fill>
      <patternFill patternType="solid">
        <fgColor rgb="FFFFFFFF"/>
        <bgColor rgb="FF000000"/>
      </patternFill>
    </fill>
    <fill>
      <patternFill patternType="solid">
        <fgColor rgb="FF4F81BD"/>
        <bgColor rgb="FF000000"/>
      </patternFill>
    </fill>
    <fill>
      <patternFill patternType="solid">
        <fgColor rgb="FFFFFFCC"/>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0" applyNumberFormat="0" applyBorder="0" applyAlignment="0" applyProtection="0"/>
    <xf numFmtId="0" fontId="41" fillId="12" borderId="16" applyNumberFormat="0" applyFont="0" applyAlignment="0" applyProtection="0"/>
  </cellStyleXfs>
  <cellXfs count="247">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3" borderId="1"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horizontal="center" vertical="center" wrapText="1"/>
    </xf>
    <xf numFmtId="0" fontId="4" fillId="0" borderId="0" xfId="0" applyFont="1"/>
    <xf numFmtId="0" fontId="0" fillId="0" borderId="0" xfId="0" applyFont="1"/>
    <xf numFmtId="0" fontId="2" fillId="0" borderId="0" xfId="0"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2" fillId="3" borderId="1" xfId="0" applyFont="1" applyFill="1" applyBorder="1" applyAlignment="1">
      <alignment vertical="center"/>
    </xf>
    <xf numFmtId="0" fontId="3"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6" fillId="0" borderId="0" xfId="0" applyFont="1" applyAlignment="1">
      <alignment vertical="center"/>
    </xf>
    <xf numFmtId="0" fontId="4" fillId="0" borderId="0" xfId="0" applyFont="1" applyAlignment="1">
      <alignment vertical="center"/>
    </xf>
    <xf numFmtId="0" fontId="6" fillId="0" borderId="0" xfId="0" applyFont="1"/>
    <xf numFmtId="0" fontId="2" fillId="3" borderId="1" xfId="0" applyFont="1" applyFill="1" applyBorder="1" applyAlignment="1">
      <alignment horizontal="center" vertical="center" wrapText="1"/>
    </xf>
    <xf numFmtId="0" fontId="2" fillId="0" borderId="1" xfId="0" applyFont="1" applyBorder="1" applyAlignment="1">
      <alignment horizontal="justify" vertical="center"/>
    </xf>
    <xf numFmtId="0" fontId="1" fillId="2" borderId="1" xfId="1" applyBorder="1" applyAlignment="1">
      <alignment horizontal="center" vertical="center"/>
    </xf>
    <xf numFmtId="0" fontId="1" fillId="2" borderId="1" xfId="1" applyBorder="1" applyAlignment="1">
      <alignment horizontal="center" vertical="center" wrapText="1"/>
    </xf>
    <xf numFmtId="0" fontId="1" fillId="2" borderId="1" xfId="1" applyBorder="1" applyAlignment="1">
      <alignment vertical="center"/>
    </xf>
    <xf numFmtId="0" fontId="1" fillId="2" borderId="1" xfId="1" applyBorder="1" applyAlignment="1">
      <alignment vertical="center" wrapText="1"/>
    </xf>
    <xf numFmtId="0" fontId="1" fillId="2" borderId="2" xfId="1" applyBorder="1" applyAlignment="1">
      <alignment horizontal="center" vertical="center" wrapText="1"/>
    </xf>
    <xf numFmtId="0" fontId="4" fillId="4" borderId="0" xfId="0" applyFont="1" applyFill="1"/>
    <xf numFmtId="0" fontId="4" fillId="4" borderId="0" xfId="0" applyFont="1" applyFill="1" applyAlignment="1">
      <alignment horizontal="center"/>
    </xf>
    <xf numFmtId="17" fontId="4" fillId="4" borderId="0" xfId="0" applyNumberFormat="1" applyFont="1" applyFill="1" applyAlignment="1">
      <alignment horizontal="center"/>
    </xf>
    <xf numFmtId="0" fontId="4" fillId="4" borderId="0" xfId="0" applyFont="1" applyFill="1" applyAlignment="1">
      <alignment horizontal="left"/>
    </xf>
    <xf numFmtId="0" fontId="4" fillId="4" borderId="0" xfId="0" applyFont="1" applyFill="1" applyAlignment="1">
      <alignment horizontal="left" wrapText="1"/>
    </xf>
    <xf numFmtId="0" fontId="4" fillId="0" borderId="0" xfId="0" applyFont="1" applyAlignment="1">
      <alignment horizontal="center"/>
    </xf>
    <xf numFmtId="0" fontId="4" fillId="0" borderId="0" xfId="0" applyFont="1" applyAlignment="1">
      <alignment horizontal="left"/>
    </xf>
    <xf numFmtId="0" fontId="4" fillId="0" borderId="0" xfId="0" applyFont="1" applyFill="1" applyAlignment="1">
      <alignment horizontal="center"/>
    </xf>
    <xf numFmtId="0" fontId="2" fillId="0" borderId="1" xfId="0" applyFont="1" applyBorder="1" applyAlignment="1">
      <alignment horizontal="center" vertical="center"/>
    </xf>
    <xf numFmtId="0" fontId="0" fillId="0" borderId="0" xfId="0" applyFill="1"/>
    <xf numFmtId="0" fontId="2" fillId="5" borderId="1" xfId="0" applyFont="1" applyFill="1" applyBorder="1" applyAlignment="1">
      <alignment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8" xfId="0" applyBorder="1"/>
    <xf numFmtId="0" fontId="0" fillId="0" borderId="6" xfId="0" applyBorder="1"/>
    <xf numFmtId="0" fontId="0" fillId="0" borderId="7" xfId="0" applyBorder="1"/>
    <xf numFmtId="0" fontId="4" fillId="0" borderId="0" xfId="0" applyFont="1" applyAlignment="1"/>
    <xf numFmtId="0" fontId="2" fillId="0" borderId="1" xfId="0" applyFont="1" applyBorder="1" applyAlignment="1">
      <alignment vertical="center" wrapText="1"/>
    </xf>
    <xf numFmtId="0" fontId="0" fillId="0" borderId="3" xfId="0" applyBorder="1"/>
    <xf numFmtId="0" fontId="8" fillId="6" borderId="0" xfId="0" applyFont="1" applyFill="1" applyAlignment="1">
      <alignment vertical="center" wrapText="1"/>
    </xf>
    <xf numFmtId="0" fontId="9" fillId="0" borderId="0" xfId="0" applyFont="1" applyAlignment="1">
      <alignment vertical="center" wrapText="1"/>
    </xf>
    <xf numFmtId="0" fontId="0" fillId="0" borderId="0" xfId="0" applyAlignment="1">
      <alignment wrapText="1"/>
    </xf>
    <xf numFmtId="0" fontId="2" fillId="0" borderId="1" xfId="0" applyFont="1" applyFill="1" applyBorder="1" applyAlignment="1">
      <alignment vertical="center"/>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1" xfId="0" applyFont="1" applyFill="1" applyBorder="1" applyAlignment="1">
      <alignment horizontal="center" vertical="center"/>
    </xf>
    <xf numFmtId="0" fontId="0" fillId="0" borderId="3" xfId="0" applyFill="1" applyBorder="1"/>
    <xf numFmtId="0" fontId="1" fillId="0" borderId="1" xfId="1" applyFill="1" applyBorder="1" applyAlignment="1">
      <alignment horizontal="center" vertical="center"/>
    </xf>
    <xf numFmtId="0" fontId="11" fillId="0" borderId="1" xfId="0" applyFont="1" applyFill="1" applyBorder="1" applyAlignment="1">
      <alignment vertical="center"/>
    </xf>
    <xf numFmtId="0" fontId="2" fillId="0" borderId="1" xfId="0" applyFont="1" applyFill="1" applyBorder="1" applyAlignment="1">
      <alignment horizontal="justify" vertical="center" wrapText="1"/>
    </xf>
    <xf numFmtId="0" fontId="2" fillId="0" borderId="1" xfId="0" applyFont="1" applyFill="1" applyBorder="1" applyAlignment="1">
      <alignment horizontal="justify" vertical="center"/>
    </xf>
    <xf numFmtId="0" fontId="4"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0" borderId="5" xfId="0" applyFont="1" applyFill="1" applyBorder="1"/>
    <xf numFmtId="0" fontId="4" fillId="0" borderId="1" xfId="0" applyFont="1" applyFill="1" applyBorder="1" applyAlignment="1">
      <alignment horizontal="center"/>
    </xf>
    <xf numFmtId="17" fontId="4" fillId="0" borderId="1" xfId="0" applyNumberFormat="1" applyFont="1" applyFill="1" applyBorder="1" applyAlignment="1">
      <alignment horizontal="center"/>
    </xf>
    <xf numFmtId="0" fontId="4" fillId="0" borderId="4" xfId="0" applyFont="1" applyFill="1" applyBorder="1" applyAlignment="1">
      <alignment horizontal="left"/>
    </xf>
    <xf numFmtId="0" fontId="4" fillId="0" borderId="9" xfId="0" applyFont="1" applyFill="1" applyBorder="1"/>
    <xf numFmtId="0" fontId="4" fillId="0" borderId="2" xfId="0" applyFont="1" applyFill="1" applyBorder="1" applyAlignment="1">
      <alignment horizontal="center"/>
    </xf>
    <xf numFmtId="0" fontId="4" fillId="0" borderId="10" xfId="0" applyFont="1" applyFill="1" applyBorder="1" applyAlignment="1">
      <alignment horizontal="left"/>
    </xf>
    <xf numFmtId="0" fontId="7" fillId="0" borderId="0" xfId="0" applyFont="1" applyFill="1"/>
    <xf numFmtId="0" fontId="4" fillId="0" borderId="0" xfId="0" applyFont="1" applyFill="1"/>
    <xf numFmtId="0" fontId="2"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0" fillId="5" borderId="0" xfId="0" applyFill="1"/>
    <xf numFmtId="0" fontId="0" fillId="5" borderId="0" xfId="0" applyFill="1" applyAlignment="1">
      <alignment wrapText="1"/>
    </xf>
    <xf numFmtId="0" fontId="4" fillId="7" borderId="1" xfId="0"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4" fillId="0" borderId="1" xfId="0" applyFont="1" applyBorder="1" applyAlignment="1">
      <alignment wrapText="1"/>
    </xf>
    <xf numFmtId="0" fontId="15" fillId="0" borderId="0" xfId="0" applyFont="1"/>
    <xf numFmtId="0" fontId="0" fillId="0" borderId="0" xfId="0" applyFill="1" applyAlignment="1">
      <alignment wrapText="1"/>
    </xf>
    <xf numFmtId="0" fontId="17" fillId="6" borderId="0" xfId="0" applyFont="1" applyFill="1" applyAlignment="1">
      <alignment vertical="center"/>
    </xf>
    <xf numFmtId="0" fontId="19" fillId="5" borderId="0" xfId="0" applyFont="1" applyFill="1"/>
    <xf numFmtId="0" fontId="0" fillId="7" borderId="0" xfId="0" applyFill="1" applyAlignment="1">
      <alignment wrapText="1"/>
    </xf>
    <xf numFmtId="0" fontId="0" fillId="7" borderId="0" xfId="0" applyFill="1"/>
    <xf numFmtId="0" fontId="4" fillId="7" borderId="1" xfId="0" applyFont="1" applyFill="1" applyBorder="1" applyAlignment="1">
      <alignment vertical="center"/>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0" fontId="4" fillId="7" borderId="1" xfId="0" applyFont="1" applyFill="1" applyBorder="1" applyAlignment="1">
      <alignment horizontal="left" vertical="center"/>
    </xf>
    <xf numFmtId="0" fontId="4" fillId="5" borderId="0" xfId="0" applyFont="1" applyFill="1"/>
    <xf numFmtId="0" fontId="6" fillId="0" borderId="0" xfId="0" applyFont="1" applyAlignment="1">
      <alignment horizontal="center" vertical="center"/>
    </xf>
    <xf numFmtId="0" fontId="4" fillId="0" borderId="0" xfId="0" applyFont="1" applyAlignment="1">
      <alignment horizontal="center" vertical="center"/>
    </xf>
    <xf numFmtId="0" fontId="4" fillId="0" borderId="0" xfId="0" applyFont="1" applyFill="1" applyAlignment="1">
      <alignment horizontal="center" vertical="center"/>
    </xf>
    <xf numFmtId="49" fontId="4" fillId="0" borderId="0" xfId="0" quotePrefix="1" applyNumberFormat="1" applyFont="1" applyFill="1" applyAlignment="1">
      <alignment vertical="center" wrapText="1"/>
    </xf>
    <xf numFmtId="0" fontId="4" fillId="0" borderId="0" xfId="0" applyFont="1" applyFill="1" applyAlignment="1">
      <alignment vertical="center"/>
    </xf>
    <xf numFmtId="0" fontId="21" fillId="5" borderId="1" xfId="0" applyFont="1" applyFill="1" applyBorder="1" applyAlignment="1">
      <alignment horizontal="center" vertical="center"/>
    </xf>
    <xf numFmtId="0" fontId="2" fillId="7" borderId="1" xfId="0" applyFont="1" applyFill="1" applyBorder="1" applyAlignment="1">
      <alignment vertical="center"/>
    </xf>
    <xf numFmtId="0" fontId="14" fillId="5" borderId="0" xfId="0" applyFont="1" applyFill="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4" fillId="0" borderId="1" xfId="0" applyFont="1" applyFill="1" applyBorder="1" applyAlignment="1">
      <alignment wrapText="1"/>
    </xf>
    <xf numFmtId="0" fontId="4" fillId="0" borderId="1" xfId="0" applyFont="1" applyFill="1" applyBorder="1"/>
    <xf numFmtId="49" fontId="4" fillId="5" borderId="1" xfId="0" applyNumberFormat="1" applyFont="1" applyFill="1" applyBorder="1" applyAlignment="1">
      <alignment vertical="center" wrapText="1"/>
    </xf>
    <xf numFmtId="0" fontId="23" fillId="0" borderId="0" xfId="0" applyFont="1" applyAlignment="1">
      <alignment horizontal="left" vertical="center" wrapText="1"/>
    </xf>
    <xf numFmtId="20" fontId="23" fillId="0" borderId="0" xfId="0" applyNumberFormat="1" applyFont="1" applyAlignment="1">
      <alignment horizontal="left" vertical="center" wrapText="1"/>
    </xf>
    <xf numFmtId="0" fontId="4" fillId="5" borderId="1" xfId="0" applyFont="1" applyFill="1" applyBorder="1" applyAlignment="1">
      <alignment horizontal="center" vertical="center"/>
    </xf>
    <xf numFmtId="0" fontId="24" fillId="5" borderId="1" xfId="0" applyFont="1" applyFill="1" applyBorder="1" applyAlignment="1">
      <alignment horizontal="left" vertical="center" wrapText="1"/>
    </xf>
    <xf numFmtId="49" fontId="4" fillId="7" borderId="1" xfId="0" applyNumberFormat="1" applyFont="1" applyFill="1" applyBorder="1" applyAlignment="1">
      <alignment horizontal="center" vertical="center" wrapText="1"/>
    </xf>
    <xf numFmtId="0" fontId="25" fillId="5" borderId="0" xfId="0" applyFont="1" applyFill="1" applyAlignment="1">
      <alignment wrapText="1"/>
    </xf>
    <xf numFmtId="0" fontId="0" fillId="7" borderId="0" xfId="0" applyFill="1" applyAlignment="1"/>
    <xf numFmtId="0" fontId="16" fillId="7" borderId="0" xfId="0" applyFont="1" applyFill="1" applyBorder="1" applyAlignment="1">
      <alignment vertical="center"/>
    </xf>
    <xf numFmtId="0" fontId="1" fillId="7" borderId="1" xfId="1" applyFill="1" applyBorder="1" applyAlignment="1">
      <alignment horizontal="center" vertical="center" wrapText="1"/>
    </xf>
    <xf numFmtId="0" fontId="6" fillId="7" borderId="0" xfId="0" applyFont="1" applyFill="1" applyAlignment="1">
      <alignment vertical="center"/>
    </xf>
    <xf numFmtId="0" fontId="6" fillId="7" borderId="0" xfId="0" applyFont="1" applyFill="1" applyAlignment="1">
      <alignment horizontal="center" vertical="center"/>
    </xf>
    <xf numFmtId="0" fontId="6" fillId="7" borderId="0" xfId="0" applyFont="1" applyFill="1" applyAlignment="1">
      <alignment horizontal="center" vertical="center" wrapText="1"/>
    </xf>
    <xf numFmtId="0" fontId="4" fillId="7" borderId="0" xfId="0" applyFont="1" applyFill="1" applyAlignment="1">
      <alignment vertical="center"/>
    </xf>
    <xf numFmtId="0" fontId="4" fillId="7" borderId="0" xfId="0" quotePrefix="1" applyFont="1" applyFill="1" applyAlignment="1">
      <alignment vertical="center" wrapText="1"/>
    </xf>
    <xf numFmtId="0" fontId="4" fillId="7" borderId="0" xfId="0" applyFont="1" applyFill="1"/>
    <xf numFmtId="0" fontId="6" fillId="7"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vertical="center" wrapText="1"/>
    </xf>
    <xf numFmtId="0" fontId="4" fillId="7" borderId="0" xfId="0" quotePrefix="1" applyFont="1" applyFill="1" applyAlignment="1">
      <alignment horizontal="left" vertical="center" wrapText="1"/>
    </xf>
    <xf numFmtId="0" fontId="4" fillId="7" borderId="0" xfId="0" applyFont="1" applyFill="1" applyAlignment="1">
      <alignment horizontal="center" vertical="center" wrapText="1"/>
    </xf>
    <xf numFmtId="0" fontId="4" fillId="7" borderId="0" xfId="0" applyFont="1" applyFill="1" applyAlignment="1">
      <alignment horizontal="left" vertical="center" wrapText="1"/>
    </xf>
    <xf numFmtId="49" fontId="4" fillId="7" borderId="0" xfId="0" quotePrefix="1" applyNumberFormat="1" applyFont="1" applyFill="1" applyAlignment="1">
      <alignment vertical="center" wrapText="1"/>
    </xf>
    <xf numFmtId="0" fontId="26" fillId="7" borderId="9"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6" fillId="7" borderId="0" xfId="0" applyFont="1" applyFill="1"/>
    <xf numFmtId="0" fontId="17" fillId="8" borderId="0" xfId="0" applyFont="1" applyFill="1" applyAlignment="1">
      <alignment vertical="center"/>
    </xf>
    <xf numFmtId="0" fontId="0" fillId="8" borderId="0" xfId="0" applyFill="1"/>
    <xf numFmtId="0" fontId="0" fillId="8" borderId="0" xfId="0" applyFill="1" applyAlignment="1">
      <alignment wrapText="1"/>
    </xf>
    <xf numFmtId="0" fontId="6" fillId="8" borderId="0" xfId="0" applyFont="1" applyFill="1" applyAlignment="1">
      <alignment vertical="center"/>
    </xf>
    <xf numFmtId="0" fontId="6" fillId="8" borderId="0" xfId="0" applyFont="1" applyFill="1" applyAlignment="1">
      <alignment horizontal="center" vertical="center"/>
    </xf>
    <xf numFmtId="0" fontId="6" fillId="8" borderId="0" xfId="0" applyFont="1" applyFill="1" applyAlignment="1">
      <alignment horizontal="center" vertical="center" wrapText="1"/>
    </xf>
    <xf numFmtId="0" fontId="4" fillId="5" borderId="0" xfId="0" applyFont="1" applyFill="1" applyAlignment="1">
      <alignment horizontal="center"/>
    </xf>
    <xf numFmtId="0" fontId="4" fillId="5" borderId="0" xfId="0" applyFont="1" applyFill="1" applyAlignment="1">
      <alignment horizontal="left"/>
    </xf>
    <xf numFmtId="0" fontId="29" fillId="5" borderId="9" xfId="0" applyFont="1" applyFill="1" applyBorder="1"/>
    <xf numFmtId="0" fontId="29" fillId="5" borderId="2" xfId="0" applyFont="1" applyFill="1" applyBorder="1" applyAlignment="1">
      <alignment horizontal="center"/>
    </xf>
    <xf numFmtId="0" fontId="29" fillId="5" borderId="10" xfId="0" applyFont="1" applyFill="1" applyBorder="1" applyAlignment="1">
      <alignment horizontal="left"/>
    </xf>
    <xf numFmtId="0" fontId="2" fillId="5" borderId="1" xfId="0" applyFont="1" applyFill="1" applyBorder="1" applyAlignment="1">
      <alignment vertical="center" wrapText="1"/>
    </xf>
    <xf numFmtId="0" fontId="2" fillId="5" borderId="1" xfId="0" applyFont="1" applyFill="1" applyBorder="1" applyAlignment="1">
      <alignment horizontal="left" vertical="center" wrapText="1"/>
    </xf>
    <xf numFmtId="0" fontId="0" fillId="5" borderId="0" xfId="0" applyFont="1" applyFill="1"/>
    <xf numFmtId="0" fontId="2" fillId="0" borderId="0" xfId="0" applyFont="1" applyFill="1" applyBorder="1" applyAlignment="1">
      <alignment horizontal="left" vertical="center"/>
    </xf>
    <xf numFmtId="0" fontId="30" fillId="5" borderId="0" xfId="0" applyFont="1" applyFill="1"/>
    <xf numFmtId="0" fontId="2" fillId="5" borderId="0" xfId="0" applyFont="1" applyFill="1" applyBorder="1" applyAlignment="1">
      <alignment horizontal="center" vertical="center" wrapText="1"/>
    </xf>
    <xf numFmtId="0" fontId="31" fillId="5" borderId="0" xfId="0" applyFont="1" applyFill="1" applyAlignment="1">
      <alignment horizontal="left"/>
    </xf>
    <xf numFmtId="0" fontId="4" fillId="5" borderId="1" xfId="0" applyFont="1" applyFill="1" applyBorder="1"/>
    <xf numFmtId="0" fontId="32" fillId="9" borderId="0" xfId="0" applyFont="1" applyFill="1"/>
    <xf numFmtId="0" fontId="19" fillId="9" borderId="0" xfId="0" applyFont="1" applyFill="1"/>
    <xf numFmtId="0" fontId="33" fillId="0" borderId="0" xfId="0" applyFont="1"/>
    <xf numFmtId="0" fontId="33" fillId="10" borderId="0" xfId="0" applyFont="1" applyFill="1" applyAlignment="1">
      <alignment vertical="center"/>
    </xf>
    <xf numFmtId="0" fontId="33" fillId="10" borderId="0" xfId="0" applyFont="1" applyFill="1"/>
    <xf numFmtId="0" fontId="34" fillId="11" borderId="1" xfId="0" applyFont="1" applyFill="1" applyBorder="1" applyAlignment="1">
      <alignment horizontal="center" vertical="center" wrapText="1"/>
    </xf>
    <xf numFmtId="0" fontId="34" fillId="11" borderId="1" xfId="0" applyFont="1" applyFill="1" applyBorder="1" applyAlignment="1">
      <alignment horizontal="center" vertical="center"/>
    </xf>
    <xf numFmtId="0" fontId="35" fillId="10" borderId="1" xfId="0" applyFont="1" applyFill="1" applyBorder="1" applyAlignment="1">
      <alignment vertical="center" wrapText="1"/>
    </xf>
    <xf numFmtId="0" fontId="35" fillId="10" borderId="1" xfId="0" applyFont="1" applyFill="1" applyBorder="1" applyAlignment="1">
      <alignment horizontal="center" vertical="center" wrapText="1"/>
    </xf>
    <xf numFmtId="0" fontId="35" fillId="0" borderId="0" xfId="0" applyFont="1"/>
    <xf numFmtId="0" fontId="35" fillId="10" borderId="1" xfId="0" applyFont="1" applyFill="1" applyBorder="1" applyAlignment="1">
      <alignment horizontal="left" vertical="center" wrapText="1"/>
    </xf>
    <xf numFmtId="0" fontId="36" fillId="10" borderId="1" xfId="0" applyFont="1" applyFill="1" applyBorder="1" applyAlignment="1">
      <alignment horizontal="center" vertical="center" wrapText="1"/>
    </xf>
    <xf numFmtId="0" fontId="37" fillId="9" borderId="11" xfId="0" applyFont="1" applyFill="1" applyBorder="1" applyAlignment="1">
      <alignment horizontal="left" vertical="center" wrapText="1"/>
    </xf>
    <xf numFmtId="0" fontId="0" fillId="9" borderId="11" xfId="0" applyFill="1" applyBorder="1" applyAlignment="1">
      <alignment horizontal="left" vertical="center" wrapText="1"/>
    </xf>
    <xf numFmtId="0" fontId="20" fillId="9" borderId="9" xfId="0" applyFont="1" applyFill="1" applyBorder="1" applyAlignment="1">
      <alignment horizontal="left" vertical="center" wrapText="1"/>
    </xf>
    <xf numFmtId="0" fontId="20" fillId="9" borderId="15" xfId="0" applyFont="1" applyFill="1" applyBorder="1" applyAlignment="1">
      <alignment horizontal="left" vertical="center" wrapText="1"/>
    </xf>
    <xf numFmtId="0" fontId="0" fillId="9" borderId="15" xfId="0" applyFill="1" applyBorder="1" applyAlignment="1">
      <alignment horizontal="left" vertical="center" wrapText="1"/>
    </xf>
    <xf numFmtId="0" fontId="37" fillId="9" borderId="15" xfId="0" applyFont="1" applyFill="1" applyBorder="1" applyAlignment="1">
      <alignment horizontal="left" vertical="center" wrapText="1"/>
    </xf>
    <xf numFmtId="0" fontId="38" fillId="9" borderId="2" xfId="0" applyFont="1" applyFill="1" applyBorder="1" applyAlignment="1">
      <alignment horizontal="left" vertical="center" wrapText="1"/>
    </xf>
    <xf numFmtId="0" fontId="38" fillId="9" borderId="7" xfId="0" applyFont="1" applyFill="1" applyBorder="1" applyAlignment="1">
      <alignment horizontal="left" vertical="center" wrapText="1"/>
    </xf>
    <xf numFmtId="0" fontId="38" fillId="9" borderId="4" xfId="0" applyFont="1" applyFill="1" applyBorder="1" applyAlignment="1">
      <alignment vertical="center"/>
    </xf>
    <xf numFmtId="0" fontId="38" fillId="9" borderId="14" xfId="0" applyFont="1" applyFill="1" applyBorder="1" applyAlignment="1">
      <alignment horizontal="center" vertical="center"/>
    </xf>
    <xf numFmtId="0" fontId="35" fillId="9" borderId="14" xfId="0" applyFont="1" applyFill="1" applyBorder="1" applyAlignment="1">
      <alignment vertical="center"/>
    </xf>
    <xf numFmtId="0" fontId="38" fillId="9" borderId="5" xfId="0" applyFont="1" applyFill="1" applyBorder="1" applyAlignment="1">
      <alignment horizontal="center" vertical="center"/>
    </xf>
    <xf numFmtId="0" fontId="20" fillId="9" borderId="2" xfId="0" applyFont="1" applyFill="1" applyBorder="1" applyAlignment="1">
      <alignment horizontal="left" vertical="center" wrapText="1"/>
    </xf>
    <xf numFmtId="0" fontId="20" fillId="9" borderId="11" xfId="0" applyFont="1" applyFill="1" applyBorder="1" applyAlignment="1">
      <alignment horizontal="left" vertical="center" wrapText="1"/>
    </xf>
    <xf numFmtId="0" fontId="20" fillId="9" borderId="7" xfId="0" applyFont="1" applyFill="1" applyBorder="1" applyAlignment="1">
      <alignment horizontal="left" vertical="center" wrapText="1"/>
    </xf>
    <xf numFmtId="0" fontId="4" fillId="5" borderId="9" xfId="0" applyFont="1" applyFill="1" applyBorder="1" applyAlignment="1">
      <alignment horizontal="left" vertical="center" wrapText="1"/>
    </xf>
    <xf numFmtId="0" fontId="0" fillId="5" borderId="0" xfId="0" applyFill="1" applyAlignment="1"/>
    <xf numFmtId="0" fontId="19" fillId="5" borderId="0" xfId="0" applyFont="1" applyFill="1" applyAlignment="1">
      <alignment wrapText="1"/>
    </xf>
    <xf numFmtId="0" fontId="18" fillId="5" borderId="0" xfId="0" applyFont="1" applyFill="1" applyAlignment="1"/>
    <xf numFmtId="0" fontId="37" fillId="9" borderId="7" xfId="0" applyFont="1" applyFill="1" applyBorder="1" applyAlignment="1">
      <alignment horizontal="left" vertical="center" wrapText="1"/>
    </xf>
    <xf numFmtId="0" fontId="25" fillId="0" borderId="0" xfId="0" applyFont="1" applyFill="1"/>
    <xf numFmtId="0" fontId="42" fillId="0" borderId="1" xfId="0" applyFont="1" applyBorder="1" applyAlignment="1">
      <alignment horizontal="center" vertical="center"/>
    </xf>
    <xf numFmtId="0" fontId="43" fillId="0" borderId="1" xfId="0" applyFont="1" applyBorder="1" applyAlignment="1">
      <alignment horizontal="center" vertical="center"/>
    </xf>
    <xf numFmtId="0" fontId="43" fillId="0" borderId="1" xfId="0" applyFont="1" applyBorder="1" applyAlignment="1">
      <alignment vertical="center"/>
    </xf>
    <xf numFmtId="0" fontId="43" fillId="0" borderId="1" xfId="0" applyFont="1" applyFill="1" applyBorder="1" applyAlignment="1">
      <alignment vertical="center"/>
    </xf>
    <xf numFmtId="0" fontId="43" fillId="5" borderId="1" xfId="0" applyFont="1" applyFill="1" applyBorder="1" applyAlignment="1">
      <alignment horizontal="center" vertical="center" wrapText="1"/>
    </xf>
    <xf numFmtId="0" fontId="43" fillId="0" borderId="1" xfId="0" applyFont="1" applyFill="1" applyBorder="1" applyAlignment="1">
      <alignment horizontal="center" vertical="center"/>
    </xf>
    <xf numFmtId="0" fontId="43" fillId="5" borderId="1" xfId="0" applyFont="1" applyFill="1" applyBorder="1" applyAlignment="1">
      <alignment horizontal="center" vertical="center"/>
    </xf>
    <xf numFmtId="0" fontId="43" fillId="0" borderId="1" xfId="0" applyFont="1" applyFill="1" applyBorder="1" applyAlignment="1">
      <alignment horizontal="center" vertical="center" wrapText="1"/>
    </xf>
    <xf numFmtId="0" fontId="35" fillId="0" borderId="1" xfId="0" applyFont="1" applyBorder="1" applyAlignment="1">
      <alignment horizontal="center" vertical="center"/>
    </xf>
    <xf numFmtId="0" fontId="20" fillId="0" borderId="1" xfId="0" applyFont="1" applyBorder="1" applyAlignment="1">
      <alignment vertical="center"/>
    </xf>
    <xf numFmtId="0" fontId="35" fillId="0" borderId="1" xfId="0" applyFont="1" applyBorder="1" applyAlignment="1">
      <alignment horizontal="center" vertical="center" wrapText="1"/>
    </xf>
    <xf numFmtId="0" fontId="35" fillId="0" borderId="1" xfId="0" applyFont="1" applyBorder="1"/>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16" fillId="5" borderId="0" xfId="0" applyFont="1" applyFill="1"/>
    <xf numFmtId="0" fontId="16" fillId="0" borderId="0" xfId="0" applyFont="1" applyFill="1"/>
    <xf numFmtId="0" fontId="42" fillId="0" borderId="0" xfId="0" applyFont="1"/>
    <xf numFmtId="0" fontId="2" fillId="0" borderId="4" xfId="0" applyFont="1" applyBorder="1" applyAlignment="1">
      <alignment vertical="center"/>
    </xf>
    <xf numFmtId="0" fontId="2" fillId="0" borderId="5" xfId="0" applyFont="1" applyBorder="1" applyAlignment="1">
      <alignment vertical="center"/>
    </xf>
    <xf numFmtId="0" fontId="2" fillId="7" borderId="4" xfId="0" applyFont="1" applyFill="1" applyBorder="1" applyAlignment="1">
      <alignment vertical="center"/>
    </xf>
    <xf numFmtId="0" fontId="2" fillId="7" borderId="5" xfId="0" applyFont="1" applyFill="1" applyBorder="1" applyAlignment="1">
      <alignment vertical="center"/>
    </xf>
    <xf numFmtId="0" fontId="2" fillId="0" borderId="1" xfId="0" applyFont="1" applyBorder="1" applyAlignment="1">
      <alignment vertical="center" wrapText="1"/>
    </xf>
    <xf numFmtId="0" fontId="0" fillId="0" borderId="3" xfId="0" applyBorder="1"/>
    <xf numFmtId="0" fontId="1" fillId="2" borderId="4" xfId="1" applyBorder="1" applyAlignment="1">
      <alignment horizontal="center" vertical="center"/>
    </xf>
    <xf numFmtId="0" fontId="1" fillId="2" borderId="5" xfId="1" applyBorder="1" applyAlignment="1">
      <alignment horizontal="center" vertical="center"/>
    </xf>
    <xf numFmtId="0" fontId="2" fillId="5" borderId="4" xfId="0" applyFont="1" applyFill="1" applyBorder="1" applyAlignment="1">
      <alignment vertical="center"/>
    </xf>
    <xf numFmtId="0" fontId="2" fillId="5" borderId="5" xfId="0" applyFont="1" applyFill="1" applyBorder="1" applyAlignment="1">
      <alignment vertical="center"/>
    </xf>
    <xf numFmtId="0" fontId="23" fillId="5" borderId="0" xfId="0" applyFont="1" applyFill="1" applyAlignment="1">
      <alignment horizontal="left" vertical="center" wrapText="1"/>
    </xf>
    <xf numFmtId="0" fontId="24" fillId="5" borderId="0" xfId="0" applyFont="1" applyFill="1" applyAlignment="1">
      <alignment horizontal="left" vertical="center" wrapText="1"/>
    </xf>
    <xf numFmtId="0" fontId="33" fillId="0" borderId="13" xfId="0" applyFont="1" applyBorder="1"/>
    <xf numFmtId="0" fontId="35" fillId="9" borderId="2" xfId="0" applyFont="1" applyFill="1" applyBorder="1" applyAlignment="1">
      <alignment horizontal="center" vertical="center" wrapText="1"/>
    </xf>
    <xf numFmtId="0" fontId="35" fillId="9" borderId="11" xfId="0" applyFont="1" applyFill="1" applyBorder="1" applyAlignment="1">
      <alignment horizontal="center" vertical="center" wrapText="1"/>
    </xf>
    <xf numFmtId="0" fontId="35" fillId="9" borderId="7" xfId="0" applyFont="1" applyFill="1" applyBorder="1" applyAlignment="1">
      <alignment horizontal="center" vertical="center" wrapText="1"/>
    </xf>
    <xf numFmtId="0" fontId="43" fillId="0" borderId="1" xfId="0" applyFont="1" applyBorder="1" applyAlignment="1">
      <alignment horizontal="center" vertical="center"/>
    </xf>
    <xf numFmtId="0" fontId="20" fillId="9" borderId="2" xfId="0" applyFont="1" applyFill="1" applyBorder="1" applyAlignment="1">
      <alignment horizontal="left" vertical="center" wrapText="1"/>
    </xf>
    <xf numFmtId="0" fontId="20" fillId="9" borderId="11" xfId="0" applyFont="1" applyFill="1" applyBorder="1" applyAlignment="1">
      <alignment horizontal="left" vertical="center" wrapText="1"/>
    </xf>
    <xf numFmtId="0" fontId="20" fillId="9" borderId="7"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7" borderId="11" xfId="0" applyFont="1" applyFill="1" applyBorder="1" applyAlignment="1">
      <alignment horizontal="left" vertical="center" wrapText="1"/>
    </xf>
    <xf numFmtId="0" fontId="35" fillId="0" borderId="1" xfId="0" applyFont="1" applyBorder="1" applyAlignment="1">
      <alignment horizontal="center" vertical="center"/>
    </xf>
    <xf numFmtId="0" fontId="35" fillId="9" borderId="2" xfId="0" applyFont="1" applyFill="1" applyBorder="1" applyAlignment="1">
      <alignment horizontal="left" vertical="center" wrapText="1"/>
    </xf>
    <xf numFmtId="0" fontId="35" fillId="9" borderId="7" xfId="0" applyFont="1" applyFill="1" applyBorder="1" applyAlignment="1">
      <alignment horizontal="left" vertical="center" wrapText="1"/>
    </xf>
    <xf numFmtId="0" fontId="39" fillId="10" borderId="12" xfId="0" applyFont="1" applyFill="1" applyBorder="1" applyAlignment="1">
      <alignment vertical="center" wrapText="1"/>
    </xf>
    <xf numFmtId="0" fontId="33" fillId="0" borderId="8" xfId="0" applyFont="1" applyBorder="1"/>
    <xf numFmtId="0" fontId="35" fillId="10" borderId="2" xfId="0" applyFont="1" applyFill="1" applyBorder="1" applyAlignment="1">
      <alignment vertical="center" wrapText="1"/>
    </xf>
    <xf numFmtId="0" fontId="35" fillId="10" borderId="11" xfId="0" applyFont="1" applyFill="1" applyBorder="1" applyAlignment="1">
      <alignment vertical="center" wrapText="1"/>
    </xf>
    <xf numFmtId="0" fontId="35" fillId="10" borderId="7" xfId="0" applyFont="1" applyFill="1" applyBorder="1" applyAlignment="1">
      <alignment vertical="center" wrapText="1"/>
    </xf>
    <xf numFmtId="0" fontId="35" fillId="10" borderId="2" xfId="0" applyFont="1" applyFill="1" applyBorder="1" applyAlignment="1">
      <alignment horizontal="center" vertical="center" wrapText="1"/>
    </xf>
    <xf numFmtId="0" fontId="35" fillId="10" borderId="11" xfId="0" applyFont="1" applyFill="1" applyBorder="1" applyAlignment="1">
      <alignment horizontal="center" vertical="center" wrapText="1"/>
    </xf>
    <xf numFmtId="0" fontId="35" fillId="10" borderId="7" xfId="0" applyFont="1" applyFill="1" applyBorder="1" applyAlignment="1">
      <alignment horizontal="center" vertical="center" wrapText="1"/>
    </xf>
    <xf numFmtId="0" fontId="2" fillId="7" borderId="7" xfId="0" applyFont="1" applyFill="1" applyBorder="1" applyAlignment="1">
      <alignment horizontal="left" vertical="center" wrapText="1"/>
    </xf>
    <xf numFmtId="0" fontId="35" fillId="10" borderId="2" xfId="0" applyFont="1" applyFill="1" applyBorder="1" applyAlignment="1">
      <alignment horizontal="left" vertical="center" wrapText="1"/>
    </xf>
    <xf numFmtId="0" fontId="35" fillId="10" borderId="11" xfId="0" applyFont="1" applyFill="1" applyBorder="1" applyAlignment="1">
      <alignment horizontal="left" vertical="center" wrapText="1"/>
    </xf>
    <xf numFmtId="0" fontId="35" fillId="10" borderId="7" xfId="0" applyFont="1" applyFill="1" applyBorder="1" applyAlignment="1">
      <alignment horizontal="left" vertical="center" wrapText="1"/>
    </xf>
    <xf numFmtId="0" fontId="38" fillId="9" borderId="2" xfId="0" applyFont="1" applyFill="1" applyBorder="1" applyAlignment="1">
      <alignment vertical="center" wrapText="1"/>
    </xf>
    <xf numFmtId="0" fontId="38" fillId="9" borderId="7" xfId="0" applyFont="1" applyFill="1" applyBorder="1" applyAlignment="1">
      <alignment vertical="center" wrapText="1"/>
    </xf>
    <xf numFmtId="0" fontId="38" fillId="9" borderId="2" xfId="0" applyFont="1" applyFill="1" applyBorder="1" applyAlignment="1">
      <alignment horizontal="center" vertical="center" wrapText="1"/>
    </xf>
    <xf numFmtId="0" fontId="38" fillId="9" borderId="7" xfId="0" applyFont="1" applyFill="1" applyBorder="1" applyAlignment="1">
      <alignment horizontal="center" vertical="center" wrapText="1"/>
    </xf>
    <xf numFmtId="0" fontId="4" fillId="7" borderId="0" xfId="0" quotePrefix="1" applyFont="1" applyFill="1" applyAlignment="1">
      <alignment horizontal="center" vertical="center" wrapText="1"/>
    </xf>
    <xf numFmtId="0" fontId="4" fillId="5" borderId="0" xfId="0" quotePrefix="1" applyFont="1" applyFill="1" applyAlignment="1">
      <alignment horizontal="center" vertical="center" wrapText="1"/>
    </xf>
    <xf numFmtId="0" fontId="4" fillId="7" borderId="0" xfId="0" quotePrefix="1" applyFont="1" applyFill="1" applyAlignment="1">
      <alignment horizontal="left" vertical="center" wrapText="1"/>
    </xf>
    <xf numFmtId="0" fontId="4" fillId="5" borderId="0" xfId="0" applyFont="1" applyFill="1" applyAlignment="1">
      <alignment horizontal="center" vertical="center" wrapText="1"/>
    </xf>
    <xf numFmtId="49" fontId="4" fillId="7" borderId="0" xfId="0" quotePrefix="1" applyNumberFormat="1" applyFont="1" applyFill="1" applyAlignment="1">
      <alignment horizontal="center" vertical="center" wrapText="1"/>
    </xf>
    <xf numFmtId="0" fontId="4" fillId="5" borderId="0" xfId="0" applyFont="1" applyFill="1" applyAlignment="1">
      <alignment horizontal="center" vertical="center"/>
    </xf>
  </cellXfs>
  <cellStyles count="3">
    <cellStyle name="Accent1" xfId="1" builtinId="29"/>
    <cellStyle name="Commentaire" xfId="2" xr:uid="{B9A2DC63-E4C1-495C-8709-689C1EDECFE5}"/>
    <cellStyle name="Normal" xfId="0" builtinId="0"/>
  </cellStyles>
  <dxfs count="31">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bottom"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color theme="1"/>
        <name val="Calibri"/>
        <scheme val="minor"/>
      </font>
      <alignment horizontal="left"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dxf>
    <dxf>
      <font>
        <strike val="0"/>
        <outline val="0"/>
        <shadow val="0"/>
        <u val="none"/>
        <vertAlign val="baseline"/>
        <color theme="1"/>
        <name val="Calibri"/>
        <scheme val="minor"/>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Medium9">
    <tableStyle name="TableStyleLight9 2"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3:H93" totalsRowShown="0" dataDxfId="21">
  <autoFilter ref="A3:H93" xr:uid="{00000000-0009-0000-0100-000001000000}"/>
  <tableColumns count="8">
    <tableColumn id="1" xr3:uid="{00000000-0010-0000-0000-000001000000}" name="Nom" dataDxfId="20"/>
    <tableColumn id="2" xr3:uid="{00000000-0010-0000-0000-000002000000}" name="Taille" dataDxfId="19"/>
    <tableColumn id="3" xr3:uid="{00000000-0010-0000-0000-000003000000}" name="Début" dataDxfId="18"/>
    <tableColumn id="4" xr3:uid="{00000000-0010-0000-0000-000004000000}" name="Fin" dataDxfId="17"/>
    <tableColumn id="5" xr3:uid="{00000000-0010-0000-0000-000005000000}" name="Type de la norme (B2 *)" dataDxfId="16"/>
    <tableColumn id="6" xr3:uid="{00000000-0010-0000-0000-000006000000}" name="Position dans la norme" dataDxfId="15"/>
    <tableColumn id="7" xr3:uid="{00000000-0010-0000-0000-000007000000}" name="Obligatoire" dataDxfId="14"/>
    <tableColumn id="8" xr3:uid="{00000000-0010-0000-0000-000008000000}" name="Consignes" dataDxfId="13"/>
  </tableColumns>
  <tableStyleInfo name="TableStyleLight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A3:H17" totalsRowShown="0" headerRowDxfId="12" dataDxfId="10" headerRowBorderDxfId="11" tableBorderDxfId="9" totalsRowBorderDxfId="8">
  <autoFilter ref="A3:H17" xr:uid="{00000000-0009-0000-0100-000004000000}"/>
  <tableColumns count="8">
    <tableColumn id="1" xr3:uid="{00000000-0010-0000-0100-000001000000}" name="Nom" dataDxfId="7"/>
    <tableColumn id="2" xr3:uid="{00000000-0010-0000-0100-000002000000}" name="Taille" dataDxfId="6"/>
    <tableColumn id="3" xr3:uid="{00000000-0010-0000-0100-000003000000}" name="Début" dataDxfId="5">
      <calculatedColumnFormula>D3+1</calculatedColumnFormula>
    </tableColumn>
    <tableColumn id="4" xr3:uid="{00000000-0010-0000-0100-000004000000}" name="Fin" dataDxfId="4">
      <calculatedColumnFormula>B4+C4-1</calculatedColumnFormula>
    </tableColumn>
    <tableColumn id="5" xr3:uid="{00000000-0010-0000-0100-000005000000}" name="Type de la norme (B2 *)" dataDxfId="3"/>
    <tableColumn id="6" xr3:uid="{00000000-0010-0000-0100-000006000000}" name="Position dans la norme" dataDxfId="2"/>
    <tableColumn id="7" xr3:uid="{00000000-0010-0000-0100-000007000000}" name="Obligatoire" dataDxfId="1"/>
    <tableColumn id="8" xr3:uid="{00000000-0010-0000-0100-000008000000}" name="Consignes" dataDxfId="0"/>
  </tableColumns>
  <tableStyleInfo name="TableStyleMedium2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8"/>
  <sheetViews>
    <sheetView tabSelected="1" workbookViewId="0">
      <selection activeCell="C17" sqref="C17"/>
    </sheetView>
  </sheetViews>
  <sheetFormatPr baseColWidth="10" defaultRowHeight="15" x14ac:dyDescent="0.25"/>
  <cols>
    <col min="1" max="1" width="138" style="52" customWidth="1"/>
    <col min="2" max="2" width="26.42578125" customWidth="1"/>
  </cols>
  <sheetData>
    <row r="2" spans="1:3" ht="20.25" customHeight="1" x14ac:dyDescent="0.25">
      <c r="A2" s="50" t="s">
        <v>527</v>
      </c>
    </row>
    <row r="4" spans="1:3" ht="66" customHeight="1" x14ac:dyDescent="0.25">
      <c r="A4" s="51" t="s">
        <v>542</v>
      </c>
    </row>
    <row r="5" spans="1:3" x14ac:dyDescent="0.25">
      <c r="A5" s="52" t="s">
        <v>560</v>
      </c>
    </row>
    <row r="8" spans="1:3" ht="15.75" x14ac:dyDescent="0.25">
      <c r="A8" s="50" t="s">
        <v>528</v>
      </c>
    </row>
    <row r="9" spans="1:3" x14ac:dyDescent="0.25">
      <c r="A9" s="52" t="s">
        <v>537</v>
      </c>
      <c r="B9" s="52" t="s">
        <v>538</v>
      </c>
      <c r="C9" t="s">
        <v>539</v>
      </c>
    </row>
    <row r="11" spans="1:3" x14ac:dyDescent="0.25">
      <c r="A11" s="85" t="s">
        <v>748</v>
      </c>
      <c r="B11" s="86" t="s">
        <v>0</v>
      </c>
      <c r="C11" s="86" t="s">
        <v>754</v>
      </c>
    </row>
    <row r="12" spans="1:3" x14ac:dyDescent="0.25">
      <c r="A12" s="85" t="s">
        <v>745</v>
      </c>
      <c r="B12" s="86" t="s">
        <v>1</v>
      </c>
      <c r="C12" s="86" t="s">
        <v>754</v>
      </c>
    </row>
    <row r="13" spans="1:3" x14ac:dyDescent="0.25">
      <c r="A13" s="85" t="s">
        <v>752</v>
      </c>
      <c r="B13" s="86" t="s">
        <v>3</v>
      </c>
      <c r="C13" s="86" t="s">
        <v>754</v>
      </c>
    </row>
    <row r="14" spans="1:3" x14ac:dyDescent="0.25">
      <c r="A14" s="85" t="s">
        <v>753</v>
      </c>
      <c r="B14" s="86" t="s">
        <v>468</v>
      </c>
      <c r="C14" s="86" t="s">
        <v>754</v>
      </c>
    </row>
    <row r="15" spans="1:3" x14ac:dyDescent="0.25">
      <c r="A15" s="85" t="s">
        <v>746</v>
      </c>
      <c r="B15" s="86" t="s">
        <v>749</v>
      </c>
      <c r="C15" s="86" t="s">
        <v>754</v>
      </c>
    </row>
    <row r="16" spans="1:3" x14ac:dyDescent="0.25">
      <c r="A16" s="85" t="s">
        <v>747</v>
      </c>
      <c r="B16" s="86" t="s">
        <v>750</v>
      </c>
      <c r="C16" s="86" t="s">
        <v>754</v>
      </c>
    </row>
    <row r="17" spans="1:3" x14ac:dyDescent="0.25">
      <c r="A17" s="85" t="s">
        <v>872</v>
      </c>
      <c r="B17" s="86" t="s">
        <v>751</v>
      </c>
      <c r="C17" s="86" t="s">
        <v>754</v>
      </c>
    </row>
    <row r="18" spans="1:3" x14ac:dyDescent="0.25">
      <c r="A18" s="77" t="s">
        <v>869</v>
      </c>
      <c r="B18" s="76" t="s">
        <v>870</v>
      </c>
      <c r="C18" s="76" t="s">
        <v>871</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tabColor rgb="FFFFFF00"/>
  </sheetPr>
  <dimension ref="A1:H138"/>
  <sheetViews>
    <sheetView topLeftCell="A61" workbookViewId="0">
      <selection activeCell="A68" sqref="A68"/>
    </sheetView>
  </sheetViews>
  <sheetFormatPr baseColWidth="10" defaultRowHeight="15" x14ac:dyDescent="0.25"/>
  <cols>
    <col min="1" max="1" width="57.7109375" bestFit="1" customWidth="1"/>
    <col min="5" max="5" width="15.85546875" customWidth="1"/>
    <col min="6" max="6" width="23.28515625" customWidth="1"/>
    <col min="7" max="7" width="13.140625" customWidth="1"/>
    <col min="8" max="8" width="255.5703125" customWidth="1"/>
  </cols>
  <sheetData>
    <row r="1" spans="1:8" x14ac:dyDescent="0.25">
      <c r="A1" t="s">
        <v>3</v>
      </c>
    </row>
    <row r="2" spans="1:8" x14ac:dyDescent="0.25">
      <c r="A2" t="s">
        <v>530</v>
      </c>
    </row>
    <row r="3" spans="1:8" x14ac:dyDescent="0.25">
      <c r="A3" t="s">
        <v>108</v>
      </c>
      <c r="B3" t="s">
        <v>14</v>
      </c>
      <c r="C3" t="s">
        <v>15</v>
      </c>
      <c r="D3" t="s">
        <v>16</v>
      </c>
      <c r="E3" t="s">
        <v>109</v>
      </c>
      <c r="F3" t="s">
        <v>110</v>
      </c>
      <c r="G3" t="s">
        <v>17</v>
      </c>
      <c r="H3" t="s">
        <v>111</v>
      </c>
    </row>
    <row r="4" spans="1:8" s="36" customFormat="1" x14ac:dyDescent="0.25">
      <c r="A4" s="27" t="s">
        <v>112</v>
      </c>
      <c r="B4" s="28">
        <v>13</v>
      </c>
      <c r="C4" s="28">
        <v>1</v>
      </c>
      <c r="D4" s="28">
        <f>Tableau1[[#This Row],[Début]]+Tableau1[[#This Row],[Taille]]-1</f>
        <v>13</v>
      </c>
      <c r="E4" s="28">
        <v>2</v>
      </c>
      <c r="F4" s="29">
        <v>45627</v>
      </c>
      <c r="G4" s="28" t="s">
        <v>20</v>
      </c>
      <c r="H4" s="30" t="s">
        <v>113</v>
      </c>
    </row>
    <row r="5" spans="1:8" s="36" customFormat="1" x14ac:dyDescent="0.25">
      <c r="A5" s="27" t="s">
        <v>114</v>
      </c>
      <c r="B5" s="28">
        <v>2</v>
      </c>
      <c r="C5" s="28">
        <f>D4+1</f>
        <v>14</v>
      </c>
      <c r="D5" s="28">
        <f>Tableau1[[#This Row],[Début]]+Tableau1[[#This Row],[Taille]]-1</f>
        <v>15</v>
      </c>
      <c r="E5" s="28">
        <v>2</v>
      </c>
      <c r="F5" s="28" t="s">
        <v>115</v>
      </c>
      <c r="G5" s="28" t="s">
        <v>20</v>
      </c>
      <c r="H5" s="30" t="s">
        <v>116</v>
      </c>
    </row>
    <row r="6" spans="1:8" s="36" customFormat="1" x14ac:dyDescent="0.25">
      <c r="A6" s="27" t="s">
        <v>117</v>
      </c>
      <c r="B6" s="28">
        <v>2</v>
      </c>
      <c r="C6" s="28">
        <f t="shared" ref="C6:C71" si="0">D5+1</f>
        <v>16</v>
      </c>
      <c r="D6" s="28">
        <f>Tableau1[[#This Row],[Début]]+Tableau1[[#This Row],[Taille]]-1</f>
        <v>17</v>
      </c>
      <c r="E6" s="28">
        <v>2</v>
      </c>
      <c r="F6" s="28" t="s">
        <v>118</v>
      </c>
      <c r="G6" s="28" t="s">
        <v>20</v>
      </c>
      <c r="H6" s="30" t="s">
        <v>119</v>
      </c>
    </row>
    <row r="7" spans="1:8" s="36" customFormat="1" x14ac:dyDescent="0.25">
      <c r="A7" s="27" t="s">
        <v>120</v>
      </c>
      <c r="B7" s="28">
        <v>2</v>
      </c>
      <c r="C7" s="28">
        <f t="shared" si="0"/>
        <v>18</v>
      </c>
      <c r="D7" s="28">
        <f>Tableau1[[#This Row],[Début]]+Tableau1[[#This Row],[Taille]]-1</f>
        <v>19</v>
      </c>
      <c r="E7" s="28"/>
      <c r="F7" s="28"/>
      <c r="G7" s="28" t="s">
        <v>20</v>
      </c>
      <c r="H7" s="30" t="s">
        <v>121</v>
      </c>
    </row>
    <row r="8" spans="1:8" s="36" customFormat="1" x14ac:dyDescent="0.25">
      <c r="A8" s="27" t="s">
        <v>122</v>
      </c>
      <c r="B8" s="28">
        <v>8</v>
      </c>
      <c r="C8" s="28">
        <f t="shared" si="0"/>
        <v>20</v>
      </c>
      <c r="D8" s="28">
        <f>Tableau1[[#This Row],[Début]]+Tableau1[[#This Row],[Taille]]-1</f>
        <v>27</v>
      </c>
      <c r="E8" s="28">
        <v>2</v>
      </c>
      <c r="F8" s="28" t="s">
        <v>123</v>
      </c>
      <c r="G8" s="28" t="s">
        <v>20</v>
      </c>
      <c r="H8" s="30" t="s">
        <v>445</v>
      </c>
    </row>
    <row r="9" spans="1:8" s="36" customFormat="1" x14ac:dyDescent="0.25">
      <c r="A9" s="27" t="s">
        <v>124</v>
      </c>
      <c r="B9" s="28">
        <v>1</v>
      </c>
      <c r="C9" s="28">
        <f t="shared" si="0"/>
        <v>28</v>
      </c>
      <c r="D9" s="28">
        <f>Tableau1[[#This Row],[Début]]+Tableau1[[#This Row],[Taille]]-1</f>
        <v>28</v>
      </c>
      <c r="E9" s="28"/>
      <c r="F9" s="28"/>
      <c r="G9" s="28" t="s">
        <v>20</v>
      </c>
      <c r="H9" s="30"/>
    </row>
    <row r="10" spans="1:8" s="36" customFormat="1" x14ac:dyDescent="0.25">
      <c r="A10" s="27" t="s">
        <v>125</v>
      </c>
      <c r="B10" s="28">
        <v>20</v>
      </c>
      <c r="C10" s="28">
        <f t="shared" si="0"/>
        <v>29</v>
      </c>
      <c r="D10" s="28">
        <f>Tableau1[[#This Row],[Début]]+Tableau1[[#This Row],[Taille]]-1</f>
        <v>48</v>
      </c>
      <c r="E10" s="28"/>
      <c r="F10" s="28"/>
      <c r="G10" s="28" t="s">
        <v>20</v>
      </c>
      <c r="H10" s="30"/>
    </row>
    <row r="11" spans="1:8" s="36" customFormat="1" x14ac:dyDescent="0.25">
      <c r="A11" s="27" t="s">
        <v>126</v>
      </c>
      <c r="B11" s="28">
        <v>4</v>
      </c>
      <c r="C11" s="28">
        <f t="shared" si="0"/>
        <v>49</v>
      </c>
      <c r="D11" s="28">
        <f>Tableau1[[#This Row],[Début]]+Tableau1[[#This Row],[Taille]]-1</f>
        <v>52</v>
      </c>
      <c r="E11" s="28"/>
      <c r="F11" s="28"/>
      <c r="G11" s="28" t="s">
        <v>20</v>
      </c>
      <c r="H11" s="147" t="s">
        <v>780</v>
      </c>
    </row>
    <row r="12" spans="1:8" s="36" customFormat="1" x14ac:dyDescent="0.25">
      <c r="A12" s="27" t="s">
        <v>127</v>
      </c>
      <c r="B12" s="28">
        <v>9</v>
      </c>
      <c r="C12" s="28">
        <f t="shared" si="0"/>
        <v>53</v>
      </c>
      <c r="D12" s="28">
        <f>Tableau1[[#This Row],[Début]]+Tableau1[[#This Row],[Taille]]-1</f>
        <v>61</v>
      </c>
      <c r="E12" s="28"/>
      <c r="F12" s="28"/>
      <c r="G12" s="28" t="s">
        <v>20</v>
      </c>
      <c r="H12" s="30"/>
    </row>
    <row r="13" spans="1:8" s="36" customFormat="1" x14ac:dyDescent="0.25">
      <c r="A13" s="27" t="s">
        <v>577</v>
      </c>
      <c r="B13" s="28">
        <v>13</v>
      </c>
      <c r="C13" s="28">
        <f t="shared" si="0"/>
        <v>62</v>
      </c>
      <c r="D13" s="28">
        <f>Tableau1[[#This Row],[Début]]+Tableau1[[#This Row],[Taille]]-1</f>
        <v>74</v>
      </c>
      <c r="E13" s="28" t="s">
        <v>128</v>
      </c>
      <c r="F13" s="28" t="s">
        <v>129</v>
      </c>
      <c r="G13" s="28" t="s">
        <v>37</v>
      </c>
      <c r="H13" s="30" t="s">
        <v>130</v>
      </c>
    </row>
    <row r="14" spans="1:8" s="36" customFormat="1" x14ac:dyDescent="0.25">
      <c r="A14" s="27" t="s">
        <v>131</v>
      </c>
      <c r="B14" s="28">
        <v>2</v>
      </c>
      <c r="C14" s="28">
        <f t="shared" si="0"/>
        <v>75</v>
      </c>
      <c r="D14" s="28">
        <f>Tableau1[[#This Row],[Début]]+Tableau1[[#This Row],[Taille]]-1</f>
        <v>76</v>
      </c>
      <c r="E14" s="28" t="s">
        <v>128</v>
      </c>
      <c r="F14" s="28" t="s">
        <v>132</v>
      </c>
      <c r="G14" s="28" t="s">
        <v>37</v>
      </c>
      <c r="H14" s="30" t="s">
        <v>133</v>
      </c>
    </row>
    <row r="15" spans="1:8" s="36" customFormat="1" ht="23.25" x14ac:dyDescent="0.25">
      <c r="A15" s="27" t="s">
        <v>134</v>
      </c>
      <c r="B15" s="28">
        <v>1</v>
      </c>
      <c r="C15" s="28">
        <f t="shared" si="0"/>
        <v>77</v>
      </c>
      <c r="D15" s="28">
        <f>Tableau1[[#This Row],[Début]]+Tableau1[[#This Row],[Taille]]-1</f>
        <v>77</v>
      </c>
      <c r="E15" s="28">
        <v>2</v>
      </c>
      <c r="F15" s="28">
        <v>79</v>
      </c>
      <c r="G15" s="28" t="s">
        <v>20</v>
      </c>
      <c r="H15" s="31" t="s">
        <v>446</v>
      </c>
    </row>
    <row r="16" spans="1:8" s="36" customFormat="1" x14ac:dyDescent="0.25">
      <c r="A16" s="27" t="s">
        <v>135</v>
      </c>
      <c r="B16" s="28">
        <v>1</v>
      </c>
      <c r="C16" s="28">
        <f t="shared" si="0"/>
        <v>78</v>
      </c>
      <c r="D16" s="28">
        <f>Tableau1[[#This Row],[Début]]+Tableau1[[#This Row],[Taille]]-1</f>
        <v>78</v>
      </c>
      <c r="E16" s="28">
        <v>3</v>
      </c>
      <c r="F16" s="28">
        <v>70</v>
      </c>
      <c r="G16" s="28" t="s">
        <v>37</v>
      </c>
      <c r="H16" s="30"/>
    </row>
    <row r="17" spans="1:8" s="36" customFormat="1" x14ac:dyDescent="0.25">
      <c r="A17" s="27" t="s">
        <v>136</v>
      </c>
      <c r="B17" s="28">
        <v>2</v>
      </c>
      <c r="C17" s="28">
        <f t="shared" si="0"/>
        <v>79</v>
      </c>
      <c r="D17" s="28">
        <f>Tableau1[[#This Row],[Début]]+Tableau1[[#This Row],[Taille]]-1</f>
        <v>80</v>
      </c>
      <c r="E17" s="28">
        <v>2</v>
      </c>
      <c r="F17" s="28" t="s">
        <v>137</v>
      </c>
      <c r="G17" s="28" t="s">
        <v>20</v>
      </c>
      <c r="H17" s="30" t="s">
        <v>138</v>
      </c>
    </row>
    <row r="18" spans="1:8" s="36" customFormat="1" ht="57" x14ac:dyDescent="0.25">
      <c r="A18" s="27" t="s">
        <v>139</v>
      </c>
      <c r="B18" s="28">
        <v>2</v>
      </c>
      <c r="C18" s="28">
        <f t="shared" si="0"/>
        <v>81</v>
      </c>
      <c r="D18" s="28">
        <f>Tableau1[[#This Row],[Début]]+Tableau1[[#This Row],[Taille]]-1</f>
        <v>82</v>
      </c>
      <c r="E18" s="28">
        <v>2</v>
      </c>
      <c r="F18" s="28" t="s">
        <v>140</v>
      </c>
      <c r="G18" s="28" t="s">
        <v>37</v>
      </c>
      <c r="H18" s="31" t="s">
        <v>447</v>
      </c>
    </row>
    <row r="19" spans="1:8" s="36" customFormat="1" x14ac:dyDescent="0.25">
      <c r="A19" s="27" t="s">
        <v>142</v>
      </c>
      <c r="B19" s="28">
        <v>1</v>
      </c>
      <c r="C19" s="28">
        <f t="shared" si="0"/>
        <v>83</v>
      </c>
      <c r="D19" s="28">
        <f>Tableau1[[#This Row],[Début]]+Tableau1[[#This Row],[Taille]]-1</f>
        <v>83</v>
      </c>
      <c r="E19" s="28"/>
      <c r="F19" s="28"/>
      <c r="G19" s="28" t="s">
        <v>20</v>
      </c>
      <c r="H19" s="30"/>
    </row>
    <row r="20" spans="1:8" s="36" customFormat="1" x14ac:dyDescent="0.25">
      <c r="A20" s="27" t="s">
        <v>143</v>
      </c>
      <c r="B20" s="28">
        <v>1</v>
      </c>
      <c r="C20" s="28">
        <f t="shared" si="0"/>
        <v>84</v>
      </c>
      <c r="D20" s="28">
        <f>Tableau1[[#This Row],[Début]]+Tableau1[[#This Row],[Taille]]-1</f>
        <v>84</v>
      </c>
      <c r="E20" s="28"/>
      <c r="F20" s="28"/>
      <c r="G20" s="28" t="s">
        <v>144</v>
      </c>
      <c r="H20" s="137" t="s">
        <v>781</v>
      </c>
    </row>
    <row r="21" spans="1:8" s="36" customFormat="1" x14ac:dyDescent="0.25">
      <c r="A21" s="27" t="s">
        <v>145</v>
      </c>
      <c r="B21" s="28">
        <v>1</v>
      </c>
      <c r="C21" s="28">
        <f t="shared" si="0"/>
        <v>85</v>
      </c>
      <c r="D21" s="28">
        <f>Tableau1[[#This Row],[Début]]+Tableau1[[#This Row],[Taille]]-1</f>
        <v>85</v>
      </c>
      <c r="E21" s="28"/>
      <c r="F21" s="28"/>
      <c r="G21" s="28" t="s">
        <v>20</v>
      </c>
      <c r="H21" s="30" t="s">
        <v>146</v>
      </c>
    </row>
    <row r="22" spans="1:8" s="36" customFormat="1" x14ac:dyDescent="0.25">
      <c r="A22" s="27" t="s">
        <v>147</v>
      </c>
      <c r="B22" s="28">
        <v>4</v>
      </c>
      <c r="C22" s="28">
        <f t="shared" si="0"/>
        <v>86</v>
      </c>
      <c r="D22" s="28">
        <f>Tableau1[[#This Row],[Début]]+Tableau1[[#This Row],[Taille]]-1</f>
        <v>89</v>
      </c>
      <c r="E22" s="28"/>
      <c r="F22" s="28"/>
      <c r="G22" s="28" t="s">
        <v>20</v>
      </c>
      <c r="H22" s="30"/>
    </row>
    <row r="23" spans="1:8" s="36" customFormat="1" x14ac:dyDescent="0.25">
      <c r="A23" s="27" t="s">
        <v>148</v>
      </c>
      <c r="B23" s="28">
        <v>10</v>
      </c>
      <c r="C23" s="28">
        <f t="shared" si="0"/>
        <v>90</v>
      </c>
      <c r="D23" s="28">
        <f>Tableau1[[#This Row],[Début]]+Tableau1[[#This Row],[Taille]]-1</f>
        <v>99</v>
      </c>
      <c r="E23" s="28"/>
      <c r="F23" s="28"/>
      <c r="G23" s="28" t="s">
        <v>20</v>
      </c>
      <c r="H23" s="30"/>
    </row>
    <row r="24" spans="1:8" s="36" customFormat="1" x14ac:dyDescent="0.25">
      <c r="A24" s="27" t="s">
        <v>149</v>
      </c>
      <c r="B24" s="28">
        <v>10</v>
      </c>
      <c r="C24" s="28">
        <f t="shared" si="0"/>
        <v>100</v>
      </c>
      <c r="D24" s="28">
        <f>Tableau1[[#This Row],[Début]]+Tableau1[[#This Row],[Taille]]-1</f>
        <v>109</v>
      </c>
      <c r="E24" s="28"/>
      <c r="F24" s="28"/>
      <c r="G24" s="28" t="s">
        <v>20</v>
      </c>
      <c r="H24" s="30"/>
    </row>
    <row r="25" spans="1:8" s="36" customFormat="1" x14ac:dyDescent="0.25">
      <c r="A25" s="27" t="s">
        <v>150</v>
      </c>
      <c r="B25" s="28">
        <v>10</v>
      </c>
      <c r="C25" s="28">
        <f t="shared" si="0"/>
        <v>110</v>
      </c>
      <c r="D25" s="28">
        <f>Tableau1[[#This Row],[Début]]+Tableau1[[#This Row],[Taille]]-1</f>
        <v>119</v>
      </c>
      <c r="E25" s="28"/>
      <c r="F25" s="28"/>
      <c r="G25" s="28" t="s">
        <v>20</v>
      </c>
      <c r="H25" s="30"/>
    </row>
    <row r="26" spans="1:8" s="36" customFormat="1" x14ac:dyDescent="0.25">
      <c r="A26" s="27" t="s">
        <v>151</v>
      </c>
      <c r="B26" s="28">
        <v>4</v>
      </c>
      <c r="C26" s="28">
        <f t="shared" si="0"/>
        <v>120</v>
      </c>
      <c r="D26" s="28">
        <f>Tableau1[[#This Row],[Début]]+Tableau1[[#This Row],[Taille]]-1</f>
        <v>123</v>
      </c>
      <c r="E26" s="28"/>
      <c r="F26" s="28"/>
      <c r="G26" s="28" t="s">
        <v>20</v>
      </c>
      <c r="H26" s="30"/>
    </row>
    <row r="27" spans="1:8" s="36" customFormat="1" x14ac:dyDescent="0.25">
      <c r="A27" s="27" t="s">
        <v>152</v>
      </c>
      <c r="B27" s="28">
        <v>10</v>
      </c>
      <c r="C27" s="28">
        <f t="shared" si="0"/>
        <v>124</v>
      </c>
      <c r="D27" s="28">
        <f>Tableau1[[#This Row],[Début]]+Tableau1[[#This Row],[Taille]]-1</f>
        <v>133</v>
      </c>
      <c r="E27" s="28"/>
      <c r="F27" s="28"/>
      <c r="G27" s="28" t="s">
        <v>20</v>
      </c>
      <c r="H27" s="30"/>
    </row>
    <row r="28" spans="1:8" s="36" customFormat="1" x14ac:dyDescent="0.25">
      <c r="A28" s="27" t="s">
        <v>153</v>
      </c>
      <c r="B28" s="28">
        <v>5</v>
      </c>
      <c r="C28" s="28">
        <f t="shared" si="0"/>
        <v>134</v>
      </c>
      <c r="D28" s="28">
        <f>Tableau1[[#This Row],[Début]]+Tableau1[[#This Row],[Taille]]-1</f>
        <v>138</v>
      </c>
      <c r="E28" s="28"/>
      <c r="F28" s="28"/>
      <c r="G28" s="28" t="s">
        <v>20</v>
      </c>
      <c r="H28" s="30"/>
    </row>
    <row r="29" spans="1:8" s="36" customFormat="1" x14ac:dyDescent="0.25">
      <c r="A29" s="27" t="s">
        <v>154</v>
      </c>
      <c r="B29" s="28">
        <v>1</v>
      </c>
      <c r="C29" s="28">
        <f t="shared" si="0"/>
        <v>139</v>
      </c>
      <c r="D29" s="28">
        <f>Tableau1[[#This Row],[Début]]+Tableau1[[#This Row],[Taille]]-1</f>
        <v>139</v>
      </c>
      <c r="E29" s="28"/>
      <c r="F29" s="28"/>
      <c r="G29" s="28" t="s">
        <v>37</v>
      </c>
      <c r="H29" s="30" t="s">
        <v>155</v>
      </c>
    </row>
    <row r="30" spans="1:8" s="36" customFormat="1" x14ac:dyDescent="0.25">
      <c r="A30" s="27" t="s">
        <v>156</v>
      </c>
      <c r="B30" s="28">
        <v>20</v>
      </c>
      <c r="C30" s="28">
        <f t="shared" si="0"/>
        <v>140</v>
      </c>
      <c r="D30" s="28">
        <f>Tableau1[[#This Row],[Début]]+Tableau1[[#This Row],[Taille]]-1</f>
        <v>159</v>
      </c>
      <c r="E30" s="28"/>
      <c r="F30" s="28"/>
      <c r="G30" s="28" t="s">
        <v>37</v>
      </c>
      <c r="H30" s="30" t="s">
        <v>157</v>
      </c>
    </row>
    <row r="31" spans="1:8" s="36" customFormat="1" x14ac:dyDescent="0.25">
      <c r="A31" s="27" t="s">
        <v>158</v>
      </c>
      <c r="B31" s="28">
        <v>1</v>
      </c>
      <c r="C31" s="28">
        <f t="shared" si="0"/>
        <v>160</v>
      </c>
      <c r="D31" s="28">
        <f>Tableau1[[#This Row],[Début]]+Tableau1[[#This Row],[Taille]]-1</f>
        <v>160</v>
      </c>
      <c r="E31" s="28"/>
      <c r="F31" s="28"/>
      <c r="G31" s="28" t="s">
        <v>37</v>
      </c>
      <c r="H31" s="30" t="s">
        <v>159</v>
      </c>
    </row>
    <row r="32" spans="1:8" s="36" customFormat="1" x14ac:dyDescent="0.25">
      <c r="A32" s="27" t="s">
        <v>160</v>
      </c>
      <c r="B32" s="28">
        <v>1</v>
      </c>
      <c r="C32" s="28">
        <f t="shared" si="0"/>
        <v>161</v>
      </c>
      <c r="D32" s="28">
        <f>Tableau1[[#This Row],[Début]]+Tableau1[[#This Row],[Taille]]-1</f>
        <v>161</v>
      </c>
      <c r="E32" s="28"/>
      <c r="F32" s="28"/>
      <c r="G32" s="28" t="s">
        <v>37</v>
      </c>
      <c r="H32" s="30" t="s">
        <v>159</v>
      </c>
    </row>
    <row r="33" spans="1:8" s="36" customFormat="1" x14ac:dyDescent="0.25">
      <c r="A33" s="27" t="s">
        <v>161</v>
      </c>
      <c r="B33" s="28">
        <v>8</v>
      </c>
      <c r="C33" s="28">
        <f t="shared" si="0"/>
        <v>162</v>
      </c>
      <c r="D33" s="28">
        <f>Tableau1[[#This Row],[Début]]+Tableau1[[#This Row],[Taille]]-1</f>
        <v>169</v>
      </c>
      <c r="E33" s="28">
        <v>2</v>
      </c>
      <c r="F33" s="28" t="s">
        <v>162</v>
      </c>
      <c r="G33" s="28" t="s">
        <v>20</v>
      </c>
      <c r="H33" s="30" t="s">
        <v>448</v>
      </c>
    </row>
    <row r="34" spans="1:8" s="36" customFormat="1" x14ac:dyDescent="0.25">
      <c r="A34" s="27" t="s">
        <v>163</v>
      </c>
      <c r="B34" s="28">
        <v>10</v>
      </c>
      <c r="C34" s="28">
        <f t="shared" si="0"/>
        <v>170</v>
      </c>
      <c r="D34" s="28">
        <f>Tableau1[[#This Row],[Début]]+Tableau1[[#This Row],[Taille]]-1</f>
        <v>179</v>
      </c>
      <c r="E34" s="28"/>
      <c r="F34" s="28"/>
      <c r="G34" s="28" t="s">
        <v>20</v>
      </c>
      <c r="H34" s="30" t="s">
        <v>164</v>
      </c>
    </row>
    <row r="35" spans="1:8" s="36" customFormat="1" x14ac:dyDescent="0.25">
      <c r="A35" s="27" t="s">
        <v>165</v>
      </c>
      <c r="B35" s="28">
        <v>1</v>
      </c>
      <c r="C35" s="28">
        <f t="shared" si="0"/>
        <v>180</v>
      </c>
      <c r="D35" s="28">
        <f>Tableau1[[#This Row],[Début]]+Tableau1[[#This Row],[Taille]]-1</f>
        <v>180</v>
      </c>
      <c r="E35" s="28">
        <v>3</v>
      </c>
      <c r="F35" s="28">
        <v>117</v>
      </c>
      <c r="G35" s="28" t="s">
        <v>37</v>
      </c>
      <c r="H35" s="30"/>
    </row>
    <row r="36" spans="1:8" s="36" customFormat="1" x14ac:dyDescent="0.25">
      <c r="A36" s="27" t="s">
        <v>166</v>
      </c>
      <c r="B36" s="28">
        <v>9</v>
      </c>
      <c r="C36" s="28">
        <f t="shared" si="0"/>
        <v>181</v>
      </c>
      <c r="D36" s="28">
        <f>Tableau1[[#This Row],[Début]]+Tableau1[[#This Row],[Taille]]-1</f>
        <v>189</v>
      </c>
      <c r="E36" s="28">
        <v>2</v>
      </c>
      <c r="F36" s="28" t="s">
        <v>167</v>
      </c>
      <c r="G36" s="28" t="s">
        <v>20</v>
      </c>
      <c r="H36" s="30" t="s">
        <v>168</v>
      </c>
    </row>
    <row r="37" spans="1:8" s="36" customFormat="1" x14ac:dyDescent="0.25">
      <c r="A37" s="27" t="s">
        <v>169</v>
      </c>
      <c r="B37" s="28">
        <v>1</v>
      </c>
      <c r="C37" s="28">
        <f t="shared" si="0"/>
        <v>190</v>
      </c>
      <c r="D37" s="28">
        <f>Tableau1[[#This Row],[Début]]+Tableau1[[#This Row],[Taille]]-1</f>
        <v>190</v>
      </c>
      <c r="E37" s="28">
        <v>2</v>
      </c>
      <c r="F37" s="28">
        <v>102</v>
      </c>
      <c r="G37" s="28" t="s">
        <v>37</v>
      </c>
      <c r="H37" s="30"/>
    </row>
    <row r="38" spans="1:8" s="36" customFormat="1" x14ac:dyDescent="0.25">
      <c r="A38" s="27" t="s">
        <v>170</v>
      </c>
      <c r="B38" s="28">
        <v>3</v>
      </c>
      <c r="C38" s="28">
        <f t="shared" si="0"/>
        <v>191</v>
      </c>
      <c r="D38" s="28">
        <f>Tableau1[[#This Row],[Début]]+Tableau1[[#This Row],[Taille]]-1</f>
        <v>193</v>
      </c>
      <c r="E38" s="28">
        <v>2</v>
      </c>
      <c r="F38" s="28" t="s">
        <v>171</v>
      </c>
      <c r="G38" s="28" t="s">
        <v>37</v>
      </c>
      <c r="H38" s="30" t="s">
        <v>172</v>
      </c>
    </row>
    <row r="39" spans="1:8" s="36" customFormat="1" x14ac:dyDescent="0.25">
      <c r="A39" s="27" t="s">
        <v>173</v>
      </c>
      <c r="B39" s="28">
        <v>3</v>
      </c>
      <c r="C39" s="28">
        <f t="shared" si="0"/>
        <v>194</v>
      </c>
      <c r="D39" s="28">
        <f>Tableau1[[#This Row],[Début]]+Tableau1[[#This Row],[Taille]]-1</f>
        <v>196</v>
      </c>
      <c r="E39" s="28">
        <v>2</v>
      </c>
      <c r="F39" s="28" t="s">
        <v>174</v>
      </c>
      <c r="G39" s="28" t="s">
        <v>20</v>
      </c>
      <c r="H39" s="30" t="s">
        <v>175</v>
      </c>
    </row>
    <row r="40" spans="1:8" s="36" customFormat="1" x14ac:dyDescent="0.25">
      <c r="A40" s="27" t="s">
        <v>176</v>
      </c>
      <c r="B40" s="28">
        <v>4</v>
      </c>
      <c r="C40" s="28">
        <f t="shared" si="0"/>
        <v>197</v>
      </c>
      <c r="D40" s="28">
        <f>Tableau1[[#This Row],[Début]]+Tableau1[[#This Row],[Taille]]-1</f>
        <v>200</v>
      </c>
      <c r="E40" s="28">
        <v>2</v>
      </c>
      <c r="F40" s="28" t="s">
        <v>177</v>
      </c>
      <c r="G40" s="28" t="s">
        <v>20</v>
      </c>
      <c r="H40" s="30" t="s">
        <v>178</v>
      </c>
    </row>
    <row r="41" spans="1:8" s="36" customFormat="1" x14ac:dyDescent="0.25">
      <c r="A41" s="27" t="s">
        <v>179</v>
      </c>
      <c r="B41" s="28">
        <v>30</v>
      </c>
      <c r="C41" s="28">
        <f t="shared" si="0"/>
        <v>201</v>
      </c>
      <c r="D41" s="28">
        <f>Tableau1[[#This Row],[Début]]+Tableau1[[#This Row],[Taille]]-1</f>
        <v>230</v>
      </c>
      <c r="E41" s="28"/>
      <c r="F41" s="28"/>
      <c r="G41" s="28" t="s">
        <v>37</v>
      </c>
      <c r="H41" s="30" t="s">
        <v>180</v>
      </c>
    </row>
    <row r="42" spans="1:8" s="36" customFormat="1" x14ac:dyDescent="0.25">
      <c r="A42" s="27" t="s">
        <v>181</v>
      </c>
      <c r="B42" s="28">
        <v>1</v>
      </c>
      <c r="C42" s="28">
        <f t="shared" si="0"/>
        <v>231</v>
      </c>
      <c r="D42" s="28">
        <f>Tableau1[[#This Row],[Début]]+Tableau1[[#This Row],[Taille]]-1</f>
        <v>231</v>
      </c>
      <c r="E42" s="28"/>
      <c r="F42" s="28"/>
      <c r="G42" s="28"/>
      <c r="H42" s="30" t="s">
        <v>159</v>
      </c>
    </row>
    <row r="43" spans="1:8" s="36" customFormat="1" x14ac:dyDescent="0.25">
      <c r="A43" s="27" t="s">
        <v>182</v>
      </c>
      <c r="B43" s="28">
        <v>9</v>
      </c>
      <c r="C43" s="28">
        <f t="shared" si="0"/>
        <v>232</v>
      </c>
      <c r="D43" s="28">
        <f>Tableau1[[#This Row],[Début]]+Tableau1[[#This Row],[Taille]]-1</f>
        <v>240</v>
      </c>
      <c r="E43" s="28">
        <v>2</v>
      </c>
      <c r="F43" s="28" t="s">
        <v>183</v>
      </c>
      <c r="G43" s="28" t="s">
        <v>37</v>
      </c>
      <c r="H43" s="30" t="s">
        <v>184</v>
      </c>
    </row>
    <row r="44" spans="1:8" s="36" customFormat="1" x14ac:dyDescent="0.25">
      <c r="A44" s="27" t="s">
        <v>185</v>
      </c>
      <c r="B44" s="28">
        <v>10</v>
      </c>
      <c r="C44" s="28">
        <f t="shared" si="0"/>
        <v>241</v>
      </c>
      <c r="D44" s="28">
        <f>Tableau1[[#This Row],[Début]]+Tableau1[[#This Row],[Taille]]-1</f>
        <v>250</v>
      </c>
      <c r="E44" s="28">
        <v>2</v>
      </c>
      <c r="F44" s="28" t="s">
        <v>186</v>
      </c>
      <c r="G44" s="28" t="s">
        <v>37</v>
      </c>
      <c r="H44" s="30" t="s">
        <v>184</v>
      </c>
    </row>
    <row r="45" spans="1:8" s="36" customFormat="1" x14ac:dyDescent="0.25">
      <c r="A45" s="27" t="s">
        <v>187</v>
      </c>
      <c r="B45" s="28">
        <v>1</v>
      </c>
      <c r="C45" s="28">
        <f t="shared" si="0"/>
        <v>251</v>
      </c>
      <c r="D45" s="28">
        <f>Tableau1[[#This Row],[Début]]+Tableau1[[#This Row],[Taille]]-1</f>
        <v>251</v>
      </c>
      <c r="E45" s="28">
        <v>2</v>
      </c>
      <c r="F45" s="28">
        <v>58</v>
      </c>
      <c r="G45" s="28" t="s">
        <v>20</v>
      </c>
      <c r="H45" s="30" t="s">
        <v>188</v>
      </c>
    </row>
    <row r="46" spans="1:8" s="36" customFormat="1" x14ac:dyDescent="0.25">
      <c r="A46" s="27" t="s">
        <v>189</v>
      </c>
      <c r="B46" s="28">
        <v>8</v>
      </c>
      <c r="C46" s="28">
        <f t="shared" si="0"/>
        <v>252</v>
      </c>
      <c r="D46" s="28">
        <f>Tableau1[[#This Row],[Début]]+Tableau1[[#This Row],[Taille]]-1</f>
        <v>259</v>
      </c>
      <c r="E46" s="28">
        <v>2</v>
      </c>
      <c r="F46" s="28" t="s">
        <v>190</v>
      </c>
      <c r="G46" s="28" t="s">
        <v>141</v>
      </c>
      <c r="H46" s="30" t="s">
        <v>449</v>
      </c>
    </row>
    <row r="47" spans="1:8" s="36" customFormat="1" x14ac:dyDescent="0.25">
      <c r="A47" s="27" t="s">
        <v>191</v>
      </c>
      <c r="B47" s="28">
        <v>8</v>
      </c>
      <c r="C47" s="28">
        <f t="shared" si="0"/>
        <v>260</v>
      </c>
      <c r="D47" s="28">
        <f>Tableau1[[#This Row],[Début]]+Tableau1[[#This Row],[Taille]]-1</f>
        <v>267</v>
      </c>
      <c r="E47" s="28">
        <v>2</v>
      </c>
      <c r="F47" s="28" t="s">
        <v>192</v>
      </c>
      <c r="G47" s="28" t="s">
        <v>141</v>
      </c>
      <c r="H47" s="30" t="s">
        <v>450</v>
      </c>
    </row>
    <row r="48" spans="1:8" s="36" customFormat="1" x14ac:dyDescent="0.25">
      <c r="A48" s="27" t="s">
        <v>193</v>
      </c>
      <c r="B48" s="28">
        <v>3</v>
      </c>
      <c r="C48" s="28">
        <f t="shared" si="0"/>
        <v>268</v>
      </c>
      <c r="D48" s="28">
        <f>Tableau1[[#This Row],[Début]]+Tableau1[[#This Row],[Taille]]-1</f>
        <v>270</v>
      </c>
      <c r="E48" s="28">
        <v>2</v>
      </c>
      <c r="F48" s="28" t="s">
        <v>194</v>
      </c>
      <c r="G48" s="28" t="s">
        <v>141</v>
      </c>
      <c r="H48" s="30" t="s">
        <v>195</v>
      </c>
    </row>
    <row r="49" spans="1:8" s="36" customFormat="1" x14ac:dyDescent="0.25">
      <c r="A49" s="27" t="s">
        <v>196</v>
      </c>
      <c r="B49" s="28">
        <v>3</v>
      </c>
      <c r="C49" s="28">
        <f t="shared" si="0"/>
        <v>271</v>
      </c>
      <c r="D49" s="28">
        <f>Tableau1[[#This Row],[Début]]+Tableau1[[#This Row],[Taille]]-1</f>
        <v>273</v>
      </c>
      <c r="E49" s="28">
        <v>2</v>
      </c>
      <c r="F49" s="28" t="s">
        <v>197</v>
      </c>
      <c r="G49" s="28" t="s">
        <v>141</v>
      </c>
      <c r="H49" s="30" t="s">
        <v>198</v>
      </c>
    </row>
    <row r="50" spans="1:8" s="36" customFormat="1" x14ac:dyDescent="0.25">
      <c r="A50" s="27" t="s">
        <v>199</v>
      </c>
      <c r="B50" s="28">
        <v>1</v>
      </c>
      <c r="C50" s="28">
        <f t="shared" si="0"/>
        <v>274</v>
      </c>
      <c r="D50" s="28">
        <f>Tableau1[[#This Row],[Début]]+Tableau1[[#This Row],[Taille]]-1</f>
        <v>274</v>
      </c>
      <c r="E50" s="28">
        <v>2</v>
      </c>
      <c r="F50" s="28">
        <v>95</v>
      </c>
      <c r="G50" s="28" t="s">
        <v>37</v>
      </c>
      <c r="H50" s="30" t="s">
        <v>451</v>
      </c>
    </row>
    <row r="51" spans="1:8" s="36" customFormat="1" x14ac:dyDescent="0.25">
      <c r="A51" s="27" t="s">
        <v>200</v>
      </c>
      <c r="B51" s="28">
        <v>8</v>
      </c>
      <c r="C51" s="28">
        <f t="shared" si="0"/>
        <v>275</v>
      </c>
      <c r="D51" s="28">
        <f>Tableau1[[#This Row],[Début]]+Tableau1[[#This Row],[Taille]]-1</f>
        <v>282</v>
      </c>
      <c r="E51" s="28">
        <v>2</v>
      </c>
      <c r="F51" s="28" t="s">
        <v>201</v>
      </c>
      <c r="G51" s="28" t="s">
        <v>20</v>
      </c>
      <c r="H51" s="30" t="s">
        <v>202</v>
      </c>
    </row>
    <row r="52" spans="1:8" s="36" customFormat="1" x14ac:dyDescent="0.25">
      <c r="A52" s="27" t="s">
        <v>203</v>
      </c>
      <c r="B52" s="28">
        <v>8</v>
      </c>
      <c r="C52" s="28">
        <f t="shared" si="0"/>
        <v>283</v>
      </c>
      <c r="D52" s="28">
        <f>Tableau1[[#This Row],[Début]]+Tableau1[[#This Row],[Taille]]-1</f>
        <v>290</v>
      </c>
      <c r="E52" s="28">
        <v>2</v>
      </c>
      <c r="F52" s="28" t="s">
        <v>204</v>
      </c>
      <c r="G52" s="28" t="s">
        <v>20</v>
      </c>
      <c r="H52" s="30" t="s">
        <v>452</v>
      </c>
    </row>
    <row r="53" spans="1:8" s="36" customFormat="1" x14ac:dyDescent="0.25">
      <c r="A53" s="27" t="s">
        <v>205</v>
      </c>
      <c r="B53" s="28">
        <v>8</v>
      </c>
      <c r="C53" s="28">
        <f t="shared" si="0"/>
        <v>291</v>
      </c>
      <c r="D53" s="28">
        <f>Tableau1[[#This Row],[Début]]+Tableau1[[#This Row],[Taille]]-1</f>
        <v>298</v>
      </c>
      <c r="E53" s="28"/>
      <c r="F53" s="28"/>
      <c r="G53" s="28" t="s">
        <v>144</v>
      </c>
      <c r="H53" s="30" t="s">
        <v>453</v>
      </c>
    </row>
    <row r="54" spans="1:8" s="36" customFormat="1" x14ac:dyDescent="0.25">
      <c r="A54" s="27" t="s">
        <v>206</v>
      </c>
      <c r="B54" s="28">
        <v>1</v>
      </c>
      <c r="C54" s="28">
        <f t="shared" si="0"/>
        <v>299</v>
      </c>
      <c r="D54" s="28">
        <f>Tableau1[[#This Row],[Début]]+Tableau1[[#This Row],[Taille]]-1</f>
        <v>299</v>
      </c>
      <c r="E54" s="28"/>
      <c r="F54" s="28"/>
      <c r="G54" s="28" t="s">
        <v>20</v>
      </c>
      <c r="H54" s="30" t="s">
        <v>454</v>
      </c>
    </row>
    <row r="55" spans="1:8" s="36" customFormat="1" x14ac:dyDescent="0.25">
      <c r="A55" s="27" t="s">
        <v>207</v>
      </c>
      <c r="B55" s="28">
        <v>8</v>
      </c>
      <c r="C55" s="28">
        <f t="shared" si="0"/>
        <v>300</v>
      </c>
      <c r="D55" s="28">
        <f>Tableau1[[#This Row],[Début]]+Tableau1[[#This Row],[Taille]]-1</f>
        <v>307</v>
      </c>
      <c r="E55" s="28"/>
      <c r="F55" s="28"/>
      <c r="G55" s="28" t="s">
        <v>144</v>
      </c>
      <c r="H55" s="30" t="s">
        <v>455</v>
      </c>
    </row>
    <row r="56" spans="1:8" s="36" customFormat="1" x14ac:dyDescent="0.25">
      <c r="A56" s="27" t="s">
        <v>208</v>
      </c>
      <c r="B56" s="28">
        <v>8</v>
      </c>
      <c r="C56" s="28">
        <f t="shared" si="0"/>
        <v>308</v>
      </c>
      <c r="D56" s="28">
        <f>Tableau1[[#This Row],[Début]]+Tableau1[[#This Row],[Taille]]-1</f>
        <v>315</v>
      </c>
      <c r="E56" s="28"/>
      <c r="F56" s="28"/>
      <c r="G56" s="28" t="s">
        <v>144</v>
      </c>
      <c r="H56" s="30" t="s">
        <v>456</v>
      </c>
    </row>
    <row r="57" spans="1:8" s="36" customFormat="1" x14ac:dyDescent="0.25">
      <c r="A57" s="27" t="s">
        <v>209</v>
      </c>
      <c r="B57" s="28">
        <v>8</v>
      </c>
      <c r="C57" s="28">
        <f t="shared" si="0"/>
        <v>316</v>
      </c>
      <c r="D57" s="28">
        <f>Tableau1[[#This Row],[Début]]+Tableau1[[#This Row],[Taille]]-1</f>
        <v>323</v>
      </c>
      <c r="E57" s="28"/>
      <c r="F57" s="28"/>
      <c r="G57" s="28" t="s">
        <v>144</v>
      </c>
      <c r="H57" s="30" t="s">
        <v>457</v>
      </c>
    </row>
    <row r="58" spans="1:8" s="36" customFormat="1" x14ac:dyDescent="0.25">
      <c r="A58" s="27" t="s">
        <v>210</v>
      </c>
      <c r="B58" s="28">
        <v>8</v>
      </c>
      <c r="C58" s="28">
        <f t="shared" si="0"/>
        <v>324</v>
      </c>
      <c r="D58" s="28">
        <f>Tableau1[[#This Row],[Début]]+Tableau1[[#This Row],[Taille]]-1</f>
        <v>331</v>
      </c>
      <c r="E58" s="28"/>
      <c r="F58" s="28"/>
      <c r="G58" s="28" t="s">
        <v>144</v>
      </c>
      <c r="H58" s="30" t="s">
        <v>458</v>
      </c>
    </row>
    <row r="59" spans="1:8" s="36" customFormat="1" x14ac:dyDescent="0.25">
      <c r="A59" s="27" t="s">
        <v>211</v>
      </c>
      <c r="B59" s="28">
        <v>8</v>
      </c>
      <c r="C59" s="28">
        <f t="shared" si="0"/>
        <v>332</v>
      </c>
      <c r="D59" s="28">
        <f>Tableau1[[#This Row],[Début]]+Tableau1[[#This Row],[Taille]]-1</f>
        <v>339</v>
      </c>
      <c r="E59" s="28"/>
      <c r="F59" s="28"/>
      <c r="G59" s="28" t="s">
        <v>144</v>
      </c>
      <c r="H59" s="30" t="s">
        <v>459</v>
      </c>
    </row>
    <row r="60" spans="1:8" s="36" customFormat="1" x14ac:dyDescent="0.25">
      <c r="A60" s="27" t="s">
        <v>212</v>
      </c>
      <c r="B60" s="28">
        <v>8</v>
      </c>
      <c r="C60" s="28">
        <f t="shared" si="0"/>
        <v>340</v>
      </c>
      <c r="D60" s="28">
        <f>Tableau1[[#This Row],[Début]]+Tableau1[[#This Row],[Taille]]-1</f>
        <v>347</v>
      </c>
      <c r="E60" s="28"/>
      <c r="F60" s="28"/>
      <c r="G60" s="28" t="s">
        <v>144</v>
      </c>
      <c r="H60" s="30" t="s">
        <v>460</v>
      </c>
    </row>
    <row r="61" spans="1:8" s="36" customFormat="1" ht="57" x14ac:dyDescent="0.25">
      <c r="A61" s="27" t="s">
        <v>213</v>
      </c>
      <c r="B61" s="28">
        <v>1</v>
      </c>
      <c r="C61" s="28">
        <f t="shared" si="0"/>
        <v>348</v>
      </c>
      <c r="D61" s="28">
        <f>Tableau1[[#This Row],[Début]]+Tableau1[[#This Row],[Taille]]-1</f>
        <v>348</v>
      </c>
      <c r="E61" s="28"/>
      <c r="F61" s="28"/>
      <c r="G61" s="28" t="s">
        <v>20</v>
      </c>
      <c r="H61" s="31" t="s">
        <v>461</v>
      </c>
    </row>
    <row r="62" spans="1:8" s="36" customFormat="1" ht="57" x14ac:dyDescent="0.25">
      <c r="A62" s="27" t="s">
        <v>214</v>
      </c>
      <c r="B62" s="28">
        <v>1</v>
      </c>
      <c r="C62" s="28">
        <f t="shared" si="0"/>
        <v>349</v>
      </c>
      <c r="D62" s="28">
        <f>Tableau1[[#This Row],[Début]]+Tableau1[[#This Row],[Taille]]-1</f>
        <v>349</v>
      </c>
      <c r="E62" s="28"/>
      <c r="F62" s="28"/>
      <c r="G62" s="28" t="s">
        <v>20</v>
      </c>
      <c r="H62" s="31" t="s">
        <v>461</v>
      </c>
    </row>
    <row r="63" spans="1:8" s="36" customFormat="1" ht="57" x14ac:dyDescent="0.25">
      <c r="A63" s="27" t="s">
        <v>215</v>
      </c>
      <c r="B63" s="28">
        <v>1</v>
      </c>
      <c r="C63" s="28">
        <f t="shared" si="0"/>
        <v>350</v>
      </c>
      <c r="D63" s="28">
        <f>Tableau1[[#This Row],[Début]]+Tableau1[[#This Row],[Taille]]-1</f>
        <v>350</v>
      </c>
      <c r="E63" s="28"/>
      <c r="F63" s="28"/>
      <c r="G63" s="28" t="s">
        <v>20</v>
      </c>
      <c r="H63" s="31" t="s">
        <v>461</v>
      </c>
    </row>
    <row r="64" spans="1:8" s="36" customFormat="1" ht="79.5" x14ac:dyDescent="0.25">
      <c r="A64" s="27" t="s">
        <v>216</v>
      </c>
      <c r="B64" s="28">
        <v>3</v>
      </c>
      <c r="C64" s="28">
        <f t="shared" si="0"/>
        <v>351</v>
      </c>
      <c r="D64" s="28">
        <f>Tableau1[[#This Row],[Début]]+Tableau1[[#This Row],[Taille]]-1</f>
        <v>353</v>
      </c>
      <c r="E64" s="28"/>
      <c r="F64" s="28"/>
      <c r="G64" s="28" t="s">
        <v>20</v>
      </c>
      <c r="H64" s="31" t="s">
        <v>462</v>
      </c>
    </row>
    <row r="65" spans="1:8" s="36" customFormat="1" x14ac:dyDescent="0.25">
      <c r="A65" s="27" t="s">
        <v>437</v>
      </c>
      <c r="B65" s="28">
        <v>20</v>
      </c>
      <c r="C65" s="28">
        <f t="shared" si="0"/>
        <v>354</v>
      </c>
      <c r="D65" s="28">
        <f>Tableau1[[#This Row],[Début]]+Tableau1[[#This Row],[Taille]]-1</f>
        <v>373</v>
      </c>
      <c r="E65" s="28"/>
      <c r="F65" s="28"/>
      <c r="G65" s="28" t="s">
        <v>20</v>
      </c>
      <c r="H65" s="30"/>
    </row>
    <row r="66" spans="1:8" x14ac:dyDescent="0.25">
      <c r="A66" s="91" t="s">
        <v>742</v>
      </c>
      <c r="B66" s="136">
        <v>15</v>
      </c>
      <c r="C66" s="28">
        <f t="shared" si="0"/>
        <v>374</v>
      </c>
      <c r="D66" s="28">
        <f>Tableau1[[#This Row],[Début]]+Tableau1[[#This Row],[Taille]]-1</f>
        <v>388</v>
      </c>
      <c r="E66" s="136"/>
      <c r="F66" s="136"/>
      <c r="G66" s="136"/>
      <c r="H66" s="137" t="s">
        <v>755</v>
      </c>
    </row>
    <row r="67" spans="1:8" x14ac:dyDescent="0.25">
      <c r="A67" s="91" t="s">
        <v>743</v>
      </c>
      <c r="B67" s="136">
        <v>1</v>
      </c>
      <c r="C67" s="28">
        <f t="shared" si="0"/>
        <v>389</v>
      </c>
      <c r="D67" s="28">
        <f>Tableau1[[#This Row],[Début]]+Tableau1[[#This Row],[Taille]]-1</f>
        <v>389</v>
      </c>
      <c r="E67" s="136"/>
      <c r="F67" s="136"/>
      <c r="G67" s="136" t="s">
        <v>37</v>
      </c>
      <c r="H67" s="148" t="s">
        <v>784</v>
      </c>
    </row>
    <row r="68" spans="1:8" x14ac:dyDescent="0.25">
      <c r="A68" s="9" t="s">
        <v>217</v>
      </c>
      <c r="B68" s="32">
        <v>6</v>
      </c>
      <c r="C68" s="34">
        <f t="shared" si="0"/>
        <v>390</v>
      </c>
      <c r="D68" s="34">
        <f>Tableau1[[#This Row],[Début]]+Tableau1[[#This Row],[Taille]]-1</f>
        <v>395</v>
      </c>
      <c r="E68" s="32" t="s">
        <v>128</v>
      </c>
      <c r="F68" s="32" t="s">
        <v>218</v>
      </c>
      <c r="G68" s="32" t="s">
        <v>141</v>
      </c>
      <c r="H68" s="33" t="s">
        <v>219</v>
      </c>
    </row>
    <row r="69" spans="1:8" x14ac:dyDescent="0.25">
      <c r="A69" s="9" t="s">
        <v>220</v>
      </c>
      <c r="B69" s="32">
        <v>1</v>
      </c>
      <c r="C69" s="34">
        <f t="shared" si="0"/>
        <v>396</v>
      </c>
      <c r="D69" s="34">
        <f>Tableau1[[#This Row],[Début]]+Tableau1[[#This Row],[Taille]]-1</f>
        <v>396</v>
      </c>
      <c r="E69" s="32" t="s">
        <v>128</v>
      </c>
      <c r="F69" s="32">
        <v>71</v>
      </c>
      <c r="G69" s="32" t="s">
        <v>141</v>
      </c>
      <c r="H69" s="33" t="s">
        <v>221</v>
      </c>
    </row>
    <row r="70" spans="1:8" x14ac:dyDescent="0.25">
      <c r="A70" s="9" t="s">
        <v>222</v>
      </c>
      <c r="B70" s="32">
        <v>25</v>
      </c>
      <c r="C70" s="34">
        <f t="shared" si="0"/>
        <v>397</v>
      </c>
      <c r="D70" s="34">
        <f>Tableau1[[#This Row],[Début]]+Tableau1[[#This Row],[Taille]]-1</f>
        <v>421</v>
      </c>
      <c r="E70" s="32" t="s">
        <v>128</v>
      </c>
      <c r="F70" s="32" t="s">
        <v>223</v>
      </c>
      <c r="G70" s="32" t="s">
        <v>141</v>
      </c>
      <c r="H70" s="33" t="s">
        <v>224</v>
      </c>
    </row>
    <row r="71" spans="1:8" x14ac:dyDescent="0.25">
      <c r="A71" s="9" t="s">
        <v>225</v>
      </c>
      <c r="B71" s="32">
        <v>15</v>
      </c>
      <c r="C71" s="34">
        <f t="shared" si="0"/>
        <v>422</v>
      </c>
      <c r="D71" s="34">
        <f>Tableau1[[#This Row],[Début]]+Tableau1[[#This Row],[Taille]]-1</f>
        <v>436</v>
      </c>
      <c r="E71" s="32" t="s">
        <v>128</v>
      </c>
      <c r="F71" s="32" t="s">
        <v>226</v>
      </c>
      <c r="G71" s="32" t="s">
        <v>141</v>
      </c>
      <c r="H71" s="33" t="s">
        <v>224</v>
      </c>
    </row>
    <row r="72" spans="1:8" x14ac:dyDescent="0.25">
      <c r="A72" s="9" t="s">
        <v>227</v>
      </c>
      <c r="B72" s="32">
        <v>1</v>
      </c>
      <c r="C72" s="34">
        <f t="shared" ref="C72:C76" si="1">D71+1</f>
        <v>437</v>
      </c>
      <c r="D72" s="34">
        <f>Tableau1[[#This Row],[Début]]+Tableau1[[#This Row],[Taille]]-1</f>
        <v>437</v>
      </c>
      <c r="E72" s="32" t="s">
        <v>128</v>
      </c>
      <c r="F72" s="32">
        <v>121</v>
      </c>
      <c r="G72" s="32" t="s">
        <v>141</v>
      </c>
      <c r="H72" s="33" t="s">
        <v>228</v>
      </c>
    </row>
    <row r="73" spans="1:8" x14ac:dyDescent="0.25">
      <c r="A73" s="9" t="s">
        <v>229</v>
      </c>
      <c r="B73" s="32">
        <v>1</v>
      </c>
      <c r="C73" s="34">
        <f t="shared" si="1"/>
        <v>438</v>
      </c>
      <c r="D73" s="34">
        <f>Tableau1[[#This Row],[Début]]+Tableau1[[#This Row],[Taille]]-1</f>
        <v>438</v>
      </c>
      <c r="E73" s="32"/>
      <c r="F73" s="32"/>
      <c r="G73" s="32" t="s">
        <v>37</v>
      </c>
      <c r="H73" s="33" t="s">
        <v>230</v>
      </c>
    </row>
    <row r="74" spans="1:8" x14ac:dyDescent="0.25">
      <c r="A74" s="9" t="s">
        <v>231</v>
      </c>
      <c r="B74" s="32">
        <v>14</v>
      </c>
      <c r="C74" s="34">
        <f t="shared" si="1"/>
        <v>439</v>
      </c>
      <c r="D74" s="34">
        <f>Tableau1[[#This Row],[Début]]+Tableau1[[#This Row],[Taille]]-1</f>
        <v>452</v>
      </c>
      <c r="E74" s="32" t="s">
        <v>232</v>
      </c>
      <c r="F74" s="32" t="s">
        <v>233</v>
      </c>
      <c r="G74" s="32" t="s">
        <v>37</v>
      </c>
      <c r="H74" s="33" t="s">
        <v>234</v>
      </c>
    </row>
    <row r="75" spans="1:8" x14ac:dyDescent="0.25">
      <c r="A75" s="9" t="s">
        <v>235</v>
      </c>
      <c r="B75" s="32">
        <v>14</v>
      </c>
      <c r="C75" s="34">
        <f t="shared" si="1"/>
        <v>453</v>
      </c>
      <c r="D75" s="34">
        <f>Tableau1[[#This Row],[Début]]+Tableau1[[#This Row],[Taille]]-1</f>
        <v>466</v>
      </c>
      <c r="E75" s="32" t="s">
        <v>232</v>
      </c>
      <c r="F75" s="32" t="s">
        <v>233</v>
      </c>
      <c r="G75" s="32" t="s">
        <v>37</v>
      </c>
      <c r="H75" s="33" t="s">
        <v>236</v>
      </c>
    </row>
    <row r="76" spans="1:8" x14ac:dyDescent="0.25">
      <c r="A76" s="9" t="s">
        <v>237</v>
      </c>
      <c r="B76" s="32">
        <v>2</v>
      </c>
      <c r="C76" s="34">
        <f t="shared" si="1"/>
        <v>467</v>
      </c>
      <c r="D76" s="34">
        <f>Tableau1[[#This Row],[Début]]+Tableau1[[#This Row],[Taille]]-1</f>
        <v>468</v>
      </c>
      <c r="E76" s="32"/>
      <c r="F76" s="32"/>
      <c r="G76" s="32" t="s">
        <v>20</v>
      </c>
      <c r="H76" s="33"/>
    </row>
    <row r="77" spans="1:8" x14ac:dyDescent="0.25">
      <c r="A77" s="9" t="s">
        <v>238</v>
      </c>
      <c r="B77" s="32">
        <v>3</v>
      </c>
      <c r="C77" s="34"/>
      <c r="D77" s="34"/>
      <c r="E77" s="32">
        <v>3</v>
      </c>
      <c r="F77" s="32" t="s">
        <v>239</v>
      </c>
      <c r="G77" s="32" t="s">
        <v>37</v>
      </c>
      <c r="H77" s="33"/>
    </row>
    <row r="78" spans="1:8" x14ac:dyDescent="0.25">
      <c r="A78" s="9" t="s">
        <v>240</v>
      </c>
      <c r="B78" s="32">
        <v>2</v>
      </c>
      <c r="C78" s="34"/>
      <c r="D78" s="34"/>
      <c r="E78" s="32">
        <v>3</v>
      </c>
      <c r="F78" s="32" t="s">
        <v>241</v>
      </c>
      <c r="G78" s="32" t="s">
        <v>37</v>
      </c>
      <c r="H78" s="33"/>
    </row>
    <row r="79" spans="1:8" x14ac:dyDescent="0.25">
      <c r="A79" s="9" t="s">
        <v>242</v>
      </c>
      <c r="B79" s="32">
        <v>8</v>
      </c>
      <c r="C79" s="34"/>
      <c r="D79" s="34"/>
      <c r="E79" s="32">
        <v>3</v>
      </c>
      <c r="F79" s="32" t="s">
        <v>243</v>
      </c>
      <c r="G79" s="32" t="s">
        <v>20</v>
      </c>
      <c r="H79" s="33" t="s">
        <v>244</v>
      </c>
    </row>
    <row r="80" spans="1:8" x14ac:dyDescent="0.25">
      <c r="A80" s="9" t="s">
        <v>245</v>
      </c>
      <c r="B80" s="32">
        <v>8</v>
      </c>
      <c r="C80" s="34"/>
      <c r="D80" s="34"/>
      <c r="E80" s="32">
        <v>3</v>
      </c>
      <c r="F80" s="32" t="s">
        <v>246</v>
      </c>
      <c r="G80" s="32" t="s">
        <v>20</v>
      </c>
      <c r="H80" s="33" t="s">
        <v>244</v>
      </c>
    </row>
    <row r="81" spans="1:8" x14ac:dyDescent="0.25">
      <c r="A81" s="9" t="s">
        <v>247</v>
      </c>
      <c r="B81" s="32">
        <v>7</v>
      </c>
      <c r="C81" s="34"/>
      <c r="D81" s="34"/>
      <c r="E81" s="32">
        <v>3</v>
      </c>
      <c r="F81" s="32" t="s">
        <v>248</v>
      </c>
      <c r="G81" s="32" t="s">
        <v>20</v>
      </c>
      <c r="H81" s="33" t="s">
        <v>249</v>
      </c>
    </row>
    <row r="82" spans="1:8" x14ac:dyDescent="0.25">
      <c r="A82" s="9" t="s">
        <v>250</v>
      </c>
      <c r="B82" s="32">
        <v>8</v>
      </c>
      <c r="C82" s="34"/>
      <c r="D82" s="34"/>
      <c r="E82" s="32">
        <v>3</v>
      </c>
      <c r="F82" s="32" t="s">
        <v>251</v>
      </c>
      <c r="G82" s="32" t="s">
        <v>20</v>
      </c>
      <c r="H82" s="33" t="s">
        <v>252</v>
      </c>
    </row>
    <row r="83" spans="1:8" x14ac:dyDescent="0.25">
      <c r="A83" s="9" t="s">
        <v>253</v>
      </c>
      <c r="B83" s="32">
        <v>3</v>
      </c>
      <c r="C83" s="34"/>
      <c r="D83" s="34"/>
      <c r="E83" s="32">
        <v>3</v>
      </c>
      <c r="F83" s="32" t="s">
        <v>254</v>
      </c>
      <c r="G83" s="32" t="s">
        <v>20</v>
      </c>
      <c r="H83" s="33"/>
    </row>
    <row r="84" spans="1:8" x14ac:dyDescent="0.25">
      <c r="A84" s="9" t="s">
        <v>255</v>
      </c>
      <c r="B84" s="32">
        <v>8</v>
      </c>
      <c r="C84" s="34"/>
      <c r="D84" s="34"/>
      <c r="E84" s="32">
        <v>3</v>
      </c>
      <c r="F84" s="32" t="s">
        <v>256</v>
      </c>
      <c r="G84" s="32" t="s">
        <v>20</v>
      </c>
      <c r="H84" s="33" t="s">
        <v>252</v>
      </c>
    </row>
    <row r="85" spans="1:8" x14ac:dyDescent="0.25">
      <c r="A85" s="9" t="s">
        <v>76</v>
      </c>
      <c r="B85" s="32"/>
      <c r="C85" s="34"/>
      <c r="D85" s="34"/>
      <c r="E85" s="32"/>
      <c r="F85" s="32"/>
      <c r="G85" s="32"/>
      <c r="H85" s="33"/>
    </row>
    <row r="86" spans="1:8" x14ac:dyDescent="0.25">
      <c r="A86" s="9" t="s">
        <v>257</v>
      </c>
      <c r="B86" s="32">
        <v>3</v>
      </c>
      <c r="C86" s="34"/>
      <c r="D86" s="34"/>
      <c r="E86" s="32">
        <v>3</v>
      </c>
      <c r="F86" s="32" t="s">
        <v>239</v>
      </c>
      <c r="G86" s="32" t="s">
        <v>37</v>
      </c>
      <c r="H86" s="33"/>
    </row>
    <row r="87" spans="1:8" x14ac:dyDescent="0.25">
      <c r="A87" s="9" t="s">
        <v>240</v>
      </c>
      <c r="B87" s="32">
        <v>2</v>
      </c>
      <c r="C87" s="34"/>
      <c r="D87" s="34"/>
      <c r="E87" s="32">
        <v>3</v>
      </c>
      <c r="F87" s="32" t="s">
        <v>241</v>
      </c>
      <c r="G87" s="32" t="s">
        <v>37</v>
      </c>
      <c r="H87" s="33"/>
    </row>
    <row r="88" spans="1:8" x14ac:dyDescent="0.25">
      <c r="A88" s="9" t="s">
        <v>242</v>
      </c>
      <c r="B88" s="32">
        <v>8</v>
      </c>
      <c r="C88" s="34"/>
      <c r="D88" s="34"/>
      <c r="E88" s="32">
        <v>3</v>
      </c>
      <c r="F88" s="32" t="s">
        <v>243</v>
      </c>
      <c r="G88" s="32" t="s">
        <v>20</v>
      </c>
      <c r="H88" s="33" t="s">
        <v>244</v>
      </c>
    </row>
    <row r="89" spans="1:8" x14ac:dyDescent="0.25">
      <c r="A89" s="9" t="s">
        <v>245</v>
      </c>
      <c r="B89" s="32">
        <v>8</v>
      </c>
      <c r="C89" s="34"/>
      <c r="D89" s="34"/>
      <c r="E89" s="32">
        <v>3</v>
      </c>
      <c r="F89" s="32" t="s">
        <v>246</v>
      </c>
      <c r="G89" s="32" t="s">
        <v>20</v>
      </c>
      <c r="H89" s="33" t="s">
        <v>244</v>
      </c>
    </row>
    <row r="90" spans="1:8" x14ac:dyDescent="0.25">
      <c r="A90" s="9" t="s">
        <v>247</v>
      </c>
      <c r="B90" s="32">
        <v>7</v>
      </c>
      <c r="C90" s="34"/>
      <c r="D90" s="34"/>
      <c r="E90" s="32">
        <v>3</v>
      </c>
      <c r="F90" s="32" t="s">
        <v>248</v>
      </c>
      <c r="G90" s="32" t="s">
        <v>20</v>
      </c>
      <c r="H90" s="33" t="s">
        <v>249</v>
      </c>
    </row>
    <row r="91" spans="1:8" x14ac:dyDescent="0.25">
      <c r="A91" s="9" t="s">
        <v>250</v>
      </c>
      <c r="B91" s="32">
        <v>8</v>
      </c>
      <c r="C91" s="34"/>
      <c r="D91" s="34"/>
      <c r="E91" s="32">
        <v>3</v>
      </c>
      <c r="F91" s="32" t="s">
        <v>251</v>
      </c>
      <c r="G91" s="32" t="s">
        <v>20</v>
      </c>
      <c r="H91" s="33" t="s">
        <v>252</v>
      </c>
    </row>
    <row r="92" spans="1:8" x14ac:dyDescent="0.25">
      <c r="A92" s="9" t="s">
        <v>253</v>
      </c>
      <c r="B92" s="32">
        <v>3</v>
      </c>
      <c r="C92" s="34"/>
      <c r="D92" s="34"/>
      <c r="E92" s="32">
        <v>3</v>
      </c>
      <c r="F92" s="32" t="s">
        <v>254</v>
      </c>
      <c r="G92" s="32" t="s">
        <v>20</v>
      </c>
      <c r="H92" s="33"/>
    </row>
    <row r="93" spans="1:8" x14ac:dyDescent="0.25">
      <c r="A93" s="9" t="s">
        <v>255</v>
      </c>
      <c r="B93" s="32">
        <v>8</v>
      </c>
      <c r="C93" s="34"/>
      <c r="D93" s="34"/>
      <c r="E93" s="32">
        <v>3</v>
      </c>
      <c r="F93" s="32" t="s">
        <v>256</v>
      </c>
      <c r="G93" s="32" t="s">
        <v>20</v>
      </c>
      <c r="H93" s="33" t="s">
        <v>252</v>
      </c>
    </row>
    <row r="94" spans="1:8" x14ac:dyDescent="0.25">
      <c r="A94" s="10"/>
      <c r="B94" s="10"/>
      <c r="C94" s="10"/>
      <c r="D94" s="10"/>
      <c r="E94" s="10"/>
      <c r="F94" s="10"/>
      <c r="G94" s="10"/>
      <c r="H94" s="10"/>
    </row>
    <row r="95" spans="1:8" x14ac:dyDescent="0.25">
      <c r="A95" s="10"/>
      <c r="B95" s="10"/>
      <c r="C95" s="10"/>
      <c r="D95" s="10"/>
      <c r="E95" s="10"/>
      <c r="F95" s="10"/>
      <c r="G95" s="10"/>
      <c r="H95" s="10"/>
    </row>
    <row r="96" spans="1:8" x14ac:dyDescent="0.25">
      <c r="A96" s="10" t="s">
        <v>258</v>
      </c>
      <c r="B96" s="10"/>
      <c r="C96" s="10"/>
      <c r="D96" s="10"/>
      <c r="E96" s="10"/>
      <c r="F96" s="10"/>
      <c r="G96" s="10"/>
      <c r="H96" s="10"/>
    </row>
    <row r="97" spans="1:8" x14ac:dyDescent="0.25">
      <c r="A97" s="10"/>
      <c r="B97" s="10"/>
      <c r="C97" s="10"/>
      <c r="D97" s="10"/>
      <c r="E97" s="10"/>
      <c r="F97" s="10"/>
      <c r="G97" s="10"/>
      <c r="H97" s="10"/>
    </row>
    <row r="98" spans="1:8" x14ac:dyDescent="0.25">
      <c r="A98" s="10"/>
      <c r="B98" s="10"/>
      <c r="C98" s="10"/>
      <c r="D98" s="10"/>
      <c r="E98" s="10"/>
      <c r="F98" s="10"/>
      <c r="G98" s="10"/>
      <c r="H98" s="10"/>
    </row>
    <row r="99" spans="1:8" x14ac:dyDescent="0.25">
      <c r="A99" s="10"/>
      <c r="B99" s="10"/>
      <c r="C99" s="10"/>
      <c r="D99" s="10"/>
      <c r="E99" s="10"/>
      <c r="F99" s="10"/>
      <c r="G99" s="10"/>
      <c r="H99" s="10"/>
    </row>
    <row r="100" spans="1:8" x14ac:dyDescent="0.25">
      <c r="A100" s="10"/>
      <c r="B100" s="10"/>
      <c r="C100" s="10"/>
      <c r="D100" s="10"/>
      <c r="E100" s="10"/>
      <c r="F100" s="10"/>
      <c r="G100" s="10"/>
      <c r="H100" s="10"/>
    </row>
    <row r="101" spans="1:8" x14ac:dyDescent="0.25">
      <c r="A101" s="10"/>
      <c r="B101" s="10"/>
      <c r="C101" s="10"/>
      <c r="D101" s="10"/>
      <c r="E101" s="10"/>
      <c r="F101" s="10"/>
      <c r="G101" s="10"/>
      <c r="H101" s="10"/>
    </row>
    <row r="102" spans="1:8" x14ac:dyDescent="0.25">
      <c r="A102" s="10"/>
      <c r="B102" s="10"/>
      <c r="C102" s="10"/>
      <c r="D102" s="10"/>
      <c r="E102" s="10"/>
      <c r="F102" s="10"/>
      <c r="G102" s="10"/>
      <c r="H102" s="10"/>
    </row>
    <row r="103" spans="1:8" x14ac:dyDescent="0.25">
      <c r="A103" s="10"/>
      <c r="B103" s="10"/>
      <c r="C103" s="10"/>
      <c r="D103" s="10"/>
      <c r="E103" s="10"/>
      <c r="F103" s="10"/>
      <c r="G103" s="10"/>
      <c r="H103" s="10"/>
    </row>
    <row r="104" spans="1:8" x14ac:dyDescent="0.25">
      <c r="A104" s="10"/>
      <c r="B104" s="10"/>
      <c r="C104" s="10"/>
      <c r="D104" s="10"/>
      <c r="E104" s="10"/>
      <c r="F104" s="10"/>
      <c r="G104" s="10"/>
      <c r="H104" s="10"/>
    </row>
    <row r="105" spans="1:8" x14ac:dyDescent="0.25">
      <c r="A105" s="10"/>
      <c r="B105" s="10"/>
      <c r="C105" s="10"/>
      <c r="D105" s="10"/>
      <c r="E105" s="10"/>
      <c r="F105" s="10"/>
      <c r="G105" s="10"/>
      <c r="H105" s="10"/>
    </row>
    <row r="106" spans="1:8" x14ac:dyDescent="0.25">
      <c r="A106" s="10"/>
      <c r="B106" s="10"/>
      <c r="C106" s="10"/>
      <c r="D106" s="10"/>
      <c r="E106" s="10"/>
      <c r="F106" s="10"/>
      <c r="G106" s="10"/>
      <c r="H106" s="10"/>
    </row>
    <row r="107" spans="1:8" x14ac:dyDescent="0.25">
      <c r="A107" s="10"/>
      <c r="B107" s="10"/>
      <c r="C107" s="10"/>
      <c r="D107" s="10"/>
      <c r="E107" s="10"/>
      <c r="F107" s="10"/>
      <c r="G107" s="10"/>
      <c r="H107" s="10"/>
    </row>
    <row r="108" spans="1:8" x14ac:dyDescent="0.25">
      <c r="A108" s="10"/>
      <c r="B108" s="10"/>
      <c r="C108" s="10"/>
      <c r="D108" s="10"/>
      <c r="E108" s="10"/>
      <c r="F108" s="10"/>
      <c r="G108" s="10"/>
      <c r="H108" s="10"/>
    </row>
    <row r="109" spans="1:8" x14ac:dyDescent="0.25">
      <c r="A109" s="10"/>
      <c r="B109" s="10"/>
      <c r="C109" s="10"/>
      <c r="D109" s="10"/>
      <c r="E109" s="10"/>
      <c r="F109" s="10"/>
      <c r="G109" s="10"/>
      <c r="H109" s="10"/>
    </row>
    <row r="110" spans="1:8" x14ac:dyDescent="0.25">
      <c r="A110" s="10"/>
      <c r="B110" s="10"/>
      <c r="C110" s="10"/>
      <c r="D110" s="10"/>
      <c r="E110" s="10"/>
      <c r="F110" s="10"/>
      <c r="G110" s="10"/>
      <c r="H110" s="10"/>
    </row>
    <row r="111" spans="1:8" x14ac:dyDescent="0.25">
      <c r="A111" s="10"/>
      <c r="B111" s="10"/>
      <c r="C111" s="10"/>
      <c r="D111" s="10"/>
      <c r="E111" s="10"/>
      <c r="F111" s="10"/>
      <c r="G111" s="10"/>
      <c r="H111" s="10"/>
    </row>
    <row r="112" spans="1:8" x14ac:dyDescent="0.25">
      <c r="A112" s="10"/>
      <c r="B112" s="10"/>
      <c r="C112" s="10"/>
      <c r="D112" s="10"/>
      <c r="E112" s="10"/>
      <c r="F112" s="10"/>
      <c r="G112" s="10"/>
      <c r="H112" s="10"/>
    </row>
    <row r="113" spans="1:8" x14ac:dyDescent="0.25">
      <c r="A113" s="10"/>
      <c r="B113" s="10"/>
      <c r="C113" s="10"/>
      <c r="D113" s="10"/>
      <c r="E113" s="10"/>
      <c r="F113" s="10"/>
      <c r="G113" s="10"/>
      <c r="H113" s="10"/>
    </row>
    <row r="114" spans="1:8" x14ac:dyDescent="0.25">
      <c r="A114" s="10"/>
      <c r="B114" s="10"/>
      <c r="C114" s="10"/>
      <c r="D114" s="10"/>
      <c r="E114" s="10"/>
      <c r="F114" s="10"/>
      <c r="G114" s="10"/>
      <c r="H114" s="10"/>
    </row>
    <row r="115" spans="1:8" x14ac:dyDescent="0.25">
      <c r="A115" s="10"/>
      <c r="B115" s="10"/>
      <c r="C115" s="10"/>
      <c r="D115" s="10"/>
      <c r="E115" s="10"/>
      <c r="F115" s="10"/>
      <c r="G115" s="10"/>
      <c r="H115" s="10"/>
    </row>
    <row r="116" spans="1:8" x14ac:dyDescent="0.25">
      <c r="A116" s="10"/>
      <c r="B116" s="10"/>
      <c r="C116" s="10"/>
      <c r="D116" s="10"/>
      <c r="E116" s="10"/>
      <c r="F116" s="10"/>
      <c r="G116" s="10"/>
      <c r="H116" s="10"/>
    </row>
    <row r="117" spans="1:8" x14ac:dyDescent="0.25">
      <c r="A117" s="10"/>
      <c r="B117" s="10"/>
      <c r="C117" s="10"/>
      <c r="D117" s="10"/>
      <c r="E117" s="10"/>
      <c r="F117" s="10"/>
      <c r="G117" s="10"/>
      <c r="H117" s="10"/>
    </row>
    <row r="118" spans="1:8" x14ac:dyDescent="0.25">
      <c r="A118" s="10"/>
      <c r="B118" s="10"/>
      <c r="C118" s="10"/>
      <c r="D118" s="10"/>
      <c r="E118" s="10"/>
      <c r="F118" s="10"/>
      <c r="G118" s="10"/>
      <c r="H118" s="10"/>
    </row>
    <row r="119" spans="1:8" x14ac:dyDescent="0.25">
      <c r="A119" s="10"/>
      <c r="B119" s="10"/>
      <c r="C119" s="10"/>
      <c r="D119" s="10"/>
      <c r="E119" s="10"/>
      <c r="F119" s="10"/>
      <c r="G119" s="10"/>
      <c r="H119" s="10"/>
    </row>
    <row r="120" spans="1:8" x14ac:dyDescent="0.25">
      <c r="A120" s="10"/>
      <c r="B120" s="10"/>
      <c r="C120" s="10"/>
      <c r="D120" s="10"/>
      <c r="E120" s="10"/>
      <c r="F120" s="10"/>
      <c r="G120" s="10"/>
      <c r="H120" s="10"/>
    </row>
    <row r="121" spans="1:8" x14ac:dyDescent="0.25">
      <c r="A121" s="10"/>
      <c r="B121" s="10"/>
      <c r="C121" s="10"/>
      <c r="D121" s="10"/>
      <c r="E121" s="10"/>
      <c r="F121" s="10"/>
      <c r="G121" s="10"/>
      <c r="H121" s="10"/>
    </row>
    <row r="122" spans="1:8" x14ac:dyDescent="0.25">
      <c r="A122" s="10"/>
      <c r="B122" s="10"/>
      <c r="C122" s="10"/>
      <c r="D122" s="10"/>
      <c r="E122" s="10"/>
      <c r="F122" s="10"/>
      <c r="G122" s="10"/>
      <c r="H122" s="10"/>
    </row>
    <row r="123" spans="1:8" x14ac:dyDescent="0.25">
      <c r="A123" s="10"/>
      <c r="B123" s="10"/>
      <c r="C123" s="10"/>
      <c r="D123" s="10"/>
      <c r="E123" s="10"/>
      <c r="F123" s="10"/>
      <c r="G123" s="10"/>
      <c r="H123" s="10"/>
    </row>
    <row r="124" spans="1:8" x14ac:dyDescent="0.25">
      <c r="A124" s="10"/>
      <c r="B124" s="10"/>
      <c r="C124" s="10"/>
      <c r="D124" s="10"/>
      <c r="E124" s="10"/>
      <c r="F124" s="10"/>
      <c r="G124" s="10"/>
      <c r="H124" s="10"/>
    </row>
    <row r="125" spans="1:8" x14ac:dyDescent="0.25">
      <c r="A125" s="10"/>
      <c r="B125" s="10"/>
      <c r="C125" s="10"/>
      <c r="D125" s="10"/>
      <c r="E125" s="10"/>
      <c r="F125" s="10"/>
      <c r="G125" s="10"/>
      <c r="H125" s="10"/>
    </row>
    <row r="126" spans="1:8" x14ac:dyDescent="0.25">
      <c r="A126" s="10"/>
      <c r="B126" s="10"/>
      <c r="C126" s="10"/>
      <c r="D126" s="10"/>
      <c r="E126" s="10"/>
      <c r="F126" s="10"/>
      <c r="G126" s="10"/>
      <c r="H126" s="10"/>
    </row>
    <row r="127" spans="1:8" x14ac:dyDescent="0.25">
      <c r="A127" s="10"/>
      <c r="B127" s="10"/>
      <c r="C127" s="10"/>
      <c r="D127" s="10"/>
      <c r="E127" s="10"/>
      <c r="F127" s="10"/>
      <c r="G127" s="10"/>
      <c r="H127" s="10"/>
    </row>
    <row r="128" spans="1:8" x14ac:dyDescent="0.25">
      <c r="A128" s="10"/>
      <c r="B128" s="10"/>
      <c r="C128" s="10"/>
      <c r="D128" s="10"/>
      <c r="E128" s="10"/>
      <c r="F128" s="10"/>
      <c r="G128" s="10"/>
      <c r="H128" s="10"/>
    </row>
    <row r="129" spans="1:8" x14ac:dyDescent="0.25">
      <c r="A129" s="10"/>
      <c r="B129" s="10"/>
      <c r="C129" s="10"/>
      <c r="D129" s="10"/>
      <c r="E129" s="10"/>
      <c r="F129" s="10"/>
      <c r="G129" s="10"/>
      <c r="H129" s="10"/>
    </row>
    <row r="130" spans="1:8" x14ac:dyDescent="0.25">
      <c r="A130" s="10"/>
      <c r="B130" s="10"/>
      <c r="C130" s="10"/>
      <c r="D130" s="10"/>
      <c r="E130" s="10"/>
      <c r="F130" s="10"/>
      <c r="G130" s="10"/>
      <c r="H130" s="10"/>
    </row>
    <row r="131" spans="1:8" x14ac:dyDescent="0.25">
      <c r="A131" s="10"/>
      <c r="B131" s="10"/>
      <c r="C131" s="10"/>
      <c r="D131" s="10"/>
      <c r="E131" s="10"/>
      <c r="F131" s="10"/>
      <c r="G131" s="10"/>
      <c r="H131" s="10"/>
    </row>
    <row r="132" spans="1:8" x14ac:dyDescent="0.25">
      <c r="A132" s="10"/>
      <c r="B132" s="10"/>
      <c r="C132" s="10"/>
      <c r="D132" s="10"/>
      <c r="E132" s="10"/>
      <c r="F132" s="10"/>
      <c r="G132" s="10"/>
      <c r="H132" s="10"/>
    </row>
    <row r="133" spans="1:8" x14ac:dyDescent="0.25">
      <c r="A133" s="10"/>
      <c r="B133" s="10"/>
      <c r="C133" s="10"/>
      <c r="D133" s="10"/>
      <c r="E133" s="10"/>
      <c r="F133" s="10"/>
      <c r="G133" s="10"/>
      <c r="H133" s="10"/>
    </row>
    <row r="134" spans="1:8" x14ac:dyDescent="0.25">
      <c r="A134" s="10"/>
      <c r="B134" s="10"/>
      <c r="C134" s="10"/>
      <c r="D134" s="10"/>
      <c r="E134" s="10"/>
      <c r="F134" s="10"/>
      <c r="G134" s="10"/>
      <c r="H134" s="10"/>
    </row>
    <row r="135" spans="1:8" x14ac:dyDescent="0.25">
      <c r="A135" s="10"/>
      <c r="B135" s="10"/>
      <c r="C135" s="10"/>
      <c r="D135" s="10"/>
      <c r="E135" s="10"/>
      <c r="F135" s="10"/>
      <c r="G135" s="10"/>
      <c r="H135" s="10"/>
    </row>
    <row r="136" spans="1:8" x14ac:dyDescent="0.25">
      <c r="A136" s="10"/>
      <c r="B136" s="10"/>
      <c r="C136" s="10"/>
      <c r="D136" s="10"/>
      <c r="E136" s="10"/>
      <c r="F136" s="10"/>
      <c r="G136" s="10"/>
      <c r="H136" s="10"/>
    </row>
    <row r="137" spans="1:8" x14ac:dyDescent="0.25">
      <c r="A137" s="10"/>
      <c r="B137" s="10"/>
      <c r="C137" s="10"/>
      <c r="D137" s="10"/>
      <c r="E137" s="10"/>
      <c r="F137" s="10"/>
      <c r="G137" s="10"/>
      <c r="H137" s="10"/>
    </row>
    <row r="138" spans="1:8" x14ac:dyDescent="0.25">
      <c r="A138" s="10"/>
      <c r="B138" s="10"/>
      <c r="C138" s="10"/>
      <c r="D138" s="10"/>
      <c r="E138" s="10"/>
      <c r="F138" s="10"/>
      <c r="G138" s="10"/>
      <c r="H138" s="10"/>
    </row>
  </sheetData>
  <pageMargins left="0.7" right="0.7" top="0.75" bottom="0.75" header="0.3" footer="0.3"/>
  <pageSetup paperSize="9" orientation="portrait" horizontalDpi="360" verticalDpi="36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17"/>
  <sheetViews>
    <sheetView workbookViewId="0">
      <selection activeCell="A18" sqref="A18"/>
    </sheetView>
  </sheetViews>
  <sheetFormatPr baseColWidth="10" defaultRowHeight="15" x14ac:dyDescent="0.25"/>
  <cols>
    <col min="1" max="1" width="56.28515625" bestFit="1" customWidth="1"/>
    <col min="3" max="3" width="11.140625" customWidth="1"/>
    <col min="4" max="4" width="14.28515625" customWidth="1"/>
    <col min="5" max="5" width="52.42578125" bestFit="1" customWidth="1"/>
    <col min="6" max="6" width="23.28515625" customWidth="1"/>
    <col min="7" max="7" width="13.140625" customWidth="1"/>
    <col min="8" max="8" width="91.85546875" bestFit="1" customWidth="1"/>
  </cols>
  <sheetData>
    <row r="1" spans="1:8" x14ac:dyDescent="0.25">
      <c r="A1" s="71" t="s">
        <v>468</v>
      </c>
    </row>
    <row r="2" spans="1:8" x14ac:dyDescent="0.25">
      <c r="A2" s="36" t="s">
        <v>530</v>
      </c>
    </row>
    <row r="3" spans="1:8" x14ac:dyDescent="0.25">
      <c r="A3" s="45" t="s">
        <v>108</v>
      </c>
      <c r="B3" s="46" t="s">
        <v>14</v>
      </c>
      <c r="C3" s="46" t="s">
        <v>15</v>
      </c>
      <c r="D3" s="46" t="s">
        <v>16</v>
      </c>
      <c r="E3" s="46" t="s">
        <v>109</v>
      </c>
      <c r="F3" s="46" t="s">
        <v>110</v>
      </c>
      <c r="G3" s="46" t="s">
        <v>17</v>
      </c>
      <c r="H3" s="44" t="s">
        <v>111</v>
      </c>
    </row>
    <row r="4" spans="1:8" s="36" customFormat="1" x14ac:dyDescent="0.25">
      <c r="A4" s="64" t="s">
        <v>112</v>
      </c>
      <c r="B4" s="65">
        <v>13</v>
      </c>
      <c r="C4" s="65">
        <v>1</v>
      </c>
      <c r="D4" s="65">
        <f>Tableau4[[#This Row],[Début]]+Tableau4[[#This Row],[Taille]]-1</f>
        <v>13</v>
      </c>
      <c r="E4" s="65">
        <v>2</v>
      </c>
      <c r="F4" s="66">
        <v>45627</v>
      </c>
      <c r="G4" s="65" t="s">
        <v>20</v>
      </c>
      <c r="H4" s="67" t="s">
        <v>469</v>
      </c>
    </row>
    <row r="5" spans="1:8" s="36" customFormat="1" x14ac:dyDescent="0.25">
      <c r="A5" s="64" t="s">
        <v>114</v>
      </c>
      <c r="B5" s="65">
        <v>2</v>
      </c>
      <c r="C5" s="65">
        <f>D4+1</f>
        <v>14</v>
      </c>
      <c r="D5" s="65">
        <f t="shared" ref="D5:D16" si="0">B5+C5-1</f>
        <v>15</v>
      </c>
      <c r="E5" s="65">
        <v>2</v>
      </c>
      <c r="F5" s="65" t="s">
        <v>115</v>
      </c>
      <c r="G5" s="65" t="s">
        <v>20</v>
      </c>
      <c r="H5" s="67" t="s">
        <v>470</v>
      </c>
    </row>
    <row r="6" spans="1:8" s="36" customFormat="1" x14ac:dyDescent="0.25">
      <c r="A6" s="64" t="s">
        <v>122</v>
      </c>
      <c r="B6" s="65">
        <v>8</v>
      </c>
      <c r="C6" s="65">
        <f t="shared" ref="C6:C16" si="1">D5+1</f>
        <v>16</v>
      </c>
      <c r="D6" s="65">
        <f t="shared" si="0"/>
        <v>23</v>
      </c>
      <c r="E6" s="65">
        <v>2</v>
      </c>
      <c r="F6" s="65" t="s">
        <v>123</v>
      </c>
      <c r="G6" s="65" t="s">
        <v>20</v>
      </c>
      <c r="H6" s="67" t="s">
        <v>471</v>
      </c>
    </row>
    <row r="7" spans="1:8" s="36" customFormat="1" x14ac:dyDescent="0.25">
      <c r="A7" s="64" t="s">
        <v>124</v>
      </c>
      <c r="B7" s="65">
        <v>1</v>
      </c>
      <c r="C7" s="65">
        <f t="shared" si="1"/>
        <v>24</v>
      </c>
      <c r="D7" s="65">
        <f t="shared" si="0"/>
        <v>24</v>
      </c>
      <c r="E7" s="65"/>
      <c r="F7" s="65"/>
      <c r="G7" s="65" t="s">
        <v>20</v>
      </c>
      <c r="H7" s="67"/>
    </row>
    <row r="8" spans="1:8" s="36" customFormat="1" x14ac:dyDescent="0.25">
      <c r="A8" s="64" t="s">
        <v>179</v>
      </c>
      <c r="B8" s="65">
        <v>24</v>
      </c>
      <c r="C8" s="65">
        <f t="shared" si="1"/>
        <v>25</v>
      </c>
      <c r="D8" s="65">
        <f t="shared" si="0"/>
        <v>48</v>
      </c>
      <c r="E8" s="65"/>
      <c r="F8" s="65"/>
      <c r="G8" s="65"/>
      <c r="H8" s="67" t="s">
        <v>472</v>
      </c>
    </row>
    <row r="9" spans="1:8" s="36" customFormat="1" x14ac:dyDescent="0.25">
      <c r="A9" s="64" t="s">
        <v>473</v>
      </c>
      <c r="B9" s="65">
        <v>4</v>
      </c>
      <c r="C9" s="65">
        <f t="shared" si="1"/>
        <v>49</v>
      </c>
      <c r="D9" s="65">
        <f t="shared" si="0"/>
        <v>52</v>
      </c>
      <c r="E9" s="65"/>
      <c r="F9" s="65"/>
      <c r="G9" s="65" t="s">
        <v>20</v>
      </c>
      <c r="H9" s="67" t="s">
        <v>474</v>
      </c>
    </row>
    <row r="10" spans="1:8" s="36" customFormat="1" x14ac:dyDescent="0.25">
      <c r="A10" s="64" t="s">
        <v>127</v>
      </c>
      <c r="B10" s="65">
        <v>9</v>
      </c>
      <c r="C10" s="65">
        <f t="shared" si="1"/>
        <v>53</v>
      </c>
      <c r="D10" s="65">
        <f t="shared" si="0"/>
        <v>61</v>
      </c>
      <c r="E10" s="65"/>
      <c r="F10" s="65"/>
      <c r="G10" s="65" t="s">
        <v>20</v>
      </c>
      <c r="H10" s="67"/>
    </row>
    <row r="11" spans="1:8" s="36" customFormat="1" x14ac:dyDescent="0.25">
      <c r="A11" s="64" t="s">
        <v>578</v>
      </c>
      <c r="B11" s="65">
        <v>13</v>
      </c>
      <c r="C11" s="65">
        <f t="shared" si="1"/>
        <v>62</v>
      </c>
      <c r="D11" s="65">
        <f t="shared" si="0"/>
        <v>74</v>
      </c>
      <c r="E11" s="65" t="s">
        <v>128</v>
      </c>
      <c r="F11" s="65" t="s">
        <v>129</v>
      </c>
      <c r="G11" s="65" t="s">
        <v>37</v>
      </c>
      <c r="H11" s="67" t="s">
        <v>475</v>
      </c>
    </row>
    <row r="12" spans="1:8" s="36" customFormat="1" x14ac:dyDescent="0.25">
      <c r="A12" s="64" t="s">
        <v>131</v>
      </c>
      <c r="B12" s="65">
        <v>2</v>
      </c>
      <c r="C12" s="65">
        <f t="shared" si="1"/>
        <v>75</v>
      </c>
      <c r="D12" s="65">
        <f t="shared" si="0"/>
        <v>76</v>
      </c>
      <c r="E12" s="65" t="s">
        <v>128</v>
      </c>
      <c r="F12" s="65" t="s">
        <v>132</v>
      </c>
      <c r="G12" s="65" t="s">
        <v>37</v>
      </c>
      <c r="H12" s="67" t="s">
        <v>476</v>
      </c>
    </row>
    <row r="13" spans="1:8" s="36" customFormat="1" x14ac:dyDescent="0.25">
      <c r="A13" s="64" t="s">
        <v>169</v>
      </c>
      <c r="B13" s="65">
        <v>1</v>
      </c>
      <c r="C13" s="65">
        <f t="shared" si="1"/>
        <v>77</v>
      </c>
      <c r="D13" s="65">
        <f t="shared" si="0"/>
        <v>77</v>
      </c>
      <c r="E13" s="65">
        <v>2</v>
      </c>
      <c r="F13" s="65">
        <v>102</v>
      </c>
      <c r="G13" s="65" t="s">
        <v>37</v>
      </c>
      <c r="H13" s="67" t="s">
        <v>477</v>
      </c>
    </row>
    <row r="14" spans="1:8" s="36" customFormat="1" x14ac:dyDescent="0.25">
      <c r="A14" s="64" t="s">
        <v>170</v>
      </c>
      <c r="B14" s="65">
        <v>3</v>
      </c>
      <c r="C14" s="65">
        <f t="shared" si="1"/>
        <v>78</v>
      </c>
      <c r="D14" s="65">
        <f t="shared" si="0"/>
        <v>80</v>
      </c>
      <c r="E14" s="65">
        <v>2</v>
      </c>
      <c r="F14" s="65" t="s">
        <v>171</v>
      </c>
      <c r="G14" s="65" t="s">
        <v>37</v>
      </c>
      <c r="H14" s="67" t="s">
        <v>478</v>
      </c>
    </row>
    <row r="15" spans="1:8" s="36" customFormat="1" x14ac:dyDescent="0.25">
      <c r="A15" s="64" t="s">
        <v>479</v>
      </c>
      <c r="B15" s="65">
        <v>20</v>
      </c>
      <c r="C15" s="65">
        <f t="shared" si="1"/>
        <v>81</v>
      </c>
      <c r="D15" s="65">
        <f t="shared" si="0"/>
        <v>100</v>
      </c>
      <c r="E15" s="65"/>
      <c r="F15" s="65"/>
      <c r="G15" s="65" t="s">
        <v>20</v>
      </c>
      <c r="H15" s="67" t="s">
        <v>480</v>
      </c>
    </row>
    <row r="16" spans="1:8" s="36" customFormat="1" x14ac:dyDescent="0.25">
      <c r="A16" s="68" t="s">
        <v>179</v>
      </c>
      <c r="B16" s="69">
        <v>20</v>
      </c>
      <c r="C16" s="69">
        <f t="shared" si="1"/>
        <v>101</v>
      </c>
      <c r="D16" s="69">
        <f t="shared" si="0"/>
        <v>120</v>
      </c>
      <c r="E16" s="69"/>
      <c r="F16" s="69"/>
      <c r="G16" s="69" t="s">
        <v>37</v>
      </c>
      <c r="H16" s="70" t="s">
        <v>180</v>
      </c>
    </row>
    <row r="17" spans="1:8" x14ac:dyDescent="0.25">
      <c r="A17" s="138" t="s">
        <v>744</v>
      </c>
      <c r="B17" s="139">
        <v>15</v>
      </c>
      <c r="C17" s="139">
        <f>D16+1</f>
        <v>121</v>
      </c>
      <c r="D17" s="139">
        <f>B17+C17-1</f>
        <v>135</v>
      </c>
      <c r="E17" s="139"/>
      <c r="F17" s="139"/>
      <c r="G17" s="139"/>
      <c r="H17" s="140"/>
    </row>
  </sheetData>
  <pageMargins left="0.7" right="0.7" top="0.75" bottom="0.75" header="0.3" footer="0.3"/>
  <pageSetup paperSize="9" orientation="portrait" horizontalDpi="0"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dimension ref="A1:E5"/>
  <sheetViews>
    <sheetView workbookViewId="0"/>
  </sheetViews>
  <sheetFormatPr baseColWidth="10" defaultRowHeight="15" x14ac:dyDescent="0.25"/>
  <cols>
    <col min="1" max="1" width="23.140625" customWidth="1"/>
    <col min="5" max="5" width="57.7109375" customWidth="1"/>
  </cols>
  <sheetData>
    <row r="1" spans="1:5" x14ac:dyDescent="0.25">
      <c r="A1" t="s">
        <v>4</v>
      </c>
    </row>
    <row r="2" spans="1:5" x14ac:dyDescent="0.25">
      <c r="A2" t="s">
        <v>530</v>
      </c>
    </row>
    <row r="3" spans="1:5" x14ac:dyDescent="0.25">
      <c r="A3" s="25" t="s">
        <v>259</v>
      </c>
      <c r="B3" s="23" t="s">
        <v>14</v>
      </c>
      <c r="C3" s="23" t="s">
        <v>15</v>
      </c>
      <c r="D3" s="23" t="s">
        <v>16</v>
      </c>
      <c r="E3" s="23" t="s">
        <v>94</v>
      </c>
    </row>
    <row r="4" spans="1:5" x14ac:dyDescent="0.25">
      <c r="A4" s="12" t="s">
        <v>260</v>
      </c>
      <c r="B4" s="13">
        <v>20</v>
      </c>
      <c r="C4" s="13">
        <v>1</v>
      </c>
      <c r="D4" s="13">
        <v>20</v>
      </c>
      <c r="E4" s="12" t="s">
        <v>17</v>
      </c>
    </row>
    <row r="5" spans="1:5" x14ac:dyDescent="0.25">
      <c r="A5" s="12" t="s">
        <v>261</v>
      </c>
      <c r="B5" s="13">
        <v>20</v>
      </c>
      <c r="C5" s="13">
        <v>21</v>
      </c>
      <c r="D5" s="13">
        <v>10</v>
      </c>
      <c r="E5" s="12" t="s">
        <v>262</v>
      </c>
    </row>
  </sheetData>
  <autoFilter ref="A3:E3" xr:uid="{00000000-0009-0000-0000-000008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E5"/>
  <sheetViews>
    <sheetView workbookViewId="0"/>
  </sheetViews>
  <sheetFormatPr baseColWidth="10" defaultRowHeight="15" x14ac:dyDescent="0.25"/>
  <cols>
    <col min="5" max="5" width="63.85546875" customWidth="1"/>
  </cols>
  <sheetData>
    <row r="1" spans="1:5" x14ac:dyDescent="0.25">
      <c r="A1" t="s">
        <v>5</v>
      </c>
    </row>
    <row r="2" spans="1:5" x14ac:dyDescent="0.25">
      <c r="A2" t="s">
        <v>531</v>
      </c>
    </row>
    <row r="3" spans="1:5" x14ac:dyDescent="0.25">
      <c r="A3" s="25" t="s">
        <v>259</v>
      </c>
      <c r="B3" s="23" t="s">
        <v>14</v>
      </c>
      <c r="C3" s="23" t="s">
        <v>15</v>
      </c>
      <c r="D3" s="23" t="s">
        <v>16</v>
      </c>
      <c r="E3" s="25" t="s">
        <v>94</v>
      </c>
    </row>
    <row r="4" spans="1:5" x14ac:dyDescent="0.25">
      <c r="A4" s="12" t="s">
        <v>32</v>
      </c>
      <c r="B4" s="13">
        <v>20</v>
      </c>
      <c r="C4" s="13" t="s">
        <v>263</v>
      </c>
      <c r="D4" s="13">
        <v>20</v>
      </c>
      <c r="E4" s="12" t="s">
        <v>264</v>
      </c>
    </row>
    <row r="5" spans="1:5" x14ac:dyDescent="0.25">
      <c r="A5" s="12" t="s">
        <v>265</v>
      </c>
      <c r="B5" s="13">
        <v>9</v>
      </c>
      <c r="C5" s="13">
        <v>21</v>
      </c>
      <c r="D5" s="13">
        <v>29</v>
      </c>
      <c r="E5" s="12" t="s">
        <v>266</v>
      </c>
    </row>
  </sheetData>
  <autoFilter ref="A3:E3" xr:uid="{00000000-0009-0000-0000-000009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7">
    <tabColor rgb="FFFFFF00"/>
  </sheetPr>
  <dimension ref="A1:H56"/>
  <sheetViews>
    <sheetView topLeftCell="A28" workbookViewId="0">
      <selection activeCell="G52" sqref="G52"/>
    </sheetView>
  </sheetViews>
  <sheetFormatPr baseColWidth="10" defaultRowHeight="15" x14ac:dyDescent="0.25"/>
  <cols>
    <col min="1" max="1" width="54" customWidth="1"/>
    <col min="7" max="7" width="77.7109375" customWidth="1"/>
  </cols>
  <sheetData>
    <row r="1" spans="1:8" x14ac:dyDescent="0.25">
      <c r="A1" t="s">
        <v>6</v>
      </c>
    </row>
    <row r="2" spans="1:8" x14ac:dyDescent="0.25">
      <c r="A2" t="s">
        <v>531</v>
      </c>
    </row>
    <row r="3" spans="1:8" ht="30" x14ac:dyDescent="0.25">
      <c r="A3" s="24" t="s">
        <v>13</v>
      </c>
      <c r="B3" s="24" t="s">
        <v>15</v>
      </c>
      <c r="C3" s="22" t="s">
        <v>16</v>
      </c>
      <c r="D3" s="22" t="s">
        <v>14</v>
      </c>
      <c r="E3" s="24" t="s">
        <v>267</v>
      </c>
      <c r="F3" s="25" t="s">
        <v>268</v>
      </c>
      <c r="G3" s="25" t="s">
        <v>269</v>
      </c>
      <c r="H3" s="9"/>
    </row>
    <row r="4" spans="1:8" x14ac:dyDescent="0.25">
      <c r="A4" s="14" t="s">
        <v>270</v>
      </c>
      <c r="B4" s="6">
        <v>1</v>
      </c>
      <c r="C4" s="6">
        <f>B4+D4-1</f>
        <v>1</v>
      </c>
      <c r="D4" s="6">
        <v>1</v>
      </c>
      <c r="E4" s="6" t="s">
        <v>271</v>
      </c>
      <c r="F4" s="15"/>
      <c r="G4" s="16" t="s">
        <v>272</v>
      </c>
      <c r="H4" s="9"/>
    </row>
    <row r="5" spans="1:8" x14ac:dyDescent="0.25">
      <c r="A5" s="5" t="s">
        <v>19</v>
      </c>
      <c r="B5" s="4">
        <f>C4+1</f>
        <v>2</v>
      </c>
      <c r="C5" s="40">
        <f t="shared" ref="C5:C46" si="0">B5+D5-1</f>
        <v>10</v>
      </c>
      <c r="D5" s="4">
        <v>9</v>
      </c>
      <c r="E5" s="4" t="s">
        <v>0</v>
      </c>
      <c r="F5" s="4">
        <v>1</v>
      </c>
      <c r="G5" s="1"/>
      <c r="H5" s="9"/>
    </row>
    <row r="6" spans="1:8" x14ac:dyDescent="0.25">
      <c r="A6" s="5" t="s">
        <v>273</v>
      </c>
      <c r="B6" s="35">
        <f t="shared" ref="B6:B46" si="1">C5+1</f>
        <v>11</v>
      </c>
      <c r="C6" s="40">
        <f t="shared" si="0"/>
        <v>19</v>
      </c>
      <c r="D6" s="4">
        <v>9</v>
      </c>
      <c r="E6" s="4" t="s">
        <v>0</v>
      </c>
      <c r="F6" s="4">
        <v>10</v>
      </c>
      <c r="G6" s="1"/>
      <c r="H6" s="9"/>
    </row>
    <row r="7" spans="1:8" x14ac:dyDescent="0.25">
      <c r="A7" s="5" t="s">
        <v>265</v>
      </c>
      <c r="B7" s="35">
        <f t="shared" si="1"/>
        <v>20</v>
      </c>
      <c r="C7" s="40">
        <f t="shared" si="0"/>
        <v>28</v>
      </c>
      <c r="D7" s="4">
        <v>9</v>
      </c>
      <c r="E7" s="4" t="s">
        <v>274</v>
      </c>
      <c r="F7" s="4">
        <v>40</v>
      </c>
      <c r="G7" s="1"/>
      <c r="H7" s="9"/>
    </row>
    <row r="8" spans="1:8" x14ac:dyDescent="0.25">
      <c r="A8" s="5" t="s">
        <v>275</v>
      </c>
      <c r="B8" s="35">
        <f t="shared" si="1"/>
        <v>29</v>
      </c>
      <c r="C8" s="40">
        <f t="shared" si="0"/>
        <v>29</v>
      </c>
      <c r="D8" s="4">
        <v>1</v>
      </c>
      <c r="E8" s="4" t="s">
        <v>0</v>
      </c>
      <c r="F8" s="4">
        <v>50</v>
      </c>
      <c r="G8" s="1"/>
      <c r="H8" s="9"/>
    </row>
    <row r="9" spans="1:8" x14ac:dyDescent="0.25">
      <c r="A9" s="5" t="s">
        <v>276</v>
      </c>
      <c r="B9" s="35">
        <f t="shared" si="1"/>
        <v>30</v>
      </c>
      <c r="C9" s="40">
        <f t="shared" si="0"/>
        <v>30</v>
      </c>
      <c r="D9" s="4">
        <v>1</v>
      </c>
      <c r="E9" s="4" t="s">
        <v>277</v>
      </c>
      <c r="F9" s="4">
        <v>40</v>
      </c>
      <c r="G9" s="1" t="s">
        <v>278</v>
      </c>
      <c r="H9" s="9"/>
    </row>
    <row r="10" spans="1:8" x14ac:dyDescent="0.25">
      <c r="A10" s="5" t="s">
        <v>112</v>
      </c>
      <c r="B10" s="35">
        <f t="shared" si="1"/>
        <v>31</v>
      </c>
      <c r="C10" s="40">
        <f t="shared" si="0"/>
        <v>43</v>
      </c>
      <c r="D10" s="4">
        <v>13</v>
      </c>
      <c r="E10" s="4" t="s">
        <v>274</v>
      </c>
      <c r="F10" s="4">
        <v>12</v>
      </c>
      <c r="G10" s="1"/>
      <c r="H10" s="9"/>
    </row>
    <row r="11" spans="1:8" x14ac:dyDescent="0.25">
      <c r="A11" s="5" t="s">
        <v>279</v>
      </c>
      <c r="B11" s="35">
        <f t="shared" si="1"/>
        <v>44</v>
      </c>
      <c r="C11" s="40">
        <f t="shared" si="0"/>
        <v>45</v>
      </c>
      <c r="D11" s="4">
        <v>2</v>
      </c>
      <c r="E11" s="4" t="s">
        <v>274</v>
      </c>
      <c r="F11" s="4">
        <v>25</v>
      </c>
      <c r="G11" s="1"/>
      <c r="H11" s="9"/>
    </row>
    <row r="12" spans="1:8" x14ac:dyDescent="0.25">
      <c r="A12" s="5" t="s">
        <v>280</v>
      </c>
      <c r="B12" s="35">
        <f t="shared" si="1"/>
        <v>46</v>
      </c>
      <c r="C12" s="40">
        <f t="shared" si="0"/>
        <v>48</v>
      </c>
      <c r="D12" s="4">
        <v>3</v>
      </c>
      <c r="E12" s="4" t="s">
        <v>274</v>
      </c>
      <c r="F12" s="4">
        <v>27</v>
      </c>
      <c r="G12" s="1"/>
      <c r="H12" s="9"/>
    </row>
    <row r="13" spans="1:8" x14ac:dyDescent="0.25">
      <c r="A13" s="5" t="s">
        <v>281</v>
      </c>
      <c r="B13" s="35">
        <f t="shared" si="1"/>
        <v>49</v>
      </c>
      <c r="C13" s="40">
        <f t="shared" si="0"/>
        <v>57</v>
      </c>
      <c r="D13" s="4">
        <v>9</v>
      </c>
      <c r="E13" s="4" t="s">
        <v>274</v>
      </c>
      <c r="F13" s="4">
        <v>30</v>
      </c>
      <c r="G13" s="1"/>
      <c r="H13" s="9"/>
    </row>
    <row r="14" spans="1:8" x14ac:dyDescent="0.25">
      <c r="A14" s="53" t="s">
        <v>577</v>
      </c>
      <c r="B14" s="35">
        <f t="shared" si="1"/>
        <v>58</v>
      </c>
      <c r="C14" s="40">
        <f t="shared" si="0"/>
        <v>70</v>
      </c>
      <c r="D14" s="4">
        <v>13</v>
      </c>
      <c r="E14" s="4" t="s">
        <v>282</v>
      </c>
      <c r="F14" s="4">
        <v>50</v>
      </c>
      <c r="G14" s="1" t="s">
        <v>283</v>
      </c>
      <c r="H14" s="9"/>
    </row>
    <row r="15" spans="1:8" ht="22.5" x14ac:dyDescent="0.25">
      <c r="A15" s="5" t="s">
        <v>284</v>
      </c>
      <c r="B15" s="35">
        <f t="shared" si="1"/>
        <v>71</v>
      </c>
      <c r="C15" s="40">
        <f t="shared" si="0"/>
        <v>72</v>
      </c>
      <c r="D15" s="4">
        <v>2</v>
      </c>
      <c r="E15" s="4" t="s">
        <v>282</v>
      </c>
      <c r="F15" s="4">
        <v>63</v>
      </c>
      <c r="G15" s="1" t="s">
        <v>133</v>
      </c>
      <c r="H15" s="9"/>
    </row>
    <row r="16" spans="1:8" x14ac:dyDescent="0.25">
      <c r="A16" s="5" t="s">
        <v>179</v>
      </c>
      <c r="B16" s="35">
        <f t="shared" si="1"/>
        <v>73</v>
      </c>
      <c r="C16" s="40">
        <f t="shared" si="0"/>
        <v>73</v>
      </c>
      <c r="D16" s="4">
        <v>1</v>
      </c>
      <c r="E16" s="4" t="s">
        <v>285</v>
      </c>
      <c r="F16" s="4" t="s">
        <v>285</v>
      </c>
      <c r="G16" s="1" t="s">
        <v>286</v>
      </c>
      <c r="H16" s="9"/>
    </row>
    <row r="17" spans="1:8" x14ac:dyDescent="0.25">
      <c r="A17" s="5" t="s">
        <v>287</v>
      </c>
      <c r="B17" s="35">
        <f t="shared" si="1"/>
        <v>74</v>
      </c>
      <c r="C17" s="40">
        <f t="shared" si="0"/>
        <v>74</v>
      </c>
      <c r="D17" s="4">
        <v>1</v>
      </c>
      <c r="E17" s="4" t="s">
        <v>274</v>
      </c>
      <c r="F17" s="4">
        <v>39</v>
      </c>
      <c r="G17" s="1"/>
      <c r="H17" s="9"/>
    </row>
    <row r="18" spans="1:8" x14ac:dyDescent="0.25">
      <c r="A18" s="5" t="s">
        <v>288</v>
      </c>
      <c r="B18" s="35">
        <f t="shared" si="1"/>
        <v>75</v>
      </c>
      <c r="C18" s="40">
        <f t="shared" si="0"/>
        <v>76</v>
      </c>
      <c r="D18" s="4">
        <v>2</v>
      </c>
      <c r="E18" s="4" t="s">
        <v>274</v>
      </c>
      <c r="F18" s="4">
        <v>77</v>
      </c>
      <c r="G18" s="1"/>
      <c r="H18" s="9"/>
    </row>
    <row r="19" spans="1:8" x14ac:dyDescent="0.25">
      <c r="A19" s="1" t="s">
        <v>289</v>
      </c>
      <c r="B19" s="35">
        <f t="shared" si="1"/>
        <v>77</v>
      </c>
      <c r="C19" s="40">
        <f t="shared" si="0"/>
        <v>78</v>
      </c>
      <c r="D19" s="4">
        <v>2</v>
      </c>
      <c r="E19" s="4" t="s">
        <v>274</v>
      </c>
      <c r="F19" s="4">
        <v>117</v>
      </c>
      <c r="G19" s="1"/>
      <c r="H19" s="9"/>
    </row>
    <row r="20" spans="1:8" x14ac:dyDescent="0.25">
      <c r="A20" s="5" t="s">
        <v>290</v>
      </c>
      <c r="B20" s="35">
        <f t="shared" si="1"/>
        <v>79</v>
      </c>
      <c r="C20" s="40">
        <f t="shared" si="0"/>
        <v>79</v>
      </c>
      <c r="D20" s="4">
        <v>1</v>
      </c>
      <c r="E20" s="4" t="s">
        <v>274</v>
      </c>
      <c r="F20" s="4">
        <v>79</v>
      </c>
      <c r="G20" s="1"/>
      <c r="H20" s="9"/>
    </row>
    <row r="21" spans="1:8" x14ac:dyDescent="0.25">
      <c r="A21" s="5" t="s">
        <v>179</v>
      </c>
      <c r="B21" s="35">
        <f t="shared" si="1"/>
        <v>80</v>
      </c>
      <c r="C21" s="40">
        <f t="shared" si="0"/>
        <v>80</v>
      </c>
      <c r="D21" s="4">
        <v>1</v>
      </c>
      <c r="E21" s="4"/>
      <c r="F21" s="4"/>
      <c r="G21" s="1"/>
      <c r="H21" s="9"/>
    </row>
    <row r="22" spans="1:8" x14ac:dyDescent="0.25">
      <c r="A22" s="5" t="s">
        <v>291</v>
      </c>
      <c r="B22" s="35">
        <f t="shared" si="1"/>
        <v>81</v>
      </c>
      <c r="C22" s="40">
        <f t="shared" si="0"/>
        <v>81</v>
      </c>
      <c r="D22" s="4">
        <v>1</v>
      </c>
      <c r="E22" s="3" t="s">
        <v>292</v>
      </c>
      <c r="F22" s="4"/>
      <c r="G22" s="1" t="s">
        <v>293</v>
      </c>
      <c r="H22" s="9"/>
    </row>
    <row r="23" spans="1:8" x14ac:dyDescent="0.25">
      <c r="A23" s="5" t="s">
        <v>179</v>
      </c>
      <c r="B23" s="35">
        <f t="shared" si="1"/>
        <v>82</v>
      </c>
      <c r="C23" s="40">
        <f t="shared" si="0"/>
        <v>82</v>
      </c>
      <c r="D23" s="4">
        <v>1</v>
      </c>
      <c r="E23" s="3"/>
      <c r="F23" s="4"/>
      <c r="G23" s="1"/>
      <c r="H23" s="9"/>
    </row>
    <row r="24" spans="1:8" x14ac:dyDescent="0.25">
      <c r="A24" s="5" t="s">
        <v>294</v>
      </c>
      <c r="B24" s="35">
        <f t="shared" si="1"/>
        <v>83</v>
      </c>
      <c r="C24" s="40">
        <f t="shared" si="0"/>
        <v>84</v>
      </c>
      <c r="D24" s="4">
        <v>2</v>
      </c>
      <c r="E24" s="4" t="s">
        <v>274</v>
      </c>
      <c r="F24" s="4">
        <v>49</v>
      </c>
      <c r="G24" s="1"/>
      <c r="H24" s="9"/>
    </row>
    <row r="25" spans="1:8" x14ac:dyDescent="0.25">
      <c r="A25" s="5" t="s">
        <v>295</v>
      </c>
      <c r="B25" s="35">
        <f t="shared" si="1"/>
        <v>85</v>
      </c>
      <c r="C25" s="40">
        <f t="shared" si="0"/>
        <v>92</v>
      </c>
      <c r="D25" s="4">
        <v>8</v>
      </c>
      <c r="E25" s="4" t="s">
        <v>274</v>
      </c>
      <c r="F25" s="4">
        <v>96</v>
      </c>
      <c r="G25" s="1" t="s">
        <v>296</v>
      </c>
      <c r="H25" s="9"/>
    </row>
    <row r="26" spans="1:8" x14ac:dyDescent="0.25">
      <c r="A26" s="5" t="s">
        <v>169</v>
      </c>
      <c r="B26" s="35">
        <f t="shared" si="1"/>
        <v>93</v>
      </c>
      <c r="C26" s="40">
        <f t="shared" si="0"/>
        <v>93</v>
      </c>
      <c r="D26" s="4">
        <v>1</v>
      </c>
      <c r="E26" s="4" t="s">
        <v>274</v>
      </c>
      <c r="F26" s="4">
        <v>102</v>
      </c>
      <c r="G26" s="1"/>
      <c r="H26" s="9"/>
    </row>
    <row r="27" spans="1:8" x14ac:dyDescent="0.25">
      <c r="A27" s="5" t="s">
        <v>297</v>
      </c>
      <c r="B27" s="35">
        <f t="shared" si="1"/>
        <v>94</v>
      </c>
      <c r="C27" s="40">
        <f t="shared" si="0"/>
        <v>101</v>
      </c>
      <c r="D27" s="4">
        <v>8</v>
      </c>
      <c r="E27" s="4" t="s">
        <v>274</v>
      </c>
      <c r="F27" s="4">
        <v>103</v>
      </c>
      <c r="G27" s="1" t="s">
        <v>298</v>
      </c>
      <c r="H27" s="9"/>
    </row>
    <row r="28" spans="1:8" x14ac:dyDescent="0.25">
      <c r="A28" s="5" t="s">
        <v>299</v>
      </c>
      <c r="B28" s="35">
        <f t="shared" si="1"/>
        <v>102</v>
      </c>
      <c r="C28" s="40">
        <f t="shared" si="0"/>
        <v>109</v>
      </c>
      <c r="D28" s="4">
        <v>8</v>
      </c>
      <c r="E28" s="4" t="s">
        <v>274</v>
      </c>
      <c r="F28" s="4">
        <v>109</v>
      </c>
      <c r="G28" s="1" t="s">
        <v>298</v>
      </c>
      <c r="H28" s="9"/>
    </row>
    <row r="29" spans="1:8" s="36" customFormat="1" x14ac:dyDescent="0.25">
      <c r="A29" s="55" t="s">
        <v>466</v>
      </c>
      <c r="B29" s="40">
        <f t="shared" si="1"/>
        <v>110</v>
      </c>
      <c r="C29" s="40">
        <f t="shared" si="0"/>
        <v>114</v>
      </c>
      <c r="D29" s="40">
        <v>5</v>
      </c>
      <c r="E29" s="54" t="s">
        <v>467</v>
      </c>
      <c r="F29" s="40">
        <v>91</v>
      </c>
      <c r="G29" s="55"/>
    </row>
    <row r="30" spans="1:8" x14ac:dyDescent="0.25">
      <c r="A30" s="5" t="s">
        <v>300</v>
      </c>
      <c r="B30" s="35">
        <f t="shared" si="1"/>
        <v>115</v>
      </c>
      <c r="C30" s="40">
        <f t="shared" si="0"/>
        <v>122</v>
      </c>
      <c r="D30" s="4">
        <v>8</v>
      </c>
      <c r="E30" s="4" t="s">
        <v>301</v>
      </c>
      <c r="F30" s="4">
        <v>42</v>
      </c>
      <c r="G30" s="1" t="s">
        <v>302</v>
      </c>
      <c r="H30" s="9"/>
    </row>
    <row r="31" spans="1:8" x14ac:dyDescent="0.25">
      <c r="A31" s="5" t="s">
        <v>303</v>
      </c>
      <c r="B31" s="35">
        <f t="shared" si="1"/>
        <v>123</v>
      </c>
      <c r="C31" s="40">
        <f t="shared" si="0"/>
        <v>130</v>
      </c>
      <c r="D31" s="4">
        <v>8</v>
      </c>
      <c r="E31" s="4" t="s">
        <v>301</v>
      </c>
      <c r="F31" s="4">
        <v>50</v>
      </c>
      <c r="G31" s="1" t="s">
        <v>304</v>
      </c>
      <c r="H31" s="9"/>
    </row>
    <row r="32" spans="1:8" x14ac:dyDescent="0.25">
      <c r="A32" s="5" t="s">
        <v>305</v>
      </c>
      <c r="B32" s="35">
        <f t="shared" si="1"/>
        <v>131</v>
      </c>
      <c r="C32" s="40">
        <f t="shared" si="0"/>
        <v>138</v>
      </c>
      <c r="D32" s="4">
        <v>8</v>
      </c>
      <c r="E32" s="4" t="s">
        <v>301</v>
      </c>
      <c r="F32" s="4">
        <v>58</v>
      </c>
      <c r="G32" s="1" t="s">
        <v>306</v>
      </c>
      <c r="H32" s="9"/>
    </row>
    <row r="33" spans="1:8" x14ac:dyDescent="0.25">
      <c r="A33" s="5" t="s">
        <v>307</v>
      </c>
      <c r="B33" s="35">
        <f t="shared" si="1"/>
        <v>139</v>
      </c>
      <c r="C33" s="40">
        <f t="shared" si="0"/>
        <v>146</v>
      </c>
      <c r="D33" s="4">
        <v>8</v>
      </c>
      <c r="E33" s="4" t="s">
        <v>301</v>
      </c>
      <c r="F33" s="4">
        <v>66</v>
      </c>
      <c r="G33" s="1" t="s">
        <v>304</v>
      </c>
      <c r="H33" s="9"/>
    </row>
    <row r="34" spans="1:8" x14ac:dyDescent="0.25">
      <c r="A34" s="5" t="s">
        <v>308</v>
      </c>
      <c r="B34" s="35">
        <f t="shared" si="1"/>
        <v>147</v>
      </c>
      <c r="C34" s="40">
        <f t="shared" si="0"/>
        <v>154</v>
      </c>
      <c r="D34" s="4">
        <v>8</v>
      </c>
      <c r="E34" s="4" t="s">
        <v>301</v>
      </c>
      <c r="F34" s="4">
        <v>74</v>
      </c>
      <c r="G34" s="1" t="s">
        <v>302</v>
      </c>
      <c r="H34" s="9"/>
    </row>
    <row r="35" spans="1:8" x14ac:dyDescent="0.25">
      <c r="A35" s="5" t="s">
        <v>309</v>
      </c>
      <c r="B35" s="35">
        <f t="shared" si="1"/>
        <v>155</v>
      </c>
      <c r="C35" s="40">
        <f t="shared" si="0"/>
        <v>162</v>
      </c>
      <c r="D35" s="4">
        <v>8</v>
      </c>
      <c r="E35" s="4" t="s">
        <v>301</v>
      </c>
      <c r="F35" s="4">
        <v>82</v>
      </c>
      <c r="G35" s="1"/>
      <c r="H35" s="9"/>
    </row>
    <row r="36" spans="1:8" x14ac:dyDescent="0.25">
      <c r="A36" s="5" t="s">
        <v>310</v>
      </c>
      <c r="B36" s="35">
        <f t="shared" si="1"/>
        <v>163</v>
      </c>
      <c r="C36" s="40">
        <f t="shared" si="0"/>
        <v>170</v>
      </c>
      <c r="D36" s="4">
        <v>8</v>
      </c>
      <c r="E36" s="4" t="s">
        <v>301</v>
      </c>
      <c r="F36" s="4">
        <v>90</v>
      </c>
      <c r="G36" s="1"/>
      <c r="H36" s="9"/>
    </row>
    <row r="37" spans="1:8" x14ac:dyDescent="0.25">
      <c r="A37" s="5" t="s">
        <v>311</v>
      </c>
      <c r="B37" s="35">
        <f t="shared" si="1"/>
        <v>171</v>
      </c>
      <c r="C37" s="40">
        <f t="shared" si="0"/>
        <v>178</v>
      </c>
      <c r="D37" s="4">
        <v>8</v>
      </c>
      <c r="E37" s="4" t="s">
        <v>301</v>
      </c>
      <c r="F37" s="4">
        <v>115</v>
      </c>
      <c r="G37" s="1"/>
      <c r="H37" s="9"/>
    </row>
    <row r="38" spans="1:8" x14ac:dyDescent="0.25">
      <c r="A38" s="5" t="s">
        <v>312</v>
      </c>
      <c r="B38" s="35">
        <f t="shared" si="1"/>
        <v>179</v>
      </c>
      <c r="C38" s="40">
        <f t="shared" si="0"/>
        <v>179</v>
      </c>
      <c r="D38" s="4">
        <v>1</v>
      </c>
      <c r="E38" s="4" t="s">
        <v>438</v>
      </c>
      <c r="F38" s="4"/>
      <c r="G38" s="1" t="s">
        <v>313</v>
      </c>
      <c r="H38" s="9"/>
    </row>
    <row r="39" spans="1:8" x14ac:dyDescent="0.25">
      <c r="A39" s="5" t="s">
        <v>154</v>
      </c>
      <c r="B39" s="35">
        <f t="shared" si="1"/>
        <v>180</v>
      </c>
      <c r="C39" s="40">
        <f t="shared" si="0"/>
        <v>180</v>
      </c>
      <c r="D39" s="4">
        <v>1</v>
      </c>
      <c r="E39" s="4"/>
      <c r="F39" s="4"/>
      <c r="G39" s="1" t="s">
        <v>155</v>
      </c>
      <c r="H39" s="9"/>
    </row>
    <row r="40" spans="1:8" x14ac:dyDescent="0.25">
      <c r="A40" s="5" t="s">
        <v>120</v>
      </c>
      <c r="B40" s="35">
        <f t="shared" si="1"/>
        <v>181</v>
      </c>
      <c r="C40" s="40">
        <f t="shared" si="0"/>
        <v>182</v>
      </c>
      <c r="D40" s="4">
        <v>2</v>
      </c>
      <c r="E40" s="4"/>
      <c r="F40" s="4"/>
      <c r="G40" s="1" t="s">
        <v>121</v>
      </c>
      <c r="H40" s="9"/>
    </row>
    <row r="41" spans="1:8" x14ac:dyDescent="0.25">
      <c r="A41" s="5" t="s">
        <v>179</v>
      </c>
      <c r="B41" s="35">
        <f t="shared" si="1"/>
        <v>183</v>
      </c>
      <c r="C41" s="40">
        <f t="shared" si="0"/>
        <v>191</v>
      </c>
      <c r="D41" s="4">
        <v>9</v>
      </c>
      <c r="E41" s="4"/>
      <c r="F41" s="4"/>
      <c r="G41" s="1" t="s">
        <v>314</v>
      </c>
      <c r="H41" s="9"/>
    </row>
    <row r="42" spans="1:8" ht="56.25" x14ac:dyDescent="0.25">
      <c r="A42" s="5" t="s">
        <v>185</v>
      </c>
      <c r="B42" s="35">
        <f t="shared" si="1"/>
        <v>192</v>
      </c>
      <c r="C42" s="40">
        <f t="shared" si="0"/>
        <v>201</v>
      </c>
      <c r="D42" s="4">
        <v>10</v>
      </c>
      <c r="E42" s="4" t="s">
        <v>274</v>
      </c>
      <c r="F42" s="4">
        <v>119</v>
      </c>
      <c r="G42" s="1" t="s">
        <v>436</v>
      </c>
      <c r="H42" s="9"/>
    </row>
    <row r="43" spans="1:8" ht="45" x14ac:dyDescent="0.25">
      <c r="A43" s="5" t="s">
        <v>182</v>
      </c>
      <c r="B43" s="35">
        <f t="shared" si="1"/>
        <v>202</v>
      </c>
      <c r="C43" s="40">
        <f t="shared" si="0"/>
        <v>210</v>
      </c>
      <c r="D43" s="4">
        <v>9</v>
      </c>
      <c r="E43" s="4" t="s">
        <v>274</v>
      </c>
      <c r="F43" s="4">
        <v>86</v>
      </c>
      <c r="G43" s="1" t="s">
        <v>315</v>
      </c>
      <c r="H43" s="9"/>
    </row>
    <row r="44" spans="1:8" s="36" customFormat="1" x14ac:dyDescent="0.25">
      <c r="A44" s="53" t="s">
        <v>437</v>
      </c>
      <c r="B44" s="40">
        <f t="shared" si="1"/>
        <v>211</v>
      </c>
      <c r="C44" s="40">
        <f t="shared" si="0"/>
        <v>230</v>
      </c>
      <c r="D44" s="40">
        <v>20</v>
      </c>
      <c r="E44" s="40"/>
      <c r="F44" s="40"/>
      <c r="G44" s="55"/>
      <c r="H44" s="72"/>
    </row>
    <row r="45" spans="1:8" s="36" customFormat="1" x14ac:dyDescent="0.25">
      <c r="A45" s="37" t="s">
        <v>742</v>
      </c>
      <c r="B45" s="39">
        <f t="shared" si="1"/>
        <v>231</v>
      </c>
      <c r="C45" s="39">
        <f t="shared" si="0"/>
        <v>245</v>
      </c>
      <c r="D45" s="39">
        <v>15</v>
      </c>
      <c r="E45" s="39"/>
      <c r="F45" s="39"/>
      <c r="G45" s="141"/>
      <c r="H45" s="72"/>
    </row>
    <row r="46" spans="1:8" s="36" customFormat="1" x14ac:dyDescent="0.25">
      <c r="A46" s="37" t="s">
        <v>743</v>
      </c>
      <c r="B46" s="39">
        <f t="shared" si="1"/>
        <v>246</v>
      </c>
      <c r="C46" s="39">
        <f t="shared" si="0"/>
        <v>246</v>
      </c>
      <c r="D46" s="39">
        <v>1</v>
      </c>
      <c r="E46" s="39"/>
      <c r="F46" s="39"/>
      <c r="G46" s="141"/>
      <c r="H46" s="72"/>
    </row>
    <row r="47" spans="1:8" x14ac:dyDescent="0.25">
      <c r="A47" s="9"/>
      <c r="B47" s="9"/>
      <c r="C47" s="9"/>
      <c r="D47" s="9"/>
      <c r="E47" s="9"/>
      <c r="F47" s="9"/>
      <c r="G47" s="9"/>
      <c r="H47" s="9"/>
    </row>
    <row r="48" spans="1:8" x14ac:dyDescent="0.25">
      <c r="A48" s="17" t="s">
        <v>439</v>
      </c>
      <c r="B48" s="9"/>
      <c r="C48" s="9"/>
      <c r="D48" s="9"/>
      <c r="E48" s="9"/>
      <c r="F48" s="9"/>
      <c r="G48" s="9"/>
      <c r="H48" s="9"/>
    </row>
    <row r="49" spans="1:8" x14ac:dyDescent="0.25">
      <c r="A49" s="18" t="s">
        <v>316</v>
      </c>
      <c r="B49" s="9"/>
      <c r="C49" s="9"/>
      <c r="D49" s="9"/>
      <c r="E49" s="9"/>
      <c r="F49" s="9"/>
      <c r="G49" s="9"/>
      <c r="H49" s="9"/>
    </row>
    <row r="50" spans="1:8" x14ac:dyDescent="0.25">
      <c r="A50" s="18" t="s">
        <v>317</v>
      </c>
      <c r="B50" s="9"/>
      <c r="C50" s="9"/>
      <c r="D50" s="9"/>
      <c r="E50" s="9"/>
      <c r="F50" s="9"/>
      <c r="G50" s="9"/>
      <c r="H50" s="9"/>
    </row>
    <row r="51" spans="1:8" x14ac:dyDescent="0.25">
      <c r="A51" s="18" t="s">
        <v>318</v>
      </c>
      <c r="B51" s="9"/>
      <c r="C51" s="9"/>
      <c r="D51" s="9"/>
      <c r="E51" s="9"/>
      <c r="F51" s="9"/>
      <c r="G51" s="9"/>
      <c r="H51" s="9"/>
    </row>
    <row r="52" spans="1:8" x14ac:dyDescent="0.25">
      <c r="A52" s="18" t="s">
        <v>319</v>
      </c>
      <c r="B52" s="9"/>
      <c r="C52" s="9"/>
      <c r="D52" s="9"/>
      <c r="E52" s="9"/>
      <c r="F52" s="9"/>
      <c r="G52" s="9"/>
      <c r="H52" s="9"/>
    </row>
    <row r="53" spans="1:8" x14ac:dyDescent="0.25">
      <c r="A53" s="18"/>
      <c r="B53" s="9"/>
      <c r="C53" s="9"/>
      <c r="D53" s="9"/>
      <c r="E53" s="9"/>
      <c r="F53" s="9"/>
      <c r="G53" s="9"/>
      <c r="H53" s="9"/>
    </row>
    <row r="54" spans="1:8" x14ac:dyDescent="0.25">
      <c r="A54" s="17" t="s">
        <v>440</v>
      </c>
      <c r="B54" s="9"/>
      <c r="C54" s="9"/>
      <c r="D54" s="9"/>
      <c r="E54" s="9"/>
      <c r="F54" s="9"/>
      <c r="G54" s="9"/>
      <c r="H54" s="9"/>
    </row>
    <row r="55" spans="1:8" x14ac:dyDescent="0.25">
      <c r="A55" s="18" t="s">
        <v>320</v>
      </c>
      <c r="B55" s="9"/>
      <c r="C55" s="9"/>
      <c r="D55" s="9"/>
      <c r="E55" s="9"/>
      <c r="F55" s="9"/>
      <c r="G55" s="9"/>
      <c r="H55" s="9"/>
    </row>
    <row r="56" spans="1:8" x14ac:dyDescent="0.25">
      <c r="A56" s="9"/>
      <c r="B56" s="9"/>
      <c r="C56" s="9"/>
      <c r="D56" s="9"/>
      <c r="E56" s="9"/>
      <c r="F56" s="9"/>
      <c r="G56" s="9"/>
      <c r="H56" s="9"/>
    </row>
  </sheetData>
  <autoFilter ref="A3:G3" xr:uid="{00000000-0009-0000-0000-00000A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8"/>
  <dimension ref="A1:G34"/>
  <sheetViews>
    <sheetView workbookViewId="0">
      <selection activeCell="A12" sqref="A12"/>
    </sheetView>
  </sheetViews>
  <sheetFormatPr baseColWidth="10" defaultColWidth="11.42578125" defaultRowHeight="11.25" x14ac:dyDescent="0.2"/>
  <cols>
    <col min="1" max="1" width="47.7109375" style="9" customWidth="1"/>
    <col min="2" max="6" width="11.42578125" style="9"/>
    <col min="7" max="7" width="72.140625" style="9" customWidth="1"/>
    <col min="8" max="16384" width="11.42578125" style="9"/>
  </cols>
  <sheetData>
    <row r="1" spans="1:7" ht="15" x14ac:dyDescent="0.25">
      <c r="A1" s="10" t="s">
        <v>7</v>
      </c>
    </row>
    <row r="2" spans="1:7" customFormat="1" ht="15" x14ac:dyDescent="0.25">
      <c r="A2" t="s">
        <v>531</v>
      </c>
    </row>
    <row r="3" spans="1:7" ht="30" x14ac:dyDescent="0.2">
      <c r="A3" s="24" t="s">
        <v>13</v>
      </c>
      <c r="B3" s="22" t="s">
        <v>15</v>
      </c>
      <c r="C3" s="22" t="s">
        <v>16</v>
      </c>
      <c r="D3" s="22" t="s">
        <v>14</v>
      </c>
      <c r="E3" s="24" t="s">
        <v>267</v>
      </c>
      <c r="F3" s="25" t="s">
        <v>268</v>
      </c>
      <c r="G3" s="25"/>
    </row>
    <row r="4" spans="1:7" x14ac:dyDescent="0.2">
      <c r="A4" s="14" t="s">
        <v>270</v>
      </c>
      <c r="B4" s="6">
        <v>1</v>
      </c>
      <c r="C4" s="6">
        <v>1</v>
      </c>
      <c r="D4" s="6">
        <v>1</v>
      </c>
      <c r="E4" s="14" t="s">
        <v>271</v>
      </c>
      <c r="F4" s="6"/>
      <c r="G4" s="16" t="s">
        <v>321</v>
      </c>
    </row>
    <row r="5" spans="1:7" x14ac:dyDescent="0.2">
      <c r="A5" s="5" t="s">
        <v>19</v>
      </c>
      <c r="B5" s="4">
        <v>2</v>
      </c>
      <c r="C5" s="4">
        <v>10</v>
      </c>
      <c r="D5" s="4">
        <v>9</v>
      </c>
      <c r="E5" s="5" t="s">
        <v>0</v>
      </c>
      <c r="F5" s="4">
        <v>4</v>
      </c>
      <c r="G5" s="1"/>
    </row>
    <row r="6" spans="1:7" x14ac:dyDescent="0.2">
      <c r="A6" s="5" t="s">
        <v>273</v>
      </c>
      <c r="B6" s="4">
        <v>11</v>
      </c>
      <c r="C6" s="4">
        <v>19</v>
      </c>
      <c r="D6" s="4">
        <v>9</v>
      </c>
      <c r="E6" s="5" t="s">
        <v>0</v>
      </c>
      <c r="F6" s="4">
        <v>13</v>
      </c>
      <c r="G6" s="1"/>
    </row>
    <row r="7" spans="1:7" x14ac:dyDescent="0.2">
      <c r="A7" s="5" t="s">
        <v>322</v>
      </c>
      <c r="B7" s="4">
        <v>20</v>
      </c>
      <c r="C7" s="4">
        <v>28</v>
      </c>
      <c r="D7" s="4">
        <v>9</v>
      </c>
      <c r="E7" s="5" t="s">
        <v>274</v>
      </c>
      <c r="F7" s="4">
        <v>40</v>
      </c>
      <c r="G7" s="1"/>
    </row>
    <row r="8" spans="1:7" x14ac:dyDescent="0.2">
      <c r="A8" s="5" t="s">
        <v>112</v>
      </c>
      <c r="B8" s="4">
        <v>29</v>
      </c>
      <c r="C8" s="4">
        <v>41</v>
      </c>
      <c r="D8" s="4">
        <v>13</v>
      </c>
      <c r="E8" s="5" t="s">
        <v>274</v>
      </c>
      <c r="F8" s="4">
        <v>12</v>
      </c>
      <c r="G8" s="1"/>
    </row>
    <row r="9" spans="1:7" x14ac:dyDescent="0.2">
      <c r="A9" s="5" t="s">
        <v>279</v>
      </c>
      <c r="B9" s="4">
        <v>42</v>
      </c>
      <c r="C9" s="4">
        <v>43</v>
      </c>
      <c r="D9" s="4">
        <v>2</v>
      </c>
      <c r="E9" s="5" t="s">
        <v>274</v>
      </c>
      <c r="F9" s="4">
        <v>25</v>
      </c>
      <c r="G9" s="5"/>
    </row>
    <row r="10" spans="1:7" x14ac:dyDescent="0.2">
      <c r="A10" s="5" t="s">
        <v>280</v>
      </c>
      <c r="B10" s="4">
        <v>44</v>
      </c>
      <c r="C10" s="4">
        <v>46</v>
      </c>
      <c r="D10" s="4">
        <v>3</v>
      </c>
      <c r="E10" s="5" t="s">
        <v>274</v>
      </c>
      <c r="F10" s="4">
        <v>27</v>
      </c>
      <c r="G10" s="1"/>
    </row>
    <row r="11" spans="1:7" x14ac:dyDescent="0.2">
      <c r="A11" s="5" t="s">
        <v>281</v>
      </c>
      <c r="B11" s="4">
        <v>47</v>
      </c>
      <c r="C11" s="4">
        <v>55</v>
      </c>
      <c r="D11" s="4">
        <v>9</v>
      </c>
      <c r="E11" s="5" t="s">
        <v>323</v>
      </c>
      <c r="F11" s="4">
        <v>30</v>
      </c>
      <c r="G11" s="1"/>
    </row>
    <row r="12" spans="1:7" ht="22.5" x14ac:dyDescent="0.2">
      <c r="A12" s="53" t="s">
        <v>578</v>
      </c>
      <c r="B12" s="4">
        <v>56</v>
      </c>
      <c r="C12" s="4">
        <v>68</v>
      </c>
      <c r="D12" s="4">
        <v>13</v>
      </c>
      <c r="E12" s="5" t="s">
        <v>282</v>
      </c>
      <c r="F12" s="4">
        <v>50</v>
      </c>
      <c r="G12" s="1" t="s">
        <v>283</v>
      </c>
    </row>
    <row r="13" spans="1:7" ht="22.5" x14ac:dyDescent="0.2">
      <c r="A13" s="5" t="s">
        <v>324</v>
      </c>
      <c r="B13" s="4">
        <v>69</v>
      </c>
      <c r="C13" s="4">
        <v>70</v>
      </c>
      <c r="D13" s="4">
        <v>2</v>
      </c>
      <c r="E13" s="5" t="s">
        <v>282</v>
      </c>
      <c r="F13" s="4">
        <v>63</v>
      </c>
      <c r="G13" s="1" t="s">
        <v>133</v>
      </c>
    </row>
    <row r="14" spans="1:7" x14ac:dyDescent="0.2">
      <c r="A14" s="5" t="s">
        <v>240</v>
      </c>
      <c r="B14" s="4">
        <v>71</v>
      </c>
      <c r="C14" s="4">
        <v>72</v>
      </c>
      <c r="D14" s="4">
        <v>2</v>
      </c>
      <c r="E14" s="5" t="s">
        <v>323</v>
      </c>
      <c r="F14" s="4">
        <v>39</v>
      </c>
      <c r="G14" s="1"/>
    </row>
    <row r="15" spans="1:7" x14ac:dyDescent="0.2">
      <c r="A15" s="5" t="s">
        <v>325</v>
      </c>
      <c r="B15" s="4">
        <v>73</v>
      </c>
      <c r="C15" s="4">
        <v>75</v>
      </c>
      <c r="D15" s="4">
        <v>3</v>
      </c>
      <c r="E15" s="5" t="s">
        <v>323</v>
      </c>
      <c r="F15" s="4">
        <v>41</v>
      </c>
      <c r="G15" s="1"/>
    </row>
    <row r="16" spans="1:7" x14ac:dyDescent="0.2">
      <c r="A16" s="5" t="s">
        <v>326</v>
      </c>
      <c r="B16" s="4">
        <v>76</v>
      </c>
      <c r="C16" s="4">
        <v>76</v>
      </c>
      <c r="D16" s="4">
        <v>1</v>
      </c>
      <c r="E16" s="5" t="s">
        <v>323</v>
      </c>
      <c r="F16" s="4">
        <v>64</v>
      </c>
      <c r="G16" s="1"/>
    </row>
    <row r="17" spans="1:7" x14ac:dyDescent="0.2">
      <c r="A17" s="5" t="s">
        <v>179</v>
      </c>
      <c r="B17" s="4">
        <v>77</v>
      </c>
      <c r="C17" s="4">
        <v>78</v>
      </c>
      <c r="D17" s="4">
        <v>2</v>
      </c>
      <c r="E17" s="4"/>
      <c r="F17" s="4"/>
      <c r="G17" s="1" t="s">
        <v>286</v>
      </c>
    </row>
    <row r="18" spans="1:7" x14ac:dyDescent="0.2">
      <c r="A18" s="5" t="s">
        <v>242</v>
      </c>
      <c r="B18" s="4">
        <v>79</v>
      </c>
      <c r="C18" s="4">
        <v>86</v>
      </c>
      <c r="D18" s="4">
        <v>8</v>
      </c>
      <c r="E18" s="5" t="s">
        <v>323</v>
      </c>
      <c r="F18" s="4">
        <v>44</v>
      </c>
      <c r="G18" s="1" t="s">
        <v>327</v>
      </c>
    </row>
    <row r="19" spans="1:7" x14ac:dyDescent="0.2">
      <c r="A19" s="5" t="s">
        <v>245</v>
      </c>
      <c r="B19" s="4">
        <v>87</v>
      </c>
      <c r="C19" s="4">
        <v>94</v>
      </c>
      <c r="D19" s="4">
        <v>8</v>
      </c>
      <c r="E19" s="5" t="s">
        <v>323</v>
      </c>
      <c r="F19" s="4">
        <v>50</v>
      </c>
      <c r="G19" s="1" t="s">
        <v>327</v>
      </c>
    </row>
    <row r="20" spans="1:7" x14ac:dyDescent="0.2">
      <c r="A20" s="5" t="s">
        <v>328</v>
      </c>
      <c r="B20" s="4">
        <v>95</v>
      </c>
      <c r="C20" s="4">
        <v>99</v>
      </c>
      <c r="D20" s="4">
        <v>5</v>
      </c>
      <c r="E20" s="5" t="s">
        <v>323</v>
      </c>
      <c r="F20" s="4">
        <v>56</v>
      </c>
      <c r="G20" s="1" t="s">
        <v>329</v>
      </c>
    </row>
    <row r="21" spans="1:7" x14ac:dyDescent="0.2">
      <c r="A21" s="5" t="s">
        <v>330</v>
      </c>
      <c r="B21" s="4">
        <v>100</v>
      </c>
      <c r="C21" s="4">
        <v>102</v>
      </c>
      <c r="D21" s="4">
        <v>3</v>
      </c>
      <c r="E21" s="5" t="s">
        <v>323</v>
      </c>
      <c r="F21" s="4">
        <v>61</v>
      </c>
      <c r="G21" s="1"/>
    </row>
    <row r="22" spans="1:7" x14ac:dyDescent="0.2">
      <c r="A22" s="5" t="s">
        <v>331</v>
      </c>
      <c r="B22" s="4">
        <v>103</v>
      </c>
      <c r="C22" s="4">
        <v>107</v>
      </c>
      <c r="D22" s="4">
        <v>5</v>
      </c>
      <c r="E22" s="5" t="s">
        <v>323</v>
      </c>
      <c r="F22" s="4">
        <v>65</v>
      </c>
      <c r="G22" s="1" t="s">
        <v>332</v>
      </c>
    </row>
    <row r="23" spans="1:7" x14ac:dyDescent="0.2">
      <c r="A23" s="5" t="s">
        <v>333</v>
      </c>
      <c r="B23" s="4">
        <v>108</v>
      </c>
      <c r="C23" s="4">
        <v>108</v>
      </c>
      <c r="D23" s="4">
        <v>1</v>
      </c>
      <c r="E23" s="5" t="s">
        <v>323</v>
      </c>
      <c r="F23" s="4">
        <v>70</v>
      </c>
      <c r="G23" s="1"/>
    </row>
    <row r="24" spans="1:7" x14ac:dyDescent="0.2">
      <c r="A24" s="5" t="s">
        <v>334</v>
      </c>
      <c r="B24" s="4">
        <v>109</v>
      </c>
      <c r="C24" s="4">
        <v>113</v>
      </c>
      <c r="D24" s="4">
        <v>5</v>
      </c>
      <c r="E24" s="5" t="s">
        <v>323</v>
      </c>
      <c r="F24" s="4">
        <v>71</v>
      </c>
      <c r="G24" s="1" t="s">
        <v>335</v>
      </c>
    </row>
    <row r="25" spans="1:7" x14ac:dyDescent="0.2">
      <c r="A25" s="5" t="s">
        <v>179</v>
      </c>
      <c r="B25" s="4">
        <v>114</v>
      </c>
      <c r="C25" s="4">
        <v>115</v>
      </c>
      <c r="D25" s="4">
        <v>2</v>
      </c>
      <c r="E25" s="4" t="s">
        <v>271</v>
      </c>
      <c r="F25" s="4" t="s">
        <v>271</v>
      </c>
      <c r="G25" s="1" t="s">
        <v>286</v>
      </c>
    </row>
    <row r="26" spans="1:7" x14ac:dyDescent="0.2">
      <c r="A26" s="5" t="s">
        <v>336</v>
      </c>
      <c r="B26" s="4">
        <v>116</v>
      </c>
      <c r="C26" s="4">
        <v>122</v>
      </c>
      <c r="D26" s="4">
        <v>7</v>
      </c>
      <c r="E26" s="5" t="s">
        <v>323</v>
      </c>
      <c r="F26" s="4">
        <v>76</v>
      </c>
      <c r="G26" s="1" t="s">
        <v>249</v>
      </c>
    </row>
    <row r="27" spans="1:7" x14ac:dyDescent="0.2">
      <c r="A27" s="5" t="s">
        <v>337</v>
      </c>
      <c r="B27" s="4">
        <v>123</v>
      </c>
      <c r="C27" s="4">
        <v>130</v>
      </c>
      <c r="D27" s="4">
        <v>8</v>
      </c>
      <c r="E27" s="5" t="s">
        <v>323</v>
      </c>
      <c r="F27" s="4">
        <v>83</v>
      </c>
      <c r="G27" s="1" t="s">
        <v>338</v>
      </c>
    </row>
    <row r="28" spans="1:7" x14ac:dyDescent="0.2">
      <c r="A28" s="5" t="s">
        <v>253</v>
      </c>
      <c r="B28" s="4">
        <v>131</v>
      </c>
      <c r="C28" s="4">
        <v>133</v>
      </c>
      <c r="D28" s="4">
        <v>3</v>
      </c>
      <c r="E28" s="5" t="s">
        <v>323</v>
      </c>
      <c r="F28" s="4">
        <v>91</v>
      </c>
      <c r="G28" s="1"/>
    </row>
    <row r="29" spans="1:7" x14ac:dyDescent="0.2">
      <c r="A29" s="5" t="s">
        <v>339</v>
      </c>
      <c r="B29" s="4">
        <v>134</v>
      </c>
      <c r="C29" s="4">
        <v>141</v>
      </c>
      <c r="D29" s="4">
        <v>8</v>
      </c>
      <c r="E29" s="5" t="s">
        <v>323</v>
      </c>
      <c r="F29" s="4">
        <v>94</v>
      </c>
      <c r="G29" s="1" t="s">
        <v>340</v>
      </c>
    </row>
    <row r="30" spans="1:7" x14ac:dyDescent="0.2">
      <c r="A30" s="5" t="s">
        <v>341</v>
      </c>
      <c r="B30" s="4">
        <v>142</v>
      </c>
      <c r="C30" s="4">
        <v>149</v>
      </c>
      <c r="D30" s="4">
        <v>8</v>
      </c>
      <c r="E30" s="5" t="s">
        <v>323</v>
      </c>
      <c r="F30" s="4">
        <v>102</v>
      </c>
      <c r="G30" s="1" t="s">
        <v>340</v>
      </c>
    </row>
    <row r="31" spans="1:7" x14ac:dyDescent="0.2">
      <c r="A31" s="5" t="s">
        <v>342</v>
      </c>
      <c r="B31" s="4">
        <v>150</v>
      </c>
      <c r="C31" s="4">
        <v>156</v>
      </c>
      <c r="D31" s="4">
        <v>7</v>
      </c>
      <c r="E31" s="5" t="s">
        <v>323</v>
      </c>
      <c r="F31" s="4">
        <v>122</v>
      </c>
      <c r="G31" s="1" t="s">
        <v>343</v>
      </c>
    </row>
    <row r="32" spans="1:7" x14ac:dyDescent="0.2">
      <c r="A32" s="5" t="s">
        <v>344</v>
      </c>
      <c r="B32" s="4">
        <v>157</v>
      </c>
      <c r="C32" s="4">
        <v>160</v>
      </c>
      <c r="D32" s="4">
        <v>4</v>
      </c>
      <c r="E32" s="5" t="s">
        <v>323</v>
      </c>
      <c r="F32" s="4">
        <v>110</v>
      </c>
      <c r="G32" s="1" t="s">
        <v>345</v>
      </c>
    </row>
    <row r="33" spans="1:7" x14ac:dyDescent="0.2">
      <c r="A33" s="5" t="s">
        <v>346</v>
      </c>
      <c r="B33" s="4">
        <v>161</v>
      </c>
      <c r="C33" s="4">
        <v>168</v>
      </c>
      <c r="D33" s="4">
        <v>8</v>
      </c>
      <c r="E33" s="5" t="s">
        <v>347</v>
      </c>
      <c r="F33" s="4">
        <v>47</v>
      </c>
      <c r="G33" s="1" t="s">
        <v>348</v>
      </c>
    </row>
    <row r="34" spans="1:7" x14ac:dyDescent="0.2">
      <c r="A34" s="5" t="s">
        <v>349</v>
      </c>
      <c r="B34" s="4">
        <v>169</v>
      </c>
      <c r="C34" s="4">
        <v>171</v>
      </c>
      <c r="D34" s="4">
        <v>3</v>
      </c>
      <c r="E34" s="5" t="s">
        <v>350</v>
      </c>
      <c r="F34" s="4">
        <v>27</v>
      </c>
      <c r="G34" s="1" t="s">
        <v>351</v>
      </c>
    </row>
  </sheetData>
  <autoFilter ref="A3:G3" xr:uid="{00000000-0009-0000-0000-00000B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dimension ref="A1:G67"/>
  <sheetViews>
    <sheetView workbookViewId="0">
      <selection activeCell="A11" sqref="A11"/>
    </sheetView>
  </sheetViews>
  <sheetFormatPr baseColWidth="10" defaultRowHeight="15" x14ac:dyDescent="0.25"/>
  <cols>
    <col min="1" max="1" width="50.5703125" customWidth="1"/>
    <col min="7" max="7" width="78.28515625" customWidth="1"/>
  </cols>
  <sheetData>
    <row r="1" spans="1:7" x14ac:dyDescent="0.25">
      <c r="A1" t="s">
        <v>8</v>
      </c>
    </row>
    <row r="2" spans="1:7" x14ac:dyDescent="0.25">
      <c r="A2" t="s">
        <v>531</v>
      </c>
    </row>
    <row r="3" spans="1:7" ht="30" x14ac:dyDescent="0.25">
      <c r="A3" s="24" t="s">
        <v>13</v>
      </c>
      <c r="B3" s="22" t="s">
        <v>15</v>
      </c>
      <c r="C3" s="22" t="s">
        <v>16</v>
      </c>
      <c r="D3" s="22" t="s">
        <v>14</v>
      </c>
      <c r="E3" s="24" t="s">
        <v>267</v>
      </c>
      <c r="F3" s="23" t="s">
        <v>268</v>
      </c>
      <c r="G3" s="25"/>
    </row>
    <row r="4" spans="1:7" x14ac:dyDescent="0.25">
      <c r="A4" s="14" t="s">
        <v>270</v>
      </c>
      <c r="B4" s="6">
        <v>1</v>
      </c>
      <c r="C4" s="6">
        <v>1</v>
      </c>
      <c r="D4" s="6">
        <v>1</v>
      </c>
      <c r="E4" s="14" t="s">
        <v>271</v>
      </c>
      <c r="F4" s="6"/>
      <c r="G4" s="16" t="s">
        <v>352</v>
      </c>
    </row>
    <row r="5" spans="1:7" x14ac:dyDescent="0.25">
      <c r="A5" s="5" t="s">
        <v>19</v>
      </c>
      <c r="B5" s="4">
        <v>2</v>
      </c>
      <c r="C5" s="4">
        <v>10</v>
      </c>
      <c r="D5" s="4">
        <v>9</v>
      </c>
      <c r="E5" s="5" t="s">
        <v>0</v>
      </c>
      <c r="F5" s="4">
        <v>4</v>
      </c>
      <c r="G5" s="1"/>
    </row>
    <row r="6" spans="1:7" x14ac:dyDescent="0.25">
      <c r="A6" s="5" t="s">
        <v>273</v>
      </c>
      <c r="B6" s="4">
        <v>11</v>
      </c>
      <c r="C6" s="4">
        <v>19</v>
      </c>
      <c r="D6" s="4">
        <v>9</v>
      </c>
      <c r="E6" s="5" t="s">
        <v>0</v>
      </c>
      <c r="F6" s="4">
        <v>13</v>
      </c>
      <c r="G6" s="1"/>
    </row>
    <row r="7" spans="1:7" x14ac:dyDescent="0.25">
      <c r="A7" s="5" t="s">
        <v>322</v>
      </c>
      <c r="B7" s="4">
        <v>20</v>
      </c>
      <c r="C7" s="4">
        <v>28</v>
      </c>
      <c r="D7" s="4">
        <v>9</v>
      </c>
      <c r="E7" s="5" t="s">
        <v>274</v>
      </c>
      <c r="F7" s="4">
        <v>40</v>
      </c>
      <c r="G7" s="1"/>
    </row>
    <row r="8" spans="1:7" x14ac:dyDescent="0.25">
      <c r="A8" s="5" t="s">
        <v>112</v>
      </c>
      <c r="B8" s="4">
        <v>29</v>
      </c>
      <c r="C8" s="4">
        <v>41</v>
      </c>
      <c r="D8" s="4">
        <v>13</v>
      </c>
      <c r="E8" s="5" t="s">
        <v>274</v>
      </c>
      <c r="F8" s="4">
        <v>12</v>
      </c>
      <c r="G8" s="1"/>
    </row>
    <row r="9" spans="1:7" x14ac:dyDescent="0.25">
      <c r="A9" s="5" t="s">
        <v>279</v>
      </c>
      <c r="B9" s="4">
        <v>42</v>
      </c>
      <c r="C9" s="4">
        <v>43</v>
      </c>
      <c r="D9" s="4">
        <v>2</v>
      </c>
      <c r="E9" s="5" t="s">
        <v>274</v>
      </c>
      <c r="F9" s="4">
        <v>25</v>
      </c>
      <c r="G9" s="1"/>
    </row>
    <row r="10" spans="1:7" x14ac:dyDescent="0.25">
      <c r="A10" s="5" t="s">
        <v>280</v>
      </c>
      <c r="B10" s="4">
        <v>44</v>
      </c>
      <c r="C10" s="4">
        <v>46</v>
      </c>
      <c r="D10" s="4">
        <v>3</v>
      </c>
      <c r="E10" s="5" t="s">
        <v>274</v>
      </c>
      <c r="F10" s="4">
        <v>27</v>
      </c>
      <c r="G10" s="1"/>
    </row>
    <row r="11" spans="1:7" x14ac:dyDescent="0.25">
      <c r="A11" s="5" t="s">
        <v>281</v>
      </c>
      <c r="B11" s="4">
        <v>47</v>
      </c>
      <c r="C11" s="4">
        <v>55</v>
      </c>
      <c r="D11" s="4">
        <v>9</v>
      </c>
      <c r="E11" s="5" t="s">
        <v>353</v>
      </c>
      <c r="F11" s="4">
        <v>30</v>
      </c>
      <c r="G11" s="1"/>
    </row>
    <row r="12" spans="1:7" x14ac:dyDescent="0.25">
      <c r="A12" s="53" t="s">
        <v>577</v>
      </c>
      <c r="B12" s="4">
        <v>56</v>
      </c>
      <c r="C12" s="4">
        <v>68</v>
      </c>
      <c r="D12" s="4">
        <v>13</v>
      </c>
      <c r="E12" s="5" t="s">
        <v>282</v>
      </c>
      <c r="F12" s="4">
        <v>50</v>
      </c>
      <c r="G12" s="1" t="s">
        <v>283</v>
      </c>
    </row>
    <row r="13" spans="1:7" ht="22.5" x14ac:dyDescent="0.25">
      <c r="A13" s="5" t="s">
        <v>324</v>
      </c>
      <c r="B13" s="4">
        <v>69</v>
      </c>
      <c r="C13" s="4">
        <v>70</v>
      </c>
      <c r="D13" s="4">
        <v>2</v>
      </c>
      <c r="E13" s="5" t="s">
        <v>282</v>
      </c>
      <c r="F13" s="4">
        <v>63</v>
      </c>
      <c r="G13" s="1" t="s">
        <v>133</v>
      </c>
    </row>
    <row r="14" spans="1:7" x14ac:dyDescent="0.25">
      <c r="A14" s="5" t="s">
        <v>242</v>
      </c>
      <c r="B14" s="4">
        <v>71</v>
      </c>
      <c r="C14" s="4">
        <v>78</v>
      </c>
      <c r="D14" s="4">
        <v>8</v>
      </c>
      <c r="E14" s="5" t="s">
        <v>323</v>
      </c>
      <c r="F14" s="4">
        <v>44</v>
      </c>
      <c r="G14" s="1" t="s">
        <v>327</v>
      </c>
    </row>
    <row r="15" spans="1:7" x14ac:dyDescent="0.25">
      <c r="A15" s="5" t="s">
        <v>245</v>
      </c>
      <c r="B15" s="4">
        <v>79</v>
      </c>
      <c r="C15" s="4">
        <v>86</v>
      </c>
      <c r="D15" s="4">
        <v>8</v>
      </c>
      <c r="E15" s="5" t="s">
        <v>323</v>
      </c>
      <c r="F15" s="4">
        <v>50</v>
      </c>
      <c r="G15" s="1" t="s">
        <v>327</v>
      </c>
    </row>
    <row r="16" spans="1:7" x14ac:dyDescent="0.25">
      <c r="A16" s="5" t="s">
        <v>354</v>
      </c>
      <c r="B16" s="4">
        <v>87</v>
      </c>
      <c r="C16" s="4">
        <v>87</v>
      </c>
      <c r="D16" s="4">
        <v>1</v>
      </c>
      <c r="E16" s="5" t="s">
        <v>355</v>
      </c>
      <c r="F16" s="4">
        <v>81</v>
      </c>
      <c r="G16" s="1"/>
    </row>
    <row r="17" spans="1:7" x14ac:dyDescent="0.25">
      <c r="A17" s="1" t="s">
        <v>356</v>
      </c>
      <c r="B17" s="4">
        <v>88</v>
      </c>
      <c r="C17" s="4">
        <v>101</v>
      </c>
      <c r="D17" s="4">
        <v>14</v>
      </c>
      <c r="E17" s="5" t="s">
        <v>355</v>
      </c>
      <c r="F17" s="4">
        <v>67</v>
      </c>
      <c r="G17" s="1" t="s">
        <v>357</v>
      </c>
    </row>
    <row r="18" spans="1:7" x14ac:dyDescent="0.25">
      <c r="A18" s="9"/>
      <c r="B18" s="9"/>
      <c r="C18" s="9"/>
      <c r="D18" s="9"/>
      <c r="E18" s="9"/>
      <c r="F18" s="9"/>
      <c r="G18" s="9"/>
    </row>
    <row r="19" spans="1:7" x14ac:dyDescent="0.25">
      <c r="A19" s="17" t="s">
        <v>441</v>
      </c>
      <c r="B19" s="9"/>
      <c r="C19" s="9"/>
      <c r="D19" s="9"/>
      <c r="E19" s="9"/>
      <c r="F19" s="9"/>
      <c r="G19" s="9"/>
    </row>
    <row r="20" spans="1:7" x14ac:dyDescent="0.25">
      <c r="A20" s="9"/>
      <c r="B20" s="9"/>
      <c r="C20" s="9"/>
      <c r="D20" s="9"/>
      <c r="E20" s="9"/>
      <c r="F20" s="9"/>
      <c r="G20" s="9"/>
    </row>
    <row r="21" spans="1:7" x14ac:dyDescent="0.25">
      <c r="A21" s="9"/>
      <c r="B21" s="9"/>
      <c r="C21" s="9"/>
      <c r="D21" s="9"/>
      <c r="E21" s="9"/>
      <c r="F21" s="9"/>
      <c r="G21" s="9"/>
    </row>
    <row r="22" spans="1:7" x14ac:dyDescent="0.25">
      <c r="A22" s="9"/>
      <c r="B22" s="9"/>
      <c r="C22" s="9"/>
      <c r="D22" s="9"/>
      <c r="E22" s="9"/>
      <c r="F22" s="9"/>
      <c r="G22" s="9"/>
    </row>
    <row r="23" spans="1:7" x14ac:dyDescent="0.25">
      <c r="A23" s="9"/>
      <c r="B23" s="9"/>
      <c r="C23" s="9"/>
      <c r="D23" s="9"/>
      <c r="E23" s="9"/>
      <c r="F23" s="9"/>
      <c r="G23" s="9"/>
    </row>
    <row r="24" spans="1:7" x14ac:dyDescent="0.25">
      <c r="A24" s="9"/>
      <c r="B24" s="9"/>
      <c r="C24" s="9"/>
      <c r="D24" s="9"/>
      <c r="E24" s="9"/>
      <c r="F24" s="9"/>
      <c r="G24" s="9"/>
    </row>
    <row r="25" spans="1:7" x14ac:dyDescent="0.25">
      <c r="A25" s="9"/>
      <c r="B25" s="9"/>
      <c r="C25" s="9"/>
      <c r="D25" s="9"/>
      <c r="E25" s="9"/>
      <c r="F25" s="9"/>
      <c r="G25" s="9"/>
    </row>
    <row r="26" spans="1:7" x14ac:dyDescent="0.25">
      <c r="A26" s="9"/>
      <c r="B26" s="9"/>
      <c r="C26" s="9"/>
      <c r="D26" s="9"/>
      <c r="E26" s="9"/>
      <c r="F26" s="9"/>
      <c r="G26" s="9"/>
    </row>
    <row r="27" spans="1:7" x14ac:dyDescent="0.25">
      <c r="A27" s="9"/>
      <c r="B27" s="9"/>
      <c r="C27" s="9"/>
      <c r="D27" s="9"/>
      <c r="E27" s="9"/>
      <c r="F27" s="9"/>
      <c r="G27" s="9"/>
    </row>
    <row r="28" spans="1:7" x14ac:dyDescent="0.25">
      <c r="A28" s="9"/>
      <c r="B28" s="9"/>
      <c r="C28" s="9"/>
      <c r="D28" s="9"/>
      <c r="E28" s="9"/>
      <c r="F28" s="9"/>
      <c r="G28" s="9"/>
    </row>
    <row r="29" spans="1:7" x14ac:dyDescent="0.25">
      <c r="A29" s="9"/>
      <c r="B29" s="9"/>
      <c r="C29" s="9"/>
      <c r="D29" s="9"/>
      <c r="E29" s="9"/>
      <c r="F29" s="9"/>
      <c r="G29" s="9"/>
    </row>
    <row r="30" spans="1:7" x14ac:dyDescent="0.25">
      <c r="A30" s="9"/>
      <c r="B30" s="9"/>
      <c r="C30" s="9"/>
      <c r="D30" s="9"/>
      <c r="E30" s="9"/>
      <c r="F30" s="9"/>
      <c r="G30" s="9"/>
    </row>
    <row r="31" spans="1:7" x14ac:dyDescent="0.25">
      <c r="A31" s="9"/>
      <c r="B31" s="9"/>
      <c r="C31" s="9"/>
      <c r="D31" s="9"/>
      <c r="E31" s="9"/>
      <c r="F31" s="9"/>
      <c r="G31" s="9"/>
    </row>
    <row r="32" spans="1:7" x14ac:dyDescent="0.25">
      <c r="A32" s="9"/>
      <c r="B32" s="9"/>
      <c r="C32" s="9"/>
      <c r="D32" s="9"/>
      <c r="E32" s="9"/>
      <c r="F32" s="9"/>
      <c r="G32" s="9"/>
    </row>
    <row r="33" spans="1:7" x14ac:dyDescent="0.25">
      <c r="A33" s="9"/>
      <c r="B33" s="9"/>
      <c r="C33" s="9"/>
      <c r="D33" s="9"/>
      <c r="E33" s="9"/>
      <c r="F33" s="9"/>
      <c r="G33" s="9"/>
    </row>
    <row r="34" spans="1:7" x14ac:dyDescent="0.25">
      <c r="A34" s="9"/>
      <c r="B34" s="9"/>
      <c r="C34" s="9"/>
      <c r="D34" s="9"/>
      <c r="E34" s="9"/>
      <c r="F34" s="9"/>
      <c r="G34" s="9"/>
    </row>
    <row r="35" spans="1:7" x14ac:dyDescent="0.25">
      <c r="A35" s="9"/>
      <c r="B35" s="9"/>
      <c r="C35" s="9"/>
      <c r="D35" s="9"/>
      <c r="E35" s="9"/>
      <c r="F35" s="9"/>
      <c r="G35" s="9"/>
    </row>
    <row r="36" spans="1:7" x14ac:dyDescent="0.25">
      <c r="A36" s="9"/>
      <c r="B36" s="9"/>
      <c r="C36" s="9"/>
      <c r="D36" s="9"/>
      <c r="E36" s="9"/>
      <c r="F36" s="9"/>
      <c r="G36" s="9"/>
    </row>
    <row r="37" spans="1:7" x14ac:dyDescent="0.25">
      <c r="A37" s="9"/>
      <c r="B37" s="9"/>
      <c r="C37" s="9"/>
      <c r="D37" s="9"/>
      <c r="E37" s="9"/>
      <c r="F37" s="9"/>
      <c r="G37" s="9"/>
    </row>
    <row r="38" spans="1:7" x14ac:dyDescent="0.25">
      <c r="A38" s="9"/>
      <c r="B38" s="9"/>
      <c r="C38" s="9"/>
      <c r="D38" s="9"/>
      <c r="E38" s="9"/>
      <c r="F38" s="9"/>
      <c r="G38" s="9"/>
    </row>
    <row r="39" spans="1:7" x14ac:dyDescent="0.25">
      <c r="A39" s="9"/>
      <c r="B39" s="9"/>
      <c r="C39" s="9"/>
      <c r="D39" s="9"/>
      <c r="E39" s="9"/>
      <c r="F39" s="9"/>
      <c r="G39" s="9"/>
    </row>
    <row r="40" spans="1:7" x14ac:dyDescent="0.25">
      <c r="A40" s="9"/>
      <c r="B40" s="9"/>
      <c r="C40" s="9"/>
      <c r="D40" s="9"/>
      <c r="E40" s="9"/>
      <c r="F40" s="9"/>
      <c r="G40" s="9"/>
    </row>
    <row r="41" spans="1:7" x14ac:dyDescent="0.25">
      <c r="A41" s="9"/>
      <c r="B41" s="9"/>
      <c r="C41" s="9"/>
      <c r="D41" s="9"/>
      <c r="E41" s="9"/>
      <c r="F41" s="9"/>
      <c r="G41" s="9"/>
    </row>
    <row r="42" spans="1:7" x14ac:dyDescent="0.25">
      <c r="A42" s="9"/>
      <c r="B42" s="9"/>
      <c r="C42" s="9"/>
      <c r="D42" s="9"/>
      <c r="E42" s="9"/>
      <c r="F42" s="9"/>
      <c r="G42" s="9"/>
    </row>
    <row r="43" spans="1:7" x14ac:dyDescent="0.25">
      <c r="A43" s="9"/>
      <c r="B43" s="9"/>
      <c r="C43" s="9"/>
      <c r="D43" s="9"/>
      <c r="E43" s="9"/>
      <c r="F43" s="9"/>
      <c r="G43" s="9"/>
    </row>
    <row r="44" spans="1:7" x14ac:dyDescent="0.25">
      <c r="A44" s="9"/>
      <c r="B44" s="9"/>
      <c r="C44" s="9"/>
      <c r="D44" s="9"/>
      <c r="E44" s="9"/>
      <c r="F44" s="9"/>
      <c r="G44" s="9"/>
    </row>
    <row r="45" spans="1:7" x14ac:dyDescent="0.25">
      <c r="A45" s="9"/>
      <c r="B45" s="9"/>
      <c r="C45" s="9"/>
      <c r="D45" s="9"/>
      <c r="E45" s="9"/>
      <c r="F45" s="9"/>
      <c r="G45" s="9"/>
    </row>
    <row r="46" spans="1:7" x14ac:dyDescent="0.25">
      <c r="A46" s="9"/>
      <c r="B46" s="9"/>
      <c r="C46" s="9"/>
      <c r="D46" s="9"/>
      <c r="E46" s="9"/>
      <c r="F46" s="9"/>
      <c r="G46" s="9"/>
    </row>
    <row r="47" spans="1:7" x14ac:dyDescent="0.25">
      <c r="A47" s="9"/>
      <c r="B47" s="9"/>
      <c r="C47" s="9"/>
      <c r="D47" s="9"/>
      <c r="E47" s="9"/>
      <c r="F47" s="9"/>
      <c r="G47" s="9"/>
    </row>
    <row r="48" spans="1:7" x14ac:dyDescent="0.25">
      <c r="A48" s="9"/>
      <c r="B48" s="9"/>
      <c r="C48" s="9"/>
      <c r="D48" s="9"/>
      <c r="E48" s="9"/>
      <c r="F48" s="9"/>
      <c r="G48" s="9"/>
    </row>
    <row r="49" spans="1:7" x14ac:dyDescent="0.25">
      <c r="A49" s="9"/>
      <c r="B49" s="9"/>
      <c r="C49" s="9"/>
      <c r="D49" s="9"/>
      <c r="E49" s="9"/>
      <c r="F49" s="9"/>
      <c r="G49" s="9"/>
    </row>
    <row r="50" spans="1:7" x14ac:dyDescent="0.25">
      <c r="A50" s="9"/>
      <c r="B50" s="9"/>
      <c r="C50" s="9"/>
      <c r="D50" s="9"/>
      <c r="E50" s="9"/>
      <c r="F50" s="9"/>
      <c r="G50" s="9"/>
    </row>
    <row r="51" spans="1:7" x14ac:dyDescent="0.25">
      <c r="A51" s="9"/>
      <c r="B51" s="9"/>
      <c r="C51" s="9"/>
      <c r="D51" s="9"/>
      <c r="E51" s="9"/>
      <c r="F51" s="9"/>
      <c r="G51" s="9"/>
    </row>
    <row r="52" spans="1:7" x14ac:dyDescent="0.25">
      <c r="A52" s="9"/>
      <c r="B52" s="9"/>
      <c r="C52" s="9"/>
      <c r="D52" s="9"/>
      <c r="E52" s="9"/>
      <c r="F52" s="9"/>
      <c r="G52" s="9"/>
    </row>
    <row r="53" spans="1:7" x14ac:dyDescent="0.25">
      <c r="A53" s="9"/>
      <c r="B53" s="9"/>
      <c r="C53" s="9"/>
      <c r="D53" s="9"/>
      <c r="E53" s="9"/>
      <c r="F53" s="9"/>
      <c r="G53" s="9"/>
    </row>
    <row r="54" spans="1:7" x14ac:dyDescent="0.25">
      <c r="A54" s="9"/>
      <c r="B54" s="9"/>
      <c r="C54" s="9"/>
      <c r="D54" s="9"/>
      <c r="E54" s="9"/>
      <c r="F54" s="9"/>
      <c r="G54" s="9"/>
    </row>
    <row r="55" spans="1:7" x14ac:dyDescent="0.25">
      <c r="A55" s="9"/>
      <c r="B55" s="9"/>
      <c r="C55" s="9"/>
      <c r="D55" s="9"/>
      <c r="E55" s="9"/>
      <c r="F55" s="9"/>
      <c r="G55" s="9"/>
    </row>
    <row r="56" spans="1:7" x14ac:dyDescent="0.25">
      <c r="A56" s="9"/>
      <c r="B56" s="9"/>
      <c r="C56" s="9"/>
      <c r="D56" s="9"/>
      <c r="E56" s="9"/>
      <c r="F56" s="9"/>
      <c r="G56" s="9"/>
    </row>
    <row r="57" spans="1:7" x14ac:dyDescent="0.25">
      <c r="A57" s="9"/>
      <c r="B57" s="9"/>
      <c r="C57" s="9"/>
      <c r="D57" s="9"/>
      <c r="E57" s="9"/>
      <c r="F57" s="9"/>
      <c r="G57" s="9"/>
    </row>
    <row r="58" spans="1:7" x14ac:dyDescent="0.25">
      <c r="A58" s="9"/>
      <c r="B58" s="9"/>
      <c r="C58" s="9"/>
      <c r="D58" s="9"/>
      <c r="E58" s="9"/>
      <c r="F58" s="9"/>
      <c r="G58" s="9"/>
    </row>
    <row r="59" spans="1:7" x14ac:dyDescent="0.25">
      <c r="A59" s="9"/>
      <c r="B59" s="9"/>
      <c r="C59" s="9"/>
      <c r="D59" s="9"/>
      <c r="E59" s="9"/>
      <c r="F59" s="9"/>
      <c r="G59" s="9"/>
    </row>
    <row r="60" spans="1:7" x14ac:dyDescent="0.25">
      <c r="A60" s="9"/>
      <c r="B60" s="9"/>
      <c r="C60" s="9"/>
      <c r="D60" s="9"/>
      <c r="E60" s="9"/>
      <c r="F60" s="9"/>
      <c r="G60" s="9"/>
    </row>
    <row r="61" spans="1:7" x14ac:dyDescent="0.25">
      <c r="A61" s="9"/>
      <c r="B61" s="9"/>
      <c r="C61" s="9"/>
      <c r="D61" s="9"/>
      <c r="E61" s="9"/>
      <c r="F61" s="9"/>
      <c r="G61" s="9"/>
    </row>
    <row r="62" spans="1:7" x14ac:dyDescent="0.25">
      <c r="A62" s="9"/>
      <c r="B62" s="9"/>
      <c r="C62" s="9"/>
      <c r="D62" s="9"/>
      <c r="E62" s="9"/>
      <c r="F62" s="9"/>
      <c r="G62" s="9"/>
    </row>
    <row r="63" spans="1:7" x14ac:dyDescent="0.25">
      <c r="A63" s="9"/>
      <c r="B63" s="9"/>
      <c r="C63" s="9"/>
      <c r="D63" s="9"/>
      <c r="E63" s="9"/>
      <c r="F63" s="9"/>
      <c r="G63" s="9"/>
    </row>
    <row r="64" spans="1:7" x14ac:dyDescent="0.25">
      <c r="A64" s="9"/>
      <c r="B64" s="9"/>
      <c r="C64" s="9"/>
      <c r="D64" s="9"/>
      <c r="E64" s="9"/>
      <c r="F64" s="9"/>
      <c r="G64" s="9"/>
    </row>
    <row r="65" spans="1:7" x14ac:dyDescent="0.25">
      <c r="A65" s="9"/>
      <c r="B65" s="9"/>
      <c r="C65" s="9"/>
      <c r="D65" s="9"/>
      <c r="E65" s="9"/>
      <c r="F65" s="9"/>
      <c r="G65" s="9"/>
    </row>
    <row r="66" spans="1:7" x14ac:dyDescent="0.25">
      <c r="A66" s="9"/>
      <c r="B66" s="9"/>
      <c r="C66" s="9"/>
      <c r="D66" s="9"/>
      <c r="E66" s="9"/>
      <c r="F66" s="9"/>
      <c r="G66" s="9"/>
    </row>
    <row r="67" spans="1:7" x14ac:dyDescent="0.25">
      <c r="A67" s="9"/>
      <c r="B67" s="9"/>
      <c r="C67" s="9"/>
      <c r="D67" s="9"/>
      <c r="E67" s="9"/>
      <c r="F67" s="9"/>
      <c r="G67" s="9"/>
    </row>
  </sheetData>
  <autoFilter ref="A3:G3" xr:uid="{00000000-0009-0000-0000-00000C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G26"/>
  <sheetViews>
    <sheetView workbookViewId="0">
      <selection activeCell="A12" sqref="A12"/>
    </sheetView>
  </sheetViews>
  <sheetFormatPr baseColWidth="10" defaultRowHeight="15" x14ac:dyDescent="0.25"/>
  <cols>
    <col min="1" max="1" width="61.7109375" customWidth="1"/>
    <col min="7" max="7" width="77.42578125" customWidth="1"/>
  </cols>
  <sheetData>
    <row r="1" spans="1:7" x14ac:dyDescent="0.25">
      <c r="A1" t="s">
        <v>9</v>
      </c>
    </row>
    <row r="2" spans="1:7" x14ac:dyDescent="0.25">
      <c r="A2" t="s">
        <v>531</v>
      </c>
    </row>
    <row r="3" spans="1:7" ht="30" x14ac:dyDescent="0.25">
      <c r="A3" s="24" t="s">
        <v>13</v>
      </c>
      <c r="B3" s="22" t="s">
        <v>15</v>
      </c>
      <c r="C3" s="22" t="s">
        <v>16</v>
      </c>
      <c r="D3" s="22" t="s">
        <v>14</v>
      </c>
      <c r="E3" s="24" t="s">
        <v>267</v>
      </c>
      <c r="F3" s="25" t="s">
        <v>268</v>
      </c>
      <c r="G3" s="25"/>
    </row>
    <row r="4" spans="1:7" x14ac:dyDescent="0.25">
      <c r="A4" s="14" t="s">
        <v>270</v>
      </c>
      <c r="B4" s="6">
        <v>1</v>
      </c>
      <c r="C4" s="6">
        <v>1</v>
      </c>
      <c r="D4" s="6">
        <v>1</v>
      </c>
      <c r="E4" s="14" t="s">
        <v>271</v>
      </c>
      <c r="F4" s="6"/>
      <c r="G4" s="16" t="s">
        <v>358</v>
      </c>
    </row>
    <row r="5" spans="1:7" x14ac:dyDescent="0.25">
      <c r="A5" s="5" t="s">
        <v>19</v>
      </c>
      <c r="B5" s="4">
        <v>2</v>
      </c>
      <c r="C5" s="4">
        <v>10</v>
      </c>
      <c r="D5" s="4">
        <v>9</v>
      </c>
      <c r="E5" s="5" t="s">
        <v>0</v>
      </c>
      <c r="F5" s="4">
        <v>4</v>
      </c>
      <c r="G5" s="1"/>
    </row>
    <row r="6" spans="1:7" x14ac:dyDescent="0.25">
      <c r="A6" s="5" t="s">
        <v>273</v>
      </c>
      <c r="B6" s="4">
        <v>11</v>
      </c>
      <c r="C6" s="4">
        <v>19</v>
      </c>
      <c r="D6" s="4">
        <v>9</v>
      </c>
      <c r="E6" s="5" t="s">
        <v>0</v>
      </c>
      <c r="F6" s="4">
        <v>13</v>
      </c>
      <c r="G6" s="1"/>
    </row>
    <row r="7" spans="1:7" x14ac:dyDescent="0.25">
      <c r="A7" s="5" t="s">
        <v>322</v>
      </c>
      <c r="B7" s="4">
        <v>20</v>
      </c>
      <c r="C7" s="4">
        <v>28</v>
      </c>
      <c r="D7" s="4">
        <v>9</v>
      </c>
      <c r="E7" s="5" t="s">
        <v>274</v>
      </c>
      <c r="F7" s="4">
        <v>40</v>
      </c>
      <c r="G7" s="1"/>
    </row>
    <row r="8" spans="1:7" x14ac:dyDescent="0.25">
      <c r="A8" s="5" t="s">
        <v>112</v>
      </c>
      <c r="B8" s="4">
        <v>29</v>
      </c>
      <c r="C8" s="4">
        <v>41</v>
      </c>
      <c r="D8" s="4">
        <v>13</v>
      </c>
      <c r="E8" s="5" t="s">
        <v>274</v>
      </c>
      <c r="F8" s="4">
        <v>12</v>
      </c>
      <c r="G8" s="1"/>
    </row>
    <row r="9" spans="1:7" x14ac:dyDescent="0.25">
      <c r="A9" s="5" t="s">
        <v>279</v>
      </c>
      <c r="B9" s="4">
        <v>42</v>
      </c>
      <c r="C9" s="4">
        <v>43</v>
      </c>
      <c r="D9" s="4">
        <v>2</v>
      </c>
      <c r="E9" s="5" t="s">
        <v>274</v>
      </c>
      <c r="F9" s="4">
        <v>25</v>
      </c>
      <c r="G9" s="1"/>
    </row>
    <row r="10" spans="1:7" x14ac:dyDescent="0.25">
      <c r="A10" s="5" t="s">
        <v>280</v>
      </c>
      <c r="B10" s="4">
        <v>44</v>
      </c>
      <c r="C10" s="4">
        <v>46</v>
      </c>
      <c r="D10" s="4">
        <v>3</v>
      </c>
      <c r="E10" s="5" t="s">
        <v>274</v>
      </c>
      <c r="F10" s="4">
        <v>27</v>
      </c>
      <c r="G10" s="1"/>
    </row>
    <row r="11" spans="1:7" x14ac:dyDescent="0.25">
      <c r="A11" s="5" t="s">
        <v>281</v>
      </c>
      <c r="B11" s="4">
        <v>47</v>
      </c>
      <c r="C11" s="4">
        <v>55</v>
      </c>
      <c r="D11" s="4">
        <v>9</v>
      </c>
      <c r="E11" s="5" t="s">
        <v>359</v>
      </c>
      <c r="F11" s="4">
        <v>27</v>
      </c>
      <c r="G11" s="1"/>
    </row>
    <row r="12" spans="1:7" x14ac:dyDescent="0.25">
      <c r="A12" s="53" t="s">
        <v>578</v>
      </c>
      <c r="B12" s="4">
        <v>56</v>
      </c>
      <c r="C12" s="4">
        <v>68</v>
      </c>
      <c r="D12" s="4">
        <v>13</v>
      </c>
      <c r="E12" s="5" t="s">
        <v>282</v>
      </c>
      <c r="F12" s="4">
        <v>50</v>
      </c>
      <c r="G12" s="1" t="s">
        <v>283</v>
      </c>
    </row>
    <row r="13" spans="1:7" ht="22.5" x14ac:dyDescent="0.25">
      <c r="A13" s="5" t="s">
        <v>324</v>
      </c>
      <c r="B13" s="4">
        <v>69</v>
      </c>
      <c r="C13" s="4">
        <v>70</v>
      </c>
      <c r="D13" s="4">
        <v>2</v>
      </c>
      <c r="E13" s="5" t="s">
        <v>282</v>
      </c>
      <c r="F13" s="4">
        <v>63</v>
      </c>
      <c r="G13" s="1" t="s">
        <v>133</v>
      </c>
    </row>
    <row r="14" spans="1:7" x14ac:dyDescent="0.25">
      <c r="A14" s="5" t="s">
        <v>242</v>
      </c>
      <c r="B14" s="4">
        <v>71</v>
      </c>
      <c r="C14" s="4">
        <v>78</v>
      </c>
      <c r="D14" s="4">
        <v>8</v>
      </c>
      <c r="E14" s="5" t="s">
        <v>323</v>
      </c>
      <c r="F14" s="4">
        <v>44</v>
      </c>
      <c r="G14" s="1" t="s">
        <v>327</v>
      </c>
    </row>
    <row r="15" spans="1:7" x14ac:dyDescent="0.25">
      <c r="A15" s="5" t="s">
        <v>360</v>
      </c>
      <c r="B15" s="4">
        <v>79</v>
      </c>
      <c r="C15" s="4">
        <v>91</v>
      </c>
      <c r="D15" s="4">
        <v>13</v>
      </c>
      <c r="E15" s="5" t="s">
        <v>361</v>
      </c>
      <c r="F15" s="4">
        <v>43</v>
      </c>
      <c r="G15" s="1"/>
    </row>
    <row r="16" spans="1:7" x14ac:dyDescent="0.25">
      <c r="A16" s="5" t="s">
        <v>330</v>
      </c>
      <c r="B16" s="4">
        <v>92</v>
      </c>
      <c r="C16" s="4">
        <v>93</v>
      </c>
      <c r="D16" s="4">
        <v>2</v>
      </c>
      <c r="E16" s="5" t="s">
        <v>361</v>
      </c>
      <c r="F16" s="4">
        <v>70</v>
      </c>
      <c r="G16" s="1"/>
    </row>
    <row r="17" spans="1:7" x14ac:dyDescent="0.25">
      <c r="A17" s="5" t="s">
        <v>362</v>
      </c>
      <c r="B17" s="4">
        <v>94</v>
      </c>
      <c r="C17" s="4">
        <v>100</v>
      </c>
      <c r="D17" s="4">
        <v>7</v>
      </c>
      <c r="E17" s="5" t="s">
        <v>361</v>
      </c>
      <c r="F17" s="4">
        <v>72</v>
      </c>
      <c r="G17" s="1" t="s">
        <v>249</v>
      </c>
    </row>
    <row r="18" spans="1:7" x14ac:dyDescent="0.25">
      <c r="A18" s="5" t="s">
        <v>363</v>
      </c>
      <c r="B18" s="4">
        <v>101</v>
      </c>
      <c r="C18" s="4">
        <v>107</v>
      </c>
      <c r="D18" s="4">
        <v>7</v>
      </c>
      <c r="E18" s="5" t="s">
        <v>361</v>
      </c>
      <c r="F18" s="4">
        <v>79</v>
      </c>
      <c r="G18" s="1" t="s">
        <v>343</v>
      </c>
    </row>
    <row r="19" spans="1:7" x14ac:dyDescent="0.25">
      <c r="A19" s="5" t="s">
        <v>364</v>
      </c>
      <c r="B19" s="4">
        <v>108</v>
      </c>
      <c r="C19" s="4">
        <v>114</v>
      </c>
      <c r="D19" s="4">
        <v>7</v>
      </c>
      <c r="E19" s="5" t="s">
        <v>361</v>
      </c>
      <c r="F19" s="4">
        <v>86</v>
      </c>
      <c r="G19" s="1" t="s">
        <v>249</v>
      </c>
    </row>
    <row r="20" spans="1:7" x14ac:dyDescent="0.25">
      <c r="A20" s="5" t="s">
        <v>365</v>
      </c>
      <c r="B20" s="4">
        <v>115</v>
      </c>
      <c r="C20" s="4">
        <v>121</v>
      </c>
      <c r="D20" s="4">
        <v>7</v>
      </c>
      <c r="E20" s="5" t="s">
        <v>361</v>
      </c>
      <c r="F20" s="4">
        <v>93</v>
      </c>
      <c r="G20" s="1" t="s">
        <v>249</v>
      </c>
    </row>
    <row r="21" spans="1:7" x14ac:dyDescent="0.25">
      <c r="A21" s="5" t="s">
        <v>366</v>
      </c>
      <c r="B21" s="4">
        <v>122</v>
      </c>
      <c r="C21" s="4">
        <v>128</v>
      </c>
      <c r="D21" s="4">
        <v>7</v>
      </c>
      <c r="E21" s="5" t="s">
        <v>361</v>
      </c>
      <c r="F21" s="4">
        <v>100</v>
      </c>
      <c r="G21" s="1" t="s">
        <v>249</v>
      </c>
    </row>
    <row r="22" spans="1:7" x14ac:dyDescent="0.25">
      <c r="A22" s="9"/>
      <c r="B22" s="9"/>
      <c r="C22" s="9"/>
      <c r="D22" s="9"/>
      <c r="E22" s="9"/>
      <c r="F22" s="9"/>
      <c r="G22" s="9"/>
    </row>
    <row r="23" spans="1:7" x14ac:dyDescent="0.25">
      <c r="A23" s="17" t="s">
        <v>442</v>
      </c>
      <c r="B23" s="9"/>
      <c r="C23" s="9"/>
      <c r="D23" s="9"/>
      <c r="E23" s="9"/>
      <c r="F23" s="9"/>
      <c r="G23" s="9"/>
    </row>
    <row r="24" spans="1:7" x14ac:dyDescent="0.25">
      <c r="A24" s="9"/>
      <c r="B24" s="9"/>
      <c r="C24" s="9"/>
      <c r="D24" s="9"/>
      <c r="E24" s="9"/>
      <c r="F24" s="9"/>
      <c r="G24" s="9"/>
    </row>
    <row r="25" spans="1:7" x14ac:dyDescent="0.25">
      <c r="A25" s="9"/>
      <c r="B25" s="9"/>
      <c r="C25" s="9"/>
      <c r="D25" s="9"/>
      <c r="E25" s="9"/>
      <c r="F25" s="9"/>
      <c r="G25" s="9"/>
    </row>
    <row r="26" spans="1:7" x14ac:dyDescent="0.25">
      <c r="A26" s="9"/>
      <c r="B26" s="9"/>
      <c r="C26" s="9"/>
      <c r="D26" s="9"/>
      <c r="E26" s="9"/>
      <c r="F26" s="9"/>
      <c r="G26" s="9"/>
    </row>
  </sheetData>
  <autoFilter ref="A3:G3" xr:uid="{00000000-0009-0000-0000-00000D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1"/>
  <dimension ref="A1:G29"/>
  <sheetViews>
    <sheetView workbookViewId="0">
      <selection activeCell="A12" sqref="A12"/>
    </sheetView>
  </sheetViews>
  <sheetFormatPr baseColWidth="10" defaultRowHeight="15" x14ac:dyDescent="0.25"/>
  <cols>
    <col min="1" max="1" width="62.140625" customWidth="1"/>
    <col min="7" max="7" width="45.5703125" customWidth="1"/>
  </cols>
  <sheetData>
    <row r="1" spans="1:7" x14ac:dyDescent="0.25">
      <c r="A1" t="s">
        <v>10</v>
      </c>
    </row>
    <row r="2" spans="1:7" x14ac:dyDescent="0.25">
      <c r="A2" t="s">
        <v>531</v>
      </c>
    </row>
    <row r="3" spans="1:7" ht="30" x14ac:dyDescent="0.25">
      <c r="A3" s="24" t="s">
        <v>13</v>
      </c>
      <c r="B3" s="22" t="s">
        <v>15</v>
      </c>
      <c r="C3" s="22" t="s">
        <v>16</v>
      </c>
      <c r="D3" s="22" t="s">
        <v>14</v>
      </c>
      <c r="E3" s="24" t="s">
        <v>267</v>
      </c>
      <c r="F3" s="25" t="s">
        <v>268</v>
      </c>
      <c r="G3" s="25"/>
    </row>
    <row r="4" spans="1:7" x14ac:dyDescent="0.25">
      <c r="A4" s="14" t="s">
        <v>270</v>
      </c>
      <c r="B4" s="6">
        <v>1</v>
      </c>
      <c r="C4" s="6">
        <v>1</v>
      </c>
      <c r="D4" s="6">
        <v>1</v>
      </c>
      <c r="E4" s="14" t="s">
        <v>271</v>
      </c>
      <c r="F4" s="6"/>
      <c r="G4" s="16" t="s">
        <v>367</v>
      </c>
    </row>
    <row r="5" spans="1:7" x14ac:dyDescent="0.25">
      <c r="A5" s="5" t="s">
        <v>19</v>
      </c>
      <c r="B5" s="4">
        <v>2</v>
      </c>
      <c r="C5" s="4">
        <v>10</v>
      </c>
      <c r="D5" s="4">
        <v>9</v>
      </c>
      <c r="E5" s="5" t="s">
        <v>0</v>
      </c>
      <c r="F5" s="4">
        <v>4</v>
      </c>
      <c r="G5" s="1"/>
    </row>
    <row r="6" spans="1:7" x14ac:dyDescent="0.25">
      <c r="A6" s="5" t="s">
        <v>273</v>
      </c>
      <c r="B6" s="4">
        <v>11</v>
      </c>
      <c r="C6" s="4">
        <v>19</v>
      </c>
      <c r="D6" s="4">
        <v>9</v>
      </c>
      <c r="E6" s="5" t="s">
        <v>0</v>
      </c>
      <c r="F6" s="4">
        <v>13</v>
      </c>
      <c r="G6" s="1"/>
    </row>
    <row r="7" spans="1:7" x14ac:dyDescent="0.25">
      <c r="A7" s="5" t="s">
        <v>322</v>
      </c>
      <c r="B7" s="4">
        <v>20</v>
      </c>
      <c r="C7" s="4">
        <v>28</v>
      </c>
      <c r="D7" s="4">
        <v>9</v>
      </c>
      <c r="E7" s="5" t="s">
        <v>274</v>
      </c>
      <c r="F7" s="4">
        <v>40</v>
      </c>
      <c r="G7" s="1"/>
    </row>
    <row r="8" spans="1:7" x14ac:dyDescent="0.25">
      <c r="A8" s="5" t="s">
        <v>112</v>
      </c>
      <c r="B8" s="4">
        <v>29</v>
      </c>
      <c r="C8" s="4">
        <v>41</v>
      </c>
      <c r="D8" s="4">
        <v>13</v>
      </c>
      <c r="E8" s="5" t="s">
        <v>274</v>
      </c>
      <c r="F8" s="4">
        <v>12</v>
      </c>
      <c r="G8" s="1"/>
    </row>
    <row r="9" spans="1:7" x14ac:dyDescent="0.25">
      <c r="A9" s="5" t="s">
        <v>279</v>
      </c>
      <c r="B9" s="4">
        <v>42</v>
      </c>
      <c r="C9" s="4">
        <v>43</v>
      </c>
      <c r="D9" s="4">
        <v>2</v>
      </c>
      <c r="E9" s="5" t="s">
        <v>274</v>
      </c>
      <c r="F9" s="4">
        <v>25</v>
      </c>
      <c r="G9" s="1"/>
    </row>
    <row r="10" spans="1:7" x14ac:dyDescent="0.25">
      <c r="A10" s="5" t="s">
        <v>280</v>
      </c>
      <c r="B10" s="4">
        <v>44</v>
      </c>
      <c r="C10" s="4">
        <v>46</v>
      </c>
      <c r="D10" s="4">
        <v>3</v>
      </c>
      <c r="E10" s="5" t="s">
        <v>274</v>
      </c>
      <c r="F10" s="4">
        <v>27</v>
      </c>
      <c r="G10" s="1"/>
    </row>
    <row r="11" spans="1:7" x14ac:dyDescent="0.25">
      <c r="A11" s="5" t="s">
        <v>368</v>
      </c>
      <c r="B11" s="4">
        <v>47</v>
      </c>
      <c r="C11" s="4">
        <v>55</v>
      </c>
      <c r="D11" s="4">
        <v>9</v>
      </c>
      <c r="E11" s="5" t="s">
        <v>274</v>
      </c>
      <c r="F11" s="4">
        <v>30</v>
      </c>
      <c r="G11" s="1"/>
    </row>
    <row r="12" spans="1:7" ht="22.5" x14ac:dyDescent="0.25">
      <c r="A12" s="53" t="s">
        <v>578</v>
      </c>
      <c r="B12" s="4">
        <v>56</v>
      </c>
      <c r="C12" s="4">
        <v>68</v>
      </c>
      <c r="D12" s="4">
        <v>13</v>
      </c>
      <c r="E12" s="5" t="s">
        <v>282</v>
      </c>
      <c r="F12" s="4">
        <v>50</v>
      </c>
      <c r="G12" s="1" t="s">
        <v>283</v>
      </c>
    </row>
    <row r="13" spans="1:7" ht="22.5" x14ac:dyDescent="0.25">
      <c r="A13" s="5" t="s">
        <v>324</v>
      </c>
      <c r="B13" s="4">
        <v>69</v>
      </c>
      <c r="C13" s="4">
        <v>70</v>
      </c>
      <c r="D13" s="4">
        <v>2</v>
      </c>
      <c r="E13" s="5" t="s">
        <v>282</v>
      </c>
      <c r="F13" s="4">
        <v>63</v>
      </c>
      <c r="G13" s="1" t="s">
        <v>133</v>
      </c>
    </row>
    <row r="14" spans="1:7" x14ac:dyDescent="0.25">
      <c r="A14" s="5" t="s">
        <v>242</v>
      </c>
      <c r="B14" s="4">
        <v>71</v>
      </c>
      <c r="C14" s="4">
        <v>78</v>
      </c>
      <c r="D14" s="4">
        <v>8</v>
      </c>
      <c r="E14" s="5" t="s">
        <v>323</v>
      </c>
      <c r="F14" s="4">
        <v>44</v>
      </c>
      <c r="G14" s="1" t="s">
        <v>327</v>
      </c>
    </row>
    <row r="15" spans="1:7" x14ac:dyDescent="0.25">
      <c r="A15" s="5" t="s">
        <v>369</v>
      </c>
      <c r="B15" s="4">
        <v>79</v>
      </c>
      <c r="C15" s="4">
        <v>85</v>
      </c>
      <c r="D15" s="4">
        <v>7</v>
      </c>
      <c r="E15" s="5" t="s">
        <v>370</v>
      </c>
      <c r="F15" s="4">
        <v>49</v>
      </c>
      <c r="G15" s="1"/>
    </row>
    <row r="16" spans="1:7" x14ac:dyDescent="0.25">
      <c r="A16" s="5" t="s">
        <v>371</v>
      </c>
      <c r="B16" s="4">
        <v>86</v>
      </c>
      <c r="C16" s="4">
        <v>90</v>
      </c>
      <c r="D16" s="4">
        <v>5</v>
      </c>
      <c r="E16" s="5" t="s">
        <v>370</v>
      </c>
      <c r="F16" s="4">
        <v>57</v>
      </c>
      <c r="G16" s="1" t="s">
        <v>372</v>
      </c>
    </row>
    <row r="17" spans="1:7" x14ac:dyDescent="0.25">
      <c r="A17" s="5" t="s">
        <v>373</v>
      </c>
      <c r="B17" s="4">
        <v>91</v>
      </c>
      <c r="C17" s="4">
        <v>97</v>
      </c>
      <c r="D17" s="4">
        <v>7</v>
      </c>
      <c r="E17" s="5" t="s">
        <v>370</v>
      </c>
      <c r="F17" s="4">
        <v>67</v>
      </c>
      <c r="G17" s="1" t="s">
        <v>249</v>
      </c>
    </row>
    <row r="18" spans="1:7" x14ac:dyDescent="0.25">
      <c r="A18" s="5" t="s">
        <v>365</v>
      </c>
      <c r="B18" s="4">
        <v>98</v>
      </c>
      <c r="C18" s="4">
        <v>104</v>
      </c>
      <c r="D18" s="4">
        <v>7</v>
      </c>
      <c r="E18" s="5" t="s">
        <v>370</v>
      </c>
      <c r="F18" s="4">
        <v>74</v>
      </c>
      <c r="G18" s="1" t="s">
        <v>343</v>
      </c>
    </row>
    <row r="19" spans="1:7" x14ac:dyDescent="0.25">
      <c r="A19" s="5" t="s">
        <v>366</v>
      </c>
      <c r="B19" s="4">
        <v>105</v>
      </c>
      <c r="C19" s="4">
        <v>111</v>
      </c>
      <c r="D19" s="4">
        <v>7</v>
      </c>
      <c r="E19" s="5" t="s">
        <v>370</v>
      </c>
      <c r="F19" s="4">
        <v>81</v>
      </c>
      <c r="G19" s="1" t="s">
        <v>249</v>
      </c>
    </row>
    <row r="20" spans="1:7" x14ac:dyDescent="0.25">
      <c r="A20" s="5" t="s">
        <v>330</v>
      </c>
      <c r="B20" s="4">
        <v>112</v>
      </c>
      <c r="C20" s="4">
        <v>114</v>
      </c>
      <c r="D20" s="4">
        <v>3</v>
      </c>
      <c r="E20" s="5" t="s">
        <v>370</v>
      </c>
      <c r="F20" s="4">
        <v>88</v>
      </c>
      <c r="G20" s="1"/>
    </row>
    <row r="21" spans="1:7" x14ac:dyDescent="0.25">
      <c r="A21" s="5" t="s">
        <v>374</v>
      </c>
      <c r="B21" s="4">
        <v>115</v>
      </c>
      <c r="C21" s="4">
        <v>121</v>
      </c>
      <c r="D21" s="4">
        <v>7</v>
      </c>
      <c r="E21" s="5" t="s">
        <v>370</v>
      </c>
      <c r="F21" s="4">
        <v>91</v>
      </c>
      <c r="G21" s="1" t="s">
        <v>343</v>
      </c>
    </row>
    <row r="22" spans="1:7" x14ac:dyDescent="0.25">
      <c r="A22" s="9"/>
      <c r="B22" s="9"/>
      <c r="C22" s="9"/>
      <c r="D22" s="9"/>
      <c r="E22" s="9"/>
      <c r="F22" s="9"/>
      <c r="G22" s="9"/>
    </row>
    <row r="23" spans="1:7" x14ac:dyDescent="0.25">
      <c r="A23" s="17" t="s">
        <v>443</v>
      </c>
      <c r="B23" s="9"/>
      <c r="C23" s="9"/>
      <c r="D23" s="9"/>
      <c r="E23" s="9"/>
      <c r="F23" s="9"/>
      <c r="G23" s="9"/>
    </row>
    <row r="24" spans="1:7" x14ac:dyDescent="0.25">
      <c r="A24" s="9"/>
      <c r="B24" s="9"/>
      <c r="C24" s="9"/>
      <c r="D24" s="9"/>
      <c r="E24" s="9"/>
      <c r="F24" s="9"/>
      <c r="G24" s="9"/>
    </row>
    <row r="25" spans="1:7" x14ac:dyDescent="0.25">
      <c r="A25" s="9"/>
      <c r="B25" s="9"/>
      <c r="C25" s="9"/>
      <c r="D25" s="9"/>
      <c r="E25" s="9"/>
      <c r="F25" s="9"/>
      <c r="G25" s="9"/>
    </row>
    <row r="26" spans="1:7" x14ac:dyDescent="0.25">
      <c r="A26" s="9"/>
      <c r="B26" s="9"/>
      <c r="C26" s="9"/>
      <c r="D26" s="9"/>
      <c r="E26" s="9"/>
      <c r="F26" s="9"/>
      <c r="G26" s="9"/>
    </row>
    <row r="27" spans="1:7" x14ac:dyDescent="0.25">
      <c r="A27" s="9"/>
      <c r="B27" s="9"/>
      <c r="C27" s="9"/>
      <c r="D27" s="9"/>
      <c r="E27" s="9"/>
      <c r="F27" s="9"/>
      <c r="G27" s="9"/>
    </row>
    <row r="28" spans="1:7" x14ac:dyDescent="0.25">
      <c r="A28" s="9"/>
      <c r="B28" s="9"/>
      <c r="C28" s="9"/>
      <c r="D28" s="9"/>
      <c r="E28" s="9"/>
      <c r="F28" s="9"/>
      <c r="G28" s="9"/>
    </row>
    <row r="29" spans="1:7" x14ac:dyDescent="0.25">
      <c r="A29" s="9"/>
      <c r="B29" s="9"/>
      <c r="C29" s="9"/>
      <c r="D29" s="9"/>
      <c r="E29" s="9"/>
      <c r="F29" s="9"/>
      <c r="G29" s="9"/>
    </row>
  </sheetData>
  <autoFilter ref="A3:G3" xr:uid="{00000000-0009-0000-0000-00000E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2"/>
  <dimension ref="A1:G31"/>
  <sheetViews>
    <sheetView workbookViewId="0">
      <selection activeCell="A12" sqref="A12"/>
    </sheetView>
  </sheetViews>
  <sheetFormatPr baseColWidth="10" defaultRowHeight="15" x14ac:dyDescent="0.25"/>
  <cols>
    <col min="1" max="1" width="47.85546875" customWidth="1"/>
    <col min="7" max="7" width="67.42578125" customWidth="1"/>
  </cols>
  <sheetData>
    <row r="1" spans="1:7" x14ac:dyDescent="0.25">
      <c r="A1" t="s">
        <v>388</v>
      </c>
    </row>
    <row r="2" spans="1:7" x14ac:dyDescent="0.25">
      <c r="A2" t="s">
        <v>531</v>
      </c>
    </row>
    <row r="3" spans="1:7" ht="30" x14ac:dyDescent="0.25">
      <c r="A3" s="24" t="s">
        <v>13</v>
      </c>
      <c r="B3" s="22" t="s">
        <v>15</v>
      </c>
      <c r="C3" s="22" t="s">
        <v>16</v>
      </c>
      <c r="D3" s="22" t="s">
        <v>14</v>
      </c>
      <c r="E3" s="24" t="s">
        <v>267</v>
      </c>
      <c r="F3" s="23" t="s">
        <v>268</v>
      </c>
      <c r="G3" s="25"/>
    </row>
    <row r="4" spans="1:7" x14ac:dyDescent="0.25">
      <c r="A4" s="14" t="s">
        <v>270</v>
      </c>
      <c r="B4" s="6">
        <v>1</v>
      </c>
      <c r="C4" s="6">
        <v>1</v>
      </c>
      <c r="D4" s="6">
        <v>1</v>
      </c>
      <c r="E4" s="14" t="s">
        <v>271</v>
      </c>
      <c r="F4" s="6"/>
      <c r="G4" s="16" t="s">
        <v>375</v>
      </c>
    </row>
    <row r="5" spans="1:7" x14ac:dyDescent="0.25">
      <c r="A5" s="5" t="s">
        <v>19</v>
      </c>
      <c r="B5" s="4">
        <v>2</v>
      </c>
      <c r="C5" s="4">
        <v>10</v>
      </c>
      <c r="D5" s="4">
        <v>9</v>
      </c>
      <c r="E5" s="5" t="s">
        <v>0</v>
      </c>
      <c r="F5" s="4">
        <v>4</v>
      </c>
      <c r="G5" s="1"/>
    </row>
    <row r="6" spans="1:7" x14ac:dyDescent="0.25">
      <c r="A6" s="5" t="s">
        <v>273</v>
      </c>
      <c r="B6" s="4">
        <v>11</v>
      </c>
      <c r="C6" s="4">
        <v>19</v>
      </c>
      <c r="D6" s="4">
        <v>9</v>
      </c>
      <c r="E6" s="5" t="s">
        <v>0</v>
      </c>
      <c r="F6" s="4">
        <v>13</v>
      </c>
      <c r="G6" s="1"/>
    </row>
    <row r="7" spans="1:7" x14ac:dyDescent="0.25">
      <c r="A7" s="5" t="s">
        <v>322</v>
      </c>
      <c r="B7" s="4">
        <v>20</v>
      </c>
      <c r="C7" s="4">
        <v>28</v>
      </c>
      <c r="D7" s="4">
        <v>9</v>
      </c>
      <c r="E7" s="5" t="s">
        <v>274</v>
      </c>
      <c r="F7" s="4">
        <v>40</v>
      </c>
      <c r="G7" s="1"/>
    </row>
    <row r="8" spans="1:7" x14ac:dyDescent="0.25">
      <c r="A8" s="5" t="s">
        <v>112</v>
      </c>
      <c r="B8" s="4">
        <v>29</v>
      </c>
      <c r="C8" s="4">
        <v>41</v>
      </c>
      <c r="D8" s="4">
        <v>13</v>
      </c>
      <c r="E8" s="5" t="s">
        <v>274</v>
      </c>
      <c r="F8" s="4">
        <v>12</v>
      </c>
      <c r="G8" s="1"/>
    </row>
    <row r="9" spans="1:7" x14ac:dyDescent="0.25">
      <c r="A9" s="5" t="s">
        <v>279</v>
      </c>
      <c r="B9" s="4">
        <v>42</v>
      </c>
      <c r="C9" s="4">
        <v>43</v>
      </c>
      <c r="D9" s="4">
        <v>2</v>
      </c>
      <c r="E9" s="5" t="s">
        <v>274</v>
      </c>
      <c r="F9" s="4">
        <v>25</v>
      </c>
      <c r="G9" s="1"/>
    </row>
    <row r="10" spans="1:7" x14ac:dyDescent="0.25">
      <c r="A10" s="5" t="s">
        <v>280</v>
      </c>
      <c r="B10" s="4">
        <v>44</v>
      </c>
      <c r="C10" s="4">
        <v>46</v>
      </c>
      <c r="D10" s="4">
        <v>3</v>
      </c>
      <c r="E10" s="5" t="s">
        <v>274</v>
      </c>
      <c r="F10" s="4">
        <v>27</v>
      </c>
      <c r="G10" s="1"/>
    </row>
    <row r="11" spans="1:7" x14ac:dyDescent="0.25">
      <c r="A11" s="5" t="s">
        <v>368</v>
      </c>
      <c r="B11" s="4">
        <v>47</v>
      </c>
      <c r="C11" s="4">
        <v>55</v>
      </c>
      <c r="D11" s="4">
        <v>9</v>
      </c>
      <c r="E11" s="5" t="s">
        <v>274</v>
      </c>
      <c r="F11" s="4">
        <v>30</v>
      </c>
      <c r="G11" s="1"/>
    </row>
    <row r="12" spans="1:7" ht="22.5" x14ac:dyDescent="0.25">
      <c r="A12" s="53" t="s">
        <v>578</v>
      </c>
      <c r="B12" s="4">
        <v>56</v>
      </c>
      <c r="C12" s="4">
        <v>68</v>
      </c>
      <c r="D12" s="4">
        <v>13</v>
      </c>
      <c r="E12" s="5" t="s">
        <v>282</v>
      </c>
      <c r="F12" s="4">
        <v>50</v>
      </c>
      <c r="G12" s="1" t="s">
        <v>283</v>
      </c>
    </row>
    <row r="13" spans="1:7" ht="22.5" x14ac:dyDescent="0.25">
      <c r="A13" s="5" t="s">
        <v>324</v>
      </c>
      <c r="B13" s="4">
        <v>69</v>
      </c>
      <c r="C13" s="4">
        <v>70</v>
      </c>
      <c r="D13" s="4">
        <v>2</v>
      </c>
      <c r="E13" s="5" t="s">
        <v>282</v>
      </c>
      <c r="F13" s="4">
        <v>63</v>
      </c>
      <c r="G13" s="1" t="s">
        <v>376</v>
      </c>
    </row>
    <row r="14" spans="1:7" x14ac:dyDescent="0.25">
      <c r="A14" s="5" t="s">
        <v>240</v>
      </c>
      <c r="B14" s="4">
        <v>71</v>
      </c>
      <c r="C14" s="4">
        <v>72</v>
      </c>
      <c r="D14" s="4">
        <v>2</v>
      </c>
      <c r="E14" s="5" t="s">
        <v>377</v>
      </c>
      <c r="F14" s="4">
        <v>39</v>
      </c>
      <c r="G14" s="1"/>
    </row>
    <row r="15" spans="1:7" x14ac:dyDescent="0.25">
      <c r="A15" s="5" t="s">
        <v>325</v>
      </c>
      <c r="B15" s="4">
        <v>73</v>
      </c>
      <c r="C15" s="4">
        <v>75</v>
      </c>
      <c r="D15" s="4">
        <v>3</v>
      </c>
      <c r="E15" s="5" t="s">
        <v>377</v>
      </c>
      <c r="F15" s="4">
        <v>41</v>
      </c>
      <c r="G15" s="1"/>
    </row>
    <row r="16" spans="1:7" x14ac:dyDescent="0.25">
      <c r="A16" s="5" t="s">
        <v>378</v>
      </c>
      <c r="B16" s="4">
        <v>76</v>
      </c>
      <c r="C16" s="4">
        <v>76</v>
      </c>
      <c r="D16" s="4">
        <v>1</v>
      </c>
      <c r="E16" s="5" t="s">
        <v>377</v>
      </c>
      <c r="F16" s="4">
        <v>54</v>
      </c>
      <c r="G16" s="1"/>
    </row>
    <row r="17" spans="1:7" x14ac:dyDescent="0.25">
      <c r="A17" s="5" t="s">
        <v>379</v>
      </c>
      <c r="B17" s="4">
        <v>77</v>
      </c>
      <c r="C17" s="4">
        <v>78</v>
      </c>
      <c r="D17" s="4">
        <v>2</v>
      </c>
      <c r="E17" s="5" t="s">
        <v>377</v>
      </c>
      <c r="F17" s="4">
        <v>68</v>
      </c>
      <c r="G17" s="1" t="s">
        <v>380</v>
      </c>
    </row>
    <row r="18" spans="1:7" x14ac:dyDescent="0.25">
      <c r="A18" s="5" t="s">
        <v>381</v>
      </c>
      <c r="B18" s="4">
        <v>79</v>
      </c>
      <c r="C18" s="4">
        <v>86</v>
      </c>
      <c r="D18" s="3">
        <v>8</v>
      </c>
      <c r="E18" s="5" t="s">
        <v>377</v>
      </c>
      <c r="F18" s="4">
        <v>70</v>
      </c>
      <c r="G18" s="1" t="s">
        <v>327</v>
      </c>
    </row>
    <row r="19" spans="1:7" x14ac:dyDescent="0.25">
      <c r="A19" s="5" t="s">
        <v>328</v>
      </c>
      <c r="B19" s="4">
        <v>87</v>
      </c>
      <c r="C19" s="4">
        <v>91</v>
      </c>
      <c r="D19" s="4">
        <v>5</v>
      </c>
      <c r="E19" s="5" t="s">
        <v>377</v>
      </c>
      <c r="F19" s="4">
        <v>76</v>
      </c>
      <c r="G19" s="1"/>
    </row>
    <row r="20" spans="1:7" x14ac:dyDescent="0.25">
      <c r="A20" s="5" t="s">
        <v>330</v>
      </c>
      <c r="B20" s="4">
        <v>92</v>
      </c>
      <c r="C20" s="4">
        <v>93</v>
      </c>
      <c r="D20" s="4">
        <v>2</v>
      </c>
      <c r="E20" s="5" t="s">
        <v>377</v>
      </c>
      <c r="F20" s="4">
        <v>81</v>
      </c>
      <c r="G20" s="1"/>
    </row>
    <row r="21" spans="1:7" x14ac:dyDescent="0.25">
      <c r="A21" s="5" t="s">
        <v>331</v>
      </c>
      <c r="B21" s="4">
        <v>94</v>
      </c>
      <c r="C21" s="4">
        <v>99</v>
      </c>
      <c r="D21" s="4">
        <v>6</v>
      </c>
      <c r="E21" s="5" t="s">
        <v>377</v>
      </c>
      <c r="F21" s="4">
        <v>83</v>
      </c>
      <c r="G21" s="1"/>
    </row>
    <row r="22" spans="1:7" x14ac:dyDescent="0.25">
      <c r="A22" s="5" t="s">
        <v>382</v>
      </c>
      <c r="B22" s="4">
        <v>100</v>
      </c>
      <c r="C22" s="4">
        <v>101</v>
      </c>
      <c r="D22" s="4">
        <v>2</v>
      </c>
      <c r="E22" s="5" t="s">
        <v>377</v>
      </c>
      <c r="F22" s="4">
        <v>89</v>
      </c>
      <c r="G22" s="1"/>
    </row>
    <row r="23" spans="1:7" x14ac:dyDescent="0.25">
      <c r="A23" s="5" t="s">
        <v>336</v>
      </c>
      <c r="B23" s="4">
        <v>102</v>
      </c>
      <c r="C23" s="4">
        <v>108</v>
      </c>
      <c r="D23" s="4">
        <v>7</v>
      </c>
      <c r="E23" s="5" t="s">
        <v>377</v>
      </c>
      <c r="F23" s="4">
        <v>91</v>
      </c>
      <c r="G23" s="1"/>
    </row>
    <row r="24" spans="1:7" x14ac:dyDescent="0.25">
      <c r="A24" s="5" t="s">
        <v>337</v>
      </c>
      <c r="B24" s="4">
        <v>109</v>
      </c>
      <c r="C24" s="4">
        <v>115</v>
      </c>
      <c r="D24" s="4">
        <v>7</v>
      </c>
      <c r="E24" s="5" t="s">
        <v>377</v>
      </c>
      <c r="F24" s="4">
        <v>98</v>
      </c>
      <c r="G24" s="1" t="s">
        <v>348</v>
      </c>
    </row>
    <row r="25" spans="1:7" x14ac:dyDescent="0.25">
      <c r="A25" s="5" t="s">
        <v>383</v>
      </c>
      <c r="B25" s="4">
        <v>116</v>
      </c>
      <c r="C25" s="4">
        <v>118</v>
      </c>
      <c r="D25" s="4">
        <v>3</v>
      </c>
      <c r="E25" s="5" t="s">
        <v>377</v>
      </c>
      <c r="F25" s="4">
        <v>105</v>
      </c>
      <c r="G25" s="1"/>
    </row>
    <row r="26" spans="1:7" x14ac:dyDescent="0.25">
      <c r="A26" s="5" t="s">
        <v>384</v>
      </c>
      <c r="B26" s="4">
        <v>119</v>
      </c>
      <c r="C26" s="4">
        <v>125</v>
      </c>
      <c r="D26" s="4">
        <v>7</v>
      </c>
      <c r="E26" s="5" t="s">
        <v>377</v>
      </c>
      <c r="F26" s="4">
        <v>108</v>
      </c>
      <c r="G26" s="1" t="s">
        <v>348</v>
      </c>
    </row>
    <row r="27" spans="1:7" x14ac:dyDescent="0.25">
      <c r="A27" s="5" t="s">
        <v>385</v>
      </c>
      <c r="B27" s="4">
        <v>126</v>
      </c>
      <c r="C27" s="4">
        <v>132</v>
      </c>
      <c r="D27" s="4">
        <v>7</v>
      </c>
      <c r="E27" s="5" t="s">
        <v>377</v>
      </c>
      <c r="F27" s="4">
        <v>115</v>
      </c>
      <c r="G27" s="1" t="s">
        <v>348</v>
      </c>
    </row>
    <row r="28" spans="1:7" x14ac:dyDescent="0.25">
      <c r="A28" s="5" t="s">
        <v>386</v>
      </c>
      <c r="B28" s="4">
        <v>133</v>
      </c>
      <c r="C28" s="4">
        <v>138</v>
      </c>
      <c r="D28" s="4">
        <v>6</v>
      </c>
      <c r="E28" s="5" t="s">
        <v>377</v>
      </c>
      <c r="F28" s="4">
        <v>123</v>
      </c>
      <c r="G28" s="1" t="s">
        <v>348</v>
      </c>
    </row>
    <row r="29" spans="1:7" x14ac:dyDescent="0.25">
      <c r="A29" s="5" t="s">
        <v>346</v>
      </c>
      <c r="B29" s="4">
        <v>139</v>
      </c>
      <c r="C29" s="4">
        <v>146</v>
      </c>
      <c r="D29" s="4">
        <v>8</v>
      </c>
      <c r="E29" s="5" t="s">
        <v>347</v>
      </c>
      <c r="F29" s="4">
        <v>47</v>
      </c>
      <c r="G29" s="1" t="s">
        <v>348</v>
      </c>
    </row>
    <row r="30" spans="1:7" x14ac:dyDescent="0.25">
      <c r="A30" s="5" t="s">
        <v>349</v>
      </c>
      <c r="B30" s="4">
        <v>147</v>
      </c>
      <c r="C30" s="4">
        <v>149</v>
      </c>
      <c r="D30" s="4">
        <v>3</v>
      </c>
      <c r="E30" s="5" t="s">
        <v>350</v>
      </c>
      <c r="F30" s="4">
        <v>27</v>
      </c>
      <c r="G30" s="1" t="s">
        <v>387</v>
      </c>
    </row>
    <row r="31" spans="1:7" x14ac:dyDescent="0.25">
      <c r="A31" s="5" t="s">
        <v>179</v>
      </c>
      <c r="B31" s="4">
        <v>150</v>
      </c>
      <c r="C31" s="4">
        <v>156</v>
      </c>
      <c r="D31" s="4">
        <v>7</v>
      </c>
      <c r="E31" s="5"/>
      <c r="F31" s="4"/>
      <c r="G31" s="1"/>
    </row>
  </sheetData>
  <autoFilter ref="A3:G3"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FF00"/>
  </sheetPr>
  <dimension ref="A1:H63"/>
  <sheetViews>
    <sheetView workbookViewId="0">
      <selection activeCell="G11" sqref="G11"/>
    </sheetView>
  </sheetViews>
  <sheetFormatPr baseColWidth="10" defaultColWidth="9.140625" defaultRowHeight="15" x14ac:dyDescent="0.25"/>
  <cols>
    <col min="1" max="1" width="33.5703125" customWidth="1"/>
    <col min="2" max="2" width="24.42578125" customWidth="1"/>
    <col min="6" max="6" width="13.7109375" customWidth="1"/>
    <col min="7" max="7" width="16.7109375" customWidth="1"/>
    <col min="8" max="8" width="58.140625" bestFit="1" customWidth="1"/>
  </cols>
  <sheetData>
    <row r="1" spans="1:8" x14ac:dyDescent="0.25">
      <c r="A1" s="205" t="s">
        <v>0</v>
      </c>
      <c r="B1" s="205"/>
    </row>
    <row r="2" spans="1:8" x14ac:dyDescent="0.25">
      <c r="A2" s="49" t="s">
        <v>529</v>
      </c>
      <c r="B2" s="49"/>
    </row>
    <row r="3" spans="1:8" ht="42.75" customHeight="1" x14ac:dyDescent="0.25">
      <c r="A3" s="206" t="s">
        <v>13</v>
      </c>
      <c r="B3" s="207"/>
      <c r="C3" s="22" t="s">
        <v>14</v>
      </c>
      <c r="D3" s="22" t="s">
        <v>15</v>
      </c>
      <c r="E3" s="22" t="s">
        <v>16</v>
      </c>
      <c r="F3" s="23" t="s">
        <v>435</v>
      </c>
      <c r="G3" s="26" t="s">
        <v>434</v>
      </c>
      <c r="H3" s="22" t="s">
        <v>18</v>
      </c>
    </row>
    <row r="4" spans="1:8" x14ac:dyDescent="0.25">
      <c r="A4" s="200" t="s">
        <v>19</v>
      </c>
      <c r="B4" s="201"/>
      <c r="C4" s="4">
        <v>9</v>
      </c>
      <c r="D4" s="4">
        <v>1</v>
      </c>
      <c r="E4" s="4">
        <v>9</v>
      </c>
      <c r="F4" s="4" t="s">
        <v>20</v>
      </c>
      <c r="G4" s="2" t="s">
        <v>21</v>
      </c>
      <c r="H4" s="5"/>
    </row>
    <row r="5" spans="1:8" x14ac:dyDescent="0.25">
      <c r="A5" s="200" t="s">
        <v>22</v>
      </c>
      <c r="B5" s="201"/>
      <c r="C5" s="4">
        <v>9</v>
      </c>
      <c r="D5" s="4">
        <f>E4+1</f>
        <v>10</v>
      </c>
      <c r="E5" s="4">
        <f>D5+C5-1</f>
        <v>18</v>
      </c>
      <c r="F5" s="4" t="s">
        <v>20</v>
      </c>
      <c r="G5" s="2" t="s">
        <v>21</v>
      </c>
      <c r="H5" s="5"/>
    </row>
    <row r="6" spans="1:8" x14ac:dyDescent="0.25">
      <c r="A6" s="200" t="s">
        <v>23</v>
      </c>
      <c r="B6" s="201"/>
      <c r="C6" s="4">
        <v>3</v>
      </c>
      <c r="D6" s="43">
        <f t="shared" ref="D6:D38" si="0">E5+1</f>
        <v>19</v>
      </c>
      <c r="E6" s="43">
        <f t="shared" ref="E6:E38" si="1">D6+C6-1</f>
        <v>21</v>
      </c>
      <c r="F6" s="4" t="s">
        <v>20</v>
      </c>
      <c r="G6" s="2" t="s">
        <v>21</v>
      </c>
      <c r="H6" s="97" t="s">
        <v>737</v>
      </c>
    </row>
    <row r="7" spans="1:8" x14ac:dyDescent="0.25">
      <c r="A7" s="200" t="s">
        <v>24</v>
      </c>
      <c r="B7" s="201"/>
      <c r="C7" s="4">
        <v>20</v>
      </c>
      <c r="D7" s="43">
        <f t="shared" si="0"/>
        <v>22</v>
      </c>
      <c r="E7" s="43">
        <f t="shared" si="1"/>
        <v>41</v>
      </c>
      <c r="F7" s="4" t="s">
        <v>20</v>
      </c>
      <c r="G7" s="2" t="s">
        <v>25</v>
      </c>
      <c r="H7" s="5"/>
    </row>
    <row r="8" spans="1:8" x14ac:dyDescent="0.25">
      <c r="A8" s="200" t="s">
        <v>26</v>
      </c>
      <c r="B8" s="201"/>
      <c r="C8" s="4">
        <v>8</v>
      </c>
      <c r="D8" s="43">
        <f t="shared" si="0"/>
        <v>42</v>
      </c>
      <c r="E8" s="43">
        <f t="shared" si="1"/>
        <v>49</v>
      </c>
      <c r="F8" s="4" t="s">
        <v>20</v>
      </c>
      <c r="G8" s="2" t="s">
        <v>21</v>
      </c>
      <c r="H8" s="4" t="s">
        <v>27</v>
      </c>
    </row>
    <row r="9" spans="1:8" x14ac:dyDescent="0.25">
      <c r="A9" s="200" t="s">
        <v>28</v>
      </c>
      <c r="B9" s="201"/>
      <c r="C9" s="4">
        <v>1</v>
      </c>
      <c r="D9" s="43">
        <f t="shared" si="0"/>
        <v>50</v>
      </c>
      <c r="E9" s="43">
        <f t="shared" si="1"/>
        <v>50</v>
      </c>
      <c r="F9" s="4" t="s">
        <v>20</v>
      </c>
      <c r="G9" s="2" t="s">
        <v>21</v>
      </c>
      <c r="H9" s="4" t="s">
        <v>29</v>
      </c>
    </row>
    <row r="10" spans="1:8" x14ac:dyDescent="0.25">
      <c r="A10" s="200" t="s">
        <v>30</v>
      </c>
      <c r="B10" s="201"/>
      <c r="C10" s="4">
        <v>5</v>
      </c>
      <c r="D10" s="43">
        <f t="shared" si="0"/>
        <v>51</v>
      </c>
      <c r="E10" s="43">
        <f t="shared" si="1"/>
        <v>55</v>
      </c>
      <c r="F10" s="4" t="s">
        <v>20</v>
      </c>
      <c r="G10" s="2" t="s">
        <v>21</v>
      </c>
      <c r="H10" s="5"/>
    </row>
    <row r="11" spans="1:8" x14ac:dyDescent="0.25">
      <c r="A11" s="208" t="s">
        <v>31</v>
      </c>
      <c r="B11" s="209"/>
      <c r="C11" s="39">
        <v>4</v>
      </c>
      <c r="D11" s="39">
        <f t="shared" si="0"/>
        <v>56</v>
      </c>
      <c r="E11" s="39">
        <f t="shared" si="1"/>
        <v>59</v>
      </c>
      <c r="F11" s="39" t="s">
        <v>20</v>
      </c>
      <c r="G11" s="38" t="s">
        <v>25</v>
      </c>
      <c r="H11" s="99" t="s">
        <v>756</v>
      </c>
    </row>
    <row r="12" spans="1:8" x14ac:dyDescent="0.25">
      <c r="A12" s="200" t="s">
        <v>32</v>
      </c>
      <c r="B12" s="201"/>
      <c r="C12" s="4">
        <v>20</v>
      </c>
      <c r="D12" s="39">
        <f t="shared" si="0"/>
        <v>60</v>
      </c>
      <c r="E12" s="39">
        <f t="shared" si="1"/>
        <v>79</v>
      </c>
      <c r="F12" s="4" t="s">
        <v>20</v>
      </c>
      <c r="G12" s="2" t="s">
        <v>25</v>
      </c>
      <c r="H12" s="5"/>
    </row>
    <row r="13" spans="1:8" x14ac:dyDescent="0.25">
      <c r="A13" s="200" t="s">
        <v>33</v>
      </c>
      <c r="B13" s="201"/>
      <c r="C13" s="4">
        <v>8</v>
      </c>
      <c r="D13" s="39">
        <f t="shared" si="0"/>
        <v>80</v>
      </c>
      <c r="E13" s="39">
        <f t="shared" si="1"/>
        <v>87</v>
      </c>
      <c r="F13" s="4" t="s">
        <v>20</v>
      </c>
      <c r="G13" s="2" t="s">
        <v>21</v>
      </c>
      <c r="H13" s="4" t="s">
        <v>27</v>
      </c>
    </row>
    <row r="14" spans="1:8" x14ac:dyDescent="0.25">
      <c r="A14" s="200" t="s">
        <v>34</v>
      </c>
      <c r="B14" s="201"/>
      <c r="C14" s="4">
        <v>1</v>
      </c>
      <c r="D14" s="39">
        <f t="shared" si="0"/>
        <v>88</v>
      </c>
      <c r="E14" s="39">
        <f t="shared" si="1"/>
        <v>88</v>
      </c>
      <c r="F14" s="4" t="s">
        <v>20</v>
      </c>
      <c r="G14" s="2" t="s">
        <v>21</v>
      </c>
      <c r="H14" s="1"/>
    </row>
    <row r="15" spans="1:8" x14ac:dyDescent="0.25">
      <c r="A15" s="200" t="s">
        <v>35</v>
      </c>
      <c r="B15" s="201"/>
      <c r="C15" s="4">
        <v>1</v>
      </c>
      <c r="D15" s="39">
        <f t="shared" si="0"/>
        <v>89</v>
      </c>
      <c r="E15" s="39">
        <f t="shared" si="1"/>
        <v>89</v>
      </c>
      <c r="F15" s="4" t="s">
        <v>20</v>
      </c>
      <c r="G15" s="2" t="s">
        <v>21</v>
      </c>
      <c r="H15" s="1"/>
    </row>
    <row r="16" spans="1:8" x14ac:dyDescent="0.25">
      <c r="A16" s="200" t="s">
        <v>36</v>
      </c>
      <c r="B16" s="201"/>
      <c r="C16" s="4">
        <v>8</v>
      </c>
      <c r="D16" s="39">
        <f t="shared" si="0"/>
        <v>90</v>
      </c>
      <c r="E16" s="39">
        <f t="shared" si="1"/>
        <v>97</v>
      </c>
      <c r="F16" s="4" t="s">
        <v>37</v>
      </c>
      <c r="G16" s="2" t="s">
        <v>21</v>
      </c>
      <c r="H16" s="4" t="s">
        <v>27</v>
      </c>
    </row>
    <row r="17" spans="1:8" x14ac:dyDescent="0.25">
      <c r="A17" s="200" t="s">
        <v>38</v>
      </c>
      <c r="B17" s="201"/>
      <c r="C17" s="4">
        <v>1</v>
      </c>
      <c r="D17" s="39">
        <f t="shared" si="0"/>
        <v>98</v>
      </c>
      <c r="E17" s="39">
        <f t="shared" si="1"/>
        <v>98</v>
      </c>
      <c r="F17" s="4" t="s">
        <v>37</v>
      </c>
      <c r="G17" s="2" t="s">
        <v>21</v>
      </c>
      <c r="H17" s="1"/>
    </row>
    <row r="18" spans="1:8" x14ac:dyDescent="0.25">
      <c r="A18" s="200" t="s">
        <v>39</v>
      </c>
      <c r="B18" s="201"/>
      <c r="C18" s="4">
        <v>1</v>
      </c>
      <c r="D18" s="39">
        <f t="shared" si="0"/>
        <v>99</v>
      </c>
      <c r="E18" s="39">
        <f t="shared" si="1"/>
        <v>99</v>
      </c>
      <c r="F18" s="4" t="s">
        <v>37</v>
      </c>
      <c r="G18" s="2" t="s">
        <v>21</v>
      </c>
      <c r="H18" s="1"/>
    </row>
    <row r="19" spans="1:8" x14ac:dyDescent="0.25">
      <c r="A19" s="200" t="s">
        <v>40</v>
      </c>
      <c r="B19" s="201"/>
      <c r="C19" s="4">
        <v>4</v>
      </c>
      <c r="D19" s="39">
        <f t="shared" si="0"/>
        <v>100</v>
      </c>
      <c r="E19" s="39">
        <f t="shared" si="1"/>
        <v>103</v>
      </c>
      <c r="F19" s="4" t="s">
        <v>20</v>
      </c>
      <c r="G19" s="2" t="s">
        <v>25</v>
      </c>
      <c r="H19" s="5"/>
    </row>
    <row r="20" spans="1:8" x14ac:dyDescent="0.25">
      <c r="A20" s="200" t="s">
        <v>41</v>
      </c>
      <c r="B20" s="201"/>
      <c r="C20" s="4">
        <v>5</v>
      </c>
      <c r="D20" s="39">
        <f t="shared" si="0"/>
        <v>104</v>
      </c>
      <c r="E20" s="39">
        <f t="shared" si="1"/>
        <v>108</v>
      </c>
      <c r="F20" s="4" t="s">
        <v>37</v>
      </c>
      <c r="G20" s="2" t="s">
        <v>21</v>
      </c>
      <c r="H20" s="5"/>
    </row>
    <row r="21" spans="1:8" x14ac:dyDescent="0.25">
      <c r="A21" s="200" t="s">
        <v>42</v>
      </c>
      <c r="B21" s="201"/>
      <c r="C21" s="4">
        <v>1</v>
      </c>
      <c r="D21" s="39">
        <f t="shared" si="0"/>
        <v>109</v>
      </c>
      <c r="E21" s="39">
        <f t="shared" si="1"/>
        <v>109</v>
      </c>
      <c r="F21" s="4" t="s">
        <v>20</v>
      </c>
      <c r="G21" s="2" t="s">
        <v>21</v>
      </c>
      <c r="H21" s="7"/>
    </row>
    <row r="22" spans="1:8" ht="19.5" customHeight="1" x14ac:dyDescent="0.25">
      <c r="A22" s="202" t="s">
        <v>179</v>
      </c>
      <c r="B22" s="203"/>
      <c r="C22" s="4">
        <v>1</v>
      </c>
      <c r="D22" s="39">
        <f t="shared" si="0"/>
        <v>110</v>
      </c>
      <c r="E22" s="39">
        <f t="shared" si="1"/>
        <v>110</v>
      </c>
      <c r="F22" s="4" t="s">
        <v>37</v>
      </c>
      <c r="G22" s="2" t="s">
        <v>21</v>
      </c>
      <c r="H22" s="98" t="s">
        <v>543</v>
      </c>
    </row>
    <row r="23" spans="1:8" x14ac:dyDescent="0.25">
      <c r="A23" s="200" t="s">
        <v>43</v>
      </c>
      <c r="B23" s="201"/>
      <c r="C23" s="4">
        <v>8</v>
      </c>
      <c r="D23" s="39">
        <f t="shared" si="0"/>
        <v>111</v>
      </c>
      <c r="E23" s="39">
        <f t="shared" si="1"/>
        <v>118</v>
      </c>
      <c r="F23" s="4" t="s">
        <v>20</v>
      </c>
      <c r="G23" s="2" t="s">
        <v>21</v>
      </c>
      <c r="H23" s="4" t="s">
        <v>27</v>
      </c>
    </row>
    <row r="24" spans="1:8" x14ac:dyDescent="0.25">
      <c r="A24" s="200" t="s">
        <v>44</v>
      </c>
      <c r="B24" s="201"/>
      <c r="C24" s="4">
        <v>8</v>
      </c>
      <c r="D24" s="39">
        <f t="shared" si="0"/>
        <v>119</v>
      </c>
      <c r="E24" s="39">
        <f t="shared" si="1"/>
        <v>126</v>
      </c>
      <c r="F24" s="4" t="s">
        <v>20</v>
      </c>
      <c r="G24" s="2" t="s">
        <v>21</v>
      </c>
      <c r="H24" s="4" t="s">
        <v>27</v>
      </c>
    </row>
    <row r="25" spans="1:8" x14ac:dyDescent="0.25">
      <c r="A25" s="200" t="s">
        <v>45</v>
      </c>
      <c r="B25" s="201"/>
      <c r="C25" s="4">
        <v>3</v>
      </c>
      <c r="D25" s="39">
        <f t="shared" si="0"/>
        <v>127</v>
      </c>
      <c r="E25" s="39">
        <f t="shared" si="1"/>
        <v>129</v>
      </c>
      <c r="F25" s="4" t="s">
        <v>20</v>
      </c>
      <c r="G25" s="2" t="s">
        <v>46</v>
      </c>
      <c r="H25" s="5"/>
    </row>
    <row r="26" spans="1:8" x14ac:dyDescent="0.25">
      <c r="A26" s="200" t="s">
        <v>47</v>
      </c>
      <c r="B26" s="201"/>
      <c r="C26" s="4">
        <v>3</v>
      </c>
      <c r="D26" s="39">
        <f t="shared" si="0"/>
        <v>130</v>
      </c>
      <c r="E26" s="39">
        <f t="shared" si="1"/>
        <v>132</v>
      </c>
      <c r="F26" s="4" t="s">
        <v>20</v>
      </c>
      <c r="G26" s="2" t="s">
        <v>46</v>
      </c>
      <c r="H26" s="5"/>
    </row>
    <row r="27" spans="1:8" x14ac:dyDescent="0.25">
      <c r="A27" s="200" t="s">
        <v>48</v>
      </c>
      <c r="B27" s="201"/>
      <c r="C27" s="4">
        <v>3</v>
      </c>
      <c r="D27" s="39">
        <f t="shared" si="0"/>
        <v>133</v>
      </c>
      <c r="E27" s="39">
        <f t="shared" si="1"/>
        <v>135</v>
      </c>
      <c r="F27" s="4" t="s">
        <v>37</v>
      </c>
      <c r="G27" s="2" t="s">
        <v>46</v>
      </c>
      <c r="H27" s="5"/>
    </row>
    <row r="28" spans="1:8" x14ac:dyDescent="0.25">
      <c r="A28" s="200" t="s">
        <v>49</v>
      </c>
      <c r="B28" s="201"/>
      <c r="C28" s="4">
        <v>1</v>
      </c>
      <c r="D28" s="39">
        <f t="shared" si="0"/>
        <v>136</v>
      </c>
      <c r="E28" s="39">
        <f t="shared" si="1"/>
        <v>136</v>
      </c>
      <c r="F28" s="4" t="s">
        <v>37</v>
      </c>
      <c r="G28" s="2" t="s">
        <v>21</v>
      </c>
      <c r="H28" s="5"/>
    </row>
    <row r="29" spans="1:8" x14ac:dyDescent="0.25">
      <c r="A29" s="200" t="s">
        <v>50</v>
      </c>
      <c r="B29" s="201"/>
      <c r="C29" s="4">
        <v>1</v>
      </c>
      <c r="D29" s="39">
        <f t="shared" si="0"/>
        <v>137</v>
      </c>
      <c r="E29" s="39">
        <f t="shared" si="1"/>
        <v>137</v>
      </c>
      <c r="F29" s="4" t="s">
        <v>37</v>
      </c>
      <c r="G29" s="2" t="s">
        <v>21</v>
      </c>
      <c r="H29" s="5"/>
    </row>
    <row r="30" spans="1:8" x14ac:dyDescent="0.25">
      <c r="A30" s="200" t="s">
        <v>51</v>
      </c>
      <c r="B30" s="201"/>
      <c r="C30" s="4">
        <v>1</v>
      </c>
      <c r="D30" s="39">
        <f t="shared" si="0"/>
        <v>138</v>
      </c>
      <c r="E30" s="39">
        <f t="shared" si="1"/>
        <v>138</v>
      </c>
      <c r="F30" s="4" t="s">
        <v>37</v>
      </c>
      <c r="G30" s="2" t="s">
        <v>21</v>
      </c>
      <c r="H30" s="5"/>
    </row>
    <row r="31" spans="1:8" x14ac:dyDescent="0.25">
      <c r="A31" s="200" t="s">
        <v>52</v>
      </c>
      <c r="B31" s="201"/>
      <c r="C31" s="4">
        <v>1</v>
      </c>
      <c r="D31" s="39">
        <f t="shared" si="0"/>
        <v>139</v>
      </c>
      <c r="E31" s="39">
        <f t="shared" si="1"/>
        <v>139</v>
      </c>
      <c r="F31" s="4" t="s">
        <v>37</v>
      </c>
      <c r="G31" s="2" t="s">
        <v>21</v>
      </c>
      <c r="H31" s="5"/>
    </row>
    <row r="32" spans="1:8" x14ac:dyDescent="0.25">
      <c r="A32" s="200" t="s">
        <v>53</v>
      </c>
      <c r="B32" s="201"/>
      <c r="C32" s="4">
        <v>1</v>
      </c>
      <c r="D32" s="39">
        <f t="shared" si="0"/>
        <v>140</v>
      </c>
      <c r="E32" s="39">
        <f t="shared" si="1"/>
        <v>140</v>
      </c>
      <c r="F32" s="4" t="s">
        <v>37</v>
      </c>
      <c r="G32" s="2" t="s">
        <v>21</v>
      </c>
      <c r="H32" s="5"/>
    </row>
    <row r="33" spans="1:8" x14ac:dyDescent="0.25">
      <c r="A33" s="200" t="s">
        <v>54</v>
      </c>
      <c r="B33" s="201"/>
      <c r="C33" s="4">
        <v>1</v>
      </c>
      <c r="D33" s="39">
        <f t="shared" si="0"/>
        <v>141</v>
      </c>
      <c r="E33" s="39">
        <f t="shared" si="1"/>
        <v>141</v>
      </c>
      <c r="F33" s="4" t="s">
        <v>37</v>
      </c>
      <c r="G33" s="2" t="s">
        <v>21</v>
      </c>
      <c r="H33" s="5"/>
    </row>
    <row r="34" spans="1:8" x14ac:dyDescent="0.25">
      <c r="A34" s="200" t="s">
        <v>55</v>
      </c>
      <c r="B34" s="201"/>
      <c r="C34" s="4">
        <v>1</v>
      </c>
      <c r="D34" s="39">
        <f t="shared" si="0"/>
        <v>142</v>
      </c>
      <c r="E34" s="39">
        <f t="shared" si="1"/>
        <v>142</v>
      </c>
      <c r="F34" s="4" t="s">
        <v>37</v>
      </c>
      <c r="G34" s="2" t="s">
        <v>21</v>
      </c>
      <c r="H34" s="5"/>
    </row>
    <row r="35" spans="1:8" x14ac:dyDescent="0.25">
      <c r="A35" s="200" t="s">
        <v>56</v>
      </c>
      <c r="B35" s="201"/>
      <c r="C35" s="4">
        <v>8</v>
      </c>
      <c r="D35" s="39">
        <f t="shared" si="0"/>
        <v>143</v>
      </c>
      <c r="E35" s="39">
        <f t="shared" si="1"/>
        <v>150</v>
      </c>
      <c r="F35" s="4" t="s">
        <v>20</v>
      </c>
      <c r="G35" s="2" t="s">
        <v>21</v>
      </c>
      <c r="H35" s="4" t="s">
        <v>57</v>
      </c>
    </row>
    <row r="36" spans="1:8" x14ac:dyDescent="0.25">
      <c r="A36" s="200" t="s">
        <v>58</v>
      </c>
      <c r="B36" s="201"/>
      <c r="C36" s="4">
        <v>2</v>
      </c>
      <c r="D36" s="39">
        <f t="shared" si="0"/>
        <v>151</v>
      </c>
      <c r="E36" s="39">
        <f t="shared" si="1"/>
        <v>152</v>
      </c>
      <c r="F36" s="4" t="s">
        <v>20</v>
      </c>
      <c r="G36" s="2" t="s">
        <v>46</v>
      </c>
      <c r="H36" s="5"/>
    </row>
    <row r="37" spans="1:8" x14ac:dyDescent="0.25">
      <c r="A37" s="200" t="s">
        <v>59</v>
      </c>
      <c r="B37" s="201"/>
      <c r="C37" s="4">
        <v>2</v>
      </c>
      <c r="D37" s="39">
        <f t="shared" si="0"/>
        <v>153</v>
      </c>
      <c r="E37" s="39">
        <f t="shared" si="1"/>
        <v>154</v>
      </c>
      <c r="F37" s="4" t="s">
        <v>20</v>
      </c>
      <c r="G37" s="2" t="s">
        <v>46</v>
      </c>
      <c r="H37" s="4"/>
    </row>
    <row r="38" spans="1:8" x14ac:dyDescent="0.25">
      <c r="A38" s="200" t="s">
        <v>60</v>
      </c>
      <c r="B38" s="201"/>
      <c r="C38" s="4">
        <v>8</v>
      </c>
      <c r="D38" s="39">
        <f t="shared" si="0"/>
        <v>155</v>
      </c>
      <c r="E38" s="39">
        <f t="shared" si="1"/>
        <v>162</v>
      </c>
      <c r="F38" s="4" t="s">
        <v>37</v>
      </c>
      <c r="G38" s="2" t="s">
        <v>25</v>
      </c>
      <c r="H38" s="4" t="s">
        <v>57</v>
      </c>
    </row>
    <row r="39" spans="1:8" x14ac:dyDescent="0.25">
      <c r="A39" s="200" t="s">
        <v>61</v>
      </c>
      <c r="B39" s="201"/>
      <c r="C39" s="5"/>
      <c r="D39" s="5"/>
      <c r="E39" s="5"/>
      <c r="F39" s="5"/>
      <c r="G39" s="2"/>
      <c r="H39" s="5"/>
    </row>
    <row r="40" spans="1:8" x14ac:dyDescent="0.25">
      <c r="A40" s="200" t="s">
        <v>62</v>
      </c>
      <c r="B40" s="201"/>
      <c r="C40" s="4">
        <v>8</v>
      </c>
      <c r="D40" s="4" t="s">
        <v>63</v>
      </c>
      <c r="E40" s="4" t="s">
        <v>64</v>
      </c>
      <c r="F40" s="4" t="s">
        <v>37</v>
      </c>
      <c r="G40" s="2" t="s">
        <v>25</v>
      </c>
      <c r="H40" s="4" t="s">
        <v>57</v>
      </c>
    </row>
    <row r="41" spans="1:8" x14ac:dyDescent="0.25">
      <c r="A41" s="204" t="s">
        <v>65</v>
      </c>
      <c r="B41" s="1" t="s">
        <v>66</v>
      </c>
      <c r="C41" s="2">
        <v>8</v>
      </c>
      <c r="D41" s="2"/>
      <c r="E41" s="2"/>
      <c r="F41" s="2" t="s">
        <v>20</v>
      </c>
      <c r="G41" s="2" t="s">
        <v>21</v>
      </c>
      <c r="H41" s="1" t="s">
        <v>67</v>
      </c>
    </row>
    <row r="42" spans="1:8" x14ac:dyDescent="0.25">
      <c r="A42" s="204"/>
      <c r="B42" s="1" t="s">
        <v>68</v>
      </c>
      <c r="C42" s="2">
        <v>7</v>
      </c>
      <c r="D42" s="2"/>
      <c r="E42" s="2"/>
      <c r="F42" s="2" t="s">
        <v>20</v>
      </c>
      <c r="G42" s="2" t="s">
        <v>69</v>
      </c>
      <c r="H42" s="2" t="s">
        <v>21</v>
      </c>
    </row>
    <row r="43" spans="1:8" x14ac:dyDescent="0.25">
      <c r="A43" s="204"/>
      <c r="B43" s="1" t="s">
        <v>70</v>
      </c>
      <c r="C43" s="2">
        <v>3</v>
      </c>
      <c r="D43" s="2"/>
      <c r="E43" s="2"/>
      <c r="F43" s="2" t="s">
        <v>37</v>
      </c>
      <c r="G43" s="2" t="s">
        <v>69</v>
      </c>
      <c r="H43" s="2" t="s">
        <v>21</v>
      </c>
    </row>
    <row r="44" spans="1:8" x14ac:dyDescent="0.25">
      <c r="A44" s="204"/>
      <c r="B44" s="1" t="s">
        <v>71</v>
      </c>
      <c r="C44" s="2">
        <v>1</v>
      </c>
      <c r="D44" s="2"/>
      <c r="E44" s="2"/>
      <c r="F44" s="2" t="s">
        <v>20</v>
      </c>
      <c r="G44" s="2" t="s">
        <v>21</v>
      </c>
      <c r="H44" s="2" t="s">
        <v>72</v>
      </c>
    </row>
    <row r="45" spans="1:8" x14ac:dyDescent="0.25">
      <c r="A45" s="204"/>
      <c r="B45" s="1" t="s">
        <v>73</v>
      </c>
      <c r="C45" s="2">
        <v>1</v>
      </c>
      <c r="D45" s="2"/>
      <c r="E45" s="2"/>
      <c r="F45" s="8" t="s">
        <v>20</v>
      </c>
      <c r="G45" s="2" t="s">
        <v>21</v>
      </c>
      <c r="H45" s="2" t="s">
        <v>72</v>
      </c>
    </row>
    <row r="46" spans="1:8" x14ac:dyDescent="0.25">
      <c r="A46" s="204"/>
      <c r="B46" s="1" t="s">
        <v>74</v>
      </c>
      <c r="C46" s="2">
        <v>1</v>
      </c>
      <c r="D46" s="2"/>
      <c r="E46" s="2"/>
      <c r="F46" s="2" t="s">
        <v>37</v>
      </c>
      <c r="G46" s="2" t="s">
        <v>21</v>
      </c>
      <c r="H46" s="2" t="s">
        <v>72</v>
      </c>
    </row>
    <row r="47" spans="1:8" x14ac:dyDescent="0.25">
      <c r="A47" s="204"/>
      <c r="B47" s="1" t="s">
        <v>75</v>
      </c>
      <c r="C47" s="2">
        <v>2</v>
      </c>
      <c r="D47" s="2"/>
      <c r="E47" s="2"/>
      <c r="F47" s="2" t="s">
        <v>20</v>
      </c>
      <c r="G47" s="2" t="s">
        <v>46</v>
      </c>
      <c r="H47" s="2"/>
    </row>
    <row r="48" spans="1:8" x14ac:dyDescent="0.25">
      <c r="A48" s="5" t="s">
        <v>76</v>
      </c>
      <c r="B48" s="5"/>
      <c r="C48" s="5"/>
      <c r="D48" s="5"/>
      <c r="E48" s="5"/>
      <c r="F48" s="5"/>
      <c r="G48" s="5"/>
      <c r="H48" s="5"/>
    </row>
    <row r="49" spans="1:8" x14ac:dyDescent="0.25">
      <c r="A49" s="204" t="s">
        <v>77</v>
      </c>
      <c r="B49" s="1" t="s">
        <v>66</v>
      </c>
      <c r="C49" s="2">
        <v>8</v>
      </c>
      <c r="D49" s="2"/>
      <c r="E49" s="2"/>
      <c r="F49" s="2" t="s">
        <v>20</v>
      </c>
      <c r="G49" s="2" t="s">
        <v>21</v>
      </c>
      <c r="H49" s="1" t="s">
        <v>67</v>
      </c>
    </row>
    <row r="50" spans="1:8" x14ac:dyDescent="0.25">
      <c r="A50" s="204"/>
      <c r="B50" s="1" t="s">
        <v>68</v>
      </c>
      <c r="C50" s="2">
        <v>7</v>
      </c>
      <c r="D50" s="2"/>
      <c r="E50" s="2"/>
      <c r="F50" s="2" t="s">
        <v>20</v>
      </c>
      <c r="G50" s="2" t="s">
        <v>69</v>
      </c>
      <c r="H50" s="2" t="s">
        <v>21</v>
      </c>
    </row>
    <row r="51" spans="1:8" x14ac:dyDescent="0.25">
      <c r="A51" s="204"/>
      <c r="B51" s="1" t="s">
        <v>70</v>
      </c>
      <c r="C51" s="2">
        <v>3</v>
      </c>
      <c r="D51" s="2"/>
      <c r="E51" s="2"/>
      <c r="F51" s="2" t="s">
        <v>37</v>
      </c>
      <c r="G51" s="2" t="s">
        <v>69</v>
      </c>
      <c r="H51" s="2" t="s">
        <v>21</v>
      </c>
    </row>
    <row r="52" spans="1:8" x14ac:dyDescent="0.25">
      <c r="A52" s="204"/>
      <c r="B52" s="1" t="s">
        <v>71</v>
      </c>
      <c r="C52" s="2">
        <v>1</v>
      </c>
      <c r="D52" s="2"/>
      <c r="E52" s="2"/>
      <c r="F52" s="2" t="s">
        <v>20</v>
      </c>
      <c r="G52" s="2" t="s">
        <v>21</v>
      </c>
      <c r="H52" s="2" t="s">
        <v>72</v>
      </c>
    </row>
    <row r="53" spans="1:8" x14ac:dyDescent="0.25">
      <c r="A53" s="204"/>
      <c r="B53" s="1" t="s">
        <v>73</v>
      </c>
      <c r="C53" s="2">
        <v>1</v>
      </c>
      <c r="D53" s="2"/>
      <c r="E53" s="2"/>
      <c r="F53" s="8" t="s">
        <v>20</v>
      </c>
      <c r="G53" s="2" t="s">
        <v>21</v>
      </c>
      <c r="H53" s="2" t="s">
        <v>72</v>
      </c>
    </row>
    <row r="54" spans="1:8" x14ac:dyDescent="0.25">
      <c r="A54" s="204"/>
      <c r="B54" s="1" t="s">
        <v>74</v>
      </c>
      <c r="C54" s="2">
        <v>1</v>
      </c>
      <c r="D54" s="2"/>
      <c r="E54" s="2"/>
      <c r="F54" s="2" t="s">
        <v>37</v>
      </c>
      <c r="G54" s="2" t="s">
        <v>21</v>
      </c>
      <c r="H54" s="2" t="s">
        <v>72</v>
      </c>
    </row>
    <row r="55" spans="1:8" x14ac:dyDescent="0.25">
      <c r="A55" s="204"/>
      <c r="B55" s="1" t="s">
        <v>75</v>
      </c>
      <c r="C55" s="2">
        <v>2</v>
      </c>
      <c r="D55" s="2"/>
      <c r="E55" s="2"/>
      <c r="F55" s="2" t="s">
        <v>20</v>
      </c>
      <c r="G55" s="2" t="s">
        <v>46</v>
      </c>
      <c r="H55" s="2"/>
    </row>
    <row r="56" spans="1:8" x14ac:dyDescent="0.25">
      <c r="A56" s="9"/>
      <c r="B56" s="9"/>
      <c r="C56" s="9"/>
      <c r="D56" s="9"/>
      <c r="E56" s="9"/>
      <c r="F56" s="9"/>
      <c r="G56" s="9"/>
    </row>
    <row r="57" spans="1:8" x14ac:dyDescent="0.25">
      <c r="A57" s="9" t="s">
        <v>78</v>
      </c>
      <c r="B57" s="9"/>
      <c r="C57" s="9"/>
      <c r="D57" s="9"/>
      <c r="E57" s="9"/>
      <c r="F57" s="9"/>
      <c r="G57" s="9"/>
    </row>
    <row r="58" spans="1:8" x14ac:dyDescent="0.25">
      <c r="A58" s="9" t="s">
        <v>79</v>
      </c>
      <c r="B58" s="9"/>
      <c r="C58" s="9"/>
      <c r="D58" s="9"/>
      <c r="E58" s="9"/>
      <c r="F58" s="9"/>
      <c r="G58" s="9"/>
    </row>
    <row r="59" spans="1:8" x14ac:dyDescent="0.25">
      <c r="A59" s="9"/>
      <c r="B59" s="9"/>
      <c r="C59" s="9"/>
      <c r="D59" s="9"/>
      <c r="E59" s="9"/>
      <c r="F59" s="9"/>
      <c r="G59" s="9"/>
    </row>
    <row r="60" spans="1:8" x14ac:dyDescent="0.25">
      <c r="A60" s="9" t="s">
        <v>80</v>
      </c>
      <c r="B60" s="9"/>
      <c r="C60" s="9"/>
      <c r="D60" s="9"/>
      <c r="E60" s="9"/>
      <c r="F60" s="9"/>
      <c r="G60" s="9"/>
    </row>
    <row r="61" spans="1:8" x14ac:dyDescent="0.25">
      <c r="A61" s="9" t="s">
        <v>81</v>
      </c>
      <c r="B61" s="9"/>
      <c r="C61" s="9"/>
      <c r="D61" s="9"/>
      <c r="E61" s="9"/>
      <c r="F61" s="9"/>
      <c r="G61" s="9"/>
    </row>
    <row r="62" spans="1:8" x14ac:dyDescent="0.25">
      <c r="A62" s="9"/>
      <c r="B62" s="9"/>
      <c r="C62" s="9"/>
      <c r="D62" s="9"/>
      <c r="E62" s="9"/>
      <c r="F62" s="9"/>
      <c r="G62" s="9"/>
    </row>
    <row r="63" spans="1:8" x14ac:dyDescent="0.25">
      <c r="A63" s="9"/>
      <c r="B63" s="9"/>
      <c r="C63" s="9"/>
      <c r="D63" s="9"/>
      <c r="E63" s="9"/>
      <c r="F63" s="9"/>
      <c r="G63" s="9"/>
    </row>
  </sheetData>
  <autoFilter ref="A3:H3" xr:uid="{00000000-0009-0000-0000-000001000000}">
    <filterColumn colId="0" showButton="0"/>
  </autoFilter>
  <mergeCells count="41">
    <mergeCell ref="A41:A47"/>
    <mergeCell ref="A49:A55"/>
    <mergeCell ref="A1:B1"/>
    <mergeCell ref="A3:B3"/>
    <mergeCell ref="A4:B4"/>
    <mergeCell ref="A5:B5"/>
    <mergeCell ref="A6:B6"/>
    <mergeCell ref="A7:B7"/>
    <mergeCell ref="A19:B19"/>
    <mergeCell ref="A8:B8"/>
    <mergeCell ref="A9:B9"/>
    <mergeCell ref="A10:B10"/>
    <mergeCell ref="A11:B11"/>
    <mergeCell ref="A12:B12"/>
    <mergeCell ref="A13:B13"/>
    <mergeCell ref="A14:B14"/>
    <mergeCell ref="A15:B15"/>
    <mergeCell ref="A16:B16"/>
    <mergeCell ref="A17:B17"/>
    <mergeCell ref="A18:B18"/>
    <mergeCell ref="A31:B31"/>
    <mergeCell ref="A20:B20"/>
    <mergeCell ref="A21:B21"/>
    <mergeCell ref="A22:B22"/>
    <mergeCell ref="A23:B23"/>
    <mergeCell ref="A24:B24"/>
    <mergeCell ref="A25:B25"/>
    <mergeCell ref="A26:B26"/>
    <mergeCell ref="A27:B27"/>
    <mergeCell ref="A28:B28"/>
    <mergeCell ref="A29:B29"/>
    <mergeCell ref="A30:B30"/>
    <mergeCell ref="A38:B38"/>
    <mergeCell ref="A39:B39"/>
    <mergeCell ref="A40:B40"/>
    <mergeCell ref="A32:B32"/>
    <mergeCell ref="A33:B33"/>
    <mergeCell ref="A34:B34"/>
    <mergeCell ref="A35:B35"/>
    <mergeCell ref="A36:B36"/>
    <mergeCell ref="A37:B3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3"/>
  <dimension ref="A1:G45"/>
  <sheetViews>
    <sheetView workbookViewId="0">
      <selection activeCell="A12" sqref="A12"/>
    </sheetView>
  </sheetViews>
  <sheetFormatPr baseColWidth="10" defaultRowHeight="15" x14ac:dyDescent="0.25"/>
  <cols>
    <col min="1" max="1" width="46.42578125" customWidth="1"/>
    <col min="7" max="7" width="51.42578125" customWidth="1"/>
  </cols>
  <sheetData>
    <row r="1" spans="1:7" x14ac:dyDescent="0.25">
      <c r="A1" t="s">
        <v>11</v>
      </c>
    </row>
    <row r="2" spans="1:7" x14ac:dyDescent="0.25">
      <c r="A2" t="s">
        <v>531</v>
      </c>
    </row>
    <row r="3" spans="1:7" ht="30" x14ac:dyDescent="0.25">
      <c r="A3" s="24" t="s">
        <v>13</v>
      </c>
      <c r="B3" s="22" t="s">
        <v>15</v>
      </c>
      <c r="C3" s="22" t="s">
        <v>16</v>
      </c>
      <c r="D3" s="22" t="s">
        <v>14</v>
      </c>
      <c r="E3" s="24" t="s">
        <v>267</v>
      </c>
      <c r="F3" s="23" t="s">
        <v>268</v>
      </c>
      <c r="G3" s="25"/>
    </row>
    <row r="4" spans="1:7" x14ac:dyDescent="0.25">
      <c r="A4" s="14" t="s">
        <v>270</v>
      </c>
      <c r="B4" s="6">
        <v>1</v>
      </c>
      <c r="C4" s="6">
        <v>1</v>
      </c>
      <c r="D4" s="6">
        <v>1</v>
      </c>
      <c r="E4" s="14" t="s">
        <v>271</v>
      </c>
      <c r="F4" s="6"/>
      <c r="G4" s="16" t="s">
        <v>389</v>
      </c>
    </row>
    <row r="5" spans="1:7" x14ac:dyDescent="0.25">
      <c r="A5" s="5" t="s">
        <v>19</v>
      </c>
      <c r="B5" s="4">
        <v>2</v>
      </c>
      <c r="C5" s="4">
        <v>10</v>
      </c>
      <c r="D5" s="4">
        <v>9</v>
      </c>
      <c r="E5" s="5" t="s">
        <v>0</v>
      </c>
      <c r="F5" s="4">
        <v>4</v>
      </c>
      <c r="G5" s="1"/>
    </row>
    <row r="6" spans="1:7" x14ac:dyDescent="0.25">
      <c r="A6" s="5" t="s">
        <v>273</v>
      </c>
      <c r="B6" s="4">
        <v>11</v>
      </c>
      <c r="C6" s="4">
        <v>19</v>
      </c>
      <c r="D6" s="4">
        <v>9</v>
      </c>
      <c r="E6" s="5" t="s">
        <v>0</v>
      </c>
      <c r="F6" s="4">
        <v>13</v>
      </c>
      <c r="G6" s="1"/>
    </row>
    <row r="7" spans="1:7" x14ac:dyDescent="0.25">
      <c r="A7" s="5" t="s">
        <v>322</v>
      </c>
      <c r="B7" s="4">
        <v>20</v>
      </c>
      <c r="C7" s="4">
        <v>28</v>
      </c>
      <c r="D7" s="4">
        <v>9</v>
      </c>
      <c r="E7" s="5" t="s">
        <v>274</v>
      </c>
      <c r="F7" s="4">
        <v>40</v>
      </c>
      <c r="G7" s="1"/>
    </row>
    <row r="8" spans="1:7" x14ac:dyDescent="0.25">
      <c r="A8" s="5" t="s">
        <v>112</v>
      </c>
      <c r="B8" s="4">
        <v>29</v>
      </c>
      <c r="C8" s="4">
        <v>41</v>
      </c>
      <c r="D8" s="4">
        <v>13</v>
      </c>
      <c r="E8" s="5" t="s">
        <v>274</v>
      </c>
      <c r="F8" s="4">
        <v>12</v>
      </c>
      <c r="G8" s="1"/>
    </row>
    <row r="9" spans="1:7" x14ac:dyDescent="0.25">
      <c r="A9" s="5" t="s">
        <v>279</v>
      </c>
      <c r="B9" s="4">
        <v>42</v>
      </c>
      <c r="C9" s="4">
        <v>43</v>
      </c>
      <c r="D9" s="4">
        <v>2</v>
      </c>
      <c r="E9" s="5" t="s">
        <v>274</v>
      </c>
      <c r="F9" s="4">
        <v>25</v>
      </c>
      <c r="G9" s="1"/>
    </row>
    <row r="10" spans="1:7" x14ac:dyDescent="0.25">
      <c r="A10" s="5" t="s">
        <v>280</v>
      </c>
      <c r="B10" s="4">
        <v>44</v>
      </c>
      <c r="C10" s="4">
        <v>46</v>
      </c>
      <c r="D10" s="4">
        <v>3</v>
      </c>
      <c r="E10" s="5" t="s">
        <v>274</v>
      </c>
      <c r="F10" s="4">
        <v>27</v>
      </c>
      <c r="G10" s="1"/>
    </row>
    <row r="11" spans="1:7" x14ac:dyDescent="0.25">
      <c r="A11" s="5" t="s">
        <v>368</v>
      </c>
      <c r="B11" s="4">
        <v>47</v>
      </c>
      <c r="C11" s="4">
        <v>55</v>
      </c>
      <c r="D11" s="4">
        <v>9</v>
      </c>
      <c r="E11" s="5" t="s">
        <v>274</v>
      </c>
      <c r="F11" s="4">
        <v>30</v>
      </c>
      <c r="G11" s="1"/>
    </row>
    <row r="12" spans="1:7" ht="22.5" x14ac:dyDescent="0.25">
      <c r="A12" s="53" t="s">
        <v>578</v>
      </c>
      <c r="B12" s="4">
        <v>56</v>
      </c>
      <c r="C12" s="4">
        <v>68</v>
      </c>
      <c r="D12" s="4">
        <v>13</v>
      </c>
      <c r="E12" s="5" t="s">
        <v>282</v>
      </c>
      <c r="F12" s="4">
        <v>50</v>
      </c>
      <c r="G12" s="1" t="s">
        <v>283</v>
      </c>
    </row>
    <row r="13" spans="1:7" ht="22.5" x14ac:dyDescent="0.25">
      <c r="A13" s="5" t="s">
        <v>324</v>
      </c>
      <c r="B13" s="4">
        <v>69</v>
      </c>
      <c r="C13" s="4">
        <v>70</v>
      </c>
      <c r="D13" s="4">
        <v>2</v>
      </c>
      <c r="E13" s="5" t="s">
        <v>282</v>
      </c>
      <c r="F13" s="4">
        <v>63</v>
      </c>
      <c r="G13" s="1" t="s">
        <v>133</v>
      </c>
    </row>
    <row r="14" spans="1:7" x14ac:dyDescent="0.25">
      <c r="A14" s="5" t="s">
        <v>240</v>
      </c>
      <c r="B14" s="4">
        <v>71</v>
      </c>
      <c r="C14" s="4">
        <v>72</v>
      </c>
      <c r="D14" s="4">
        <v>2</v>
      </c>
      <c r="E14" s="5" t="s">
        <v>390</v>
      </c>
      <c r="F14" s="4">
        <v>39</v>
      </c>
      <c r="G14" s="1"/>
    </row>
    <row r="15" spans="1:7" x14ac:dyDescent="0.25">
      <c r="A15" s="5" t="s">
        <v>325</v>
      </c>
      <c r="B15" s="4">
        <v>73</v>
      </c>
      <c r="C15" s="4">
        <v>75</v>
      </c>
      <c r="D15" s="4">
        <v>3</v>
      </c>
      <c r="E15" s="5" t="s">
        <v>377</v>
      </c>
      <c r="F15" s="4">
        <v>41</v>
      </c>
      <c r="G15" s="1"/>
    </row>
    <row r="16" spans="1:7" x14ac:dyDescent="0.25">
      <c r="A16" s="5" t="s">
        <v>381</v>
      </c>
      <c r="B16" s="4">
        <v>76</v>
      </c>
      <c r="C16" s="4">
        <v>83</v>
      </c>
      <c r="D16" s="4">
        <v>8</v>
      </c>
      <c r="E16" s="5" t="s">
        <v>377</v>
      </c>
      <c r="F16" s="4">
        <v>68</v>
      </c>
      <c r="G16" s="1" t="s">
        <v>391</v>
      </c>
    </row>
    <row r="17" spans="1:7" x14ac:dyDescent="0.25">
      <c r="A17" s="5" t="s">
        <v>68</v>
      </c>
      <c r="B17" s="4">
        <v>84</v>
      </c>
      <c r="C17" s="4">
        <v>96</v>
      </c>
      <c r="D17" s="4">
        <v>13</v>
      </c>
      <c r="E17" s="5" t="s">
        <v>390</v>
      </c>
      <c r="F17" s="4">
        <v>43</v>
      </c>
      <c r="G17" s="1"/>
    </row>
    <row r="18" spans="1:7" x14ac:dyDescent="0.25">
      <c r="A18" s="5" t="s">
        <v>74</v>
      </c>
      <c r="B18" s="4">
        <v>97</v>
      </c>
      <c r="C18" s="4">
        <v>97</v>
      </c>
      <c r="D18" s="4">
        <v>1</v>
      </c>
      <c r="E18" s="5" t="s">
        <v>390</v>
      </c>
      <c r="F18" s="4">
        <v>56</v>
      </c>
      <c r="G18" s="1"/>
    </row>
    <row r="19" spans="1:7" x14ac:dyDescent="0.25">
      <c r="A19" s="5" t="s">
        <v>392</v>
      </c>
      <c r="B19" s="4">
        <v>98</v>
      </c>
      <c r="C19" s="4">
        <v>98</v>
      </c>
      <c r="D19" s="4">
        <v>1</v>
      </c>
      <c r="E19" s="5" t="s">
        <v>390</v>
      </c>
      <c r="F19" s="4">
        <v>57</v>
      </c>
      <c r="G19" s="1"/>
    </row>
    <row r="20" spans="1:7" x14ac:dyDescent="0.25">
      <c r="A20" s="5" t="s">
        <v>393</v>
      </c>
      <c r="B20" s="4">
        <v>99</v>
      </c>
      <c r="C20" s="4">
        <v>99</v>
      </c>
      <c r="D20" s="4">
        <v>1</v>
      </c>
      <c r="E20" s="5" t="s">
        <v>390</v>
      </c>
      <c r="F20" s="4">
        <v>58</v>
      </c>
      <c r="G20" s="1"/>
    </row>
    <row r="21" spans="1:7" x14ac:dyDescent="0.25">
      <c r="A21" s="5" t="s">
        <v>394</v>
      </c>
      <c r="B21" s="4">
        <v>100</v>
      </c>
      <c r="C21" s="4">
        <v>100</v>
      </c>
      <c r="D21" s="4">
        <v>1</v>
      </c>
      <c r="E21" s="5" t="s">
        <v>390</v>
      </c>
      <c r="F21" s="4">
        <v>59</v>
      </c>
      <c r="G21" s="1"/>
    </row>
    <row r="22" spans="1:7" x14ac:dyDescent="0.25">
      <c r="A22" s="5" t="s">
        <v>395</v>
      </c>
      <c r="B22" s="4">
        <v>101</v>
      </c>
      <c r="C22" s="4">
        <v>101</v>
      </c>
      <c r="D22" s="4">
        <v>1</v>
      </c>
      <c r="E22" s="5" t="s">
        <v>390</v>
      </c>
      <c r="F22" s="4">
        <v>60</v>
      </c>
      <c r="G22" s="1"/>
    </row>
    <row r="23" spans="1:7" x14ac:dyDescent="0.25">
      <c r="A23" s="5" t="s">
        <v>396</v>
      </c>
      <c r="B23" s="4">
        <v>102</v>
      </c>
      <c r="C23" s="4">
        <v>102</v>
      </c>
      <c r="D23" s="4">
        <v>1</v>
      </c>
      <c r="E23" s="5" t="s">
        <v>390</v>
      </c>
      <c r="F23" s="4">
        <v>61</v>
      </c>
      <c r="G23" s="1"/>
    </row>
    <row r="24" spans="1:7" x14ac:dyDescent="0.25">
      <c r="A24" s="5" t="s">
        <v>397</v>
      </c>
      <c r="B24" s="4">
        <v>103</v>
      </c>
      <c r="C24" s="4">
        <v>103</v>
      </c>
      <c r="D24" s="4">
        <v>1</v>
      </c>
      <c r="E24" s="5" t="s">
        <v>390</v>
      </c>
      <c r="F24" s="4">
        <v>62</v>
      </c>
      <c r="G24" s="1"/>
    </row>
    <row r="25" spans="1:7" x14ac:dyDescent="0.25">
      <c r="A25" s="5" t="s">
        <v>398</v>
      </c>
      <c r="B25" s="4">
        <v>104</v>
      </c>
      <c r="C25" s="4">
        <v>104</v>
      </c>
      <c r="D25" s="4">
        <v>1</v>
      </c>
      <c r="E25" s="5" t="s">
        <v>390</v>
      </c>
      <c r="F25" s="4">
        <v>63</v>
      </c>
      <c r="G25" s="1"/>
    </row>
    <row r="26" spans="1:7" x14ac:dyDescent="0.25">
      <c r="A26" s="5" t="s">
        <v>399</v>
      </c>
      <c r="B26" s="4">
        <v>105</v>
      </c>
      <c r="C26" s="4">
        <v>105</v>
      </c>
      <c r="D26" s="4">
        <v>1</v>
      </c>
      <c r="E26" s="5" t="s">
        <v>390</v>
      </c>
      <c r="F26" s="4">
        <v>64</v>
      </c>
      <c r="G26" s="1"/>
    </row>
    <row r="27" spans="1:7" x14ac:dyDescent="0.25">
      <c r="A27" s="5" t="s">
        <v>400</v>
      </c>
      <c r="B27" s="4">
        <v>106</v>
      </c>
      <c r="C27" s="4">
        <v>107</v>
      </c>
      <c r="D27" s="4">
        <v>2</v>
      </c>
      <c r="E27" s="5" t="s">
        <v>390</v>
      </c>
      <c r="F27" s="4">
        <v>71</v>
      </c>
      <c r="G27" s="1"/>
    </row>
    <row r="28" spans="1:7" x14ac:dyDescent="0.25">
      <c r="A28" s="5" t="s">
        <v>401</v>
      </c>
      <c r="B28" s="4">
        <v>108</v>
      </c>
      <c r="C28" s="4">
        <v>109</v>
      </c>
      <c r="D28" s="4">
        <v>2</v>
      </c>
      <c r="E28" s="5" t="s">
        <v>390</v>
      </c>
      <c r="F28" s="4">
        <v>73</v>
      </c>
      <c r="G28" s="1"/>
    </row>
    <row r="29" spans="1:7" x14ac:dyDescent="0.25">
      <c r="A29" s="5" t="s">
        <v>402</v>
      </c>
      <c r="B29" s="4">
        <v>110</v>
      </c>
      <c r="C29" s="4">
        <v>111</v>
      </c>
      <c r="D29" s="4">
        <v>2</v>
      </c>
      <c r="E29" s="5" t="s">
        <v>390</v>
      </c>
      <c r="F29" s="4">
        <v>75</v>
      </c>
      <c r="G29" s="1"/>
    </row>
    <row r="30" spans="1:7" x14ac:dyDescent="0.25">
      <c r="A30" s="5" t="s">
        <v>403</v>
      </c>
      <c r="B30" s="4">
        <v>112</v>
      </c>
      <c r="C30" s="4">
        <v>113</v>
      </c>
      <c r="D30" s="4">
        <v>2</v>
      </c>
      <c r="E30" s="5" t="s">
        <v>390</v>
      </c>
      <c r="F30" s="4">
        <v>77</v>
      </c>
      <c r="G30" s="1"/>
    </row>
    <row r="31" spans="1:7" x14ac:dyDescent="0.25">
      <c r="A31" s="5" t="s">
        <v>404</v>
      </c>
      <c r="B31" s="4">
        <v>114</v>
      </c>
      <c r="C31" s="4">
        <v>115</v>
      </c>
      <c r="D31" s="4">
        <v>2</v>
      </c>
      <c r="E31" s="5" t="s">
        <v>390</v>
      </c>
      <c r="F31" s="4">
        <v>79</v>
      </c>
      <c r="G31" s="1"/>
    </row>
    <row r="32" spans="1:7" x14ac:dyDescent="0.25">
      <c r="A32" s="5" t="s">
        <v>405</v>
      </c>
      <c r="B32" s="4">
        <v>116</v>
      </c>
      <c r="C32" s="4">
        <v>117</v>
      </c>
      <c r="D32" s="4">
        <v>2</v>
      </c>
      <c r="E32" s="5" t="s">
        <v>390</v>
      </c>
      <c r="F32" s="4">
        <v>81</v>
      </c>
      <c r="G32" s="1"/>
    </row>
    <row r="33" spans="1:7" x14ac:dyDescent="0.25">
      <c r="A33" s="5" t="s">
        <v>406</v>
      </c>
      <c r="B33" s="4">
        <v>118</v>
      </c>
      <c r="C33" s="4">
        <v>119</v>
      </c>
      <c r="D33" s="4">
        <v>2</v>
      </c>
      <c r="E33" s="5" t="s">
        <v>390</v>
      </c>
      <c r="F33" s="4">
        <v>83</v>
      </c>
      <c r="G33" s="1"/>
    </row>
    <row r="34" spans="1:7" x14ac:dyDescent="0.25">
      <c r="A34" s="5" t="s">
        <v>407</v>
      </c>
      <c r="B34" s="4">
        <v>120</v>
      </c>
      <c r="C34" s="4">
        <v>121</v>
      </c>
      <c r="D34" s="4">
        <v>2</v>
      </c>
      <c r="E34" s="5" t="s">
        <v>390</v>
      </c>
      <c r="F34" s="4">
        <v>85</v>
      </c>
      <c r="G34" s="1"/>
    </row>
    <row r="35" spans="1:7" x14ac:dyDescent="0.25">
      <c r="A35" s="5" t="s">
        <v>408</v>
      </c>
      <c r="B35" s="4">
        <v>122</v>
      </c>
      <c r="C35" s="4">
        <v>123</v>
      </c>
      <c r="D35" s="4">
        <v>2</v>
      </c>
      <c r="E35" s="5" t="s">
        <v>390</v>
      </c>
      <c r="F35" s="4">
        <v>87</v>
      </c>
      <c r="G35" s="1"/>
    </row>
    <row r="36" spans="1:7" x14ac:dyDescent="0.25">
      <c r="A36" s="5" t="s">
        <v>409</v>
      </c>
      <c r="B36" s="4">
        <v>124</v>
      </c>
      <c r="C36" s="4">
        <v>125</v>
      </c>
      <c r="D36" s="4">
        <v>2</v>
      </c>
      <c r="E36" s="5" t="s">
        <v>390</v>
      </c>
      <c r="F36" s="4">
        <v>89</v>
      </c>
      <c r="G36" s="1"/>
    </row>
    <row r="37" spans="1:7" x14ac:dyDescent="0.25">
      <c r="A37" s="5" t="s">
        <v>410</v>
      </c>
      <c r="B37" s="4">
        <v>126</v>
      </c>
      <c r="C37" s="4">
        <v>127</v>
      </c>
      <c r="D37" s="4">
        <v>2</v>
      </c>
      <c r="E37" s="5" t="s">
        <v>390</v>
      </c>
      <c r="F37" s="4">
        <v>91</v>
      </c>
      <c r="G37" s="1"/>
    </row>
    <row r="38" spans="1:7" x14ac:dyDescent="0.25">
      <c r="A38" s="5" t="s">
        <v>411</v>
      </c>
      <c r="B38" s="4">
        <v>128</v>
      </c>
      <c r="C38" s="4">
        <v>129</v>
      </c>
      <c r="D38" s="4">
        <v>2</v>
      </c>
      <c r="E38" s="5" t="s">
        <v>390</v>
      </c>
      <c r="F38" s="4">
        <v>93</v>
      </c>
      <c r="G38" s="1"/>
    </row>
    <row r="39" spans="1:7" x14ac:dyDescent="0.25">
      <c r="A39" s="5" t="s">
        <v>412</v>
      </c>
      <c r="B39" s="4">
        <v>130</v>
      </c>
      <c r="C39" s="4">
        <v>131</v>
      </c>
      <c r="D39" s="4">
        <v>2</v>
      </c>
      <c r="E39" s="5" t="s">
        <v>390</v>
      </c>
      <c r="F39" s="4">
        <v>95</v>
      </c>
      <c r="G39" s="1"/>
    </row>
    <row r="40" spans="1:7" x14ac:dyDescent="0.25">
      <c r="A40" s="5" t="s">
        <v>413</v>
      </c>
      <c r="B40" s="4">
        <v>132</v>
      </c>
      <c r="C40" s="4">
        <v>133</v>
      </c>
      <c r="D40" s="4">
        <v>2</v>
      </c>
      <c r="E40" s="5" t="s">
        <v>390</v>
      </c>
      <c r="F40" s="4">
        <v>97</v>
      </c>
      <c r="G40" s="1"/>
    </row>
    <row r="41" spans="1:7" x14ac:dyDescent="0.25">
      <c r="A41" s="5" t="s">
        <v>414</v>
      </c>
      <c r="B41" s="4">
        <v>134</v>
      </c>
      <c r="C41" s="4">
        <v>135</v>
      </c>
      <c r="D41" s="4">
        <v>2</v>
      </c>
      <c r="E41" s="5" t="s">
        <v>390</v>
      </c>
      <c r="F41" s="4">
        <v>99</v>
      </c>
      <c r="G41" s="1"/>
    </row>
    <row r="42" spans="1:7" x14ac:dyDescent="0.25">
      <c r="A42" s="5" t="s">
        <v>415</v>
      </c>
      <c r="B42" s="4">
        <v>136</v>
      </c>
      <c r="C42" s="4">
        <v>137</v>
      </c>
      <c r="D42" s="4">
        <v>2</v>
      </c>
      <c r="E42" s="5" t="s">
        <v>390</v>
      </c>
      <c r="F42" s="4">
        <v>101</v>
      </c>
      <c r="G42" s="1"/>
    </row>
    <row r="43" spans="1:7" x14ac:dyDescent="0.25">
      <c r="A43" s="9"/>
      <c r="B43" s="9"/>
      <c r="C43" s="9"/>
      <c r="D43" s="9"/>
      <c r="E43" s="9"/>
      <c r="F43" s="9"/>
      <c r="G43" s="9"/>
    </row>
    <row r="44" spans="1:7" x14ac:dyDescent="0.25">
      <c r="A44" s="19" t="s">
        <v>444</v>
      </c>
      <c r="B44" s="9"/>
      <c r="C44" s="9"/>
      <c r="D44" s="9"/>
      <c r="E44" s="9"/>
      <c r="F44" s="9"/>
      <c r="G44" s="9"/>
    </row>
    <row r="45" spans="1:7" x14ac:dyDescent="0.25">
      <c r="A45" s="9"/>
      <c r="B45" s="9"/>
      <c r="C45" s="9"/>
      <c r="D45" s="9"/>
      <c r="E45" s="9"/>
      <c r="F45" s="9"/>
      <c r="G45" s="9"/>
    </row>
  </sheetData>
  <autoFilter ref="A3:G3" xr:uid="{00000000-0009-0000-0000-000010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G30"/>
  <sheetViews>
    <sheetView workbookViewId="0">
      <selection activeCell="A12" sqref="A12"/>
    </sheetView>
  </sheetViews>
  <sheetFormatPr baseColWidth="10" defaultRowHeight="15" x14ac:dyDescent="0.25"/>
  <cols>
    <col min="1" max="1" width="42.28515625" customWidth="1"/>
    <col min="7" max="7" width="50.140625" customWidth="1"/>
  </cols>
  <sheetData>
    <row r="1" spans="1:7" x14ac:dyDescent="0.25">
      <c r="A1" t="s">
        <v>12</v>
      </c>
    </row>
    <row r="2" spans="1:7" x14ac:dyDescent="0.25">
      <c r="A2" t="s">
        <v>531</v>
      </c>
    </row>
    <row r="3" spans="1:7" ht="30" x14ac:dyDescent="0.25">
      <c r="A3" s="22" t="s">
        <v>13</v>
      </c>
      <c r="B3" s="22" t="s">
        <v>15</v>
      </c>
      <c r="C3" s="22" t="s">
        <v>16</v>
      </c>
      <c r="D3" s="23" t="s">
        <v>14</v>
      </c>
      <c r="E3" s="22" t="s">
        <v>267</v>
      </c>
      <c r="F3" s="23" t="s">
        <v>268</v>
      </c>
      <c r="G3" s="23" t="s">
        <v>94</v>
      </c>
    </row>
    <row r="4" spans="1:7" x14ac:dyDescent="0.25">
      <c r="A4" s="14" t="s">
        <v>270</v>
      </c>
      <c r="B4" s="6">
        <v>1</v>
      </c>
      <c r="C4" s="6">
        <v>1</v>
      </c>
      <c r="D4" s="20">
        <v>1</v>
      </c>
      <c r="E4" s="6" t="s">
        <v>285</v>
      </c>
      <c r="F4" s="6"/>
      <c r="G4" s="16" t="s">
        <v>416</v>
      </c>
    </row>
    <row r="5" spans="1:7" x14ac:dyDescent="0.25">
      <c r="A5" s="21" t="s">
        <v>19</v>
      </c>
      <c r="B5" s="4">
        <v>2</v>
      </c>
      <c r="C5" s="4">
        <v>10</v>
      </c>
      <c r="D5" s="2">
        <v>9</v>
      </c>
      <c r="E5" s="4" t="s">
        <v>0</v>
      </c>
      <c r="F5" s="4"/>
      <c r="G5" s="1"/>
    </row>
    <row r="6" spans="1:7" x14ac:dyDescent="0.25">
      <c r="A6" s="21" t="s">
        <v>273</v>
      </c>
      <c r="B6" s="4">
        <v>11</v>
      </c>
      <c r="C6" s="4">
        <v>19</v>
      </c>
      <c r="D6" s="2">
        <v>9</v>
      </c>
      <c r="E6" s="4" t="s">
        <v>0</v>
      </c>
      <c r="F6" s="4"/>
      <c r="G6" s="1"/>
    </row>
    <row r="7" spans="1:7" x14ac:dyDescent="0.25">
      <c r="A7" s="5" t="s">
        <v>322</v>
      </c>
      <c r="B7" s="4">
        <v>20</v>
      </c>
      <c r="C7" s="4">
        <v>28</v>
      </c>
      <c r="D7" s="2">
        <v>9</v>
      </c>
      <c r="E7" s="4" t="s">
        <v>274</v>
      </c>
      <c r="F7" s="4">
        <v>40</v>
      </c>
      <c r="G7" s="1"/>
    </row>
    <row r="8" spans="1:7" x14ac:dyDescent="0.25">
      <c r="A8" s="5" t="s">
        <v>112</v>
      </c>
      <c r="B8" s="4">
        <v>29</v>
      </c>
      <c r="C8" s="4">
        <v>41</v>
      </c>
      <c r="D8" s="2">
        <v>13</v>
      </c>
      <c r="E8" s="4" t="s">
        <v>274</v>
      </c>
      <c r="F8" s="4">
        <v>12</v>
      </c>
      <c r="G8" s="1"/>
    </row>
    <row r="9" spans="1:7" x14ac:dyDescent="0.25">
      <c r="A9" s="5" t="s">
        <v>279</v>
      </c>
      <c r="B9" s="4">
        <v>42</v>
      </c>
      <c r="C9" s="4">
        <v>43</v>
      </c>
      <c r="D9" s="2">
        <v>2</v>
      </c>
      <c r="E9" s="4" t="s">
        <v>274</v>
      </c>
      <c r="F9" s="4">
        <v>25</v>
      </c>
      <c r="G9" s="1"/>
    </row>
    <row r="10" spans="1:7" x14ac:dyDescent="0.25">
      <c r="A10" s="5" t="s">
        <v>280</v>
      </c>
      <c r="B10" s="4">
        <v>44</v>
      </c>
      <c r="C10" s="4">
        <v>46</v>
      </c>
      <c r="D10" s="2">
        <v>3</v>
      </c>
      <c r="E10" s="4" t="s">
        <v>274</v>
      </c>
      <c r="F10" s="4">
        <v>27</v>
      </c>
      <c r="G10" s="1"/>
    </row>
    <row r="11" spans="1:7" x14ac:dyDescent="0.25">
      <c r="A11" s="5" t="s">
        <v>368</v>
      </c>
      <c r="B11" s="4">
        <v>47</v>
      </c>
      <c r="C11" s="4">
        <v>55</v>
      </c>
      <c r="D11" s="2">
        <v>9</v>
      </c>
      <c r="E11" s="4" t="s">
        <v>274</v>
      </c>
      <c r="F11" s="4">
        <v>30</v>
      </c>
      <c r="G11" s="1"/>
    </row>
    <row r="12" spans="1:7" ht="22.5" x14ac:dyDescent="0.25">
      <c r="A12" s="53" t="s">
        <v>578</v>
      </c>
      <c r="B12" s="4">
        <v>56</v>
      </c>
      <c r="C12" s="4">
        <v>68</v>
      </c>
      <c r="D12" s="2">
        <v>13</v>
      </c>
      <c r="E12" s="5" t="s">
        <v>282</v>
      </c>
      <c r="F12" s="4">
        <v>50</v>
      </c>
      <c r="G12" s="1" t="s">
        <v>283</v>
      </c>
    </row>
    <row r="13" spans="1:7" ht="22.5" x14ac:dyDescent="0.25">
      <c r="A13" s="5" t="s">
        <v>324</v>
      </c>
      <c r="B13" s="4">
        <v>69</v>
      </c>
      <c r="C13" s="4">
        <v>70</v>
      </c>
      <c r="D13" s="2">
        <v>2</v>
      </c>
      <c r="E13" s="5" t="s">
        <v>282</v>
      </c>
      <c r="F13" s="4">
        <v>63</v>
      </c>
      <c r="G13" s="1" t="s">
        <v>133</v>
      </c>
    </row>
    <row r="14" spans="1:7" x14ac:dyDescent="0.25">
      <c r="A14" s="5" t="s">
        <v>240</v>
      </c>
      <c r="B14" s="4">
        <v>71</v>
      </c>
      <c r="C14" s="4">
        <v>72</v>
      </c>
      <c r="D14" s="2">
        <v>2</v>
      </c>
      <c r="E14" s="4" t="s">
        <v>377</v>
      </c>
      <c r="F14" s="4">
        <v>39</v>
      </c>
      <c r="G14" s="1"/>
    </row>
    <row r="15" spans="1:7" x14ac:dyDescent="0.25">
      <c r="A15" s="5" t="s">
        <v>325</v>
      </c>
      <c r="B15" s="4">
        <v>73</v>
      </c>
      <c r="C15" s="4">
        <v>75</v>
      </c>
      <c r="D15" s="2">
        <v>3</v>
      </c>
      <c r="E15" s="4" t="s">
        <v>377</v>
      </c>
      <c r="F15" s="4">
        <v>41</v>
      </c>
      <c r="G15" s="1"/>
    </row>
    <row r="16" spans="1:7" x14ac:dyDescent="0.25">
      <c r="A16" s="5" t="s">
        <v>417</v>
      </c>
      <c r="B16" s="4">
        <v>76</v>
      </c>
      <c r="C16" s="4">
        <v>83</v>
      </c>
      <c r="D16" s="2">
        <v>8</v>
      </c>
      <c r="E16" s="4" t="s">
        <v>418</v>
      </c>
      <c r="F16" s="4">
        <v>49</v>
      </c>
      <c r="G16" s="1" t="s">
        <v>419</v>
      </c>
    </row>
    <row r="17" spans="1:7" x14ac:dyDescent="0.25">
      <c r="A17" s="5" t="s">
        <v>420</v>
      </c>
      <c r="B17" s="4">
        <v>84</v>
      </c>
      <c r="C17" s="4">
        <v>85</v>
      </c>
      <c r="D17" s="2">
        <v>2</v>
      </c>
      <c r="E17" s="4" t="s">
        <v>418</v>
      </c>
      <c r="F17" s="4">
        <v>55</v>
      </c>
      <c r="G17" s="1"/>
    </row>
    <row r="18" spans="1:7" x14ac:dyDescent="0.25">
      <c r="A18" s="5" t="s">
        <v>421</v>
      </c>
      <c r="B18" s="4">
        <v>86</v>
      </c>
      <c r="C18" s="4">
        <v>93</v>
      </c>
      <c r="D18" s="2">
        <v>8</v>
      </c>
      <c r="E18" s="4" t="s">
        <v>418</v>
      </c>
      <c r="F18" s="4">
        <v>57</v>
      </c>
      <c r="G18" s="1"/>
    </row>
    <row r="19" spans="1:7" x14ac:dyDescent="0.25">
      <c r="A19" s="5" t="s">
        <v>422</v>
      </c>
      <c r="B19" s="4">
        <v>94</v>
      </c>
      <c r="C19" s="4">
        <v>101</v>
      </c>
      <c r="D19" s="2">
        <v>8</v>
      </c>
      <c r="E19" s="4" t="s">
        <v>418</v>
      </c>
      <c r="F19" s="4">
        <v>65</v>
      </c>
      <c r="G19" s="1" t="s">
        <v>419</v>
      </c>
    </row>
    <row r="20" spans="1:7" x14ac:dyDescent="0.25">
      <c r="A20" s="5" t="s">
        <v>423</v>
      </c>
      <c r="B20" s="4">
        <v>102</v>
      </c>
      <c r="C20" s="4">
        <v>103</v>
      </c>
      <c r="D20" s="2">
        <v>2</v>
      </c>
      <c r="E20" s="4" t="s">
        <v>418</v>
      </c>
      <c r="F20" s="4">
        <v>71</v>
      </c>
      <c r="G20" s="1"/>
    </row>
    <row r="21" spans="1:7" x14ac:dyDescent="0.25">
      <c r="A21" s="5" t="s">
        <v>424</v>
      </c>
      <c r="B21" s="4">
        <v>104</v>
      </c>
      <c r="C21" s="4">
        <v>111</v>
      </c>
      <c r="D21" s="2">
        <v>8</v>
      </c>
      <c r="E21" s="4" t="s">
        <v>418</v>
      </c>
      <c r="F21" s="4">
        <v>73</v>
      </c>
      <c r="G21" s="1"/>
    </row>
    <row r="22" spans="1:7" x14ac:dyDescent="0.25">
      <c r="A22" s="5" t="s">
        <v>425</v>
      </c>
      <c r="B22" s="4">
        <v>112</v>
      </c>
      <c r="C22" s="4">
        <v>119</v>
      </c>
      <c r="D22" s="2">
        <v>8</v>
      </c>
      <c r="E22" s="4" t="s">
        <v>418</v>
      </c>
      <c r="F22" s="4">
        <v>81</v>
      </c>
      <c r="G22" s="1" t="s">
        <v>419</v>
      </c>
    </row>
    <row r="23" spans="1:7" x14ac:dyDescent="0.25">
      <c r="A23" s="5" t="s">
        <v>426</v>
      </c>
      <c r="B23" s="4">
        <v>120</v>
      </c>
      <c r="C23" s="4">
        <v>121</v>
      </c>
      <c r="D23" s="2">
        <v>2</v>
      </c>
      <c r="E23" s="4" t="s">
        <v>418</v>
      </c>
      <c r="F23" s="4">
        <v>87</v>
      </c>
      <c r="G23" s="1"/>
    </row>
    <row r="24" spans="1:7" x14ac:dyDescent="0.25">
      <c r="A24" s="5" t="s">
        <v>427</v>
      </c>
      <c r="B24" s="4">
        <v>122</v>
      </c>
      <c r="C24" s="4">
        <v>129</v>
      </c>
      <c r="D24" s="2">
        <v>8</v>
      </c>
      <c r="E24" s="4" t="s">
        <v>418</v>
      </c>
      <c r="F24" s="4">
        <v>89</v>
      </c>
      <c r="G24" s="1"/>
    </row>
    <row r="25" spans="1:7" x14ac:dyDescent="0.25">
      <c r="A25" s="5" t="s">
        <v>428</v>
      </c>
      <c r="B25" s="4">
        <v>130</v>
      </c>
      <c r="C25" s="4">
        <v>137</v>
      </c>
      <c r="D25" s="2">
        <v>8</v>
      </c>
      <c r="E25" s="4" t="s">
        <v>418</v>
      </c>
      <c r="F25" s="4">
        <v>97</v>
      </c>
      <c r="G25" s="1" t="s">
        <v>419</v>
      </c>
    </row>
    <row r="26" spans="1:7" x14ac:dyDescent="0.25">
      <c r="A26" s="5" t="s">
        <v>429</v>
      </c>
      <c r="B26" s="4">
        <v>138</v>
      </c>
      <c r="C26" s="4">
        <v>139</v>
      </c>
      <c r="D26" s="2">
        <v>2</v>
      </c>
      <c r="E26" s="4" t="s">
        <v>418</v>
      </c>
      <c r="F26" s="4">
        <v>103</v>
      </c>
      <c r="G26" s="1"/>
    </row>
    <row r="27" spans="1:7" x14ac:dyDescent="0.25">
      <c r="A27" s="5" t="s">
        <v>430</v>
      </c>
      <c r="B27" s="4">
        <v>140</v>
      </c>
      <c r="C27" s="4">
        <v>147</v>
      </c>
      <c r="D27" s="2">
        <v>8</v>
      </c>
      <c r="E27" s="4" t="s">
        <v>418</v>
      </c>
      <c r="F27" s="4">
        <v>105</v>
      </c>
      <c r="G27" s="1"/>
    </row>
    <row r="28" spans="1:7" x14ac:dyDescent="0.25">
      <c r="A28" s="5" t="s">
        <v>431</v>
      </c>
      <c r="B28" s="4">
        <v>148</v>
      </c>
      <c r="C28" s="4">
        <v>155</v>
      </c>
      <c r="D28" s="2">
        <v>8</v>
      </c>
      <c r="E28" s="4" t="s">
        <v>418</v>
      </c>
      <c r="F28" s="4">
        <v>113</v>
      </c>
      <c r="G28" s="1" t="s">
        <v>419</v>
      </c>
    </row>
    <row r="29" spans="1:7" x14ac:dyDescent="0.25">
      <c r="A29" s="5" t="s">
        <v>432</v>
      </c>
      <c r="B29" s="4">
        <v>156</v>
      </c>
      <c r="C29" s="4">
        <v>157</v>
      </c>
      <c r="D29" s="2">
        <v>2</v>
      </c>
      <c r="E29" s="4" t="s">
        <v>418</v>
      </c>
      <c r="F29" s="4">
        <v>119</v>
      </c>
      <c r="G29" s="1"/>
    </row>
    <row r="30" spans="1:7" x14ac:dyDescent="0.25">
      <c r="A30" s="5" t="s">
        <v>433</v>
      </c>
      <c r="B30" s="4">
        <v>158</v>
      </c>
      <c r="C30" s="4">
        <v>165</v>
      </c>
      <c r="D30" s="2">
        <v>8</v>
      </c>
      <c r="E30" s="4" t="s">
        <v>418</v>
      </c>
      <c r="F30" s="4">
        <v>121</v>
      </c>
      <c r="G30" s="1"/>
    </row>
  </sheetData>
  <autoFilter ref="A3:G3" xr:uid="{00000000-0009-0000-0000-00001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tabColor rgb="FFFFFF00"/>
  </sheetPr>
  <dimension ref="A1:H48"/>
  <sheetViews>
    <sheetView workbookViewId="0">
      <selection activeCell="F3" sqref="F3"/>
    </sheetView>
  </sheetViews>
  <sheetFormatPr baseColWidth="10" defaultRowHeight="15" x14ac:dyDescent="0.25"/>
  <cols>
    <col min="1" max="1" width="40.7109375" bestFit="1" customWidth="1"/>
    <col min="5" max="5" width="16.140625" customWidth="1"/>
    <col min="6" max="6" width="17.28515625" customWidth="1"/>
    <col min="7" max="7" width="28.28515625" customWidth="1"/>
    <col min="8" max="8" width="21.85546875" bestFit="1" customWidth="1"/>
  </cols>
  <sheetData>
    <row r="1" spans="1:7" x14ac:dyDescent="0.25">
      <c r="A1" t="s">
        <v>1</v>
      </c>
    </row>
    <row r="2" spans="1:7" x14ac:dyDescent="0.25">
      <c r="A2" s="49" t="s">
        <v>530</v>
      </c>
      <c r="B2" s="49"/>
    </row>
    <row r="3" spans="1:7" ht="30" x14ac:dyDescent="0.25">
      <c r="A3" s="22" t="s">
        <v>13</v>
      </c>
      <c r="B3" s="22" t="s">
        <v>14</v>
      </c>
      <c r="C3" s="22" t="s">
        <v>15</v>
      </c>
      <c r="D3" s="22" t="s">
        <v>16</v>
      </c>
      <c r="E3" s="22" t="s">
        <v>82</v>
      </c>
      <c r="F3" s="23" t="s">
        <v>83</v>
      </c>
      <c r="G3" s="22" t="s">
        <v>84</v>
      </c>
    </row>
    <row r="4" spans="1:7" x14ac:dyDescent="0.25">
      <c r="A4" s="5" t="s">
        <v>19</v>
      </c>
      <c r="B4" s="4">
        <v>9</v>
      </c>
      <c r="C4" s="4">
        <v>1</v>
      </c>
      <c r="D4" s="4">
        <f>C4+B4-1</f>
        <v>9</v>
      </c>
      <c r="E4" s="4" t="s">
        <v>20</v>
      </c>
      <c r="F4" s="2" t="s">
        <v>21</v>
      </c>
      <c r="G4" s="5"/>
    </row>
    <row r="5" spans="1:7" x14ac:dyDescent="0.25">
      <c r="A5" s="5" t="s">
        <v>22</v>
      </c>
      <c r="B5" s="4">
        <v>9</v>
      </c>
      <c r="C5" s="4">
        <f>D4+1</f>
        <v>10</v>
      </c>
      <c r="D5" s="43">
        <f>C5+B5-1</f>
        <v>18</v>
      </c>
      <c r="E5" s="4" t="s">
        <v>20</v>
      </c>
      <c r="F5" s="2" t="s">
        <v>21</v>
      </c>
      <c r="G5" s="5"/>
    </row>
    <row r="6" spans="1:7" x14ac:dyDescent="0.25">
      <c r="A6" s="5" t="s">
        <v>23</v>
      </c>
      <c r="B6" s="4">
        <v>3</v>
      </c>
      <c r="C6" s="43">
        <f t="shared" ref="C6:C24" si="0">D5+1</f>
        <v>19</v>
      </c>
      <c r="D6" s="43">
        <f t="shared" ref="D6:D24" si="1">C6+B6-1</f>
        <v>21</v>
      </c>
      <c r="E6" s="4" t="s">
        <v>20</v>
      </c>
      <c r="F6" s="2" t="s">
        <v>21</v>
      </c>
      <c r="G6" s="97" t="s">
        <v>738</v>
      </c>
    </row>
    <row r="7" spans="1:7" x14ac:dyDescent="0.25">
      <c r="A7" s="5" t="s">
        <v>24</v>
      </c>
      <c r="B7" s="4">
        <v>20</v>
      </c>
      <c r="C7" s="43">
        <f t="shared" si="0"/>
        <v>22</v>
      </c>
      <c r="D7" s="43">
        <f t="shared" si="1"/>
        <v>41</v>
      </c>
      <c r="E7" s="4" t="s">
        <v>20</v>
      </c>
      <c r="F7" s="2" t="s">
        <v>25</v>
      </c>
      <c r="G7" s="5"/>
    </row>
    <row r="8" spans="1:7" x14ac:dyDescent="0.25">
      <c r="A8" s="5" t="s">
        <v>26</v>
      </c>
      <c r="B8" s="4">
        <v>8</v>
      </c>
      <c r="C8" s="43">
        <f t="shared" si="0"/>
        <v>42</v>
      </c>
      <c r="D8" s="43">
        <f t="shared" si="1"/>
        <v>49</v>
      </c>
      <c r="E8" s="4" t="s">
        <v>20</v>
      </c>
      <c r="F8" s="2" t="s">
        <v>21</v>
      </c>
      <c r="G8" s="4" t="s">
        <v>27</v>
      </c>
    </row>
    <row r="9" spans="1:7" x14ac:dyDescent="0.25">
      <c r="A9" s="5" t="s">
        <v>28</v>
      </c>
      <c r="B9" s="4">
        <v>1</v>
      </c>
      <c r="C9" s="43">
        <f t="shared" si="0"/>
        <v>50</v>
      </c>
      <c r="D9" s="43">
        <f t="shared" si="1"/>
        <v>50</v>
      </c>
      <c r="E9" s="4" t="s">
        <v>20</v>
      </c>
      <c r="F9" s="2" t="s">
        <v>21</v>
      </c>
      <c r="G9" s="5"/>
    </row>
    <row r="10" spans="1:7" x14ac:dyDescent="0.25">
      <c r="A10" s="5" t="s">
        <v>30</v>
      </c>
      <c r="B10" s="4">
        <v>5</v>
      </c>
      <c r="C10" s="43">
        <f t="shared" si="0"/>
        <v>51</v>
      </c>
      <c r="D10" s="43">
        <f t="shared" si="1"/>
        <v>55</v>
      </c>
      <c r="E10" s="4" t="s">
        <v>20</v>
      </c>
      <c r="F10" s="2" t="s">
        <v>21</v>
      </c>
      <c r="G10" s="5"/>
    </row>
    <row r="11" spans="1:7" x14ac:dyDescent="0.25">
      <c r="A11" s="37" t="s">
        <v>31</v>
      </c>
      <c r="B11" s="39">
        <v>4</v>
      </c>
      <c r="C11" s="39">
        <f t="shared" si="0"/>
        <v>56</v>
      </c>
      <c r="D11" s="39">
        <f t="shared" si="1"/>
        <v>59</v>
      </c>
      <c r="E11" s="39" t="s">
        <v>20</v>
      </c>
      <c r="F11" s="38" t="s">
        <v>25</v>
      </c>
      <c r="G11" s="39" t="s">
        <v>770</v>
      </c>
    </row>
    <row r="12" spans="1:7" x14ac:dyDescent="0.25">
      <c r="A12" s="5" t="s">
        <v>40</v>
      </c>
      <c r="B12" s="4">
        <v>4</v>
      </c>
      <c r="C12" s="39">
        <f t="shared" si="0"/>
        <v>60</v>
      </c>
      <c r="D12" s="39">
        <f t="shared" si="1"/>
        <v>63</v>
      </c>
      <c r="E12" s="4" t="s">
        <v>20</v>
      </c>
      <c r="F12" s="2" t="s">
        <v>25</v>
      </c>
      <c r="G12" s="5"/>
    </row>
    <row r="13" spans="1:7" x14ac:dyDescent="0.25">
      <c r="A13" s="5" t="s">
        <v>41</v>
      </c>
      <c r="B13" s="4">
        <v>5</v>
      </c>
      <c r="C13" s="39">
        <f t="shared" si="0"/>
        <v>64</v>
      </c>
      <c r="D13" s="39">
        <f t="shared" si="1"/>
        <v>68</v>
      </c>
      <c r="E13" s="4" t="s">
        <v>37</v>
      </c>
      <c r="F13" s="2" t="s">
        <v>21</v>
      </c>
      <c r="G13" s="5"/>
    </row>
    <row r="14" spans="1:7" x14ac:dyDescent="0.25">
      <c r="A14" s="5" t="s">
        <v>42</v>
      </c>
      <c r="B14" s="4">
        <v>1</v>
      </c>
      <c r="C14" s="39">
        <f t="shared" si="0"/>
        <v>69</v>
      </c>
      <c r="D14" s="39">
        <f t="shared" si="1"/>
        <v>69</v>
      </c>
      <c r="E14" s="4" t="s">
        <v>20</v>
      </c>
      <c r="F14" s="2" t="s">
        <v>21</v>
      </c>
      <c r="G14" s="5"/>
    </row>
    <row r="15" spans="1:7" x14ac:dyDescent="0.25">
      <c r="A15" s="5" t="s">
        <v>85</v>
      </c>
      <c r="B15" s="4">
        <v>8</v>
      </c>
      <c r="C15" s="39">
        <f t="shared" si="0"/>
        <v>70</v>
      </c>
      <c r="D15" s="39">
        <f t="shared" si="1"/>
        <v>77</v>
      </c>
      <c r="E15" s="4" t="s">
        <v>20</v>
      </c>
      <c r="F15" s="2" t="s">
        <v>21</v>
      </c>
      <c r="G15" s="4" t="s">
        <v>27</v>
      </c>
    </row>
    <row r="16" spans="1:7" x14ac:dyDescent="0.25">
      <c r="A16" s="37" t="s">
        <v>86</v>
      </c>
      <c r="B16" s="39">
        <v>2</v>
      </c>
      <c r="C16" s="39">
        <f t="shared" si="0"/>
        <v>78</v>
      </c>
      <c r="D16" s="39">
        <f t="shared" si="1"/>
        <v>79</v>
      </c>
      <c r="E16" s="39" t="s">
        <v>20</v>
      </c>
      <c r="F16" s="38" t="s">
        <v>25</v>
      </c>
      <c r="G16" s="39" t="s">
        <v>757</v>
      </c>
    </row>
    <row r="17" spans="1:8" x14ac:dyDescent="0.25">
      <c r="A17" s="98" t="s">
        <v>87</v>
      </c>
      <c r="B17" s="100">
        <v>3</v>
      </c>
      <c r="C17" s="39">
        <f t="shared" si="0"/>
        <v>80</v>
      </c>
      <c r="D17" s="39">
        <f t="shared" si="1"/>
        <v>82</v>
      </c>
      <c r="E17" s="100" t="s">
        <v>20</v>
      </c>
      <c r="F17" s="101" t="s">
        <v>21</v>
      </c>
      <c r="G17" s="39" t="s">
        <v>768</v>
      </c>
      <c r="H17" s="56"/>
    </row>
    <row r="18" spans="1:8" ht="70.5" customHeight="1" x14ac:dyDescent="0.25">
      <c r="A18" s="98" t="s">
        <v>544</v>
      </c>
      <c r="B18" s="100">
        <v>1</v>
      </c>
      <c r="C18" s="39">
        <f t="shared" si="0"/>
        <v>83</v>
      </c>
      <c r="D18" s="39">
        <f t="shared" si="1"/>
        <v>83</v>
      </c>
      <c r="E18" s="100" t="s">
        <v>20</v>
      </c>
      <c r="F18" s="101" t="s">
        <v>21</v>
      </c>
      <c r="G18" s="142" t="s">
        <v>769</v>
      </c>
      <c r="H18" s="73"/>
    </row>
    <row r="19" spans="1:8" x14ac:dyDescent="0.25">
      <c r="A19" s="5" t="s">
        <v>88</v>
      </c>
      <c r="B19" s="4">
        <v>1</v>
      </c>
      <c r="C19" s="39">
        <f t="shared" si="0"/>
        <v>84</v>
      </c>
      <c r="D19" s="39">
        <f t="shared" si="1"/>
        <v>84</v>
      </c>
      <c r="E19" s="4" t="s">
        <v>20</v>
      </c>
      <c r="F19" s="2" t="s">
        <v>21</v>
      </c>
      <c r="G19" s="4" t="s">
        <v>89</v>
      </c>
    </row>
    <row r="20" spans="1:8" x14ac:dyDescent="0.25">
      <c r="A20" s="5" t="s">
        <v>90</v>
      </c>
      <c r="B20" s="4">
        <v>1</v>
      </c>
      <c r="C20" s="39">
        <f t="shared" si="0"/>
        <v>85</v>
      </c>
      <c r="D20" s="39">
        <f t="shared" si="1"/>
        <v>85</v>
      </c>
      <c r="E20" s="4" t="s">
        <v>20</v>
      </c>
      <c r="F20" s="2" t="s">
        <v>46</v>
      </c>
      <c r="G20" s="5"/>
    </row>
    <row r="21" spans="1:8" x14ac:dyDescent="0.25">
      <c r="A21" s="5" t="s">
        <v>91</v>
      </c>
      <c r="B21" s="4">
        <v>1</v>
      </c>
      <c r="C21" s="39">
        <f t="shared" si="0"/>
        <v>86</v>
      </c>
      <c r="D21" s="39">
        <f t="shared" si="1"/>
        <v>86</v>
      </c>
      <c r="E21" s="4" t="s">
        <v>37</v>
      </c>
      <c r="F21" s="2" t="s">
        <v>21</v>
      </c>
      <c r="G21" s="4" t="s">
        <v>92</v>
      </c>
    </row>
    <row r="22" spans="1:8" x14ac:dyDescent="0.25">
      <c r="A22" s="5" t="s">
        <v>56</v>
      </c>
      <c r="B22" s="4">
        <v>8</v>
      </c>
      <c r="C22" s="39">
        <f t="shared" si="0"/>
        <v>87</v>
      </c>
      <c r="D22" s="39">
        <f t="shared" si="1"/>
        <v>94</v>
      </c>
      <c r="E22" s="4" t="s">
        <v>20</v>
      </c>
      <c r="F22" s="2" t="s">
        <v>21</v>
      </c>
      <c r="G22" s="4" t="s">
        <v>57</v>
      </c>
    </row>
    <row r="23" spans="1:8" x14ac:dyDescent="0.25">
      <c r="A23" s="5" t="s">
        <v>58</v>
      </c>
      <c r="B23" s="4">
        <v>2</v>
      </c>
      <c r="C23" s="39">
        <f t="shared" si="0"/>
        <v>95</v>
      </c>
      <c r="D23" s="39">
        <f t="shared" si="1"/>
        <v>96</v>
      </c>
      <c r="E23" s="4" t="s">
        <v>20</v>
      </c>
      <c r="F23" s="2" t="s">
        <v>46</v>
      </c>
      <c r="G23" s="7"/>
    </row>
    <row r="24" spans="1:8" x14ac:dyDescent="0.25">
      <c r="A24" s="5" t="s">
        <v>93</v>
      </c>
      <c r="B24" s="4">
        <v>8</v>
      </c>
      <c r="C24" s="39">
        <f t="shared" si="0"/>
        <v>97</v>
      </c>
      <c r="D24" s="39">
        <f t="shared" si="1"/>
        <v>104</v>
      </c>
      <c r="E24" s="4" t="s">
        <v>37</v>
      </c>
      <c r="F24" s="2" t="s">
        <v>25</v>
      </c>
      <c r="G24" s="4" t="s">
        <v>57</v>
      </c>
    </row>
    <row r="25" spans="1:8" x14ac:dyDescent="0.25">
      <c r="A25" s="5" t="s">
        <v>61</v>
      </c>
      <c r="B25" s="5"/>
      <c r="C25" s="5"/>
      <c r="D25" s="5"/>
      <c r="E25" s="5"/>
      <c r="F25" s="2"/>
      <c r="G25" s="5"/>
    </row>
    <row r="27" spans="1:8" x14ac:dyDescent="0.25">
      <c r="A27" s="144" t="s">
        <v>771</v>
      </c>
      <c r="B27" s="9" t="s">
        <v>545</v>
      </c>
      <c r="C27" s="9" t="s">
        <v>561</v>
      </c>
      <c r="D27" s="9"/>
      <c r="E27" s="9"/>
      <c r="F27" s="9"/>
      <c r="G27" s="9"/>
    </row>
    <row r="28" spans="1:8" x14ac:dyDescent="0.25">
      <c r="B28" s="9" t="s">
        <v>546</v>
      </c>
      <c r="C28" s="9" t="s">
        <v>562</v>
      </c>
      <c r="D28" s="9"/>
      <c r="E28" s="9"/>
      <c r="F28" s="9"/>
      <c r="G28" s="9"/>
    </row>
    <row r="29" spans="1:8" x14ac:dyDescent="0.25">
      <c r="B29" s="9" t="s">
        <v>547</v>
      </c>
      <c r="C29" s="9" t="s">
        <v>563</v>
      </c>
      <c r="D29" s="9"/>
      <c r="E29" s="9"/>
      <c r="F29" s="9"/>
      <c r="G29" s="9"/>
    </row>
    <row r="30" spans="1:8" x14ac:dyDescent="0.25">
      <c r="B30" s="9" t="s">
        <v>548</v>
      </c>
      <c r="C30" s="9" t="s">
        <v>564</v>
      </c>
      <c r="D30" s="9"/>
      <c r="E30" s="9"/>
      <c r="F30" s="9"/>
      <c r="G30" s="9"/>
    </row>
    <row r="31" spans="1:8" x14ac:dyDescent="0.25">
      <c r="B31" s="9" t="s">
        <v>549</v>
      </c>
      <c r="C31" s="9" t="s">
        <v>565</v>
      </c>
      <c r="D31" s="9"/>
      <c r="E31" s="9"/>
      <c r="F31" s="9"/>
      <c r="G31" s="9"/>
    </row>
    <row r="32" spans="1:8" x14ac:dyDescent="0.25">
      <c r="B32" s="9" t="s">
        <v>550</v>
      </c>
      <c r="C32" s="9" t="s">
        <v>566</v>
      </c>
      <c r="D32" s="9"/>
      <c r="E32" s="9"/>
      <c r="F32" s="9"/>
      <c r="G32" s="9"/>
    </row>
    <row r="33" spans="1:7" x14ac:dyDescent="0.25">
      <c r="B33" s="9" t="s">
        <v>551</v>
      </c>
      <c r="C33" s="9" t="s">
        <v>567</v>
      </c>
      <c r="D33" s="9"/>
      <c r="E33" s="9"/>
      <c r="F33" s="9"/>
      <c r="G33" s="9"/>
    </row>
    <row r="34" spans="1:7" x14ac:dyDescent="0.25">
      <c r="B34" s="9" t="s">
        <v>552</v>
      </c>
      <c r="C34" s="9" t="s">
        <v>568</v>
      </c>
      <c r="D34" s="9"/>
      <c r="E34" s="9"/>
      <c r="F34" s="9"/>
      <c r="G34" s="9"/>
    </row>
    <row r="35" spans="1:7" x14ac:dyDescent="0.25">
      <c r="B35" s="9" t="s">
        <v>553</v>
      </c>
      <c r="C35" s="91" t="s">
        <v>782</v>
      </c>
      <c r="D35" s="91"/>
      <c r="E35" s="91"/>
      <c r="F35" s="91"/>
      <c r="G35" s="91"/>
    </row>
    <row r="36" spans="1:7" x14ac:dyDescent="0.25">
      <c r="B36" s="9" t="s">
        <v>554</v>
      </c>
      <c r="C36" s="9" t="s">
        <v>570</v>
      </c>
      <c r="D36" s="9"/>
      <c r="E36" s="9"/>
      <c r="F36" s="9"/>
      <c r="G36" s="9"/>
    </row>
    <row r="37" spans="1:7" x14ac:dyDescent="0.25">
      <c r="B37" s="9" t="s">
        <v>555</v>
      </c>
      <c r="C37" s="9" t="s">
        <v>569</v>
      </c>
      <c r="D37" s="9"/>
      <c r="E37" s="9"/>
      <c r="F37" s="9"/>
      <c r="G37" s="9"/>
    </row>
    <row r="38" spans="1:7" x14ac:dyDescent="0.25">
      <c r="B38" s="9" t="s">
        <v>556</v>
      </c>
      <c r="C38" s="9" t="s">
        <v>557</v>
      </c>
      <c r="D38" s="9"/>
      <c r="E38" s="9"/>
      <c r="F38" s="9"/>
      <c r="G38" s="9"/>
    </row>
    <row r="39" spans="1:7" x14ac:dyDescent="0.25">
      <c r="B39" s="9" t="s">
        <v>559</v>
      </c>
      <c r="C39" s="9" t="s">
        <v>558</v>
      </c>
      <c r="D39" s="9"/>
      <c r="E39" s="9"/>
      <c r="F39" s="9"/>
      <c r="G39" s="9"/>
    </row>
    <row r="40" spans="1:7" x14ac:dyDescent="0.25">
      <c r="B40" s="91" t="s">
        <v>758</v>
      </c>
      <c r="C40" s="91" t="s">
        <v>759</v>
      </c>
      <c r="D40" s="91"/>
      <c r="E40" s="9"/>
      <c r="F40" s="9"/>
      <c r="G40" s="9"/>
    </row>
    <row r="41" spans="1:7" x14ac:dyDescent="0.25">
      <c r="B41" s="91" t="s">
        <v>760</v>
      </c>
      <c r="C41" s="91" t="s">
        <v>761</v>
      </c>
      <c r="D41" s="91"/>
      <c r="E41" s="9"/>
      <c r="F41" s="9"/>
      <c r="G41" s="9"/>
    </row>
    <row r="43" spans="1:7" x14ac:dyDescent="0.25">
      <c r="A43" s="9" t="s">
        <v>574</v>
      </c>
      <c r="B43" s="33">
        <v>30</v>
      </c>
      <c r="C43" s="9" t="s">
        <v>571</v>
      </c>
    </row>
    <row r="44" spans="1:7" x14ac:dyDescent="0.25">
      <c r="B44" s="33">
        <v>31</v>
      </c>
      <c r="C44" s="9" t="s">
        <v>573</v>
      </c>
    </row>
    <row r="45" spans="1:7" x14ac:dyDescent="0.25">
      <c r="B45" s="33">
        <v>32</v>
      </c>
      <c r="C45" s="9" t="s">
        <v>572</v>
      </c>
    </row>
    <row r="46" spans="1:7" x14ac:dyDescent="0.25">
      <c r="B46" s="91" t="s">
        <v>762</v>
      </c>
      <c r="C46" s="91" t="s">
        <v>763</v>
      </c>
      <c r="D46" s="91"/>
      <c r="E46" s="91"/>
      <c r="F46" s="143"/>
    </row>
    <row r="47" spans="1:7" x14ac:dyDescent="0.25">
      <c r="B47" s="91" t="s">
        <v>764</v>
      </c>
      <c r="C47" s="91" t="s">
        <v>765</v>
      </c>
      <c r="D47" s="91"/>
      <c r="E47" s="91"/>
      <c r="F47" s="143"/>
    </row>
    <row r="48" spans="1:7" x14ac:dyDescent="0.25">
      <c r="B48" s="91" t="s">
        <v>766</v>
      </c>
      <c r="C48" s="91" t="s">
        <v>767</v>
      </c>
      <c r="D48" s="91"/>
      <c r="E48" s="91"/>
      <c r="F48" s="143"/>
    </row>
  </sheetData>
  <autoFilter ref="A3:G3"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E40"/>
  <sheetViews>
    <sheetView workbookViewId="0">
      <selection activeCell="B4" sqref="B4:D4"/>
    </sheetView>
  </sheetViews>
  <sheetFormatPr baseColWidth="10" defaultRowHeight="15" x14ac:dyDescent="0.25"/>
  <cols>
    <col min="1" max="1" width="39.42578125" bestFit="1" customWidth="1"/>
    <col min="5" max="5" width="68.85546875" bestFit="1" customWidth="1"/>
  </cols>
  <sheetData>
    <row r="1" spans="1:5" x14ac:dyDescent="0.25">
      <c r="A1" t="s">
        <v>2</v>
      </c>
    </row>
    <row r="2" spans="1:5" x14ac:dyDescent="0.25">
      <c r="A2" s="49" t="s">
        <v>529</v>
      </c>
      <c r="B2" s="49"/>
    </row>
    <row r="3" spans="1:5" s="9" customFormat="1" x14ac:dyDescent="0.2">
      <c r="A3" s="22" t="s">
        <v>13</v>
      </c>
      <c r="B3" s="23" t="s">
        <v>14</v>
      </c>
      <c r="C3" s="22" t="s">
        <v>15</v>
      </c>
      <c r="D3" s="22" t="s">
        <v>16</v>
      </c>
      <c r="E3" s="22" t="s">
        <v>94</v>
      </c>
    </row>
    <row r="4" spans="1:5" s="9" customFormat="1" ht="11.25" x14ac:dyDescent="0.2">
      <c r="A4" s="41" t="s">
        <v>95</v>
      </c>
      <c r="B4" s="42">
        <v>9</v>
      </c>
      <c r="C4" s="43">
        <v>1</v>
      </c>
      <c r="D4" s="43">
        <f>C4+B4-1</f>
        <v>9</v>
      </c>
      <c r="E4" s="41"/>
    </row>
    <row r="5" spans="1:5" s="9" customFormat="1" ht="11.25" x14ac:dyDescent="0.2">
      <c r="A5" s="41" t="s">
        <v>96</v>
      </c>
      <c r="B5" s="42">
        <v>2</v>
      </c>
      <c r="C5" s="43">
        <f>D4+1</f>
        <v>10</v>
      </c>
      <c r="D5" s="43">
        <f t="shared" ref="D5:D35" si="0">C5+B5-1</f>
        <v>11</v>
      </c>
      <c r="E5" s="41" t="s">
        <v>97</v>
      </c>
    </row>
    <row r="6" spans="1:5" s="9" customFormat="1" ht="11.25" x14ac:dyDescent="0.2">
      <c r="A6" s="48" t="s">
        <v>32</v>
      </c>
      <c r="B6" s="42">
        <v>20</v>
      </c>
      <c r="C6" s="43">
        <f t="shared" ref="C6:C35" si="1">D5+1</f>
        <v>12</v>
      </c>
      <c r="D6" s="43">
        <f t="shared" si="0"/>
        <v>31</v>
      </c>
      <c r="E6" s="41" t="s">
        <v>98</v>
      </c>
    </row>
    <row r="7" spans="1:5" s="9" customFormat="1" ht="11.25" x14ac:dyDescent="0.2">
      <c r="A7" s="48" t="s">
        <v>99</v>
      </c>
      <c r="B7" s="42">
        <v>7</v>
      </c>
      <c r="C7" s="43">
        <f t="shared" si="1"/>
        <v>32</v>
      </c>
      <c r="D7" s="43">
        <f t="shared" si="0"/>
        <v>38</v>
      </c>
      <c r="E7" s="41" t="s">
        <v>524</v>
      </c>
    </row>
    <row r="8" spans="1:5" s="47" customFormat="1" ht="123.75" x14ac:dyDescent="0.2">
      <c r="A8" s="53" t="s">
        <v>100</v>
      </c>
      <c r="B8" s="54">
        <v>1</v>
      </c>
      <c r="C8" s="40">
        <f t="shared" si="1"/>
        <v>39</v>
      </c>
      <c r="D8" s="40">
        <f t="shared" si="0"/>
        <v>39</v>
      </c>
      <c r="E8" s="55" t="s">
        <v>525</v>
      </c>
    </row>
    <row r="9" spans="1:5" s="9" customFormat="1" ht="11.25" x14ac:dyDescent="0.2">
      <c r="A9" s="55" t="s">
        <v>101</v>
      </c>
      <c r="B9" s="54">
        <v>8</v>
      </c>
      <c r="C9" s="40">
        <f t="shared" si="1"/>
        <v>40</v>
      </c>
      <c r="D9" s="40">
        <f t="shared" si="0"/>
        <v>47</v>
      </c>
      <c r="E9" s="53" t="s">
        <v>27</v>
      </c>
    </row>
    <row r="10" spans="1:5" s="9" customFormat="1" ht="11.25" x14ac:dyDescent="0.2">
      <c r="A10" s="55" t="s">
        <v>102</v>
      </c>
      <c r="B10" s="54">
        <v>4</v>
      </c>
      <c r="C10" s="40">
        <f t="shared" si="1"/>
        <v>48</v>
      </c>
      <c r="D10" s="40">
        <f t="shared" si="0"/>
        <v>51</v>
      </c>
      <c r="E10" s="53" t="s">
        <v>103</v>
      </c>
    </row>
    <row r="11" spans="1:5" s="9" customFormat="1" ht="11.25" x14ac:dyDescent="0.2">
      <c r="A11" s="55" t="s">
        <v>104</v>
      </c>
      <c r="B11" s="54">
        <v>8</v>
      </c>
      <c r="C11" s="40">
        <f t="shared" si="1"/>
        <v>52</v>
      </c>
      <c r="D11" s="40">
        <f t="shared" si="0"/>
        <v>59</v>
      </c>
      <c r="E11" s="53" t="s">
        <v>105</v>
      </c>
    </row>
    <row r="12" spans="1:5" s="9" customFormat="1" ht="11.25" x14ac:dyDescent="0.2">
      <c r="A12" s="53" t="s">
        <v>106</v>
      </c>
      <c r="B12" s="54">
        <v>4</v>
      </c>
      <c r="C12" s="40">
        <f t="shared" si="1"/>
        <v>60</v>
      </c>
      <c r="D12" s="40">
        <f t="shared" si="0"/>
        <v>63</v>
      </c>
      <c r="E12" s="53" t="s">
        <v>107</v>
      </c>
    </row>
    <row r="13" spans="1:5" s="9" customFormat="1" ht="11.25" x14ac:dyDescent="0.2">
      <c r="A13" s="53" t="s">
        <v>523</v>
      </c>
      <c r="B13" s="40">
        <v>7</v>
      </c>
      <c r="C13" s="40">
        <f t="shared" si="1"/>
        <v>64</v>
      </c>
      <c r="D13" s="40">
        <f t="shared" si="0"/>
        <v>70</v>
      </c>
      <c r="E13" s="53" t="s">
        <v>524</v>
      </c>
    </row>
    <row r="14" spans="1:5" s="9" customFormat="1" ht="56.25" x14ac:dyDescent="0.2">
      <c r="A14" s="53" t="s">
        <v>522</v>
      </c>
      <c r="B14" s="40">
        <v>1</v>
      </c>
      <c r="C14" s="40">
        <f t="shared" si="1"/>
        <v>71</v>
      </c>
      <c r="D14" s="40">
        <f t="shared" si="0"/>
        <v>71</v>
      </c>
      <c r="E14" s="102" t="s">
        <v>526</v>
      </c>
    </row>
    <row r="15" spans="1:5" s="9" customFormat="1" ht="11.25" x14ac:dyDescent="0.2">
      <c r="A15" s="53" t="s">
        <v>481</v>
      </c>
      <c r="B15" s="40">
        <v>8</v>
      </c>
      <c r="C15" s="40">
        <f t="shared" si="1"/>
        <v>72</v>
      </c>
      <c r="D15" s="40">
        <f t="shared" si="0"/>
        <v>79</v>
      </c>
      <c r="E15" s="103" t="s">
        <v>482</v>
      </c>
    </row>
    <row r="16" spans="1:5" x14ac:dyDescent="0.25">
      <c r="A16" s="53" t="s">
        <v>483</v>
      </c>
      <c r="B16" s="40">
        <v>4</v>
      </c>
      <c r="C16" s="40">
        <f t="shared" si="1"/>
        <v>80</v>
      </c>
      <c r="D16" s="40">
        <f t="shared" si="0"/>
        <v>83</v>
      </c>
      <c r="E16" s="103" t="s">
        <v>484</v>
      </c>
    </row>
    <row r="17" spans="1:5" x14ac:dyDescent="0.25">
      <c r="A17" s="53" t="s">
        <v>485</v>
      </c>
      <c r="B17" s="40">
        <v>8</v>
      </c>
      <c r="C17" s="40">
        <f t="shared" si="1"/>
        <v>84</v>
      </c>
      <c r="D17" s="40">
        <f t="shared" si="0"/>
        <v>91</v>
      </c>
      <c r="E17" s="103" t="s">
        <v>486</v>
      </c>
    </row>
    <row r="18" spans="1:5" x14ac:dyDescent="0.25">
      <c r="A18" s="53" t="s">
        <v>487</v>
      </c>
      <c r="B18" s="40">
        <v>4</v>
      </c>
      <c r="C18" s="40">
        <f t="shared" si="1"/>
        <v>92</v>
      </c>
      <c r="D18" s="40">
        <f t="shared" si="0"/>
        <v>95</v>
      </c>
      <c r="E18" s="103" t="s">
        <v>488</v>
      </c>
    </row>
    <row r="19" spans="1:5" ht="45.75" x14ac:dyDescent="0.25">
      <c r="A19" s="53" t="s">
        <v>489</v>
      </c>
      <c r="B19" s="40">
        <v>1</v>
      </c>
      <c r="C19" s="40">
        <f t="shared" si="1"/>
        <v>96</v>
      </c>
      <c r="D19" s="40">
        <f t="shared" si="0"/>
        <v>96</v>
      </c>
      <c r="E19" s="102" t="s">
        <v>490</v>
      </c>
    </row>
    <row r="20" spans="1:5" ht="45.75" x14ac:dyDescent="0.25">
      <c r="A20" s="53" t="s">
        <v>491</v>
      </c>
      <c r="B20" s="40">
        <v>1</v>
      </c>
      <c r="C20" s="40">
        <f t="shared" si="1"/>
        <v>97</v>
      </c>
      <c r="D20" s="40">
        <f t="shared" si="0"/>
        <v>97</v>
      </c>
      <c r="E20" s="102" t="s">
        <v>492</v>
      </c>
    </row>
    <row r="21" spans="1:5" ht="34.5" x14ac:dyDescent="0.25">
      <c r="A21" s="53" t="s">
        <v>493</v>
      </c>
      <c r="B21" s="40">
        <v>1</v>
      </c>
      <c r="C21" s="40">
        <f t="shared" si="1"/>
        <v>98</v>
      </c>
      <c r="D21" s="40">
        <f t="shared" si="0"/>
        <v>98</v>
      </c>
      <c r="E21" s="102" t="s">
        <v>494</v>
      </c>
    </row>
    <row r="22" spans="1:5" x14ac:dyDescent="0.25">
      <c r="A22" s="53" t="s">
        <v>495</v>
      </c>
      <c r="B22" s="40">
        <v>1</v>
      </c>
      <c r="C22" s="40">
        <f t="shared" si="1"/>
        <v>99</v>
      </c>
      <c r="D22" s="40">
        <f t="shared" si="0"/>
        <v>99</v>
      </c>
      <c r="E22" s="103" t="s">
        <v>496</v>
      </c>
    </row>
    <row r="23" spans="1:5" x14ac:dyDescent="0.25">
      <c r="A23" s="53" t="s">
        <v>497</v>
      </c>
      <c r="B23" s="40">
        <v>1</v>
      </c>
      <c r="C23" s="40">
        <f t="shared" si="1"/>
        <v>100</v>
      </c>
      <c r="D23" s="40">
        <f t="shared" si="0"/>
        <v>100</v>
      </c>
      <c r="E23" s="103" t="s">
        <v>498</v>
      </c>
    </row>
    <row r="24" spans="1:5" x14ac:dyDescent="0.25">
      <c r="A24" s="53" t="s">
        <v>499</v>
      </c>
      <c r="B24" s="40">
        <v>1</v>
      </c>
      <c r="C24" s="40">
        <f t="shared" si="1"/>
        <v>101</v>
      </c>
      <c r="D24" s="40">
        <f t="shared" si="0"/>
        <v>101</v>
      </c>
      <c r="E24" s="103" t="s">
        <v>496</v>
      </c>
    </row>
    <row r="25" spans="1:5" x14ac:dyDescent="0.25">
      <c r="A25" s="53" t="s">
        <v>500</v>
      </c>
      <c r="B25" s="40">
        <v>1</v>
      </c>
      <c r="C25" s="40">
        <f t="shared" si="1"/>
        <v>102</v>
      </c>
      <c r="D25" s="40">
        <f t="shared" si="0"/>
        <v>102</v>
      </c>
      <c r="E25" s="103" t="s">
        <v>496</v>
      </c>
    </row>
    <row r="26" spans="1:5" x14ac:dyDescent="0.25">
      <c r="A26" s="53" t="s">
        <v>501</v>
      </c>
      <c r="B26" s="40">
        <v>1</v>
      </c>
      <c r="C26" s="40">
        <f t="shared" si="1"/>
        <v>103</v>
      </c>
      <c r="D26" s="40">
        <f t="shared" si="0"/>
        <v>103</v>
      </c>
      <c r="E26" s="103" t="s">
        <v>496</v>
      </c>
    </row>
    <row r="27" spans="1:5" x14ac:dyDescent="0.25">
      <c r="A27" s="53" t="s">
        <v>502</v>
      </c>
      <c r="B27" s="40">
        <v>1</v>
      </c>
      <c r="C27" s="40">
        <f t="shared" si="1"/>
        <v>104</v>
      </c>
      <c r="D27" s="40">
        <f t="shared" si="0"/>
        <v>104</v>
      </c>
      <c r="E27" s="103" t="s">
        <v>496</v>
      </c>
    </row>
    <row r="28" spans="1:5" x14ac:dyDescent="0.25">
      <c r="A28" s="53" t="s">
        <v>503</v>
      </c>
      <c r="B28" s="40">
        <v>1</v>
      </c>
      <c r="C28" s="40">
        <f t="shared" si="1"/>
        <v>105</v>
      </c>
      <c r="D28" s="40">
        <f t="shared" si="0"/>
        <v>105</v>
      </c>
      <c r="E28" s="103" t="s">
        <v>496</v>
      </c>
    </row>
    <row r="29" spans="1:5" x14ac:dyDescent="0.25">
      <c r="A29" s="53" t="s">
        <v>504</v>
      </c>
      <c r="B29" s="40">
        <v>1</v>
      </c>
      <c r="C29" s="40">
        <f t="shared" si="1"/>
        <v>106</v>
      </c>
      <c r="D29" s="40">
        <f t="shared" si="0"/>
        <v>106</v>
      </c>
      <c r="E29" s="103" t="s">
        <v>496</v>
      </c>
    </row>
    <row r="30" spans="1:5" x14ac:dyDescent="0.25">
      <c r="A30" s="53" t="s">
        <v>505</v>
      </c>
      <c r="B30" s="40">
        <v>1</v>
      </c>
      <c r="C30" s="40">
        <f t="shared" si="1"/>
        <v>107</v>
      </c>
      <c r="D30" s="40">
        <f t="shared" si="0"/>
        <v>107</v>
      </c>
      <c r="E30" s="103" t="s">
        <v>496</v>
      </c>
    </row>
    <row r="31" spans="1:5" x14ac:dyDescent="0.25">
      <c r="A31" s="53" t="s">
        <v>506</v>
      </c>
      <c r="B31" s="40">
        <v>1</v>
      </c>
      <c r="C31" s="40">
        <f t="shared" si="1"/>
        <v>108</v>
      </c>
      <c r="D31" s="40">
        <f t="shared" si="0"/>
        <v>108</v>
      </c>
      <c r="E31" s="103" t="s">
        <v>496</v>
      </c>
    </row>
    <row r="32" spans="1:5" ht="45.75" x14ac:dyDescent="0.25">
      <c r="A32" s="53" t="s">
        <v>507</v>
      </c>
      <c r="B32" s="40">
        <v>1</v>
      </c>
      <c r="C32" s="40">
        <f t="shared" si="1"/>
        <v>109</v>
      </c>
      <c r="D32" s="40">
        <f t="shared" si="0"/>
        <v>109</v>
      </c>
      <c r="E32" s="102" t="s">
        <v>508</v>
      </c>
    </row>
    <row r="33" spans="1:5" x14ac:dyDescent="0.25">
      <c r="A33" s="53" t="s">
        <v>509</v>
      </c>
      <c r="B33" s="40">
        <v>1</v>
      </c>
      <c r="C33" s="40">
        <f t="shared" si="1"/>
        <v>110</v>
      </c>
      <c r="D33" s="40">
        <f t="shared" si="0"/>
        <v>110</v>
      </c>
      <c r="E33" s="103" t="s">
        <v>496</v>
      </c>
    </row>
    <row r="34" spans="1:5" x14ac:dyDescent="0.25">
      <c r="A34" s="53" t="s">
        <v>510</v>
      </c>
      <c r="B34" s="40">
        <v>1</v>
      </c>
      <c r="C34" s="40">
        <f t="shared" si="1"/>
        <v>111</v>
      </c>
      <c r="D34" s="40">
        <f t="shared" si="0"/>
        <v>111</v>
      </c>
      <c r="E34" s="103" t="s">
        <v>496</v>
      </c>
    </row>
    <row r="35" spans="1:5" ht="68.25" x14ac:dyDescent="0.25">
      <c r="A35" s="53" t="s">
        <v>511</v>
      </c>
      <c r="B35" s="40">
        <v>1</v>
      </c>
      <c r="C35" s="40">
        <f t="shared" si="1"/>
        <v>112</v>
      </c>
      <c r="D35" s="40">
        <f t="shared" si="0"/>
        <v>112</v>
      </c>
      <c r="E35" s="102" t="s">
        <v>512</v>
      </c>
    </row>
    <row r="37" spans="1:5" ht="16.5" x14ac:dyDescent="0.25">
      <c r="E37" s="105"/>
    </row>
    <row r="38" spans="1:5" ht="16.5" x14ac:dyDescent="0.25">
      <c r="E38" s="105"/>
    </row>
    <row r="39" spans="1:5" ht="16.5" x14ac:dyDescent="0.25">
      <c r="E39" s="105"/>
    </row>
    <row r="40" spans="1:5" ht="16.5" x14ac:dyDescent="0.25">
      <c r="E40" s="106"/>
    </row>
  </sheetData>
  <autoFilter ref="A3:E3" xr:uid="{00000000-0009-0000-0000-000003000000}"/>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17"/>
  <sheetViews>
    <sheetView workbookViewId="0">
      <selection activeCell="H9" sqref="H9"/>
    </sheetView>
  </sheetViews>
  <sheetFormatPr baseColWidth="10" defaultRowHeight="15" x14ac:dyDescent="0.25"/>
  <cols>
    <col min="1" max="1" width="31.85546875" bestFit="1" customWidth="1"/>
    <col min="5" max="5" width="20.28515625" bestFit="1" customWidth="1"/>
    <col min="6" max="6" width="52.42578125" bestFit="1" customWidth="1"/>
  </cols>
  <sheetData>
    <row r="1" spans="1:10" x14ac:dyDescent="0.25">
      <c r="A1" s="36" t="s">
        <v>513</v>
      </c>
    </row>
    <row r="2" spans="1:10" x14ac:dyDescent="0.25">
      <c r="A2" s="57" t="s">
        <v>529</v>
      </c>
      <c r="B2" s="49"/>
    </row>
    <row r="3" spans="1:10" x14ac:dyDescent="0.25">
      <c r="A3" s="22" t="s">
        <v>13</v>
      </c>
      <c r="B3" s="23" t="s">
        <v>14</v>
      </c>
      <c r="C3" s="22" t="s">
        <v>15</v>
      </c>
      <c r="D3" s="22" t="s">
        <v>16</v>
      </c>
      <c r="E3" s="22" t="s">
        <v>783</v>
      </c>
      <c r="F3" s="22" t="s">
        <v>94</v>
      </c>
    </row>
    <row r="4" spans="1:10" x14ac:dyDescent="0.25">
      <c r="A4" s="53" t="s">
        <v>95</v>
      </c>
      <c r="B4" s="54">
        <v>9</v>
      </c>
      <c r="C4" s="40">
        <v>1</v>
      </c>
      <c r="D4" s="40">
        <v>9</v>
      </c>
      <c r="E4" s="42" t="s">
        <v>21</v>
      </c>
      <c r="F4" s="53"/>
      <c r="H4" s="42">
        <v>9</v>
      </c>
      <c r="I4" s="43">
        <v>1</v>
      </c>
      <c r="J4" s="43">
        <f>I4+H4-1</f>
        <v>9</v>
      </c>
    </row>
    <row r="5" spans="1:10" x14ac:dyDescent="0.25">
      <c r="A5" s="53" t="s">
        <v>96</v>
      </c>
      <c r="B5" s="54">
        <v>2</v>
      </c>
      <c r="C5" s="40">
        <f>D4+1</f>
        <v>10</v>
      </c>
      <c r="D5" s="40">
        <f>C5+B5-1</f>
        <v>11</v>
      </c>
      <c r="E5" s="42" t="s">
        <v>21</v>
      </c>
      <c r="F5" s="53" t="s">
        <v>518</v>
      </c>
    </row>
    <row r="6" spans="1:10" x14ac:dyDescent="0.25">
      <c r="A6" s="55" t="s">
        <v>32</v>
      </c>
      <c r="B6" s="54">
        <v>20</v>
      </c>
      <c r="C6" s="40">
        <f t="shared" ref="C6:C11" si="0">D5+1</f>
        <v>12</v>
      </c>
      <c r="D6" s="40">
        <f t="shared" ref="D6:D11" si="1">C6+B6-1</f>
        <v>31</v>
      </c>
      <c r="E6" s="42" t="s">
        <v>21</v>
      </c>
      <c r="F6" s="53" t="s">
        <v>98</v>
      </c>
    </row>
    <row r="7" spans="1:10" ht="33.75" x14ac:dyDescent="0.25">
      <c r="A7" s="141" t="s">
        <v>31</v>
      </c>
      <c r="B7" s="38">
        <v>4</v>
      </c>
      <c r="C7" s="39">
        <f t="shared" si="0"/>
        <v>32</v>
      </c>
      <c r="D7" s="39">
        <f t="shared" si="1"/>
        <v>35</v>
      </c>
      <c r="E7" s="38" t="s">
        <v>21</v>
      </c>
      <c r="F7" s="141" t="s">
        <v>514</v>
      </c>
    </row>
    <row r="8" spans="1:10" x14ac:dyDescent="0.25">
      <c r="A8" s="55" t="s">
        <v>515</v>
      </c>
      <c r="B8" s="54">
        <v>8</v>
      </c>
      <c r="C8" s="39">
        <f t="shared" si="0"/>
        <v>36</v>
      </c>
      <c r="D8" s="39">
        <f t="shared" si="1"/>
        <v>43</v>
      </c>
      <c r="E8" s="42" t="s">
        <v>21</v>
      </c>
      <c r="F8" s="53" t="s">
        <v>27</v>
      </c>
    </row>
    <row r="9" spans="1:10" ht="112.5" x14ac:dyDescent="0.25">
      <c r="A9" s="55" t="s">
        <v>516</v>
      </c>
      <c r="B9" s="54">
        <v>1</v>
      </c>
      <c r="C9" s="39">
        <f t="shared" si="0"/>
        <v>44</v>
      </c>
      <c r="D9" s="39">
        <f t="shared" si="1"/>
        <v>44</v>
      </c>
      <c r="E9" s="42" t="s">
        <v>21</v>
      </c>
      <c r="F9" s="55" t="s">
        <v>540</v>
      </c>
    </row>
    <row r="10" spans="1:10" ht="191.25" x14ac:dyDescent="0.25">
      <c r="A10" s="55" t="s">
        <v>517</v>
      </c>
      <c r="B10" s="54">
        <v>1</v>
      </c>
      <c r="C10" s="39">
        <f t="shared" si="0"/>
        <v>45</v>
      </c>
      <c r="D10" s="39">
        <f t="shared" si="1"/>
        <v>45</v>
      </c>
      <c r="E10" s="42" t="s">
        <v>21</v>
      </c>
      <c r="F10" s="55" t="s">
        <v>541</v>
      </c>
    </row>
    <row r="11" spans="1:10" ht="22.5" x14ac:dyDescent="0.25">
      <c r="A11" s="104" t="s">
        <v>773</v>
      </c>
      <c r="B11" s="107">
        <v>2</v>
      </c>
      <c r="C11" s="39">
        <f t="shared" si="0"/>
        <v>46</v>
      </c>
      <c r="D11" s="39">
        <f t="shared" si="1"/>
        <v>47</v>
      </c>
      <c r="E11" s="38" t="s">
        <v>25</v>
      </c>
      <c r="F11" s="108" t="s">
        <v>772</v>
      </c>
    </row>
    <row r="13" spans="1:10" ht="14.25" customHeight="1" x14ac:dyDescent="0.25">
      <c r="A13" s="145" t="s">
        <v>774</v>
      </c>
      <c r="B13" s="146">
        <v>1</v>
      </c>
      <c r="C13" s="211" t="s">
        <v>775</v>
      </c>
      <c r="D13" s="211"/>
      <c r="E13" s="211"/>
      <c r="F13" s="211"/>
    </row>
    <row r="14" spans="1:10" ht="15.75" customHeight="1" x14ac:dyDescent="0.25">
      <c r="A14" s="86"/>
      <c r="B14" s="146">
        <v>2</v>
      </c>
      <c r="C14" s="211" t="s">
        <v>776</v>
      </c>
      <c r="D14" s="211"/>
      <c r="E14" s="211"/>
      <c r="F14" s="211"/>
    </row>
    <row r="15" spans="1:10" ht="13.5" customHeight="1" x14ac:dyDescent="0.25">
      <c r="A15" s="86"/>
      <c r="B15" s="146">
        <v>3</v>
      </c>
      <c r="C15" s="211" t="s">
        <v>777</v>
      </c>
      <c r="D15" s="211"/>
      <c r="E15" s="211"/>
      <c r="F15" s="211"/>
    </row>
    <row r="16" spans="1:10" ht="15" customHeight="1" x14ac:dyDescent="0.25">
      <c r="A16" s="86"/>
      <c r="B16" s="146">
        <v>4</v>
      </c>
      <c r="C16" s="211" t="s">
        <v>778</v>
      </c>
      <c r="D16" s="211"/>
      <c r="E16" s="211"/>
      <c r="F16" s="211"/>
    </row>
    <row r="17" spans="1:6" ht="13.5" customHeight="1" x14ac:dyDescent="0.25">
      <c r="A17" s="86"/>
      <c r="B17" s="146">
        <v>5</v>
      </c>
      <c r="C17" s="210" t="s">
        <v>779</v>
      </c>
      <c r="D17" s="210"/>
      <c r="E17" s="210"/>
      <c r="F17" s="210"/>
    </row>
  </sheetData>
  <mergeCells count="5">
    <mergeCell ref="C17:F17"/>
    <mergeCell ref="C13:F13"/>
    <mergeCell ref="C14:F14"/>
    <mergeCell ref="C15:F15"/>
    <mergeCell ref="C16:F1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F12"/>
  <sheetViews>
    <sheetView workbookViewId="0">
      <selection activeCell="B3" sqref="B3"/>
    </sheetView>
  </sheetViews>
  <sheetFormatPr baseColWidth="10" defaultRowHeight="15" x14ac:dyDescent="0.25"/>
  <cols>
    <col min="1" max="1" width="33.28515625" bestFit="1" customWidth="1"/>
    <col min="5" max="5" width="54.42578125" bestFit="1" customWidth="1"/>
    <col min="6" max="6" width="54.42578125" customWidth="1"/>
  </cols>
  <sheetData>
    <row r="1" spans="1:6" x14ac:dyDescent="0.25">
      <c r="A1" s="36" t="s">
        <v>463</v>
      </c>
      <c r="B1" s="36"/>
      <c r="C1" s="36"/>
      <c r="D1" s="36"/>
      <c r="E1" s="181"/>
      <c r="F1" s="36"/>
    </row>
    <row r="2" spans="1:6" x14ac:dyDescent="0.25">
      <c r="A2" s="76" t="s">
        <v>739</v>
      </c>
      <c r="B2" s="36" t="s">
        <v>820</v>
      </c>
      <c r="C2" s="36"/>
      <c r="D2" s="36"/>
      <c r="E2" s="36"/>
      <c r="F2" s="36"/>
    </row>
    <row r="3" spans="1:6" s="9" customFormat="1" x14ac:dyDescent="0.2">
      <c r="A3" s="58" t="s">
        <v>13</v>
      </c>
      <c r="B3" s="58" t="s">
        <v>14</v>
      </c>
      <c r="C3" s="58" t="s">
        <v>15</v>
      </c>
      <c r="D3" s="58" t="s">
        <v>16</v>
      </c>
      <c r="E3" s="58" t="s">
        <v>18</v>
      </c>
      <c r="F3" s="58" t="s">
        <v>520</v>
      </c>
    </row>
    <row r="4" spans="1:6" s="9" customFormat="1" ht="11.25" x14ac:dyDescent="0.2">
      <c r="A4" s="59" t="s">
        <v>19</v>
      </c>
      <c r="B4" s="40">
        <v>9</v>
      </c>
      <c r="C4" s="40">
        <v>1</v>
      </c>
      <c r="D4" s="40">
        <f>C4+B4-1</f>
        <v>9</v>
      </c>
      <c r="E4" s="40"/>
      <c r="F4" s="40"/>
    </row>
    <row r="5" spans="1:6" s="9" customFormat="1" ht="11.25" x14ac:dyDescent="0.2">
      <c r="A5" s="53" t="s">
        <v>96</v>
      </c>
      <c r="B5" s="40">
        <v>2</v>
      </c>
      <c r="C5" s="40">
        <f>D4+1</f>
        <v>10</v>
      </c>
      <c r="D5" s="40">
        <f t="shared" ref="D5:D7" si="0">C5+B5-1</f>
        <v>11</v>
      </c>
      <c r="E5" s="40" t="s">
        <v>536</v>
      </c>
      <c r="F5" s="40"/>
    </row>
    <row r="6" spans="1:6" s="9" customFormat="1" ht="11.25" x14ac:dyDescent="0.2">
      <c r="A6" s="55" t="s">
        <v>532</v>
      </c>
      <c r="B6" s="40">
        <v>20</v>
      </c>
      <c r="C6" s="40">
        <f t="shared" ref="C6:C7" si="1">D5+1</f>
        <v>12</v>
      </c>
      <c r="D6" s="40">
        <f t="shared" si="0"/>
        <v>31</v>
      </c>
      <c r="E6" s="40"/>
      <c r="F6" s="40"/>
    </row>
    <row r="7" spans="1:6" s="9" customFormat="1" ht="11.25" x14ac:dyDescent="0.2">
      <c r="A7" s="55" t="s">
        <v>519</v>
      </c>
      <c r="B7" s="40">
        <v>9</v>
      </c>
      <c r="C7" s="40">
        <f t="shared" si="1"/>
        <v>32</v>
      </c>
      <c r="D7" s="40">
        <f t="shared" si="0"/>
        <v>40</v>
      </c>
      <c r="E7" s="40"/>
      <c r="F7" s="40"/>
    </row>
    <row r="8" spans="1:6" s="9" customFormat="1" ht="11.25" x14ac:dyDescent="0.2">
      <c r="A8" s="60" t="s">
        <v>533</v>
      </c>
      <c r="B8" s="40">
        <v>8</v>
      </c>
      <c r="C8" s="40">
        <v>41</v>
      </c>
      <c r="D8" s="40">
        <v>48</v>
      </c>
      <c r="E8" s="40" t="s">
        <v>27</v>
      </c>
      <c r="F8" s="40" t="s">
        <v>534</v>
      </c>
    </row>
    <row r="9" spans="1:6" s="9" customFormat="1" ht="11.25" x14ac:dyDescent="0.2">
      <c r="A9" s="61" t="s">
        <v>464</v>
      </c>
      <c r="B9" s="40">
        <v>3</v>
      </c>
      <c r="C9" s="40">
        <v>49</v>
      </c>
      <c r="D9" s="40">
        <v>51</v>
      </c>
      <c r="E9" s="62" t="s">
        <v>535</v>
      </c>
      <c r="F9" s="40"/>
    </row>
    <row r="10" spans="1:6" s="9" customFormat="1" ht="175.5" customHeight="1" x14ac:dyDescent="0.2">
      <c r="A10" s="53" t="s">
        <v>465</v>
      </c>
      <c r="B10" s="63">
        <v>2</v>
      </c>
      <c r="C10" s="40">
        <v>52</v>
      </c>
      <c r="D10" s="40">
        <v>53</v>
      </c>
      <c r="E10" s="109" t="s">
        <v>576</v>
      </c>
      <c r="F10" s="40"/>
    </row>
    <row r="11" spans="1:6" s="9" customFormat="1" ht="11.25" x14ac:dyDescent="0.2">
      <c r="A11" s="53" t="s">
        <v>179</v>
      </c>
      <c r="B11" s="40">
        <v>10</v>
      </c>
      <c r="C11" s="40">
        <v>54</v>
      </c>
      <c r="D11" s="40">
        <v>63</v>
      </c>
      <c r="E11" s="54" t="s">
        <v>521</v>
      </c>
      <c r="F11" s="54"/>
    </row>
    <row r="12" spans="1:6" s="9" customFormat="1" ht="11.25" x14ac:dyDescent="0.2">
      <c r="A12" s="11"/>
    </row>
  </sheetData>
  <autoFilter ref="A3:E3"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8BC4-8712-4033-8156-A996550D2B17}">
  <sheetPr>
    <tabColor rgb="FFFFFF00"/>
  </sheetPr>
  <dimension ref="A1:E10"/>
  <sheetViews>
    <sheetView workbookViewId="0">
      <selection activeCell="A30" sqref="A30"/>
    </sheetView>
  </sheetViews>
  <sheetFormatPr baseColWidth="10" defaultRowHeight="15" x14ac:dyDescent="0.25"/>
  <cols>
    <col min="1" max="1" width="19.42578125" customWidth="1"/>
    <col min="5" max="5" width="36.28515625" customWidth="1"/>
  </cols>
  <sheetData>
    <row r="1" spans="1:5" x14ac:dyDescent="0.25">
      <c r="A1" s="52" t="s">
        <v>579</v>
      </c>
      <c r="B1" s="52"/>
      <c r="C1" s="52"/>
      <c r="D1" s="52"/>
      <c r="E1" s="110" t="s">
        <v>740</v>
      </c>
    </row>
    <row r="2" spans="1:5" x14ac:dyDescent="0.25">
      <c r="A2" s="52" t="s">
        <v>530</v>
      </c>
      <c r="B2" s="52"/>
      <c r="C2" s="52"/>
      <c r="D2" s="52"/>
      <c r="E2" s="52"/>
    </row>
    <row r="3" spans="1:5" x14ac:dyDescent="0.25">
      <c r="A3" s="23" t="s">
        <v>13</v>
      </c>
      <c r="B3" s="23" t="s">
        <v>14</v>
      </c>
      <c r="C3" s="23" t="s">
        <v>15</v>
      </c>
      <c r="D3" s="23" t="s">
        <v>16</v>
      </c>
      <c r="E3" s="23" t="s">
        <v>94</v>
      </c>
    </row>
    <row r="4" spans="1:5" ht="22.5" x14ac:dyDescent="0.25">
      <c r="A4" s="12" t="s">
        <v>19</v>
      </c>
      <c r="B4" s="13">
        <v>9</v>
      </c>
      <c r="C4" s="13">
        <v>1</v>
      </c>
      <c r="D4" s="13">
        <f>C4+B4-1</f>
        <v>9</v>
      </c>
      <c r="E4" s="13"/>
    </row>
    <row r="5" spans="1:5" x14ac:dyDescent="0.25">
      <c r="A5" s="12" t="s">
        <v>580</v>
      </c>
      <c r="B5" s="13">
        <v>3</v>
      </c>
      <c r="C5" s="13">
        <f>D4+1</f>
        <v>10</v>
      </c>
      <c r="D5" s="13">
        <f t="shared" ref="D5:D10" si="0">C5+B5-1</f>
        <v>12</v>
      </c>
      <c r="E5" s="13" t="s">
        <v>591</v>
      </c>
    </row>
    <row r="6" spans="1:5" ht="22.5" x14ac:dyDescent="0.25">
      <c r="A6" s="12" t="s">
        <v>581</v>
      </c>
      <c r="B6" s="13">
        <v>4</v>
      </c>
      <c r="C6" s="13">
        <f t="shared" ref="C6:C10" si="1">D5+1</f>
        <v>13</v>
      </c>
      <c r="D6" s="13">
        <f t="shared" si="0"/>
        <v>16</v>
      </c>
      <c r="E6" s="13" t="s">
        <v>582</v>
      </c>
    </row>
    <row r="7" spans="1:5" ht="22.5" x14ac:dyDescent="0.25">
      <c r="A7" s="12" t="s">
        <v>583</v>
      </c>
      <c r="B7" s="13">
        <v>2</v>
      </c>
      <c r="C7" s="13">
        <f t="shared" si="1"/>
        <v>17</v>
      </c>
      <c r="D7" s="13">
        <f t="shared" si="0"/>
        <v>18</v>
      </c>
      <c r="E7" s="13" t="s">
        <v>584</v>
      </c>
    </row>
    <row r="8" spans="1:5" x14ac:dyDescent="0.25">
      <c r="A8" s="12" t="s">
        <v>585</v>
      </c>
      <c r="B8" s="13">
        <v>3</v>
      </c>
      <c r="C8" s="13">
        <f t="shared" si="1"/>
        <v>19</v>
      </c>
      <c r="D8" s="13">
        <f t="shared" si="0"/>
        <v>21</v>
      </c>
      <c r="E8" s="13" t="s">
        <v>586</v>
      </c>
    </row>
    <row r="9" spans="1:5" ht="145.5" customHeight="1" x14ac:dyDescent="0.25">
      <c r="A9" s="75" t="s">
        <v>587</v>
      </c>
      <c r="B9" s="74">
        <v>2</v>
      </c>
      <c r="C9" s="13">
        <f t="shared" si="1"/>
        <v>22</v>
      </c>
      <c r="D9" s="13">
        <f t="shared" si="0"/>
        <v>23</v>
      </c>
      <c r="E9" s="79" t="s">
        <v>588</v>
      </c>
    </row>
    <row r="10" spans="1:5" ht="23.25" x14ac:dyDescent="0.25">
      <c r="A10" s="12" t="s">
        <v>589</v>
      </c>
      <c r="B10" s="13">
        <v>10</v>
      </c>
      <c r="C10" s="13">
        <f t="shared" si="1"/>
        <v>24</v>
      </c>
      <c r="D10" s="13">
        <f t="shared" si="0"/>
        <v>33</v>
      </c>
      <c r="E10" s="80" t="s">
        <v>590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7DE81-EE53-4F83-B13F-BB4307A88454}">
  <sheetPr>
    <tabColor rgb="FFFFFF00"/>
  </sheetPr>
  <dimension ref="A1:G124"/>
  <sheetViews>
    <sheetView topLeftCell="A52" zoomScale="85" zoomScaleNormal="85" workbookViewId="0">
      <selection activeCell="C59" sqref="C59"/>
    </sheetView>
  </sheetViews>
  <sheetFormatPr baseColWidth="10" defaultRowHeight="15" x14ac:dyDescent="0.25"/>
  <cols>
    <col min="1" max="1" width="38.28515625" bestFit="1" customWidth="1"/>
    <col min="2" max="2" width="16" customWidth="1"/>
    <col min="3" max="3" width="37.7109375" customWidth="1"/>
    <col min="4" max="4" width="39.85546875" customWidth="1"/>
    <col min="5" max="5" width="38.7109375" customWidth="1"/>
    <col min="6" max="6" width="50" customWidth="1"/>
  </cols>
  <sheetData>
    <row r="1" spans="1:7" ht="26.25" x14ac:dyDescent="0.4">
      <c r="A1" s="149" t="s">
        <v>592</v>
      </c>
      <c r="B1" s="149" t="s">
        <v>575</v>
      </c>
      <c r="C1" s="149"/>
      <c r="D1" s="150"/>
      <c r="E1" s="150" t="s">
        <v>822</v>
      </c>
      <c r="F1" s="151"/>
      <c r="G1" s="151"/>
    </row>
    <row r="2" spans="1:7" x14ac:dyDescent="0.25">
      <c r="A2" s="152" t="s">
        <v>785</v>
      </c>
      <c r="B2" s="153"/>
      <c r="C2" s="153"/>
      <c r="D2" s="153"/>
      <c r="E2" s="153"/>
      <c r="F2" s="153"/>
      <c r="G2" s="151"/>
    </row>
    <row r="3" spans="1:7" x14ac:dyDescent="0.25">
      <c r="A3" s="154" t="s">
        <v>13</v>
      </c>
      <c r="B3" s="154" t="s">
        <v>14</v>
      </c>
      <c r="C3" s="154" t="s">
        <v>15</v>
      </c>
      <c r="D3" s="154" t="s">
        <v>16</v>
      </c>
      <c r="E3" s="154" t="s">
        <v>94</v>
      </c>
      <c r="F3" s="155" t="s">
        <v>111</v>
      </c>
      <c r="G3" s="151"/>
    </row>
    <row r="4" spans="1:7" s="81" customFormat="1" x14ac:dyDescent="0.25">
      <c r="A4" s="156" t="s">
        <v>19</v>
      </c>
      <c r="B4" s="157">
        <v>9</v>
      </c>
      <c r="C4" s="157">
        <v>1</v>
      </c>
      <c r="D4" s="157">
        <v>9</v>
      </c>
      <c r="E4" s="157"/>
      <c r="F4" s="159"/>
      <c r="G4" s="151"/>
    </row>
    <row r="5" spans="1:7" s="81" customFormat="1" x14ac:dyDescent="0.25">
      <c r="A5" s="156" t="s">
        <v>580</v>
      </c>
      <c r="B5" s="157">
        <v>3</v>
      </c>
      <c r="C5" s="157">
        <v>10</v>
      </c>
      <c r="D5" s="157">
        <v>12</v>
      </c>
      <c r="E5" s="160" t="s">
        <v>650</v>
      </c>
      <c r="F5" s="159"/>
      <c r="G5" s="151"/>
    </row>
    <row r="6" spans="1:7" s="81" customFormat="1" ht="53.25" customHeight="1" x14ac:dyDescent="0.25">
      <c r="A6" s="227" t="s">
        <v>593</v>
      </c>
      <c r="B6" s="230">
        <v>1</v>
      </c>
      <c r="C6" s="230">
        <v>13</v>
      </c>
      <c r="D6" s="230">
        <v>13</v>
      </c>
      <c r="E6" s="173" t="s">
        <v>818</v>
      </c>
      <c r="F6" s="234" t="s">
        <v>788</v>
      </c>
      <c r="G6" s="212"/>
    </row>
    <row r="7" spans="1:7" s="81" customFormat="1" x14ac:dyDescent="0.25">
      <c r="A7" s="228"/>
      <c r="B7" s="231"/>
      <c r="C7" s="231"/>
      <c r="D7" s="231"/>
      <c r="E7" s="174" t="s">
        <v>819</v>
      </c>
      <c r="F7" s="235"/>
      <c r="G7" s="212"/>
    </row>
    <row r="8" spans="1:7" s="81" customFormat="1" ht="15" customHeight="1" x14ac:dyDescent="0.25">
      <c r="A8" s="228"/>
      <c r="B8" s="231"/>
      <c r="C8" s="231"/>
      <c r="D8" s="231"/>
      <c r="E8" s="174" t="s">
        <v>786</v>
      </c>
      <c r="F8" s="235"/>
      <c r="G8" s="212"/>
    </row>
    <row r="9" spans="1:7" s="81" customFormat="1" ht="30" x14ac:dyDescent="0.25">
      <c r="A9" s="229"/>
      <c r="B9" s="232"/>
      <c r="C9" s="232"/>
      <c r="D9" s="232"/>
      <c r="E9" s="180" t="s">
        <v>787</v>
      </c>
      <c r="F9" s="236"/>
      <c r="G9" s="226"/>
    </row>
    <row r="10" spans="1:7" s="81" customFormat="1" x14ac:dyDescent="0.25">
      <c r="A10" s="227" t="s">
        <v>594</v>
      </c>
      <c r="B10" s="230">
        <v>7</v>
      </c>
      <c r="C10" s="230">
        <v>14</v>
      </c>
      <c r="D10" s="230">
        <v>20</v>
      </c>
      <c r="E10" s="173" t="s">
        <v>789</v>
      </c>
      <c r="F10" s="163" t="s">
        <v>801</v>
      </c>
      <c r="G10" s="220"/>
    </row>
    <row r="11" spans="1:7" s="81" customFormat="1" x14ac:dyDescent="0.25">
      <c r="A11" s="228"/>
      <c r="B11" s="231"/>
      <c r="C11" s="231"/>
      <c r="D11" s="231"/>
      <c r="E11" s="174" t="s">
        <v>790</v>
      </c>
      <c r="F11" s="164" t="s">
        <v>802</v>
      </c>
      <c r="G11" s="221"/>
    </row>
    <row r="12" spans="1:7" s="81" customFormat="1" x14ac:dyDescent="0.25">
      <c r="A12" s="228"/>
      <c r="B12" s="231"/>
      <c r="C12" s="231"/>
      <c r="D12" s="231"/>
      <c r="E12" s="174" t="s">
        <v>791</v>
      </c>
      <c r="F12" s="165"/>
      <c r="G12" s="221"/>
    </row>
    <row r="13" spans="1:7" s="81" customFormat="1" ht="30" x14ac:dyDescent="0.25">
      <c r="A13" s="228"/>
      <c r="B13" s="231"/>
      <c r="C13" s="231"/>
      <c r="D13" s="231"/>
      <c r="E13" s="174" t="s">
        <v>792</v>
      </c>
      <c r="F13" s="164" t="s">
        <v>803</v>
      </c>
      <c r="G13" s="221"/>
    </row>
    <row r="14" spans="1:7" s="81" customFormat="1" x14ac:dyDescent="0.25">
      <c r="A14" s="228"/>
      <c r="B14" s="231"/>
      <c r="C14" s="231"/>
      <c r="D14" s="231"/>
      <c r="E14" s="174" t="s">
        <v>793</v>
      </c>
      <c r="F14" s="164" t="s">
        <v>804</v>
      </c>
      <c r="G14" s="221"/>
    </row>
    <row r="15" spans="1:7" s="81" customFormat="1" x14ac:dyDescent="0.25">
      <c r="A15" s="228"/>
      <c r="B15" s="231"/>
      <c r="C15" s="231"/>
      <c r="D15" s="231"/>
      <c r="E15" s="174" t="s">
        <v>794</v>
      </c>
      <c r="F15" s="165"/>
      <c r="G15" s="221"/>
    </row>
    <row r="16" spans="1:7" s="81" customFormat="1" ht="30" x14ac:dyDescent="0.25">
      <c r="A16" s="228"/>
      <c r="B16" s="231"/>
      <c r="C16" s="231"/>
      <c r="D16" s="231"/>
      <c r="E16" s="174" t="s">
        <v>795</v>
      </c>
      <c r="F16" s="164" t="s">
        <v>805</v>
      </c>
      <c r="G16" s="221"/>
    </row>
    <row r="17" spans="1:7" s="81" customFormat="1" x14ac:dyDescent="0.25">
      <c r="A17" s="228"/>
      <c r="B17" s="231"/>
      <c r="C17" s="231"/>
      <c r="D17" s="231"/>
      <c r="E17" s="174" t="s">
        <v>796</v>
      </c>
      <c r="F17" s="164" t="s">
        <v>806</v>
      </c>
      <c r="G17" s="221"/>
    </row>
    <row r="18" spans="1:7" x14ac:dyDescent="0.25">
      <c r="A18" s="228"/>
      <c r="B18" s="231"/>
      <c r="C18" s="231"/>
      <c r="D18" s="231"/>
      <c r="E18" s="174" t="s">
        <v>797</v>
      </c>
      <c r="F18" s="165"/>
      <c r="G18" s="221"/>
    </row>
    <row r="19" spans="1:7" ht="30" x14ac:dyDescent="0.25">
      <c r="A19" s="228"/>
      <c r="B19" s="231"/>
      <c r="C19" s="231"/>
      <c r="D19" s="231"/>
      <c r="E19" s="161" t="s">
        <v>798</v>
      </c>
      <c r="F19" s="166" t="s">
        <v>807</v>
      </c>
      <c r="G19" s="221"/>
    </row>
    <row r="20" spans="1:7" x14ac:dyDescent="0.25">
      <c r="A20" s="228"/>
      <c r="B20" s="231"/>
      <c r="C20" s="231"/>
      <c r="D20" s="231"/>
      <c r="E20" s="162"/>
      <c r="F20" s="165"/>
      <c r="G20" s="221"/>
    </row>
    <row r="21" spans="1:7" ht="30" x14ac:dyDescent="0.25">
      <c r="A21" s="228"/>
      <c r="B21" s="231"/>
      <c r="C21" s="231"/>
      <c r="D21" s="231"/>
      <c r="E21" s="162"/>
      <c r="F21" s="164" t="s">
        <v>808</v>
      </c>
      <c r="G21" s="221"/>
    </row>
    <row r="22" spans="1:7" ht="30" x14ac:dyDescent="0.25">
      <c r="A22" s="228"/>
      <c r="B22" s="231"/>
      <c r="C22" s="231"/>
      <c r="D22" s="231"/>
      <c r="E22" s="174" t="s">
        <v>799</v>
      </c>
      <c r="F22" s="164" t="s">
        <v>809</v>
      </c>
      <c r="G22" s="221"/>
    </row>
    <row r="23" spans="1:7" ht="45" x14ac:dyDescent="0.25">
      <c r="A23" s="229"/>
      <c r="B23" s="232"/>
      <c r="C23" s="232"/>
      <c r="D23" s="232"/>
      <c r="E23" s="175" t="s">
        <v>800</v>
      </c>
      <c r="F23" s="164"/>
      <c r="G23" s="233"/>
    </row>
    <row r="24" spans="1:7" x14ac:dyDescent="0.25">
      <c r="A24" s="234" t="s">
        <v>595</v>
      </c>
      <c r="B24" s="230">
        <v>1</v>
      </c>
      <c r="C24" s="230">
        <v>21</v>
      </c>
      <c r="D24" s="230">
        <v>21</v>
      </c>
      <c r="E24" s="217" t="s">
        <v>810</v>
      </c>
      <c r="F24" s="213" t="s">
        <v>821</v>
      </c>
      <c r="G24" s="220"/>
    </row>
    <row r="25" spans="1:7" x14ac:dyDescent="0.25">
      <c r="A25" s="235"/>
      <c r="B25" s="231"/>
      <c r="C25" s="231"/>
      <c r="D25" s="231"/>
      <c r="E25" s="218"/>
      <c r="F25" s="214"/>
      <c r="G25" s="221"/>
    </row>
    <row r="26" spans="1:7" x14ac:dyDescent="0.25">
      <c r="A26" s="235"/>
      <c r="B26" s="231"/>
      <c r="C26" s="231"/>
      <c r="D26" s="231"/>
      <c r="E26" s="218"/>
      <c r="F26" s="214"/>
      <c r="G26" s="221"/>
    </row>
    <row r="27" spans="1:7" x14ac:dyDescent="0.25">
      <c r="A27" s="235"/>
      <c r="B27" s="231"/>
      <c r="C27" s="231"/>
      <c r="D27" s="231"/>
      <c r="E27" s="218"/>
      <c r="F27" s="214"/>
      <c r="G27" s="221"/>
    </row>
    <row r="28" spans="1:7" x14ac:dyDescent="0.25">
      <c r="A28" s="235"/>
      <c r="B28" s="231"/>
      <c r="C28" s="231"/>
      <c r="D28" s="231"/>
      <c r="E28" s="218"/>
      <c r="F28" s="214"/>
      <c r="G28" s="221"/>
    </row>
    <row r="29" spans="1:7" x14ac:dyDescent="0.25">
      <c r="A29" s="235"/>
      <c r="B29" s="231"/>
      <c r="C29" s="231"/>
      <c r="D29" s="231"/>
      <c r="E29" s="218"/>
      <c r="F29" s="214"/>
      <c r="G29" s="221"/>
    </row>
    <row r="30" spans="1:7" x14ac:dyDescent="0.25">
      <c r="A30" s="235"/>
      <c r="B30" s="231"/>
      <c r="C30" s="231"/>
      <c r="D30" s="231"/>
      <c r="E30" s="218"/>
      <c r="F30" s="214"/>
      <c r="G30" s="221"/>
    </row>
    <row r="31" spans="1:7" ht="191.25" customHeight="1" x14ac:dyDescent="0.25">
      <c r="A31" s="236"/>
      <c r="B31" s="232"/>
      <c r="C31" s="232"/>
      <c r="D31" s="232"/>
      <c r="E31" s="219"/>
      <c r="F31" s="215"/>
      <c r="G31" s="221"/>
    </row>
    <row r="32" spans="1:7" ht="15" customHeight="1" x14ac:dyDescent="0.25">
      <c r="A32" s="156" t="s">
        <v>596</v>
      </c>
      <c r="B32" s="157">
        <v>10</v>
      </c>
      <c r="C32" s="157">
        <v>22</v>
      </c>
      <c r="D32" s="157">
        <v>31</v>
      </c>
      <c r="E32" s="159" t="s">
        <v>597</v>
      </c>
      <c r="F32" s="159"/>
      <c r="G32" s="151"/>
    </row>
    <row r="33" spans="1:7" ht="90" x14ac:dyDescent="0.25">
      <c r="A33" s="237" t="s">
        <v>651</v>
      </c>
      <c r="B33" s="239">
        <v>10</v>
      </c>
      <c r="C33" s="239">
        <v>32</v>
      </c>
      <c r="D33" s="239">
        <v>41</v>
      </c>
      <c r="E33" s="167" t="s">
        <v>811</v>
      </c>
      <c r="F33" s="223"/>
      <c r="G33" s="212"/>
    </row>
    <row r="34" spans="1:7" x14ac:dyDescent="0.25">
      <c r="A34" s="238"/>
      <c r="B34" s="240"/>
      <c r="C34" s="240"/>
      <c r="D34" s="240"/>
      <c r="E34" s="168" t="s">
        <v>812</v>
      </c>
      <c r="F34" s="224"/>
      <c r="G34" s="212"/>
    </row>
    <row r="35" spans="1:7" ht="15" customHeight="1" x14ac:dyDescent="0.25">
      <c r="A35" s="225"/>
      <c r="B35" s="225"/>
      <c r="C35" s="225"/>
      <c r="D35" s="225"/>
      <c r="E35" s="225"/>
      <c r="F35" s="158"/>
      <c r="G35" s="151"/>
    </row>
    <row r="36" spans="1:7" x14ac:dyDescent="0.25">
      <c r="A36" s="182" t="s">
        <v>593</v>
      </c>
      <c r="B36" s="182" t="s">
        <v>517</v>
      </c>
      <c r="C36" s="182" t="s">
        <v>598</v>
      </c>
      <c r="D36" s="182" t="s">
        <v>599</v>
      </c>
      <c r="E36" s="182" t="s">
        <v>600</v>
      </c>
      <c r="F36" s="182" t="s">
        <v>823</v>
      </c>
      <c r="G36" s="151"/>
    </row>
    <row r="37" spans="1:7" x14ac:dyDescent="0.25">
      <c r="A37" s="216" t="s">
        <v>601</v>
      </c>
      <c r="B37" s="183" t="s">
        <v>602</v>
      </c>
      <c r="C37" s="183" t="s">
        <v>603</v>
      </c>
      <c r="D37" s="184" t="s">
        <v>604</v>
      </c>
      <c r="E37" s="183" t="s">
        <v>824</v>
      </c>
      <c r="F37" s="183" t="s">
        <v>825</v>
      </c>
      <c r="G37" s="151"/>
    </row>
    <row r="38" spans="1:7" x14ac:dyDescent="0.25">
      <c r="A38" s="216"/>
      <c r="B38" s="183" t="s">
        <v>605</v>
      </c>
      <c r="C38" s="183" t="s">
        <v>606</v>
      </c>
      <c r="D38" s="184" t="s">
        <v>604</v>
      </c>
      <c r="E38" s="183" t="s">
        <v>824</v>
      </c>
      <c r="F38" s="183" t="s">
        <v>825</v>
      </c>
      <c r="G38" s="151"/>
    </row>
    <row r="39" spans="1:7" x14ac:dyDescent="0.25">
      <c r="A39" s="216"/>
      <c r="B39" s="183" t="s">
        <v>607</v>
      </c>
      <c r="C39" s="183" t="s">
        <v>608</v>
      </c>
      <c r="D39" s="184" t="s">
        <v>604</v>
      </c>
      <c r="E39" s="183" t="s">
        <v>824</v>
      </c>
      <c r="F39" s="183" t="s">
        <v>825</v>
      </c>
      <c r="G39" s="151"/>
    </row>
    <row r="40" spans="1:7" ht="30" x14ac:dyDescent="0.25">
      <c r="A40" s="216"/>
      <c r="B40" s="183" t="s">
        <v>609</v>
      </c>
      <c r="C40" s="183" t="s">
        <v>610</v>
      </c>
      <c r="D40" s="185" t="s">
        <v>826</v>
      </c>
      <c r="E40" s="186" t="s">
        <v>827</v>
      </c>
      <c r="F40" s="183" t="s">
        <v>825</v>
      </c>
      <c r="G40" s="212"/>
    </row>
    <row r="41" spans="1:7" ht="30" x14ac:dyDescent="0.25">
      <c r="A41" s="216"/>
      <c r="B41" s="183" t="s">
        <v>611</v>
      </c>
      <c r="C41" s="183" t="s">
        <v>612</v>
      </c>
      <c r="D41" s="185" t="s">
        <v>613</v>
      </c>
      <c r="E41" s="186" t="s">
        <v>827</v>
      </c>
      <c r="F41" s="183" t="s">
        <v>825</v>
      </c>
      <c r="G41" s="212"/>
    </row>
    <row r="42" spans="1:7" x14ac:dyDescent="0.25">
      <c r="A42" s="216" t="s">
        <v>614</v>
      </c>
      <c r="B42" s="183" t="s">
        <v>602</v>
      </c>
      <c r="C42" s="183" t="s">
        <v>603</v>
      </c>
      <c r="D42" s="184" t="s">
        <v>604</v>
      </c>
      <c r="E42" s="183" t="s">
        <v>824</v>
      </c>
      <c r="F42" s="183" t="s">
        <v>624</v>
      </c>
      <c r="G42" s="212"/>
    </row>
    <row r="43" spans="1:7" x14ac:dyDescent="0.25">
      <c r="A43" s="216"/>
      <c r="B43" s="183" t="s">
        <v>605</v>
      </c>
      <c r="C43" s="183" t="s">
        <v>606</v>
      </c>
      <c r="D43" s="184" t="s">
        <v>604</v>
      </c>
      <c r="E43" s="183" t="s">
        <v>824</v>
      </c>
      <c r="F43" s="183" t="s">
        <v>624</v>
      </c>
      <c r="G43" s="212"/>
    </row>
    <row r="44" spans="1:7" x14ac:dyDescent="0.25">
      <c r="A44" s="216"/>
      <c r="B44" s="183" t="s">
        <v>607</v>
      </c>
      <c r="C44" s="183" t="s">
        <v>608</v>
      </c>
      <c r="D44" s="184" t="s">
        <v>604</v>
      </c>
      <c r="E44" s="183" t="s">
        <v>824</v>
      </c>
      <c r="F44" s="183" t="s">
        <v>624</v>
      </c>
      <c r="G44" s="151"/>
    </row>
    <row r="45" spans="1:7" ht="30" x14ac:dyDescent="0.25">
      <c r="A45" s="216"/>
      <c r="B45" s="183" t="s">
        <v>615</v>
      </c>
      <c r="C45" s="187" t="s">
        <v>616</v>
      </c>
      <c r="D45" s="185" t="s">
        <v>826</v>
      </c>
      <c r="E45" s="186" t="s">
        <v>827</v>
      </c>
      <c r="F45" s="183" t="s">
        <v>624</v>
      </c>
      <c r="G45" s="151"/>
    </row>
    <row r="46" spans="1:7" x14ac:dyDescent="0.25">
      <c r="A46" s="216" t="s">
        <v>617</v>
      </c>
      <c r="B46" s="183" t="s">
        <v>618</v>
      </c>
      <c r="C46" s="183" t="s">
        <v>828</v>
      </c>
      <c r="D46" s="185" t="s">
        <v>829</v>
      </c>
      <c r="E46" s="188" t="s">
        <v>830</v>
      </c>
      <c r="F46" s="183" t="s">
        <v>831</v>
      </c>
      <c r="G46" s="151"/>
    </row>
    <row r="47" spans="1:7" x14ac:dyDescent="0.25">
      <c r="A47" s="216"/>
      <c r="B47" s="183" t="s">
        <v>620</v>
      </c>
      <c r="C47" s="189" t="s">
        <v>621</v>
      </c>
      <c r="D47" s="185" t="s">
        <v>826</v>
      </c>
      <c r="E47" s="183" t="s">
        <v>824</v>
      </c>
      <c r="F47" s="183" t="s">
        <v>622</v>
      </c>
      <c r="G47" s="151"/>
    </row>
    <row r="48" spans="1:7" x14ac:dyDescent="0.25">
      <c r="A48" s="222" t="s">
        <v>617</v>
      </c>
      <c r="B48" s="190" t="s">
        <v>618</v>
      </c>
      <c r="C48" s="190" t="s">
        <v>619</v>
      </c>
      <c r="D48" s="191" t="s">
        <v>814</v>
      </c>
      <c r="E48" s="190">
        <v>1</v>
      </c>
      <c r="F48" s="190" t="s">
        <v>813</v>
      </c>
      <c r="G48" s="151"/>
    </row>
    <row r="49" spans="1:7" x14ac:dyDescent="0.25">
      <c r="A49" s="222"/>
      <c r="B49" s="190" t="s">
        <v>620</v>
      </c>
      <c r="C49" s="192" t="s">
        <v>621</v>
      </c>
      <c r="D49" s="193"/>
      <c r="E49" s="190">
        <v>1</v>
      </c>
      <c r="F49" s="190" t="s">
        <v>622</v>
      </c>
      <c r="G49" s="151"/>
    </row>
    <row r="50" spans="1:7" x14ac:dyDescent="0.25">
      <c r="A50" s="169" t="s">
        <v>652</v>
      </c>
      <c r="B50" s="170" t="s">
        <v>653</v>
      </c>
      <c r="C50" s="170" t="s">
        <v>654</v>
      </c>
      <c r="D50" s="171"/>
      <c r="E50" s="170" t="s">
        <v>655</v>
      </c>
      <c r="F50" s="172" t="s">
        <v>624</v>
      </c>
      <c r="G50" s="151"/>
    </row>
    <row r="52" spans="1:7" x14ac:dyDescent="0.25">
      <c r="A52" s="199" t="s">
        <v>868</v>
      </c>
    </row>
    <row r="53" spans="1:7" x14ac:dyDescent="0.25">
      <c r="A53" s="194" t="s">
        <v>832</v>
      </c>
      <c r="B53" s="194" t="s">
        <v>580</v>
      </c>
      <c r="C53" s="195" t="s">
        <v>593</v>
      </c>
      <c r="D53" s="195" t="s">
        <v>833</v>
      </c>
      <c r="E53" s="196" t="s">
        <v>595</v>
      </c>
      <c r="F53" s="194" t="s">
        <v>596</v>
      </c>
    </row>
    <row r="54" spans="1:7" x14ac:dyDescent="0.25">
      <c r="A54">
        <v>123456789</v>
      </c>
      <c r="C54" s="36">
        <v>1</v>
      </c>
      <c r="D54" s="36" t="s">
        <v>834</v>
      </c>
      <c r="E54" s="36">
        <v>1</v>
      </c>
      <c r="F54">
        <v>9999999999</v>
      </c>
    </row>
    <row r="55" spans="1:7" x14ac:dyDescent="0.25">
      <c r="A55">
        <v>123456789</v>
      </c>
      <c r="C55" s="36">
        <v>1</v>
      </c>
      <c r="D55" s="36" t="s">
        <v>835</v>
      </c>
      <c r="E55" s="36">
        <v>1</v>
      </c>
      <c r="F55">
        <v>9999999999</v>
      </c>
    </row>
    <row r="56" spans="1:7" x14ac:dyDescent="0.25">
      <c r="A56">
        <v>123456789</v>
      </c>
      <c r="C56" s="36">
        <v>1</v>
      </c>
      <c r="D56" s="36" t="s">
        <v>836</v>
      </c>
      <c r="E56" s="36">
        <v>1</v>
      </c>
      <c r="F56">
        <v>9999999999</v>
      </c>
    </row>
    <row r="57" spans="1:7" x14ac:dyDescent="0.25">
      <c r="A57">
        <v>123456789</v>
      </c>
      <c r="C57" s="36">
        <v>1</v>
      </c>
      <c r="D57" s="36" t="s">
        <v>837</v>
      </c>
      <c r="E57" s="36">
        <v>1</v>
      </c>
      <c r="F57">
        <v>9999999999</v>
      </c>
    </row>
    <row r="58" spans="1:7" x14ac:dyDescent="0.25">
      <c r="A58">
        <v>123456789</v>
      </c>
      <c r="C58" s="36">
        <v>1</v>
      </c>
      <c r="D58" s="36" t="s">
        <v>838</v>
      </c>
      <c r="E58" s="36">
        <v>1</v>
      </c>
      <c r="F58">
        <v>9999999999</v>
      </c>
    </row>
    <row r="59" spans="1:7" x14ac:dyDescent="0.25">
      <c r="A59">
        <v>123456789</v>
      </c>
      <c r="C59" s="36">
        <v>1</v>
      </c>
      <c r="D59" s="36" t="s">
        <v>839</v>
      </c>
      <c r="E59" s="36">
        <v>1</v>
      </c>
      <c r="F59">
        <v>9999999999</v>
      </c>
    </row>
    <row r="60" spans="1:7" x14ac:dyDescent="0.25">
      <c r="A60">
        <v>123456789</v>
      </c>
      <c r="C60" s="36">
        <v>1</v>
      </c>
      <c r="D60" s="36" t="s">
        <v>840</v>
      </c>
      <c r="E60" s="36">
        <v>1</v>
      </c>
      <c r="F60">
        <v>9999999999</v>
      </c>
    </row>
    <row r="61" spans="1:7" x14ac:dyDescent="0.25">
      <c r="A61">
        <v>123456789</v>
      </c>
      <c r="C61" s="36">
        <v>1</v>
      </c>
      <c r="D61" s="36" t="s">
        <v>841</v>
      </c>
      <c r="E61" s="36">
        <v>1</v>
      </c>
      <c r="F61">
        <v>9999999999</v>
      </c>
    </row>
    <row r="62" spans="1:7" x14ac:dyDescent="0.25">
      <c r="A62">
        <v>123456789</v>
      </c>
      <c r="C62" s="36">
        <v>1</v>
      </c>
      <c r="D62" s="36" t="s">
        <v>842</v>
      </c>
      <c r="E62" s="36">
        <v>1</v>
      </c>
      <c r="F62">
        <v>9999999999</v>
      </c>
    </row>
    <row r="63" spans="1:7" x14ac:dyDescent="0.25">
      <c r="A63">
        <v>123456789</v>
      </c>
      <c r="C63" s="36">
        <v>1</v>
      </c>
      <c r="D63" s="36" t="s">
        <v>843</v>
      </c>
      <c r="E63" s="36">
        <v>1</v>
      </c>
      <c r="F63">
        <v>9999999999</v>
      </c>
    </row>
    <row r="64" spans="1:7" x14ac:dyDescent="0.25">
      <c r="A64">
        <v>123456789</v>
      </c>
      <c r="C64" s="36">
        <v>1</v>
      </c>
      <c r="D64" s="36" t="s">
        <v>844</v>
      </c>
      <c r="E64" s="36">
        <v>1</v>
      </c>
      <c r="F64">
        <v>9999999999</v>
      </c>
    </row>
    <row r="65" spans="1:6" x14ac:dyDescent="0.25">
      <c r="A65">
        <v>123456789</v>
      </c>
      <c r="C65" s="36">
        <v>1</v>
      </c>
      <c r="D65" s="36" t="s">
        <v>845</v>
      </c>
      <c r="E65" s="36">
        <v>1</v>
      </c>
      <c r="F65">
        <v>9999999999</v>
      </c>
    </row>
    <row r="66" spans="1:6" x14ac:dyDescent="0.25">
      <c r="A66">
        <v>123456789</v>
      </c>
      <c r="C66" s="36">
        <v>1</v>
      </c>
      <c r="D66" s="36" t="s">
        <v>846</v>
      </c>
      <c r="E66" s="36">
        <v>1</v>
      </c>
      <c r="F66">
        <v>9999999999</v>
      </c>
    </row>
    <row r="67" spans="1:6" x14ac:dyDescent="0.25">
      <c r="A67">
        <v>123456789</v>
      </c>
      <c r="C67" s="36">
        <v>1</v>
      </c>
      <c r="D67" s="36" t="s">
        <v>847</v>
      </c>
      <c r="E67" s="36">
        <v>1</v>
      </c>
      <c r="F67">
        <v>9999999999</v>
      </c>
    </row>
    <row r="68" spans="1:6" x14ac:dyDescent="0.25">
      <c r="A68">
        <v>123456789</v>
      </c>
      <c r="C68" s="36">
        <v>1</v>
      </c>
      <c r="D68" s="36" t="s">
        <v>848</v>
      </c>
      <c r="E68" s="36">
        <v>1</v>
      </c>
      <c r="F68">
        <v>9999999999</v>
      </c>
    </row>
    <row r="69" spans="1:6" x14ac:dyDescent="0.25">
      <c r="A69">
        <v>123456789</v>
      </c>
      <c r="C69" s="36">
        <v>1</v>
      </c>
      <c r="D69" s="36" t="s">
        <v>849</v>
      </c>
      <c r="E69" s="36">
        <v>1</v>
      </c>
      <c r="F69">
        <v>9999999999</v>
      </c>
    </row>
    <row r="70" spans="1:6" x14ac:dyDescent="0.25">
      <c r="A70">
        <v>123456789</v>
      </c>
      <c r="C70" s="36">
        <v>1</v>
      </c>
      <c r="D70" s="36" t="s">
        <v>850</v>
      </c>
      <c r="E70" s="36">
        <v>1</v>
      </c>
      <c r="F70">
        <v>9999999999</v>
      </c>
    </row>
    <row r="71" spans="1:6" x14ac:dyDescent="0.25">
      <c r="A71">
        <v>123456789</v>
      </c>
      <c r="C71" s="36">
        <v>1</v>
      </c>
      <c r="D71" s="36" t="s">
        <v>851</v>
      </c>
      <c r="E71" s="36">
        <v>1</v>
      </c>
      <c r="F71">
        <v>9999999999</v>
      </c>
    </row>
    <row r="72" spans="1:6" x14ac:dyDescent="0.25">
      <c r="A72">
        <v>123456789</v>
      </c>
      <c r="C72" s="36">
        <v>1</v>
      </c>
      <c r="D72" s="36" t="s">
        <v>852</v>
      </c>
      <c r="E72" s="36">
        <v>1</v>
      </c>
      <c r="F72">
        <v>9999999999</v>
      </c>
    </row>
    <row r="73" spans="1:6" x14ac:dyDescent="0.25">
      <c r="A73">
        <v>123456789</v>
      </c>
      <c r="C73" s="36">
        <v>1</v>
      </c>
      <c r="D73" s="36" t="s">
        <v>853</v>
      </c>
      <c r="E73" s="36">
        <v>1</v>
      </c>
      <c r="F73">
        <v>9999999999</v>
      </c>
    </row>
    <row r="74" spans="1:6" x14ac:dyDescent="0.25">
      <c r="A74">
        <v>123456789</v>
      </c>
      <c r="C74" s="36">
        <v>1</v>
      </c>
      <c r="D74" s="36" t="s">
        <v>854</v>
      </c>
      <c r="E74" s="36">
        <v>1</v>
      </c>
      <c r="F74">
        <v>9999999999</v>
      </c>
    </row>
    <row r="75" spans="1:6" x14ac:dyDescent="0.25">
      <c r="A75">
        <v>123456789</v>
      </c>
      <c r="C75" s="36">
        <v>1</v>
      </c>
      <c r="D75" s="36" t="s">
        <v>855</v>
      </c>
      <c r="E75" s="36">
        <v>1</v>
      </c>
      <c r="F75">
        <v>9999999999</v>
      </c>
    </row>
    <row r="76" spans="1:6" x14ac:dyDescent="0.25">
      <c r="A76">
        <v>123456789</v>
      </c>
      <c r="C76" s="36">
        <v>1</v>
      </c>
      <c r="D76" s="36" t="s">
        <v>856</v>
      </c>
      <c r="E76" s="36">
        <v>1</v>
      </c>
      <c r="F76">
        <v>9999999999</v>
      </c>
    </row>
    <row r="77" spans="1:6" x14ac:dyDescent="0.25">
      <c r="A77">
        <v>123456789</v>
      </c>
      <c r="C77" s="36">
        <v>1</v>
      </c>
      <c r="D77" s="36" t="s">
        <v>857</v>
      </c>
      <c r="E77" s="36">
        <v>1</v>
      </c>
      <c r="F77">
        <v>9999999999</v>
      </c>
    </row>
    <row r="78" spans="1:6" x14ac:dyDescent="0.25">
      <c r="A78">
        <v>123456789</v>
      </c>
      <c r="C78" s="36">
        <v>1</v>
      </c>
      <c r="D78" s="36" t="s">
        <v>858</v>
      </c>
      <c r="E78" s="36">
        <v>1</v>
      </c>
      <c r="F78">
        <v>9999999999</v>
      </c>
    </row>
    <row r="79" spans="1:6" x14ac:dyDescent="0.25">
      <c r="A79">
        <v>123456789</v>
      </c>
      <c r="C79" s="36">
        <v>1</v>
      </c>
      <c r="D79" s="36" t="s">
        <v>859</v>
      </c>
      <c r="E79" s="36">
        <v>1</v>
      </c>
      <c r="F79">
        <v>9999999999</v>
      </c>
    </row>
    <row r="80" spans="1:6" x14ac:dyDescent="0.25">
      <c r="A80">
        <v>123456789</v>
      </c>
      <c r="C80" s="36">
        <v>1</v>
      </c>
      <c r="D80" s="36" t="s">
        <v>860</v>
      </c>
      <c r="E80" s="36">
        <v>1</v>
      </c>
      <c r="F80">
        <v>9999999999</v>
      </c>
    </row>
    <row r="81" spans="1:6" x14ac:dyDescent="0.25">
      <c r="A81">
        <v>123456789</v>
      </c>
      <c r="C81" s="36">
        <v>1</v>
      </c>
      <c r="D81" s="36" t="s">
        <v>609</v>
      </c>
      <c r="E81" s="36">
        <v>1</v>
      </c>
      <c r="F81">
        <v>9999999999</v>
      </c>
    </row>
    <row r="82" spans="1:6" x14ac:dyDescent="0.25">
      <c r="A82">
        <v>123456789</v>
      </c>
      <c r="C82" s="36">
        <v>1</v>
      </c>
      <c r="D82" s="36" t="s">
        <v>609</v>
      </c>
      <c r="E82" s="76">
        <v>2</v>
      </c>
      <c r="F82">
        <v>9999999999</v>
      </c>
    </row>
    <row r="83" spans="1:6" x14ac:dyDescent="0.25">
      <c r="A83">
        <v>123456789</v>
      </c>
      <c r="C83" s="36">
        <v>1</v>
      </c>
      <c r="D83" s="36" t="s">
        <v>611</v>
      </c>
      <c r="E83" s="36">
        <v>1</v>
      </c>
      <c r="F83">
        <v>9999999999</v>
      </c>
    </row>
    <row r="84" spans="1:6" x14ac:dyDescent="0.25">
      <c r="A84">
        <v>123456789</v>
      </c>
      <c r="C84" s="36">
        <v>1</v>
      </c>
      <c r="D84" s="36" t="s">
        <v>861</v>
      </c>
      <c r="E84" s="36">
        <v>1</v>
      </c>
      <c r="F84">
        <v>9999999999</v>
      </c>
    </row>
    <row r="85" spans="1:6" x14ac:dyDescent="0.25">
      <c r="A85">
        <v>123456789</v>
      </c>
      <c r="C85" s="36">
        <v>1</v>
      </c>
      <c r="D85" s="36" t="s">
        <v>862</v>
      </c>
      <c r="E85" s="36">
        <v>1</v>
      </c>
      <c r="F85">
        <v>9999999999</v>
      </c>
    </row>
    <row r="86" spans="1:6" x14ac:dyDescent="0.25">
      <c r="A86">
        <v>123456789</v>
      </c>
      <c r="C86" s="36">
        <v>1</v>
      </c>
      <c r="D86" s="36" t="s">
        <v>611</v>
      </c>
      <c r="E86" s="197">
        <v>2</v>
      </c>
      <c r="F86">
        <v>9999999999</v>
      </c>
    </row>
    <row r="87" spans="1:6" x14ac:dyDescent="0.25">
      <c r="A87">
        <v>123456789</v>
      </c>
      <c r="C87" s="36">
        <v>1</v>
      </c>
      <c r="D87" s="36" t="s">
        <v>861</v>
      </c>
      <c r="E87" s="197">
        <v>2</v>
      </c>
      <c r="F87">
        <v>9999999999</v>
      </c>
    </row>
    <row r="88" spans="1:6" x14ac:dyDescent="0.25">
      <c r="A88">
        <v>123456789</v>
      </c>
      <c r="C88" s="36">
        <v>1</v>
      </c>
      <c r="D88" s="36" t="s">
        <v>862</v>
      </c>
      <c r="E88" s="197">
        <v>2</v>
      </c>
      <c r="F88">
        <v>9999999999</v>
      </c>
    </row>
    <row r="89" spans="1:6" x14ac:dyDescent="0.25">
      <c r="A89">
        <v>123456789</v>
      </c>
      <c r="C89" s="36">
        <v>2</v>
      </c>
      <c r="D89" s="36" t="s">
        <v>834</v>
      </c>
      <c r="E89" s="36">
        <v>1</v>
      </c>
      <c r="F89">
        <v>9999999999</v>
      </c>
    </row>
    <row r="90" spans="1:6" x14ac:dyDescent="0.25">
      <c r="A90">
        <v>123456789</v>
      </c>
      <c r="C90" s="36">
        <v>2</v>
      </c>
      <c r="D90" s="36" t="s">
        <v>835</v>
      </c>
      <c r="E90" s="36">
        <v>1</v>
      </c>
      <c r="F90">
        <v>9999999999</v>
      </c>
    </row>
    <row r="91" spans="1:6" x14ac:dyDescent="0.25">
      <c r="A91">
        <v>123456789</v>
      </c>
      <c r="C91" s="36">
        <v>2</v>
      </c>
      <c r="D91" s="36" t="s">
        <v>836</v>
      </c>
      <c r="E91" s="36">
        <v>1</v>
      </c>
      <c r="F91">
        <v>9999999999</v>
      </c>
    </row>
    <row r="92" spans="1:6" x14ac:dyDescent="0.25">
      <c r="A92">
        <v>123456789</v>
      </c>
      <c r="C92" s="36">
        <v>2</v>
      </c>
      <c r="D92" s="36" t="s">
        <v>837</v>
      </c>
      <c r="E92" s="36">
        <v>1</v>
      </c>
      <c r="F92">
        <v>9999999999</v>
      </c>
    </row>
    <row r="93" spans="1:6" x14ac:dyDescent="0.25">
      <c r="A93">
        <v>123456789</v>
      </c>
      <c r="C93" s="36">
        <v>2</v>
      </c>
      <c r="D93" s="36" t="s">
        <v>838</v>
      </c>
      <c r="E93" s="36">
        <v>1</v>
      </c>
      <c r="F93">
        <v>9999999999</v>
      </c>
    </row>
    <row r="94" spans="1:6" x14ac:dyDescent="0.25">
      <c r="A94">
        <v>123456789</v>
      </c>
      <c r="C94" s="36">
        <v>2</v>
      </c>
      <c r="D94" s="36" t="s">
        <v>839</v>
      </c>
      <c r="E94" s="36">
        <v>1</v>
      </c>
      <c r="F94">
        <v>9999999999</v>
      </c>
    </row>
    <row r="95" spans="1:6" x14ac:dyDescent="0.25">
      <c r="A95">
        <v>123456789</v>
      </c>
      <c r="C95" s="36">
        <v>2</v>
      </c>
      <c r="D95" s="36" t="s">
        <v>840</v>
      </c>
      <c r="E95" s="36">
        <v>1</v>
      </c>
      <c r="F95">
        <v>9999999999</v>
      </c>
    </row>
    <row r="96" spans="1:6" x14ac:dyDescent="0.25">
      <c r="A96">
        <v>123456789</v>
      </c>
      <c r="C96" s="36">
        <v>2</v>
      </c>
      <c r="D96" s="36" t="s">
        <v>841</v>
      </c>
      <c r="E96" s="36">
        <v>1</v>
      </c>
      <c r="F96">
        <v>9999999999</v>
      </c>
    </row>
    <row r="97" spans="1:6" x14ac:dyDescent="0.25">
      <c r="A97">
        <v>123456789</v>
      </c>
      <c r="C97" s="36">
        <v>2</v>
      </c>
      <c r="D97" s="36" t="s">
        <v>842</v>
      </c>
      <c r="E97" s="36">
        <v>1</v>
      </c>
      <c r="F97">
        <v>9999999999</v>
      </c>
    </row>
    <row r="98" spans="1:6" x14ac:dyDescent="0.25">
      <c r="A98">
        <v>123456789</v>
      </c>
      <c r="C98" s="36">
        <v>2</v>
      </c>
      <c r="D98" s="36" t="s">
        <v>843</v>
      </c>
      <c r="E98" s="36">
        <v>1</v>
      </c>
      <c r="F98">
        <v>9999999999</v>
      </c>
    </row>
    <row r="99" spans="1:6" x14ac:dyDescent="0.25">
      <c r="A99">
        <v>123456789</v>
      </c>
      <c r="C99" s="36">
        <v>2</v>
      </c>
      <c r="D99" s="36" t="s">
        <v>844</v>
      </c>
      <c r="E99" s="36">
        <v>1</v>
      </c>
      <c r="F99">
        <v>9999999999</v>
      </c>
    </row>
    <row r="100" spans="1:6" x14ac:dyDescent="0.25">
      <c r="A100">
        <v>123456789</v>
      </c>
      <c r="C100" s="36">
        <v>2</v>
      </c>
      <c r="D100" s="36" t="s">
        <v>845</v>
      </c>
      <c r="E100" s="36">
        <v>1</v>
      </c>
      <c r="F100">
        <v>9999999999</v>
      </c>
    </row>
    <row r="101" spans="1:6" x14ac:dyDescent="0.25">
      <c r="A101">
        <v>123456789</v>
      </c>
      <c r="C101" s="36">
        <v>2</v>
      </c>
      <c r="D101" s="36" t="s">
        <v>846</v>
      </c>
      <c r="E101" s="36">
        <v>1</v>
      </c>
      <c r="F101">
        <v>9999999999</v>
      </c>
    </row>
    <row r="102" spans="1:6" x14ac:dyDescent="0.25">
      <c r="A102">
        <v>123456789</v>
      </c>
      <c r="C102" s="36">
        <v>2</v>
      </c>
      <c r="D102" s="36" t="s">
        <v>847</v>
      </c>
      <c r="E102" s="36">
        <v>1</v>
      </c>
      <c r="F102">
        <v>9999999999</v>
      </c>
    </row>
    <row r="103" spans="1:6" x14ac:dyDescent="0.25">
      <c r="A103">
        <v>123456789</v>
      </c>
      <c r="C103" s="36">
        <v>2</v>
      </c>
      <c r="D103" s="36" t="s">
        <v>848</v>
      </c>
      <c r="E103" s="36">
        <v>1</v>
      </c>
      <c r="F103">
        <v>9999999999</v>
      </c>
    </row>
    <row r="104" spans="1:6" x14ac:dyDescent="0.25">
      <c r="A104">
        <v>123456789</v>
      </c>
      <c r="C104" s="36">
        <v>2</v>
      </c>
      <c r="D104" s="36" t="s">
        <v>849</v>
      </c>
      <c r="E104" s="36">
        <v>1</v>
      </c>
      <c r="F104">
        <v>9999999999</v>
      </c>
    </row>
    <row r="105" spans="1:6" x14ac:dyDescent="0.25">
      <c r="A105">
        <v>123456789</v>
      </c>
      <c r="C105" s="36">
        <v>2</v>
      </c>
      <c r="D105" s="36" t="s">
        <v>850</v>
      </c>
      <c r="E105" s="36">
        <v>1</v>
      </c>
      <c r="F105">
        <v>9999999999</v>
      </c>
    </row>
    <row r="106" spans="1:6" x14ac:dyDescent="0.25">
      <c r="A106">
        <v>123456789</v>
      </c>
      <c r="C106" s="36">
        <v>2</v>
      </c>
      <c r="D106" s="36" t="s">
        <v>851</v>
      </c>
      <c r="E106" s="36">
        <v>1</v>
      </c>
      <c r="F106">
        <v>9999999999</v>
      </c>
    </row>
    <row r="107" spans="1:6" x14ac:dyDescent="0.25">
      <c r="A107">
        <v>123456789</v>
      </c>
      <c r="C107" s="36">
        <v>2</v>
      </c>
      <c r="D107" s="36" t="s">
        <v>852</v>
      </c>
      <c r="E107" s="36">
        <v>1</v>
      </c>
      <c r="F107">
        <v>9999999999</v>
      </c>
    </row>
    <row r="108" spans="1:6" x14ac:dyDescent="0.25">
      <c r="A108">
        <v>123456789</v>
      </c>
      <c r="C108" s="36">
        <v>2</v>
      </c>
      <c r="D108" s="36" t="s">
        <v>853</v>
      </c>
      <c r="E108" s="36">
        <v>1</v>
      </c>
      <c r="F108">
        <v>9999999999</v>
      </c>
    </row>
    <row r="109" spans="1:6" x14ac:dyDescent="0.25">
      <c r="A109">
        <v>123456789</v>
      </c>
      <c r="C109" s="36">
        <v>2</v>
      </c>
      <c r="D109" s="36" t="s">
        <v>854</v>
      </c>
      <c r="E109" s="36">
        <v>1</v>
      </c>
      <c r="F109">
        <v>9999999999</v>
      </c>
    </row>
    <row r="110" spans="1:6" x14ac:dyDescent="0.25">
      <c r="A110">
        <v>123456789</v>
      </c>
      <c r="C110" s="36">
        <v>2</v>
      </c>
      <c r="D110" s="36" t="s">
        <v>855</v>
      </c>
      <c r="E110" s="36">
        <v>1</v>
      </c>
      <c r="F110">
        <v>9999999999</v>
      </c>
    </row>
    <row r="111" spans="1:6" x14ac:dyDescent="0.25">
      <c r="A111">
        <v>123456789</v>
      </c>
      <c r="C111" s="36">
        <v>2</v>
      </c>
      <c r="D111" s="36" t="s">
        <v>856</v>
      </c>
      <c r="E111" s="36">
        <v>1</v>
      </c>
      <c r="F111">
        <v>9999999999</v>
      </c>
    </row>
    <row r="112" spans="1:6" x14ac:dyDescent="0.25">
      <c r="A112">
        <v>123456789</v>
      </c>
      <c r="C112" s="36">
        <v>2</v>
      </c>
      <c r="D112" s="36" t="s">
        <v>857</v>
      </c>
      <c r="E112" s="36">
        <v>1</v>
      </c>
      <c r="F112">
        <v>9999999999</v>
      </c>
    </row>
    <row r="113" spans="1:6" x14ac:dyDescent="0.25">
      <c r="A113">
        <v>123456789</v>
      </c>
      <c r="C113" s="36">
        <v>2</v>
      </c>
      <c r="D113" s="36" t="s">
        <v>858</v>
      </c>
      <c r="E113" s="36">
        <v>1</v>
      </c>
      <c r="F113">
        <v>9999999999</v>
      </c>
    </row>
    <row r="114" spans="1:6" x14ac:dyDescent="0.25">
      <c r="A114">
        <v>123456789</v>
      </c>
      <c r="C114" s="36">
        <v>2</v>
      </c>
      <c r="D114" s="36" t="s">
        <v>859</v>
      </c>
      <c r="E114" s="36">
        <v>1</v>
      </c>
      <c r="F114">
        <v>9999999999</v>
      </c>
    </row>
    <row r="115" spans="1:6" x14ac:dyDescent="0.25">
      <c r="A115">
        <v>123456789</v>
      </c>
      <c r="C115" s="36">
        <v>2</v>
      </c>
      <c r="D115" s="36" t="s">
        <v>860</v>
      </c>
      <c r="E115" s="36">
        <v>1</v>
      </c>
      <c r="F115">
        <v>9999999999</v>
      </c>
    </row>
    <row r="116" spans="1:6" x14ac:dyDescent="0.25">
      <c r="A116">
        <v>123456789</v>
      </c>
      <c r="C116" s="36">
        <v>2</v>
      </c>
      <c r="D116" s="36" t="s">
        <v>615</v>
      </c>
      <c r="E116" s="36">
        <v>1</v>
      </c>
      <c r="F116">
        <v>9999999999</v>
      </c>
    </row>
    <row r="117" spans="1:6" x14ac:dyDescent="0.25">
      <c r="A117">
        <v>123456789</v>
      </c>
      <c r="C117" s="36">
        <v>2</v>
      </c>
      <c r="D117" s="36" t="s">
        <v>615</v>
      </c>
      <c r="E117" s="76">
        <v>2</v>
      </c>
      <c r="F117">
        <v>9999999999</v>
      </c>
    </row>
    <row r="118" spans="1:6" x14ac:dyDescent="0.25">
      <c r="A118">
        <v>123456789</v>
      </c>
      <c r="C118" s="36">
        <v>3</v>
      </c>
      <c r="D118" s="36" t="s">
        <v>618</v>
      </c>
      <c r="E118" s="36">
        <v>1</v>
      </c>
      <c r="F118">
        <v>9999999999</v>
      </c>
    </row>
    <row r="119" spans="1:6" x14ac:dyDescent="0.25">
      <c r="A119">
        <v>123456789</v>
      </c>
      <c r="C119" s="36">
        <v>3</v>
      </c>
      <c r="D119" s="36" t="s">
        <v>863</v>
      </c>
      <c r="E119" s="36">
        <v>1</v>
      </c>
      <c r="F119">
        <v>9999999999</v>
      </c>
    </row>
    <row r="120" spans="1:6" x14ac:dyDescent="0.25">
      <c r="A120">
        <v>123456789</v>
      </c>
      <c r="C120" s="36">
        <v>3</v>
      </c>
      <c r="D120" s="36" t="s">
        <v>864</v>
      </c>
      <c r="E120" s="36">
        <v>1</v>
      </c>
      <c r="F120">
        <v>9999999999</v>
      </c>
    </row>
    <row r="121" spans="1:6" x14ac:dyDescent="0.25">
      <c r="A121">
        <v>123456789</v>
      </c>
      <c r="C121" s="36">
        <v>3</v>
      </c>
      <c r="D121" s="36" t="s">
        <v>865</v>
      </c>
      <c r="E121" s="36">
        <v>1</v>
      </c>
      <c r="F121">
        <v>9999999999</v>
      </c>
    </row>
    <row r="122" spans="1:6" x14ac:dyDescent="0.25">
      <c r="A122">
        <v>123456789</v>
      </c>
      <c r="C122" s="36">
        <v>3</v>
      </c>
      <c r="D122" s="36" t="s">
        <v>866</v>
      </c>
      <c r="E122" s="36">
        <v>1</v>
      </c>
      <c r="F122">
        <v>9999999999</v>
      </c>
    </row>
    <row r="123" spans="1:6" x14ac:dyDescent="0.25">
      <c r="A123">
        <v>123456789</v>
      </c>
      <c r="C123" s="36">
        <v>3</v>
      </c>
      <c r="D123" s="36" t="s">
        <v>867</v>
      </c>
      <c r="E123" s="36">
        <v>1</v>
      </c>
      <c r="F123">
        <v>9999999999</v>
      </c>
    </row>
    <row r="124" spans="1:6" x14ac:dyDescent="0.25">
      <c r="A124">
        <v>123456789</v>
      </c>
      <c r="C124" s="198">
        <v>3</v>
      </c>
      <c r="D124" s="36" t="s">
        <v>620</v>
      </c>
      <c r="E124" s="36">
        <v>1</v>
      </c>
      <c r="F124">
        <v>9999999999</v>
      </c>
    </row>
  </sheetData>
  <mergeCells count="31">
    <mergeCell ref="G6:G9"/>
    <mergeCell ref="A10:A23"/>
    <mergeCell ref="B10:B23"/>
    <mergeCell ref="C10:C23"/>
    <mergeCell ref="D10:D23"/>
    <mergeCell ref="G10:G23"/>
    <mergeCell ref="A6:A9"/>
    <mergeCell ref="B6:B9"/>
    <mergeCell ref="C6:C9"/>
    <mergeCell ref="D6:D9"/>
    <mergeCell ref="F6:F9"/>
    <mergeCell ref="A48:A49"/>
    <mergeCell ref="F33:F34"/>
    <mergeCell ref="G33:G34"/>
    <mergeCell ref="A35:E35"/>
    <mergeCell ref="G40:G41"/>
    <mergeCell ref="A33:A34"/>
    <mergeCell ref="B33:B34"/>
    <mergeCell ref="C33:C34"/>
    <mergeCell ref="D33:D34"/>
    <mergeCell ref="G42:G43"/>
    <mergeCell ref="F24:F31"/>
    <mergeCell ref="A37:A41"/>
    <mergeCell ref="A42:A45"/>
    <mergeCell ref="A46:A47"/>
    <mergeCell ref="E24:E31"/>
    <mergeCell ref="G24:G31"/>
    <mergeCell ref="A24:A31"/>
    <mergeCell ref="B24:B31"/>
    <mergeCell ref="C24:C31"/>
    <mergeCell ref="D24:D31"/>
  </mergeCells>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B785-0C5B-4DAF-9AB1-940FBED919E0}">
  <sheetPr>
    <tabColor rgb="FFFFFF00"/>
  </sheetPr>
  <dimension ref="A1:E94"/>
  <sheetViews>
    <sheetView topLeftCell="A4" workbookViewId="0">
      <selection activeCell="E7" sqref="E7"/>
    </sheetView>
  </sheetViews>
  <sheetFormatPr baseColWidth="10" defaultRowHeight="15" x14ac:dyDescent="0.25"/>
  <cols>
    <col min="1" max="1" width="38.5703125" customWidth="1"/>
    <col min="2" max="2" width="39.5703125" customWidth="1"/>
    <col min="5" max="5" width="66.7109375" customWidth="1"/>
  </cols>
  <sheetData>
    <row r="1" spans="1:5" ht="26.25" x14ac:dyDescent="0.4">
      <c r="A1" s="179" t="s">
        <v>623</v>
      </c>
      <c r="B1" s="177"/>
      <c r="C1" s="84"/>
      <c r="D1" s="177"/>
      <c r="E1" s="178" t="s">
        <v>817</v>
      </c>
    </row>
    <row r="2" spans="1:5" x14ac:dyDescent="0.25">
      <c r="A2" s="112" t="s">
        <v>624</v>
      </c>
      <c r="B2" s="111"/>
      <c r="C2" s="111"/>
      <c r="D2" s="111"/>
      <c r="E2" s="85"/>
    </row>
    <row r="3" spans="1:5" x14ac:dyDescent="0.25">
      <c r="A3" s="112"/>
      <c r="B3" s="111"/>
      <c r="C3" s="111"/>
      <c r="D3" s="111"/>
      <c r="E3" s="85"/>
    </row>
    <row r="4" spans="1:5" x14ac:dyDescent="0.25">
      <c r="A4" s="113" t="s">
        <v>13</v>
      </c>
      <c r="B4" s="113" t="s">
        <v>14</v>
      </c>
      <c r="C4" s="113" t="s">
        <v>15</v>
      </c>
      <c r="D4" s="113" t="s">
        <v>16</v>
      </c>
      <c r="E4" s="113" t="s">
        <v>94</v>
      </c>
    </row>
    <row r="5" spans="1:5" x14ac:dyDescent="0.25">
      <c r="A5" s="87" t="s">
        <v>19</v>
      </c>
      <c r="B5" s="78">
        <v>9</v>
      </c>
      <c r="C5" s="78">
        <v>1</v>
      </c>
      <c r="D5" s="78">
        <f>C5+B5-1</f>
        <v>9</v>
      </c>
      <c r="E5" s="88"/>
    </row>
    <row r="6" spans="1:5" x14ac:dyDescent="0.25">
      <c r="A6" s="87" t="s">
        <v>580</v>
      </c>
      <c r="B6" s="78">
        <v>3</v>
      </c>
      <c r="C6" s="78">
        <f>D5+1</f>
        <v>10</v>
      </c>
      <c r="D6" s="78">
        <f t="shared" ref="D6:D9" si="0">C6+B6-1</f>
        <v>12</v>
      </c>
      <c r="E6" s="88" t="s">
        <v>625</v>
      </c>
    </row>
    <row r="7" spans="1:5" ht="303.75" x14ac:dyDescent="0.25">
      <c r="A7" s="89" t="s">
        <v>517</v>
      </c>
      <c r="B7" s="78">
        <v>3</v>
      </c>
      <c r="C7" s="78">
        <f>D6+1</f>
        <v>13</v>
      </c>
      <c r="D7" s="78">
        <f t="shared" si="0"/>
        <v>15</v>
      </c>
      <c r="E7" s="127" t="s">
        <v>741</v>
      </c>
    </row>
    <row r="8" spans="1:5" ht="22.5" x14ac:dyDescent="0.25">
      <c r="A8" s="90" t="s">
        <v>626</v>
      </c>
      <c r="B8" s="78">
        <v>1</v>
      </c>
      <c r="C8" s="78">
        <f>D7+1</f>
        <v>16</v>
      </c>
      <c r="D8" s="78">
        <f t="shared" si="0"/>
        <v>16</v>
      </c>
      <c r="E8" s="176" t="s">
        <v>815</v>
      </c>
    </row>
    <row r="9" spans="1:5" ht="45" x14ac:dyDescent="0.25">
      <c r="A9" s="87" t="s">
        <v>627</v>
      </c>
      <c r="B9" s="78">
        <v>10</v>
      </c>
      <c r="C9" s="78">
        <f>D8+1</f>
        <v>17</v>
      </c>
      <c r="D9" s="78">
        <f t="shared" si="0"/>
        <v>26</v>
      </c>
      <c r="E9" s="128" t="s">
        <v>686</v>
      </c>
    </row>
    <row r="10" spans="1:5" x14ac:dyDescent="0.25">
      <c r="A10" s="86"/>
      <c r="B10" s="86"/>
      <c r="C10" s="86"/>
      <c r="D10" s="86"/>
      <c r="E10" s="86"/>
    </row>
    <row r="11" spans="1:5" x14ac:dyDescent="0.25">
      <c r="A11" s="130" t="s">
        <v>628</v>
      </c>
      <c r="B11" s="131"/>
      <c r="C11" s="131"/>
      <c r="D11" s="131"/>
      <c r="E11" s="132"/>
    </row>
    <row r="12" spans="1:5" x14ac:dyDescent="0.25">
      <c r="A12" s="133" t="s">
        <v>629</v>
      </c>
      <c r="B12" s="134" t="s">
        <v>656</v>
      </c>
      <c r="C12" s="134"/>
      <c r="D12" s="134" t="s">
        <v>630</v>
      </c>
      <c r="E12" s="135" t="s">
        <v>637</v>
      </c>
    </row>
    <row r="13" spans="1:5" ht="22.5" x14ac:dyDescent="0.25">
      <c r="A13" s="117" t="s">
        <v>660</v>
      </c>
      <c r="B13" s="118" t="s">
        <v>687</v>
      </c>
      <c r="C13" s="86"/>
      <c r="D13" s="241" t="s">
        <v>631</v>
      </c>
      <c r="E13" s="242" t="s">
        <v>816</v>
      </c>
    </row>
    <row r="14" spans="1:5" ht="33.75" x14ac:dyDescent="0.25">
      <c r="A14" s="117" t="s">
        <v>661</v>
      </c>
      <c r="B14" s="118" t="s">
        <v>688</v>
      </c>
      <c r="C14" s="86"/>
      <c r="D14" s="241"/>
      <c r="E14" s="242"/>
    </row>
    <row r="15" spans="1:5" ht="33.75" x14ac:dyDescent="0.25">
      <c r="A15" s="117" t="s">
        <v>662</v>
      </c>
      <c r="B15" s="118" t="s">
        <v>689</v>
      </c>
      <c r="C15" s="86"/>
      <c r="D15" s="241"/>
      <c r="E15" s="242"/>
    </row>
    <row r="16" spans="1:5" ht="22.5" x14ac:dyDescent="0.25">
      <c r="A16" s="117" t="s">
        <v>663</v>
      </c>
      <c r="B16" s="118" t="s">
        <v>690</v>
      </c>
      <c r="C16" s="86"/>
      <c r="D16" s="241"/>
      <c r="E16" s="242"/>
    </row>
    <row r="17" spans="1:5" x14ac:dyDescent="0.25">
      <c r="A17" s="114" t="s">
        <v>691</v>
      </c>
      <c r="B17" s="119"/>
      <c r="C17" s="119"/>
      <c r="D17" s="119"/>
      <c r="E17" s="86"/>
    </row>
    <row r="18" spans="1:5" x14ac:dyDescent="0.25">
      <c r="A18" s="119" t="s">
        <v>692</v>
      </c>
      <c r="B18" s="86"/>
      <c r="C18" s="86"/>
      <c r="D18" s="86"/>
      <c r="E18" s="86"/>
    </row>
    <row r="19" spans="1:5" ht="78.75" customHeight="1" x14ac:dyDescent="0.25">
      <c r="A19" s="120" t="s">
        <v>664</v>
      </c>
      <c r="B19" s="120" t="s">
        <v>693</v>
      </c>
      <c r="C19" s="120"/>
      <c r="D19" s="115"/>
      <c r="E19" s="120"/>
    </row>
    <row r="20" spans="1:5" ht="15" customHeight="1" x14ac:dyDescent="0.25">
      <c r="A20" s="121" t="s">
        <v>634</v>
      </c>
      <c r="B20" s="122" t="s">
        <v>694</v>
      </c>
      <c r="C20" s="122"/>
      <c r="D20" s="243" t="s">
        <v>631</v>
      </c>
      <c r="E20" s="244" t="s">
        <v>816</v>
      </c>
    </row>
    <row r="21" spans="1:5" x14ac:dyDescent="0.25">
      <c r="A21" s="121" t="s">
        <v>632</v>
      </c>
      <c r="B21" s="119" t="s">
        <v>695</v>
      </c>
      <c r="C21" s="119"/>
      <c r="D21" s="243"/>
      <c r="E21" s="244"/>
    </row>
    <row r="22" spans="1:5" x14ac:dyDescent="0.25">
      <c r="A22" s="121" t="s">
        <v>633</v>
      </c>
      <c r="B22" s="122" t="s">
        <v>696</v>
      </c>
      <c r="C22" s="119"/>
      <c r="D22" s="243"/>
      <c r="E22" s="244"/>
    </row>
    <row r="23" spans="1:5" ht="33.75" x14ac:dyDescent="0.25">
      <c r="A23" s="121" t="s">
        <v>666</v>
      </c>
      <c r="B23" s="122" t="s">
        <v>697</v>
      </c>
      <c r="C23" s="119"/>
      <c r="D23" s="243"/>
      <c r="E23" s="244"/>
    </row>
    <row r="24" spans="1:5" ht="33.75" customHeight="1" x14ac:dyDescent="0.25">
      <c r="A24" s="121" t="s">
        <v>37</v>
      </c>
      <c r="B24" s="122" t="s">
        <v>698</v>
      </c>
      <c r="C24" s="119"/>
      <c r="D24" s="243"/>
      <c r="E24" s="244"/>
    </row>
    <row r="25" spans="1:5" ht="15" customHeight="1" x14ac:dyDescent="0.25">
      <c r="A25" s="121" t="s">
        <v>667</v>
      </c>
      <c r="B25" s="122" t="s">
        <v>699</v>
      </c>
      <c r="C25" s="119"/>
      <c r="D25" s="243"/>
      <c r="E25" s="244"/>
    </row>
    <row r="26" spans="1:5" x14ac:dyDescent="0.25">
      <c r="A26" s="121" t="s">
        <v>665</v>
      </c>
      <c r="B26" s="122" t="s">
        <v>700</v>
      </c>
      <c r="C26" s="119"/>
      <c r="D26" s="123"/>
      <c r="E26" s="124"/>
    </row>
    <row r="27" spans="1:5" x14ac:dyDescent="0.25">
      <c r="A27" s="121"/>
      <c r="B27" s="122"/>
      <c r="C27" s="119"/>
      <c r="D27" s="123"/>
      <c r="E27" s="124"/>
    </row>
    <row r="28" spans="1:5" ht="22.5" x14ac:dyDescent="0.25">
      <c r="A28" s="116"/>
      <c r="B28" s="120" t="s">
        <v>701</v>
      </c>
      <c r="C28" s="120"/>
      <c r="D28" s="120"/>
      <c r="E28" s="120"/>
    </row>
    <row r="29" spans="1:5" x14ac:dyDescent="0.25">
      <c r="A29" s="121" t="s">
        <v>668</v>
      </c>
      <c r="B29" s="125" t="s">
        <v>702</v>
      </c>
      <c r="C29" s="119"/>
      <c r="D29" s="245" t="s">
        <v>657</v>
      </c>
      <c r="E29" s="246" t="s">
        <v>816</v>
      </c>
    </row>
    <row r="30" spans="1:5" ht="22.5" x14ac:dyDescent="0.25">
      <c r="A30" s="121" t="s">
        <v>669</v>
      </c>
      <c r="B30" s="125" t="s">
        <v>703</v>
      </c>
      <c r="C30" s="119"/>
      <c r="D30" s="245"/>
      <c r="E30" s="246"/>
    </row>
    <row r="31" spans="1:5" x14ac:dyDescent="0.25">
      <c r="A31" s="121" t="s">
        <v>670</v>
      </c>
      <c r="B31" s="125" t="s">
        <v>659</v>
      </c>
      <c r="C31" s="119"/>
      <c r="D31" s="245"/>
      <c r="E31" s="246"/>
    </row>
    <row r="32" spans="1:5" ht="33.75" x14ac:dyDescent="0.25">
      <c r="A32" s="121" t="s">
        <v>671</v>
      </c>
      <c r="B32" s="125" t="s">
        <v>704</v>
      </c>
      <c r="C32" s="119"/>
      <c r="D32" s="245"/>
      <c r="E32" s="246"/>
    </row>
    <row r="33" spans="1:5" ht="45" x14ac:dyDescent="0.25">
      <c r="A33" s="121" t="s">
        <v>144</v>
      </c>
      <c r="B33" s="125" t="s">
        <v>705</v>
      </c>
      <c r="C33" s="119"/>
      <c r="D33" s="245"/>
      <c r="E33" s="246"/>
    </row>
    <row r="34" spans="1:5" ht="22.5" x14ac:dyDescent="0.25">
      <c r="A34" s="121" t="s">
        <v>706</v>
      </c>
      <c r="B34" s="125" t="s">
        <v>707</v>
      </c>
      <c r="C34" s="119"/>
      <c r="D34" s="245"/>
      <c r="E34" s="246"/>
    </row>
    <row r="35" spans="1:5" x14ac:dyDescent="0.25">
      <c r="A35" s="121"/>
      <c r="B35" s="125"/>
      <c r="C35" s="119"/>
      <c r="D35" s="126"/>
      <c r="E35" s="246"/>
    </row>
    <row r="36" spans="1:5" x14ac:dyDescent="0.25">
      <c r="A36" s="116"/>
      <c r="B36" s="120" t="s">
        <v>708</v>
      </c>
      <c r="C36" s="119"/>
      <c r="D36" s="126"/>
      <c r="E36" s="246"/>
    </row>
    <row r="37" spans="1:5" ht="22.5" x14ac:dyDescent="0.25">
      <c r="A37" s="121" t="s">
        <v>709</v>
      </c>
      <c r="B37" s="125" t="s">
        <v>710</v>
      </c>
      <c r="C37" s="119"/>
      <c r="D37" s="245" t="s">
        <v>657</v>
      </c>
      <c r="E37" s="246"/>
    </row>
    <row r="38" spans="1:5" ht="22.5" x14ac:dyDescent="0.25">
      <c r="A38" s="121" t="s">
        <v>711</v>
      </c>
      <c r="B38" s="125" t="s">
        <v>658</v>
      </c>
      <c r="C38" s="119"/>
      <c r="D38" s="245"/>
      <c r="E38" s="246"/>
    </row>
    <row r="39" spans="1:5" ht="56.25" x14ac:dyDescent="0.25">
      <c r="A39" s="121" t="s">
        <v>712</v>
      </c>
      <c r="B39" s="125" t="s">
        <v>713</v>
      </c>
      <c r="C39" s="119"/>
      <c r="D39" s="245"/>
      <c r="E39" s="246"/>
    </row>
    <row r="40" spans="1:5" x14ac:dyDescent="0.25">
      <c r="A40" s="94"/>
      <c r="B40" s="36"/>
      <c r="C40" s="72"/>
      <c r="D40" s="95"/>
      <c r="E40" s="96"/>
    </row>
    <row r="41" spans="1:5" x14ac:dyDescent="0.25">
      <c r="A41" s="94"/>
      <c r="B41" s="82"/>
      <c r="C41" s="72"/>
      <c r="D41" s="95"/>
      <c r="E41" s="96"/>
    </row>
    <row r="42" spans="1:5" x14ac:dyDescent="0.25">
      <c r="A42" s="18"/>
      <c r="B42" s="93"/>
      <c r="C42" s="9"/>
      <c r="D42" s="95"/>
      <c r="E42" s="52"/>
    </row>
    <row r="43" spans="1:5" x14ac:dyDescent="0.25">
      <c r="E43" s="52"/>
    </row>
    <row r="44" spans="1:5" x14ac:dyDescent="0.25">
      <c r="A44" s="83" t="s">
        <v>635</v>
      </c>
      <c r="E44" s="52"/>
    </row>
    <row r="45" spans="1:5" x14ac:dyDescent="0.25">
      <c r="A45" s="129" t="s">
        <v>636</v>
      </c>
      <c r="B45" s="92"/>
      <c r="E45" s="52"/>
    </row>
    <row r="46" spans="1:5" x14ac:dyDescent="0.25">
      <c r="A46" s="119" t="s">
        <v>638</v>
      </c>
      <c r="B46" s="93"/>
      <c r="E46" s="52"/>
    </row>
    <row r="47" spans="1:5" x14ac:dyDescent="0.25">
      <c r="A47" s="119" t="s">
        <v>639</v>
      </c>
      <c r="B47" s="93"/>
      <c r="E47" s="52"/>
    </row>
    <row r="48" spans="1:5" x14ac:dyDescent="0.25">
      <c r="A48" s="119" t="s">
        <v>640</v>
      </c>
      <c r="B48" s="93"/>
      <c r="E48" s="52"/>
    </row>
    <row r="49" spans="1:5" x14ac:dyDescent="0.25">
      <c r="A49" s="119" t="s">
        <v>641</v>
      </c>
      <c r="B49" s="93"/>
      <c r="E49" s="52"/>
    </row>
    <row r="50" spans="1:5" x14ac:dyDescent="0.25">
      <c r="A50" s="119" t="s">
        <v>642</v>
      </c>
      <c r="B50" s="93"/>
      <c r="E50" s="52"/>
    </row>
    <row r="51" spans="1:5" x14ac:dyDescent="0.25">
      <c r="A51" s="119" t="s">
        <v>643</v>
      </c>
      <c r="B51" s="93"/>
      <c r="E51" s="52"/>
    </row>
    <row r="52" spans="1:5" x14ac:dyDescent="0.25">
      <c r="A52" s="119" t="s">
        <v>644</v>
      </c>
      <c r="B52" s="93"/>
      <c r="E52" s="52"/>
    </row>
    <row r="53" spans="1:5" x14ac:dyDescent="0.25">
      <c r="A53" s="119" t="s">
        <v>645</v>
      </c>
      <c r="B53" s="93"/>
      <c r="E53" s="52"/>
    </row>
    <row r="54" spans="1:5" x14ac:dyDescent="0.25">
      <c r="A54" s="119" t="s">
        <v>648</v>
      </c>
      <c r="E54" s="52"/>
    </row>
    <row r="55" spans="1:5" x14ac:dyDescent="0.25">
      <c r="A55" s="119" t="s">
        <v>649</v>
      </c>
      <c r="E55" s="52"/>
    </row>
    <row r="56" spans="1:5" x14ac:dyDescent="0.25">
      <c r="A56" s="119" t="s">
        <v>646</v>
      </c>
      <c r="E56" s="52"/>
    </row>
    <row r="57" spans="1:5" x14ac:dyDescent="0.25">
      <c r="A57" s="119" t="s">
        <v>647</v>
      </c>
      <c r="E57" s="52"/>
    </row>
    <row r="58" spans="1:5" x14ac:dyDescent="0.25">
      <c r="A58" s="119" t="s">
        <v>714</v>
      </c>
      <c r="E58" s="52"/>
    </row>
    <row r="59" spans="1:5" x14ac:dyDescent="0.25">
      <c r="A59" s="119" t="s">
        <v>715</v>
      </c>
      <c r="E59" s="52"/>
    </row>
    <row r="60" spans="1:5" x14ac:dyDescent="0.25">
      <c r="A60" s="119" t="s">
        <v>716</v>
      </c>
      <c r="E60" s="52"/>
    </row>
    <row r="61" spans="1:5" x14ac:dyDescent="0.25">
      <c r="A61" s="119" t="s">
        <v>717</v>
      </c>
      <c r="E61" s="52"/>
    </row>
    <row r="62" spans="1:5" x14ac:dyDescent="0.25">
      <c r="A62" s="119" t="s">
        <v>718</v>
      </c>
      <c r="E62" s="52"/>
    </row>
    <row r="63" spans="1:5" x14ac:dyDescent="0.25">
      <c r="A63" s="119" t="s">
        <v>719</v>
      </c>
      <c r="E63" s="52"/>
    </row>
    <row r="64" spans="1:5" x14ac:dyDescent="0.25">
      <c r="A64" s="119" t="s">
        <v>720</v>
      </c>
      <c r="E64" s="52"/>
    </row>
    <row r="65" spans="1:5" x14ac:dyDescent="0.25">
      <c r="A65" s="119" t="s">
        <v>721</v>
      </c>
      <c r="E65" s="52"/>
    </row>
    <row r="66" spans="1:5" x14ac:dyDescent="0.25">
      <c r="A66" s="119" t="s">
        <v>672</v>
      </c>
      <c r="E66" s="52"/>
    </row>
    <row r="67" spans="1:5" x14ac:dyDescent="0.25">
      <c r="A67" s="119" t="s">
        <v>673</v>
      </c>
      <c r="E67" s="52"/>
    </row>
    <row r="68" spans="1:5" x14ac:dyDescent="0.25">
      <c r="A68" s="119" t="s">
        <v>674</v>
      </c>
      <c r="E68" s="52"/>
    </row>
    <row r="69" spans="1:5" x14ac:dyDescent="0.25">
      <c r="A69" s="119" t="s">
        <v>675</v>
      </c>
      <c r="E69" s="52"/>
    </row>
    <row r="70" spans="1:5" x14ac:dyDescent="0.25">
      <c r="A70" s="119" t="s">
        <v>676</v>
      </c>
      <c r="E70" s="52"/>
    </row>
    <row r="71" spans="1:5" x14ac:dyDescent="0.25">
      <c r="A71" s="119" t="s">
        <v>677</v>
      </c>
      <c r="E71" s="52"/>
    </row>
    <row r="72" spans="1:5" x14ac:dyDescent="0.25">
      <c r="A72" s="119" t="s">
        <v>678</v>
      </c>
      <c r="E72" s="52"/>
    </row>
    <row r="73" spans="1:5" x14ac:dyDescent="0.25">
      <c r="A73" s="119" t="s">
        <v>679</v>
      </c>
      <c r="E73" s="52"/>
    </row>
    <row r="74" spans="1:5" x14ac:dyDescent="0.25">
      <c r="A74" s="119" t="s">
        <v>680</v>
      </c>
      <c r="E74" s="52"/>
    </row>
    <row r="75" spans="1:5" x14ac:dyDescent="0.25">
      <c r="A75" s="119" t="s">
        <v>681</v>
      </c>
      <c r="E75" s="52"/>
    </row>
    <row r="76" spans="1:5" x14ac:dyDescent="0.25">
      <c r="A76" s="119" t="s">
        <v>682</v>
      </c>
      <c r="E76" s="52"/>
    </row>
    <row r="77" spans="1:5" x14ac:dyDescent="0.25">
      <c r="A77" s="119" t="s">
        <v>683</v>
      </c>
      <c r="E77" s="52"/>
    </row>
    <row r="78" spans="1:5" x14ac:dyDescent="0.25">
      <c r="A78" s="119" t="s">
        <v>684</v>
      </c>
      <c r="E78" s="52"/>
    </row>
    <row r="79" spans="1:5" x14ac:dyDescent="0.25">
      <c r="A79" s="119" t="s">
        <v>685</v>
      </c>
      <c r="E79" s="52"/>
    </row>
    <row r="80" spans="1:5" x14ac:dyDescent="0.25">
      <c r="A80" s="119" t="s">
        <v>722</v>
      </c>
      <c r="E80" s="52"/>
    </row>
    <row r="81" spans="1:5" x14ac:dyDescent="0.25">
      <c r="A81" s="119" t="s">
        <v>723</v>
      </c>
      <c r="E81" s="52"/>
    </row>
    <row r="82" spans="1:5" x14ac:dyDescent="0.25">
      <c r="A82" s="119" t="s">
        <v>724</v>
      </c>
      <c r="E82" s="52"/>
    </row>
    <row r="83" spans="1:5" x14ac:dyDescent="0.25">
      <c r="A83" s="119" t="s">
        <v>725</v>
      </c>
      <c r="E83" s="52"/>
    </row>
    <row r="84" spans="1:5" x14ac:dyDescent="0.25">
      <c r="A84" s="119" t="s">
        <v>726</v>
      </c>
      <c r="E84" s="52"/>
    </row>
    <row r="85" spans="1:5" x14ac:dyDescent="0.25">
      <c r="A85" s="119" t="s">
        <v>727</v>
      </c>
      <c r="E85" s="52"/>
    </row>
    <row r="86" spans="1:5" x14ac:dyDescent="0.25">
      <c r="A86" s="119" t="s">
        <v>728</v>
      </c>
      <c r="E86" s="52"/>
    </row>
    <row r="87" spans="1:5" x14ac:dyDescent="0.25">
      <c r="A87" s="119" t="s">
        <v>729</v>
      </c>
      <c r="E87" s="52"/>
    </row>
    <row r="88" spans="1:5" x14ac:dyDescent="0.25">
      <c r="A88" s="119" t="s">
        <v>730</v>
      </c>
      <c r="E88" s="52"/>
    </row>
    <row r="89" spans="1:5" x14ac:dyDescent="0.25">
      <c r="A89" s="119" t="s">
        <v>731</v>
      </c>
      <c r="E89" s="52"/>
    </row>
    <row r="90" spans="1:5" x14ac:dyDescent="0.25">
      <c r="A90" s="119" t="s">
        <v>732</v>
      </c>
      <c r="E90" s="52"/>
    </row>
    <row r="91" spans="1:5" x14ac:dyDescent="0.25">
      <c r="A91" s="119" t="s">
        <v>733</v>
      </c>
      <c r="E91" s="52"/>
    </row>
    <row r="92" spans="1:5" x14ac:dyDescent="0.25">
      <c r="A92" s="119" t="s">
        <v>734</v>
      </c>
      <c r="E92" s="52"/>
    </row>
    <row r="93" spans="1:5" x14ac:dyDescent="0.25">
      <c r="A93" s="119" t="s">
        <v>735</v>
      </c>
      <c r="E93" s="52"/>
    </row>
    <row r="94" spans="1:5" x14ac:dyDescent="0.25">
      <c r="A94" s="119" t="s">
        <v>736</v>
      </c>
      <c r="E94" s="52"/>
    </row>
  </sheetData>
  <mergeCells count="7">
    <mergeCell ref="D13:D16"/>
    <mergeCell ref="E13:E16"/>
    <mergeCell ref="D20:D25"/>
    <mergeCell ref="E20:E25"/>
    <mergeCell ref="D29:D34"/>
    <mergeCell ref="E29:E39"/>
    <mergeCell ref="D37:D39"/>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2D9146-696D-4E97-8B1D-F578BEE7FF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64C3A1-71E4-4802-AD9A-4C90FF1A9327}">
  <ds:schemaRefs>
    <ds:schemaRef ds:uri="http://schemas.microsoft.com/sharepoint/v3/contenttype/forms"/>
  </ds:schemaRefs>
</ds:datastoreItem>
</file>

<file path=customXml/itemProps3.xml><?xml version="1.0" encoding="utf-8"?>
<ds:datastoreItem xmlns:ds="http://schemas.openxmlformats.org/officeDocument/2006/customXml" ds:itemID="{F9BEBC87-AF75-4250-A241-B1B3ED162886}">
  <ds:schemaRefs>
    <ds:schemaRef ds:uri="http://schemas.openxmlformats.org/package/2006/metadata/core-properties"/>
    <ds:schemaRef ds:uri="http://schemas.microsoft.com/office/infopath/2007/PartnerControls"/>
    <ds:schemaRef ds:uri="http://schemas.microsoft.com/office/2006/metadata/properties"/>
    <ds:schemaRef ds:uri="http://purl.org/dc/terms/"/>
    <ds:schemaRef ds:uri="http://purl.org/dc/dcmitype/"/>
    <ds:schemaRef ds:uri="http://purl.org/dc/elements/1.1/"/>
    <ds:schemaRef ds:uri="http://schemas.microsoft.com/office/2006/documentManagement/types"/>
    <ds:schemaRef ds:uri="67d04f8e-656f-4606-8fa8-f43cace3922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vt:i4>
      </vt:variant>
    </vt:vector>
  </HeadingPairs>
  <TitlesOfParts>
    <vt:vector size="24" baseType="lpstr">
      <vt:lpstr>Présentation</vt:lpstr>
      <vt:lpstr>RPS</vt:lpstr>
      <vt:lpstr>RAA</vt:lpstr>
      <vt:lpstr>FICHCOMP Isolement</vt:lpstr>
      <vt:lpstr>Fichcomp temps partiel</vt:lpstr>
      <vt:lpstr>FICHCOMP transports</vt:lpstr>
      <vt:lpstr>FICHSUP transports</vt:lpstr>
      <vt:lpstr>FICHSUP PCR TAG</vt:lpstr>
      <vt:lpstr>FICHSUP VACCINS</vt:lpstr>
      <vt:lpstr>VID-HOSP</vt:lpstr>
      <vt:lpstr> VID-IPP</vt:lpstr>
      <vt:lpstr>HOSP-PMSI</vt:lpstr>
      <vt:lpstr>HOSP-FACT</vt:lpstr>
      <vt:lpstr>RSF A - Début de facture</vt:lpstr>
      <vt:lpstr>RSF B - Presta Hospitalières</vt:lpstr>
      <vt:lpstr>RSF I -  interruption de séjour</vt:lpstr>
      <vt:lpstr>RSF P - Prothèses</vt:lpstr>
      <vt:lpstr>RSF  H - Médicaments</vt:lpstr>
      <vt:lpstr>RSF C - Honoraire</vt:lpstr>
      <vt:lpstr>RSF M - CCAM</vt:lpstr>
      <vt:lpstr>RSF-L - actes bio</vt:lpstr>
      <vt:lpstr>RAA!_Toc531945886</vt:lpstr>
      <vt:lpstr>'HOSP-FACT'!_Toc531945893</vt:lpstr>
      <vt:lpstr>Présentation!_Toc6926537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2022-04-26T14:20:39Z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