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drawings/drawing5.xml" ContentType="application/vnd.openxmlformats-officedocument.drawing+xml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xr:revisionPtr revIDLastSave="0" documentId="13_ncr:1_{5AF2AFB5-3C25-4736-87F3-2EBEACCEFF5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EMANA 1" sheetId="12" r:id="rId1"/>
    <sheet name="SEMANA 2" sheetId="13" r:id="rId2"/>
    <sheet name="SEMANA 3" sheetId="14" r:id="rId3"/>
    <sheet name="SEMANA 4" sheetId="15" r:id="rId4"/>
    <sheet name="SEMANA 5" sheetId="16" r:id="rId5"/>
  </sheets>
  <definedNames>
    <definedName name="_xlnm.Print_Area" localSheetId="0">'SEMANA 1'!$B$2:$S$69</definedName>
    <definedName name="_xlnm.Print_Area" localSheetId="1">'SEMANA 2'!$B$2:$S$69</definedName>
    <definedName name="_xlnm.Print_Area" localSheetId="2">'SEMANA 3'!$B$2:$S$69</definedName>
    <definedName name="_xlnm.Print_Area" localSheetId="3">'SEMANA 4'!$B$2:$S$69</definedName>
    <definedName name="_xlnm.Print_Area" localSheetId="4">'SEMANA 5'!$B$2:$S$69</definedName>
    <definedName name="Payment_Needed">"Pago necesario"</definedName>
    <definedName name="Reimbursement">"Reembolso"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9" i="16" l="1"/>
  <c r="N69" i="16"/>
  <c r="L69" i="16"/>
  <c r="J69" i="16"/>
  <c r="H69" i="16"/>
  <c r="F69" i="16"/>
  <c r="D69" i="16"/>
  <c r="P68" i="16"/>
  <c r="N68" i="16"/>
  <c r="L68" i="16"/>
  <c r="J68" i="16"/>
  <c r="H68" i="16"/>
  <c r="F68" i="16"/>
  <c r="D68" i="16"/>
  <c r="P67" i="16"/>
  <c r="N67" i="16"/>
  <c r="L67" i="16"/>
  <c r="J67" i="16"/>
  <c r="H67" i="16"/>
  <c r="F67" i="16"/>
  <c r="D67" i="16"/>
  <c r="P66" i="16"/>
  <c r="N66" i="16"/>
  <c r="L66" i="16"/>
  <c r="J66" i="16"/>
  <c r="H66" i="16"/>
  <c r="F66" i="16"/>
  <c r="D66" i="16"/>
  <c r="P65" i="16"/>
  <c r="N65" i="16"/>
  <c r="L65" i="16"/>
  <c r="J65" i="16"/>
  <c r="H65" i="16"/>
  <c r="F65" i="16"/>
  <c r="D65" i="16"/>
  <c r="B52" i="16"/>
  <c r="B49" i="16"/>
  <c r="B46" i="16"/>
  <c r="R68" i="16" l="1"/>
  <c r="R66" i="16"/>
  <c r="R67" i="16"/>
  <c r="R65" i="16"/>
  <c r="R69" i="16"/>
  <c r="P69" i="15"/>
  <c r="N69" i="15"/>
  <c r="L69" i="15"/>
  <c r="J69" i="15"/>
  <c r="H69" i="15"/>
  <c r="F69" i="15"/>
  <c r="D69" i="15"/>
  <c r="P68" i="15"/>
  <c r="N68" i="15"/>
  <c r="L68" i="15"/>
  <c r="J68" i="15"/>
  <c r="H68" i="15"/>
  <c r="F68" i="15"/>
  <c r="D68" i="15"/>
  <c r="P67" i="15"/>
  <c r="N67" i="15"/>
  <c r="L67" i="15"/>
  <c r="J67" i="15"/>
  <c r="H67" i="15"/>
  <c r="F67" i="15"/>
  <c r="D67" i="15"/>
  <c r="P66" i="15"/>
  <c r="N66" i="15"/>
  <c r="L66" i="15"/>
  <c r="J66" i="15"/>
  <c r="H66" i="15"/>
  <c r="F66" i="15"/>
  <c r="D66" i="15"/>
  <c r="P65" i="15"/>
  <c r="N65" i="15"/>
  <c r="L65" i="15"/>
  <c r="J65" i="15"/>
  <c r="H65" i="15"/>
  <c r="F65" i="15"/>
  <c r="D65" i="15"/>
  <c r="B52" i="15"/>
  <c r="B49" i="15"/>
  <c r="B46" i="15"/>
  <c r="R66" i="15" l="1"/>
  <c r="R69" i="15"/>
  <c r="R65" i="15"/>
  <c r="R68" i="15"/>
  <c r="R67" i="15"/>
  <c r="D69" i="13" l="1"/>
  <c r="P69" i="14" l="1"/>
  <c r="N69" i="14"/>
  <c r="L69" i="14"/>
  <c r="J69" i="14"/>
  <c r="H69" i="14"/>
  <c r="F69" i="14"/>
  <c r="D69" i="14"/>
  <c r="P68" i="14"/>
  <c r="N68" i="14"/>
  <c r="L68" i="14"/>
  <c r="J68" i="14"/>
  <c r="H68" i="14"/>
  <c r="F68" i="14"/>
  <c r="D68" i="14"/>
  <c r="P67" i="14"/>
  <c r="N67" i="14"/>
  <c r="L67" i="14"/>
  <c r="J67" i="14"/>
  <c r="H67" i="14"/>
  <c r="F67" i="14"/>
  <c r="D67" i="14"/>
  <c r="P66" i="14"/>
  <c r="N66" i="14"/>
  <c r="L66" i="14"/>
  <c r="J66" i="14"/>
  <c r="H66" i="14"/>
  <c r="F66" i="14"/>
  <c r="D66" i="14"/>
  <c r="P65" i="14"/>
  <c r="N65" i="14"/>
  <c r="L65" i="14"/>
  <c r="J65" i="14"/>
  <c r="H65" i="14"/>
  <c r="F65" i="14"/>
  <c r="D65" i="14"/>
  <c r="B52" i="14"/>
  <c r="B49" i="14"/>
  <c r="B46" i="14"/>
  <c r="P69" i="13"/>
  <c r="N69" i="13"/>
  <c r="L69" i="13"/>
  <c r="J69" i="13"/>
  <c r="H69" i="13"/>
  <c r="F69" i="13"/>
  <c r="P68" i="13"/>
  <c r="N68" i="13"/>
  <c r="L68" i="13"/>
  <c r="J68" i="13"/>
  <c r="H68" i="13"/>
  <c r="F68" i="13"/>
  <c r="D68" i="13"/>
  <c r="P67" i="13"/>
  <c r="N67" i="13"/>
  <c r="L67" i="13"/>
  <c r="J67" i="13"/>
  <c r="H67" i="13"/>
  <c r="F67" i="13"/>
  <c r="D67" i="13"/>
  <c r="P66" i="13"/>
  <c r="N66" i="13"/>
  <c r="L66" i="13"/>
  <c r="J66" i="13"/>
  <c r="H66" i="13"/>
  <c r="F66" i="13"/>
  <c r="D66" i="13"/>
  <c r="P65" i="13"/>
  <c r="N65" i="13"/>
  <c r="L65" i="13"/>
  <c r="J65" i="13"/>
  <c r="H65" i="13"/>
  <c r="F65" i="13"/>
  <c r="D65" i="13"/>
  <c r="B52" i="13"/>
  <c r="B49" i="13"/>
  <c r="B46" i="13"/>
  <c r="P69" i="12"/>
  <c r="N69" i="12"/>
  <c r="L69" i="12"/>
  <c r="J69" i="12"/>
  <c r="H69" i="12"/>
  <c r="F69" i="12"/>
  <c r="D69" i="12"/>
  <c r="P68" i="12"/>
  <c r="N68" i="12"/>
  <c r="L68" i="12"/>
  <c r="J68" i="12"/>
  <c r="H68" i="12"/>
  <c r="F68" i="12"/>
  <c r="D68" i="12"/>
  <c r="P67" i="12"/>
  <c r="N67" i="12"/>
  <c r="L67" i="12"/>
  <c r="J67" i="12"/>
  <c r="H67" i="12"/>
  <c r="F67" i="12"/>
  <c r="D67" i="12"/>
  <c r="P66" i="12"/>
  <c r="N66" i="12"/>
  <c r="L66" i="12"/>
  <c r="J66" i="12"/>
  <c r="H66" i="12"/>
  <c r="F66" i="12"/>
  <c r="D66" i="12"/>
  <c r="P65" i="12"/>
  <c r="N65" i="12"/>
  <c r="L65" i="12"/>
  <c r="J65" i="12"/>
  <c r="H65" i="12"/>
  <c r="F65" i="12"/>
  <c r="D65" i="12"/>
  <c r="B52" i="12"/>
  <c r="B49" i="12"/>
  <c r="B46" i="12"/>
  <c r="R68" i="14" l="1"/>
  <c r="R69" i="13"/>
  <c r="R65" i="13"/>
  <c r="R69" i="12"/>
  <c r="R65" i="12"/>
  <c r="R68" i="12"/>
  <c r="R67" i="12"/>
  <c r="R66" i="12"/>
  <c r="R68" i="13"/>
  <c r="R67" i="13"/>
  <c r="R66" i="13"/>
  <c r="R67" i="14"/>
  <c r="R66" i="14"/>
  <c r="R65" i="14"/>
  <c r="R69" i="14"/>
</calcChain>
</file>

<file path=xl/sharedStrings.xml><?xml version="1.0" encoding="utf-8"?>
<sst xmlns="http://schemas.openxmlformats.org/spreadsheetml/2006/main" count="195" uniqueCount="31">
  <si>
    <t>PARTE SEMANAL DE PERSONAL</t>
  </si>
  <si>
    <t>PETROQUÍMICA RÍO TERCERO S.A.</t>
  </si>
  <si>
    <t>Mantenimiento</t>
  </si>
  <si>
    <t>Legajo</t>
  </si>
  <si>
    <t>Apellido y Nombre</t>
  </si>
  <si>
    <t>Día</t>
  </si>
  <si>
    <t>Observaciones</t>
  </si>
  <si>
    <t>Cod.</t>
  </si>
  <si>
    <t>Hs.</t>
  </si>
  <si>
    <t>CATTANEO H.</t>
  </si>
  <si>
    <t>REINOSO J.</t>
  </si>
  <si>
    <t>VITA M.</t>
  </si>
  <si>
    <t>MONZON F.</t>
  </si>
  <si>
    <t>HEREDIA E.</t>
  </si>
  <si>
    <t>MACHADO J.</t>
  </si>
  <si>
    <t>FERRUCCI G.</t>
  </si>
  <si>
    <t>AGUIRRE D.</t>
  </si>
  <si>
    <t>Supervisor</t>
  </si>
  <si>
    <t>Jefe de planta</t>
  </si>
  <si>
    <t>Total</t>
  </si>
  <si>
    <t>Extension</t>
  </si>
  <si>
    <t>Llamada</t>
  </si>
  <si>
    <t>SEMANA Nº 3</t>
  </si>
  <si>
    <t>SEMANA Nº 4</t>
  </si>
  <si>
    <t>SEMANA Nº 2</t>
  </si>
  <si>
    <t>CAÑADAS F.</t>
  </si>
  <si>
    <t>LOPEZ E.</t>
  </si>
  <si>
    <t>QUIROGA M.</t>
  </si>
  <si>
    <t>SANCHEZ G.</t>
  </si>
  <si>
    <t>SEMANA Nº 1</t>
  </si>
  <si>
    <t>SEMANA Nº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</si>
</sst>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\ &quot;pta&quot;_);_(* \(#,##0\ &quot;pta&quot;\);_(* &quot;-&quot;??\ &quot;pta&quot;_);_(@_)"/>
  </numFmts>
  <fonts count="30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mic Sans MS"/>
      <family val="4"/>
    </font>
    <font>
      <sz val="10"/>
      <name val="Comic Sans MS"/>
      <family val="4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Comic Sans MS"/>
      <family val="4"/>
    </font>
    <font>
      <b/>
      <sz val="11"/>
      <name val="Comic Sans MS"/>
      <family val="4"/>
    </font>
    <font>
      <b/>
      <sz val="14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8"/>
      <name val="Comic Sans MS"/>
      <family val="4"/>
    </font>
    <font>
      <b/>
      <sz val="1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2" fillId="0" borderId="0"/>
    <xf numFmtId="0" fontId="13" fillId="23" borderId="4" applyNumberFormat="0" applyFont="0" applyAlignment="0" applyProtection="0"/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8" fillId="0" borderId="8" applyNumberFormat="0" applyFill="0" applyAlignment="0" applyProtection="0"/>
    <xf numFmtId="0" fontId="20" fillId="0" borderId="9" applyNumberFormat="0" applyFill="0" applyAlignment="0" applyProtection="0"/>
    <xf numFmtId="164" fontId="1" fillId="0" borderId="0" applyFont="0" applyFill="0" applyBorder="0" applyAlignment="0" applyProtection="0"/>
  </cellStyleXfs>
  <cellXfs count="103">
    <xf numFmtId="0" fontId="0" fillId="0" borderId="0" xfId="0"/>
    <xf numFmtId="0" fontId="12" fillId="0" borderId="0" xfId="33"/>
    <xf numFmtId="0" fontId="22" fillId="0" borderId="0" xfId="33" applyFont="1"/>
    <xf numFmtId="0" fontId="22" fillId="0" borderId="0" xfId="33" applyFont="1" applyAlignment="1">
      <alignment horizontal="center" vertical="center"/>
    </xf>
    <xf numFmtId="17" fontId="24" fillId="0" borderId="0" xfId="33" applyNumberFormat="1" applyFont="1" applyAlignment="1">
      <alignment horizontal="left"/>
    </xf>
    <xf numFmtId="0" fontId="25" fillId="0" borderId="0" xfId="33" applyFont="1" applyAlignment="1">
      <alignment horizontal="left"/>
    </xf>
    <xf numFmtId="0" fontId="24" fillId="0" borderId="0" xfId="33" applyFont="1"/>
    <xf numFmtId="0" fontId="12" fillId="0" borderId="0" xfId="33" applyAlignment="1">
      <alignment horizontal="center"/>
    </xf>
    <xf numFmtId="0" fontId="24" fillId="24" borderId="10" xfId="33" applyFont="1" applyFill="1" applyBorder="1" applyAlignment="1">
      <alignment horizontal="center"/>
    </xf>
    <xf numFmtId="0" fontId="24" fillId="0" borderId="10" xfId="33" applyFont="1" applyBorder="1" applyAlignment="1">
      <alignment horizontal="center"/>
    </xf>
    <xf numFmtId="0" fontId="24" fillId="0" borderId="11" xfId="33" applyFont="1" applyBorder="1" applyAlignment="1">
      <alignment horizontal="center"/>
    </xf>
    <xf numFmtId="0" fontId="27" fillId="24" borderId="12" xfId="33" applyFont="1" applyFill="1" applyBorder="1" applyAlignment="1">
      <alignment horizontal="center" vertical="center"/>
    </xf>
    <xf numFmtId="0" fontId="27" fillId="0" borderId="12" xfId="33" applyFont="1" applyBorder="1" applyAlignment="1">
      <alignment horizontal="center" vertical="center"/>
    </xf>
    <xf numFmtId="0" fontId="27" fillId="0" borderId="13" xfId="33" applyFont="1" applyBorder="1" applyAlignment="1">
      <alignment horizontal="center" vertical="center"/>
    </xf>
    <xf numFmtId="0" fontId="27" fillId="24" borderId="15" xfId="33" applyFont="1" applyFill="1" applyBorder="1" applyAlignment="1">
      <alignment horizontal="center" vertical="center"/>
    </xf>
    <xf numFmtId="0" fontId="27" fillId="0" borderId="15" xfId="33" applyFont="1" applyBorder="1" applyAlignment="1">
      <alignment horizontal="center" vertical="center"/>
    </xf>
    <xf numFmtId="0" fontId="28" fillId="0" borderId="0" xfId="33" applyFont="1" applyAlignment="1">
      <alignment vertical="center"/>
    </xf>
    <xf numFmtId="0" fontId="27" fillId="24" borderId="17" xfId="33" applyFont="1" applyFill="1" applyBorder="1" applyAlignment="1">
      <alignment horizontal="center" vertical="center"/>
    </xf>
    <xf numFmtId="0" fontId="27" fillId="0" borderId="17" xfId="33" applyFont="1" applyBorder="1" applyAlignment="1">
      <alignment horizontal="center" vertical="center"/>
    </xf>
    <xf numFmtId="0" fontId="12" fillId="0" borderId="18" xfId="33" applyBorder="1" applyAlignment="1">
      <alignment horizontal="center"/>
    </xf>
    <xf numFmtId="0" fontId="27" fillId="0" borderId="19" xfId="33" applyFont="1" applyBorder="1" applyAlignment="1">
      <alignment horizontal="center" vertical="center"/>
    </xf>
    <xf numFmtId="0" fontId="27" fillId="0" borderId="20" xfId="33" applyFont="1" applyBorder="1" applyAlignment="1">
      <alignment horizontal="center" vertical="center"/>
    </xf>
    <xf numFmtId="0" fontId="12" fillId="0" borderId="18" xfId="33" applyBorder="1" applyAlignment="1">
      <alignment horizontal="center" vertical="center"/>
    </xf>
    <xf numFmtId="0" fontId="27" fillId="0" borderId="15" xfId="33" applyFont="1" applyFill="1" applyBorder="1" applyAlignment="1">
      <alignment horizontal="center" vertical="center"/>
    </xf>
    <xf numFmtId="0" fontId="27" fillId="0" borderId="21" xfId="33" applyFont="1" applyBorder="1" applyAlignment="1">
      <alignment horizontal="center" vertical="center"/>
    </xf>
    <xf numFmtId="0" fontId="28" fillId="0" borderId="0" xfId="33" applyFont="1"/>
    <xf numFmtId="0" fontId="27" fillId="0" borderId="22" xfId="33" applyFont="1" applyBorder="1" applyAlignment="1">
      <alignment horizontal="center" vertical="center"/>
    </xf>
    <xf numFmtId="0" fontId="27" fillId="0" borderId="16" xfId="33" applyFont="1" applyBorder="1" applyAlignment="1">
      <alignment horizontal="center" vertical="center"/>
    </xf>
    <xf numFmtId="0" fontId="12" fillId="0" borderId="23" xfId="33" applyBorder="1" applyAlignment="1">
      <alignment horizontal="center" vertical="center"/>
    </xf>
    <xf numFmtId="20" fontId="27" fillId="0" borderId="15" xfId="33" applyNumberFormat="1" applyFont="1" applyBorder="1" applyAlignment="1">
      <alignment horizontal="center" vertical="center"/>
    </xf>
    <xf numFmtId="0" fontId="27" fillId="0" borderId="12" xfId="33" applyFont="1" applyFill="1" applyBorder="1" applyAlignment="1">
      <alignment horizontal="center" vertical="center"/>
    </xf>
    <xf numFmtId="0" fontId="28" fillId="24" borderId="12" xfId="33" applyFont="1" applyFill="1" applyBorder="1" applyAlignment="1">
      <alignment horizontal="center" vertical="center"/>
    </xf>
    <xf numFmtId="0" fontId="28" fillId="0" borderId="12" xfId="33" applyFont="1" applyBorder="1" applyAlignment="1">
      <alignment horizontal="center" vertical="center"/>
    </xf>
    <xf numFmtId="0" fontId="28" fillId="0" borderId="22" xfId="33" applyFont="1" applyBorder="1" applyAlignment="1">
      <alignment horizontal="center" vertical="center"/>
    </xf>
    <xf numFmtId="0" fontId="28" fillId="24" borderId="15" xfId="33" applyFont="1" applyFill="1" applyBorder="1" applyAlignment="1">
      <alignment horizontal="center" vertical="center"/>
    </xf>
    <xf numFmtId="0" fontId="28" fillId="0" borderId="15" xfId="33" applyFont="1" applyBorder="1" applyAlignment="1">
      <alignment horizontal="center" vertical="center"/>
    </xf>
    <xf numFmtId="0" fontId="28" fillId="0" borderId="16" xfId="33" applyFont="1" applyBorder="1" applyAlignment="1">
      <alignment horizontal="center" vertical="center"/>
    </xf>
    <xf numFmtId="0" fontId="28" fillId="24" borderId="17" xfId="33" applyFont="1" applyFill="1" applyBorder="1" applyAlignment="1">
      <alignment horizontal="center" vertical="center"/>
    </xf>
    <xf numFmtId="0" fontId="28" fillId="0" borderId="17" xfId="33" applyFont="1" applyBorder="1" applyAlignment="1">
      <alignment horizontal="center" vertical="center"/>
    </xf>
    <xf numFmtId="0" fontId="28" fillId="0" borderId="21" xfId="33" applyFont="1" applyBorder="1" applyAlignment="1">
      <alignment horizontal="center" vertical="center"/>
    </xf>
    <xf numFmtId="0" fontId="22" fillId="0" borderId="0" xfId="33" applyFont="1" applyBorder="1"/>
    <xf numFmtId="0" fontId="22" fillId="0" borderId="24" xfId="33" applyFont="1" applyBorder="1" applyAlignment="1">
      <alignment horizontal="center"/>
    </xf>
    <xf numFmtId="0" fontId="22" fillId="0" borderId="0" xfId="33" applyFont="1" applyAlignment="1">
      <alignment horizontal="center"/>
    </xf>
    <xf numFmtId="0" fontId="22" fillId="0" borderId="0" xfId="33" applyFont="1" applyBorder="1" applyAlignment="1">
      <alignment horizontal="center"/>
    </xf>
    <xf numFmtId="0" fontId="22" fillId="0" borderId="25" xfId="33" applyFont="1" applyBorder="1"/>
    <xf numFmtId="0" fontId="22" fillId="0" borderId="25" xfId="33" applyFont="1" applyBorder="1" applyAlignment="1">
      <alignment horizontal="center"/>
    </xf>
    <xf numFmtId="0" fontId="29" fillId="0" borderId="0" xfId="33" applyFont="1" applyBorder="1" applyAlignment="1">
      <alignment horizontal="center"/>
    </xf>
    <xf numFmtId="0" fontId="29" fillId="0" borderId="0" xfId="33" applyFont="1"/>
    <xf numFmtId="0" fontId="29" fillId="0" borderId="0" xfId="33" applyFont="1" applyAlignment="1">
      <alignment horizontal="center"/>
    </xf>
    <xf numFmtId="9" fontId="12" fillId="0" borderId="26" xfId="33" applyNumberFormat="1" applyBorder="1"/>
    <xf numFmtId="0" fontId="12" fillId="0" borderId="27" xfId="33" applyBorder="1"/>
    <xf numFmtId="9" fontId="12" fillId="0" borderId="29" xfId="33" applyNumberFormat="1" applyBorder="1"/>
    <xf numFmtId="0" fontId="12" fillId="0" borderId="30" xfId="33" applyBorder="1"/>
    <xf numFmtId="9" fontId="12" fillId="0" borderId="32" xfId="33" applyNumberFormat="1" applyBorder="1"/>
    <xf numFmtId="0" fontId="12" fillId="0" borderId="33" xfId="33" applyBorder="1"/>
    <xf numFmtId="0" fontId="12" fillId="0" borderId="34" xfId="33" applyBorder="1"/>
    <xf numFmtId="0" fontId="12" fillId="0" borderId="32" xfId="33" applyBorder="1"/>
    <xf numFmtId="0" fontId="12" fillId="0" borderId="36" xfId="33" applyBorder="1"/>
    <xf numFmtId="0" fontId="12" fillId="0" borderId="17" xfId="33" applyBorder="1"/>
    <xf numFmtId="0" fontId="12" fillId="0" borderId="10" xfId="33" applyBorder="1"/>
    <xf numFmtId="9" fontId="12" fillId="0" borderId="0" xfId="33" applyNumberFormat="1"/>
    <xf numFmtId="49" fontId="12" fillId="0" borderId="0" xfId="33" applyNumberFormat="1" applyAlignment="1">
      <alignment horizontal="center"/>
    </xf>
    <xf numFmtId="49" fontId="21" fillId="0" borderId="46" xfId="33" applyNumberFormat="1" applyFont="1" applyFill="1" applyBorder="1" applyAlignment="1">
      <alignment horizontal="center" vertical="center"/>
    </xf>
    <xf numFmtId="49" fontId="28" fillId="0" borderId="0" xfId="33" applyNumberFormat="1" applyFont="1" applyAlignment="1">
      <alignment horizontal="center" vertical="center"/>
    </xf>
    <xf numFmtId="49" fontId="12" fillId="0" borderId="28" xfId="33" applyNumberFormat="1" applyBorder="1" applyAlignment="1">
      <alignment horizontal="center"/>
    </xf>
    <xf numFmtId="49" fontId="12" fillId="0" borderId="31" xfId="33" applyNumberFormat="1" applyBorder="1" applyAlignment="1">
      <alignment horizontal="center"/>
    </xf>
    <xf numFmtId="49" fontId="12" fillId="0" borderId="35" xfId="33" applyNumberFormat="1" applyBorder="1" applyAlignment="1">
      <alignment horizontal="center"/>
    </xf>
    <xf numFmtId="49" fontId="12" fillId="0" borderId="37" xfId="33" applyNumberFormat="1" applyBorder="1" applyAlignment="1">
      <alignment horizontal="center"/>
    </xf>
    <xf numFmtId="0" fontId="21" fillId="0" borderId="22" xfId="33" applyFont="1" applyFill="1" applyBorder="1" applyAlignment="1">
      <alignment vertical="center"/>
    </xf>
    <xf numFmtId="49" fontId="21" fillId="0" borderId="14" xfId="33" applyNumberFormat="1" applyFont="1" applyFill="1" applyBorder="1" applyAlignment="1">
      <alignment horizontal="center" vertical="center"/>
    </xf>
    <xf numFmtId="0" fontId="21" fillId="0" borderId="16" xfId="33" applyFont="1" applyFill="1" applyBorder="1" applyAlignment="1">
      <alignment vertical="center"/>
    </xf>
    <xf numFmtId="49" fontId="21" fillId="0" borderId="47" xfId="33" applyNumberFormat="1" applyFont="1" applyFill="1" applyBorder="1" applyAlignment="1">
      <alignment horizontal="center" vertical="center"/>
    </xf>
    <xf numFmtId="0" fontId="21" fillId="0" borderId="21" xfId="33" applyFont="1" applyFill="1" applyBorder="1" applyAlignment="1">
      <alignment vertical="center"/>
    </xf>
    <xf numFmtId="0" fontId="27" fillId="0" borderId="15" xfId="33" applyNumberFormat="1" applyFont="1" applyBorder="1" applyAlignment="1">
      <alignment horizontal="center" vertical="center"/>
    </xf>
    <xf numFmtId="0" fontId="23" fillId="0" borderId="0" xfId="33" applyFont="1" applyAlignment="1">
      <alignment horizontal="center" vertical="center"/>
    </xf>
    <xf numFmtId="0" fontId="23" fillId="0" borderId="38" xfId="33" applyFont="1" applyBorder="1" applyAlignment="1">
      <alignment horizontal="center" vertical="center"/>
    </xf>
    <xf numFmtId="0" fontId="24" fillId="0" borderId="39" xfId="33" applyFont="1" applyBorder="1" applyAlignment="1">
      <alignment horizontal="center" vertical="center"/>
    </xf>
    <xf numFmtId="0" fontId="24" fillId="0" borderId="40" xfId="33" applyFont="1" applyBorder="1" applyAlignment="1">
      <alignment horizontal="center" vertical="center"/>
    </xf>
    <xf numFmtId="0" fontId="24" fillId="0" borderId="41" xfId="33" applyFont="1" applyBorder="1" applyAlignment="1">
      <alignment horizontal="center" vertical="center"/>
    </xf>
    <xf numFmtId="0" fontId="24" fillId="0" borderId="12" xfId="33" applyFont="1" applyBorder="1" applyAlignment="1">
      <alignment horizontal="center" vertical="center"/>
    </xf>
    <xf numFmtId="0" fontId="24" fillId="0" borderId="15" xfId="33" applyFont="1" applyBorder="1" applyAlignment="1">
      <alignment horizontal="center" vertical="center"/>
    </xf>
    <xf numFmtId="0" fontId="24" fillId="0" borderId="17" xfId="33" applyFont="1" applyBorder="1" applyAlignment="1">
      <alignment horizontal="center" vertical="center"/>
    </xf>
    <xf numFmtId="0" fontId="24" fillId="0" borderId="13" xfId="33" applyFont="1" applyBorder="1" applyAlignment="1">
      <alignment horizontal="center"/>
    </xf>
    <xf numFmtId="0" fontId="24" fillId="0" borderId="42" xfId="33" applyFont="1" applyBorder="1" applyAlignment="1">
      <alignment horizontal="center"/>
    </xf>
    <xf numFmtId="0" fontId="24" fillId="0" borderId="22" xfId="33" applyFont="1" applyBorder="1" applyAlignment="1">
      <alignment horizontal="center" vertical="center"/>
    </xf>
    <xf numFmtId="0" fontId="24" fillId="0" borderId="16" xfId="33" applyFont="1" applyBorder="1" applyAlignment="1">
      <alignment horizontal="center" vertical="center"/>
    </xf>
    <xf numFmtId="0" fontId="24" fillId="0" borderId="21" xfId="33" applyFont="1" applyBorder="1" applyAlignment="1">
      <alignment horizontal="center" vertical="center"/>
    </xf>
    <xf numFmtId="0" fontId="24" fillId="0" borderId="43" xfId="33" applyFont="1" applyBorder="1" applyAlignment="1">
      <alignment horizontal="center"/>
    </xf>
    <xf numFmtId="0" fontId="24" fillId="0" borderId="44" xfId="33" applyFont="1" applyBorder="1" applyAlignment="1">
      <alignment horizontal="center"/>
    </xf>
    <xf numFmtId="0" fontId="26" fillId="0" borderId="39" xfId="33" applyFont="1" applyBorder="1" applyAlignment="1">
      <alignment horizontal="center" vertical="center"/>
    </xf>
    <xf numFmtId="0" fontId="26" fillId="0" borderId="40" xfId="33" applyFont="1" applyBorder="1" applyAlignment="1">
      <alignment horizontal="center" vertical="center"/>
    </xf>
    <xf numFmtId="0" fontId="26" fillId="0" borderId="41" xfId="33" applyFont="1" applyBorder="1" applyAlignment="1">
      <alignment horizontal="center" vertical="center"/>
    </xf>
    <xf numFmtId="0" fontId="26" fillId="0" borderId="12" xfId="33" applyFont="1" applyBorder="1" applyAlignment="1">
      <alignment horizontal="center" vertical="center"/>
    </xf>
    <xf numFmtId="0" fontId="26" fillId="0" borderId="15" xfId="33" applyFont="1" applyBorder="1" applyAlignment="1">
      <alignment horizontal="center" vertical="center"/>
    </xf>
    <xf numFmtId="0" fontId="26" fillId="0" borderId="17" xfId="33" applyFont="1" applyBorder="1" applyAlignment="1">
      <alignment horizontal="center" vertical="center"/>
    </xf>
    <xf numFmtId="49" fontId="24" fillId="0" borderId="39" xfId="33" applyNumberFormat="1" applyFont="1" applyBorder="1" applyAlignment="1">
      <alignment horizontal="center" vertical="center"/>
    </xf>
    <xf numFmtId="49" fontId="24" fillId="0" borderId="40" xfId="33" applyNumberFormat="1" applyFont="1" applyBorder="1" applyAlignment="1">
      <alignment horizontal="center" vertical="center"/>
    </xf>
    <xf numFmtId="49" fontId="24" fillId="0" borderId="41" xfId="33" applyNumberFormat="1" applyFont="1" applyBorder="1" applyAlignment="1">
      <alignment horizontal="center" vertical="center"/>
    </xf>
    <xf numFmtId="0" fontId="12" fillId="0" borderId="12" xfId="33" applyBorder="1" applyAlignment="1">
      <alignment horizontal="center" vertical="center"/>
    </xf>
    <xf numFmtId="0" fontId="12" fillId="0" borderId="15" xfId="33" applyBorder="1" applyAlignment="1">
      <alignment horizontal="center" vertical="center"/>
    </xf>
    <xf numFmtId="0" fontId="12" fillId="0" borderId="17" xfId="33" applyBorder="1" applyAlignment="1">
      <alignment horizontal="center" vertical="center"/>
    </xf>
    <xf numFmtId="0" fontId="29" fillId="0" borderId="45" xfId="33" quotePrefix="1" applyFont="1" applyBorder="1" applyAlignment="1">
      <alignment horizontal="center"/>
    </xf>
    <xf numFmtId="0" fontId="29" fillId="0" borderId="0" xfId="33" quotePrefix="1" applyFont="1" applyBorder="1" applyAlignment="1">
      <alignment horizont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9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_Parte Semanal Jul09 (4)-1" xfId="33" xr:uid="{00000000-0005-0000-0000-000022000000}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40" builtinId="17" customBuiltin="1"/>
    <cellStyle name="Título 3" xfId="41" builtinId="18" customBuiltin="1"/>
    <cellStyle name="Total" xfId="42" builtinId="25" customBuiltin="1"/>
    <cellStyle name="Währung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</xdr:row>
          <xdr:rowOff>19050</xdr:rowOff>
        </xdr:from>
        <xdr:to>
          <xdr:col>2</xdr:col>
          <xdr:colOff>1104900</xdr:colOff>
          <xdr:row>2</xdr:row>
          <xdr:rowOff>95250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0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257736</xdr:colOff>
      <xdr:row>42</xdr:row>
      <xdr:rowOff>0</xdr:rowOff>
    </xdr:from>
    <xdr:to>
      <xdr:col>18</xdr:col>
      <xdr:colOff>665682</xdr:colOff>
      <xdr:row>61</xdr:row>
      <xdr:rowOff>89216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5972736" y="6515100"/>
          <a:ext cx="2160546" cy="248951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u="sng" strike="noStrike" baseline="0">
              <a:solidFill>
                <a:srgbClr val="000000"/>
              </a:solidFill>
              <a:latin typeface="Comic Sans MS"/>
            </a:rPr>
            <a:t>Cod.   Descripción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1      Enfermo      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2      Accidente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3      Permiso Gremial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4      Permiso a Compensar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5      Tiempo Compensado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6      Falta con Aviso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7      Falta sin Aviso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8      Suspensión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9      Permiso Pago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10      Permiso Impago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11      Tarde</a:t>
          </a:r>
        </a:p>
      </xdr:txBody>
    </xdr:sp>
    <xdr:clientData/>
  </xdr:twoCellAnchor>
  <xdr:twoCellAnchor>
    <xdr:from>
      <xdr:col>18</xdr:col>
      <xdr:colOff>665681</xdr:colOff>
      <xdr:row>42</xdr:row>
      <xdr:rowOff>0</xdr:rowOff>
    </xdr:from>
    <xdr:to>
      <xdr:col>18</xdr:col>
      <xdr:colOff>2494784</xdr:colOff>
      <xdr:row>61</xdr:row>
      <xdr:rowOff>89216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8133281" y="6515100"/>
          <a:ext cx="1829103" cy="248951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u="sng" strike="noStrike" baseline="0">
              <a:solidFill>
                <a:srgbClr val="000000"/>
              </a:solidFill>
              <a:latin typeface="Comic Sans MS"/>
            </a:rPr>
            <a:t>Cod.   Descripción</a:t>
          </a:r>
        </a:p>
        <a:p>
          <a:pPr algn="l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12      Licencia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13      Vacaciones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14      Llamada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15      Ext. de Jornada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16      Reempl. de Cat. Sup.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20      Hs. Extras   50 %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21      Hs. Extras  100 %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22      Hs. Extras  300 %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23      Hs Franco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24      Hs. Extras 400%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</xdr:row>
          <xdr:rowOff>19050</xdr:rowOff>
        </xdr:from>
        <xdr:to>
          <xdr:col>2</xdr:col>
          <xdr:colOff>1104900</xdr:colOff>
          <xdr:row>2</xdr:row>
          <xdr:rowOff>95250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1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257736</xdr:colOff>
      <xdr:row>42</xdr:row>
      <xdr:rowOff>0</xdr:rowOff>
    </xdr:from>
    <xdr:to>
      <xdr:col>18</xdr:col>
      <xdr:colOff>665682</xdr:colOff>
      <xdr:row>61</xdr:row>
      <xdr:rowOff>89216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5972736" y="6515100"/>
          <a:ext cx="2160546" cy="248951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u="sng" strike="noStrike" baseline="0">
              <a:solidFill>
                <a:srgbClr val="000000"/>
              </a:solidFill>
              <a:latin typeface="Comic Sans MS"/>
            </a:rPr>
            <a:t>Cod.   Descripción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1      Enfermo      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2      Accidente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3      Permiso Gremial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4      Permiso a Compensar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5      Tiempo Compensado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6      Falta con Aviso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7      Falta sin Aviso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8      Suspensión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9      Permiso Pago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10      Permiso Impago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11      Tarde</a:t>
          </a:r>
        </a:p>
      </xdr:txBody>
    </xdr:sp>
    <xdr:clientData/>
  </xdr:twoCellAnchor>
  <xdr:twoCellAnchor>
    <xdr:from>
      <xdr:col>18</xdr:col>
      <xdr:colOff>665681</xdr:colOff>
      <xdr:row>42</xdr:row>
      <xdr:rowOff>0</xdr:rowOff>
    </xdr:from>
    <xdr:to>
      <xdr:col>18</xdr:col>
      <xdr:colOff>2494784</xdr:colOff>
      <xdr:row>61</xdr:row>
      <xdr:rowOff>89216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8133281" y="6515100"/>
          <a:ext cx="1829103" cy="248951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u="sng" strike="noStrike" baseline="0">
              <a:solidFill>
                <a:srgbClr val="000000"/>
              </a:solidFill>
              <a:latin typeface="Comic Sans MS"/>
            </a:rPr>
            <a:t>Cod.   Descripción</a:t>
          </a:r>
        </a:p>
        <a:p>
          <a:pPr algn="l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12      Licencia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13      Vacaciones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14      Llamada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15      Ext. de Jornada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16      Reempl. de Cat. Sup.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20      Hs. Extras   50 %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21      Hs. Extras  100 %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22      Hs. Extras  300 %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23      Hs Franco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24      Hs. Extras 400%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</xdr:row>
          <xdr:rowOff>19050</xdr:rowOff>
        </xdr:from>
        <xdr:to>
          <xdr:col>2</xdr:col>
          <xdr:colOff>1104900</xdr:colOff>
          <xdr:row>2</xdr:row>
          <xdr:rowOff>95250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2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257736</xdr:colOff>
      <xdr:row>42</xdr:row>
      <xdr:rowOff>0</xdr:rowOff>
    </xdr:from>
    <xdr:to>
      <xdr:col>18</xdr:col>
      <xdr:colOff>665682</xdr:colOff>
      <xdr:row>61</xdr:row>
      <xdr:rowOff>89216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5972736" y="6515100"/>
          <a:ext cx="2160546" cy="248951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u="sng" strike="noStrike" baseline="0">
              <a:solidFill>
                <a:srgbClr val="000000"/>
              </a:solidFill>
              <a:latin typeface="Comic Sans MS"/>
            </a:rPr>
            <a:t>Cod.   Descripción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1      Enfermo      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2      Accidente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3      Permiso Gremial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4      Permiso a Compensar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5      Tiempo Compensado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6      Falta con Aviso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7      Falta sin Aviso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8      Suspensión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9      Permiso Pago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10      Permiso Impago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11      Tarde</a:t>
          </a:r>
        </a:p>
      </xdr:txBody>
    </xdr:sp>
    <xdr:clientData/>
  </xdr:twoCellAnchor>
  <xdr:twoCellAnchor>
    <xdr:from>
      <xdr:col>18</xdr:col>
      <xdr:colOff>665681</xdr:colOff>
      <xdr:row>42</xdr:row>
      <xdr:rowOff>0</xdr:rowOff>
    </xdr:from>
    <xdr:to>
      <xdr:col>18</xdr:col>
      <xdr:colOff>2494784</xdr:colOff>
      <xdr:row>61</xdr:row>
      <xdr:rowOff>89216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8133281" y="6515100"/>
          <a:ext cx="1829103" cy="248951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u="sng" strike="noStrike" baseline="0">
              <a:solidFill>
                <a:srgbClr val="000000"/>
              </a:solidFill>
              <a:latin typeface="Comic Sans MS"/>
            </a:rPr>
            <a:t>Cod.   Descripción</a:t>
          </a:r>
        </a:p>
        <a:p>
          <a:pPr algn="l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12      Licencia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13      Vacaciones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14      Llamada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15      Ext. de Jornada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16      Reempl. de Cat. Sup.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20      Hs. Extras   50 %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21      Hs. Extras  100 %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22      Hs. Extras  300 %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23      Hs Franco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24      Hs. Extras 400%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</xdr:row>
          <xdr:rowOff>19050</xdr:rowOff>
        </xdr:from>
        <xdr:to>
          <xdr:col>2</xdr:col>
          <xdr:colOff>1104900</xdr:colOff>
          <xdr:row>2</xdr:row>
          <xdr:rowOff>95250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3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257736</xdr:colOff>
      <xdr:row>42</xdr:row>
      <xdr:rowOff>0</xdr:rowOff>
    </xdr:from>
    <xdr:to>
      <xdr:col>18</xdr:col>
      <xdr:colOff>665682</xdr:colOff>
      <xdr:row>61</xdr:row>
      <xdr:rowOff>89216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5972736" y="5772150"/>
          <a:ext cx="2160546" cy="248951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u="sng" strike="noStrike" baseline="0">
              <a:solidFill>
                <a:srgbClr val="000000"/>
              </a:solidFill>
              <a:latin typeface="Comic Sans MS"/>
            </a:rPr>
            <a:t>Cod.   Descripción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1      Enfermo      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2      Accidente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3      Permiso Gremial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4      Permiso a Compensar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5      Tiempo Compensado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6      Falta con Aviso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7      Falta sin Aviso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8      Suspensión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9      Permiso Pago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10      Permiso Impago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11      Tarde</a:t>
          </a:r>
        </a:p>
      </xdr:txBody>
    </xdr:sp>
    <xdr:clientData/>
  </xdr:twoCellAnchor>
  <xdr:twoCellAnchor>
    <xdr:from>
      <xdr:col>18</xdr:col>
      <xdr:colOff>665681</xdr:colOff>
      <xdr:row>42</xdr:row>
      <xdr:rowOff>0</xdr:rowOff>
    </xdr:from>
    <xdr:to>
      <xdr:col>18</xdr:col>
      <xdr:colOff>2494784</xdr:colOff>
      <xdr:row>61</xdr:row>
      <xdr:rowOff>89216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8133281" y="5772150"/>
          <a:ext cx="1829103" cy="248951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u="sng" strike="noStrike" baseline="0">
              <a:solidFill>
                <a:srgbClr val="000000"/>
              </a:solidFill>
              <a:latin typeface="Comic Sans MS"/>
            </a:rPr>
            <a:t>Cod.   Descripción</a:t>
          </a:r>
        </a:p>
        <a:p>
          <a:pPr algn="l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12      Licencia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13      Vacaciones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14      Llamada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15      Ext. de Jornada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16      Reempl. de Cat. Sup.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20      Hs. Extras   50 %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21      Hs. Extras  100 %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22      Hs. Extras  300 %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23      Hs Franco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24      Hs. Extras 400%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</xdr:row>
          <xdr:rowOff>19050</xdr:rowOff>
        </xdr:from>
        <xdr:to>
          <xdr:col>2</xdr:col>
          <xdr:colOff>1104900</xdr:colOff>
          <xdr:row>2</xdr:row>
          <xdr:rowOff>95250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4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257736</xdr:colOff>
      <xdr:row>42</xdr:row>
      <xdr:rowOff>0</xdr:rowOff>
    </xdr:from>
    <xdr:to>
      <xdr:col>18</xdr:col>
      <xdr:colOff>665682</xdr:colOff>
      <xdr:row>61</xdr:row>
      <xdr:rowOff>89216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5972736" y="5772150"/>
          <a:ext cx="2160546" cy="248951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u="sng" strike="noStrike" baseline="0">
              <a:solidFill>
                <a:srgbClr val="000000"/>
              </a:solidFill>
              <a:latin typeface="Comic Sans MS"/>
            </a:rPr>
            <a:t>Cod.   Descripción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1      Enfermo      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2      Accidente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3      Permiso Gremial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4      Permiso a Compensar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5      Tiempo Compensado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6      Falta con Aviso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7      Falta sin Aviso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8      Suspensión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 9      Permiso Pago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10      Permiso Impago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/>
            </a:rPr>
            <a:t> 11      Tarde</a:t>
          </a:r>
        </a:p>
      </xdr:txBody>
    </xdr:sp>
    <xdr:clientData/>
  </xdr:twoCellAnchor>
  <xdr:twoCellAnchor>
    <xdr:from>
      <xdr:col>18</xdr:col>
      <xdr:colOff>665681</xdr:colOff>
      <xdr:row>42</xdr:row>
      <xdr:rowOff>0</xdr:rowOff>
    </xdr:from>
    <xdr:to>
      <xdr:col>18</xdr:col>
      <xdr:colOff>2494784</xdr:colOff>
      <xdr:row>61</xdr:row>
      <xdr:rowOff>89216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8133281" y="5772150"/>
          <a:ext cx="1829103" cy="248951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u="sng" strike="noStrike" baseline="0">
              <a:solidFill>
                <a:srgbClr val="000000"/>
              </a:solidFill>
              <a:latin typeface="Comic Sans MS"/>
            </a:rPr>
            <a:t>Cod.   Descripción</a:t>
          </a:r>
        </a:p>
        <a:p>
          <a:pPr algn="l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12      Licencia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13      Vacaciones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14      Llamada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15      Ext. de Jornada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16      Reempl. de Cat. Sup.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20      Hs. Extras   50 % 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21      Hs. Extras  100 %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22      Hs. Extras  300 %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23      Hs Franco</a:t>
          </a:r>
        </a:p>
        <a:p>
          <a:pPr algn="l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omic Sans MS" pitchFamily="66" charset="0"/>
              <a:cs typeface="Calibri"/>
            </a:rPr>
            <a:t> 24      Hs. Extras 400%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110"/>
  <sheetViews>
    <sheetView zoomScale="85" zoomScaleNormal="85" workbookViewId="0">
      <pane ySplit="6" topLeftCell="A7" activePane="bottomLeft" state="frozen"/>
      <selection pane="bottomLeft" activeCell="S2" sqref="S2"/>
    </sheetView>
  </sheetViews>
  <sheetFormatPr baseColWidth="10" defaultColWidth="12.5703125" defaultRowHeight="15" x14ac:dyDescent="0.3"/>
  <cols>
    <col min="1" max="1" width="2.7109375" style="1" customWidth="1"/>
    <col min="2" max="2" width="6.7109375" style="1" bestFit="1" customWidth="1"/>
    <col min="3" max="3" width="18.28515625" style="1" bestFit="1" customWidth="1"/>
    <col min="4" max="7" width="5.28515625" style="1" customWidth="1"/>
    <col min="8" max="8" width="5.140625" style="1" customWidth="1"/>
    <col min="9" max="17" width="5.28515625" style="1" customWidth="1"/>
    <col min="18" max="18" width="10.42578125" style="61" bestFit="1" customWidth="1"/>
    <col min="19" max="19" width="37.42578125" style="1" customWidth="1"/>
    <col min="20" max="16384" width="12.5703125" style="1"/>
  </cols>
  <sheetData>
    <row r="2" spans="1:21" ht="18" x14ac:dyDescent="0.35">
      <c r="B2" s="2"/>
      <c r="C2" s="3"/>
      <c r="D2" s="74" t="s">
        <v>0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S2" s="4"/>
    </row>
    <row r="3" spans="1:21" ht="24.75" customHeight="1" thickBot="1" x14ac:dyDescent="0.4">
      <c r="B3" s="5" t="s">
        <v>1</v>
      </c>
      <c r="C3" s="2"/>
      <c r="D3" s="75" t="s">
        <v>2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S3" s="6" t="s">
        <v>22</v>
      </c>
    </row>
    <row r="4" spans="1:21" x14ac:dyDescent="0.3">
      <c r="B4" s="76" t="s">
        <v>3</v>
      </c>
      <c r="C4" s="79" t="s">
        <v>4</v>
      </c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95" t="s">
        <v>5</v>
      </c>
      <c r="S4" s="84" t="s">
        <v>6</v>
      </c>
      <c r="T4" s="7"/>
      <c r="U4" s="7"/>
    </row>
    <row r="5" spans="1:21" x14ac:dyDescent="0.3">
      <c r="B5" s="77"/>
      <c r="C5" s="80"/>
      <c r="D5" s="87"/>
      <c r="E5" s="88"/>
      <c r="F5" s="87"/>
      <c r="G5" s="88"/>
      <c r="H5" s="87"/>
      <c r="I5" s="88"/>
      <c r="J5" s="87"/>
      <c r="K5" s="88"/>
      <c r="L5" s="87"/>
      <c r="M5" s="88"/>
      <c r="N5" s="87"/>
      <c r="O5" s="88"/>
      <c r="P5" s="87"/>
      <c r="Q5" s="88"/>
      <c r="R5" s="96"/>
      <c r="S5" s="85"/>
    </row>
    <row r="6" spans="1:21" ht="15.75" thickBot="1" x14ac:dyDescent="0.35">
      <c r="B6" s="78"/>
      <c r="C6" s="81"/>
      <c r="D6" s="8" t="s">
        <v>7</v>
      </c>
      <c r="E6" s="9" t="s">
        <v>8</v>
      </c>
      <c r="F6" s="8" t="s">
        <v>7</v>
      </c>
      <c r="G6" s="9" t="s">
        <v>8</v>
      </c>
      <c r="H6" s="8" t="s">
        <v>7</v>
      </c>
      <c r="I6" s="9" t="s">
        <v>8</v>
      </c>
      <c r="J6" s="8" t="s">
        <v>7</v>
      </c>
      <c r="K6" s="9" t="s">
        <v>8</v>
      </c>
      <c r="L6" s="8" t="s">
        <v>7</v>
      </c>
      <c r="M6" s="9" t="s">
        <v>8</v>
      </c>
      <c r="N6" s="8" t="s">
        <v>7</v>
      </c>
      <c r="O6" s="9" t="s">
        <v>8</v>
      </c>
      <c r="P6" s="8" t="s">
        <v>7</v>
      </c>
      <c r="Q6" s="10" t="s">
        <v>8</v>
      </c>
      <c r="R6" s="97"/>
      <c r="S6" s="86"/>
    </row>
    <row r="7" spans="1:21" ht="9.9499999999999993" customHeight="1" x14ac:dyDescent="0.3">
      <c r="A7" s="19"/>
      <c r="B7" s="89">
        <v>301</v>
      </c>
      <c r="C7" s="92" t="s">
        <v>9</v>
      </c>
      <c r="D7" s="11"/>
      <c r="E7" s="12"/>
      <c r="F7" s="11"/>
      <c r="G7" s="12"/>
      <c r="H7" s="11"/>
      <c r="I7" s="12"/>
      <c r="J7" s="11"/>
      <c r="K7" s="12"/>
      <c r="L7" s="11"/>
      <c r="M7" s="12"/>
      <c r="N7" s="11"/>
      <c r="O7" s="12"/>
      <c r="P7" s="11"/>
      <c r="Q7" s="13"/>
      <c r="R7" s="62"/>
      <c r="S7" s="68"/>
      <c r="T7" s="16"/>
    </row>
    <row r="8" spans="1:21" ht="9.9499999999999993" customHeight="1" x14ac:dyDescent="0.3">
      <c r="A8" s="19"/>
      <c r="B8" s="90"/>
      <c r="C8" s="93"/>
      <c r="D8" s="14"/>
      <c r="E8" s="15"/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20"/>
      <c r="R8" s="69"/>
      <c r="S8" s="70"/>
      <c r="T8" s="16"/>
    </row>
    <row r="9" spans="1:21" ht="9.9499999999999993" customHeight="1" thickBot="1" x14ac:dyDescent="0.35">
      <c r="A9" s="19"/>
      <c r="B9" s="91"/>
      <c r="C9" s="94"/>
      <c r="D9" s="17"/>
      <c r="E9" s="18"/>
      <c r="F9" s="17"/>
      <c r="G9" s="15"/>
      <c r="H9" s="17"/>
      <c r="I9" s="18"/>
      <c r="J9" s="17"/>
      <c r="K9" s="18"/>
      <c r="L9" s="17"/>
      <c r="M9" s="18"/>
      <c r="N9" s="17"/>
      <c r="O9" s="18"/>
      <c r="P9" s="17"/>
      <c r="Q9" s="21"/>
      <c r="R9" s="71"/>
      <c r="S9" s="72"/>
      <c r="T9" s="16"/>
    </row>
    <row r="10" spans="1:21" ht="9.9499999999999993" customHeight="1" x14ac:dyDescent="0.3">
      <c r="A10" s="19"/>
      <c r="B10" s="89">
        <v>303</v>
      </c>
      <c r="C10" s="92" t="s">
        <v>10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  <c r="N10" s="11"/>
      <c r="O10" s="12"/>
      <c r="P10" s="11"/>
      <c r="Q10" s="13"/>
      <c r="R10" s="62"/>
      <c r="S10" s="68"/>
      <c r="T10" s="16"/>
    </row>
    <row r="11" spans="1:21" ht="9.9499999999999993" customHeight="1" x14ac:dyDescent="0.3">
      <c r="A11" s="19"/>
      <c r="B11" s="90"/>
      <c r="C11" s="93"/>
      <c r="D11" s="14"/>
      <c r="E11" s="15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20"/>
      <c r="R11" s="69"/>
      <c r="S11" s="70"/>
      <c r="T11" s="16"/>
    </row>
    <row r="12" spans="1:21" ht="9.9499999999999993" customHeight="1" thickBot="1" x14ac:dyDescent="0.35">
      <c r="A12" s="19"/>
      <c r="B12" s="91"/>
      <c r="C12" s="94"/>
      <c r="D12" s="17"/>
      <c r="E12" s="18"/>
      <c r="F12" s="17"/>
      <c r="G12" s="18"/>
      <c r="H12" s="17"/>
      <c r="I12" s="18"/>
      <c r="J12" s="17"/>
      <c r="K12" s="18"/>
      <c r="L12" s="17"/>
      <c r="M12" s="18"/>
      <c r="N12" s="17"/>
      <c r="O12" s="18"/>
      <c r="P12" s="17"/>
      <c r="Q12" s="21"/>
      <c r="R12" s="71"/>
      <c r="S12" s="72"/>
      <c r="T12" s="16"/>
    </row>
    <row r="13" spans="1:21" ht="9.9499999999999993" customHeight="1" x14ac:dyDescent="0.3">
      <c r="A13" s="22"/>
      <c r="B13" s="89">
        <v>441</v>
      </c>
      <c r="C13" s="92" t="s">
        <v>11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  <c r="N13" s="11"/>
      <c r="O13" s="12"/>
      <c r="P13" s="11"/>
      <c r="Q13" s="13"/>
      <c r="R13" s="62"/>
      <c r="S13" s="68"/>
      <c r="T13" s="16"/>
    </row>
    <row r="14" spans="1:21" ht="9.9499999999999993" customHeight="1" x14ac:dyDescent="0.3">
      <c r="A14" s="22"/>
      <c r="B14" s="90"/>
      <c r="C14" s="93"/>
      <c r="D14" s="14"/>
      <c r="E14" s="15"/>
      <c r="F14" s="14"/>
      <c r="G14" s="15"/>
      <c r="H14" s="14"/>
      <c r="I14" s="15"/>
      <c r="J14" s="14"/>
      <c r="K14" s="15"/>
      <c r="L14" s="14"/>
      <c r="M14" s="15"/>
      <c r="N14" s="14"/>
      <c r="O14" s="23"/>
      <c r="P14" s="14"/>
      <c r="Q14" s="20"/>
      <c r="R14" s="69"/>
      <c r="S14" s="70"/>
      <c r="T14" s="16"/>
    </row>
    <row r="15" spans="1:21" ht="9.9499999999999993" customHeight="1" thickBot="1" x14ac:dyDescent="0.35">
      <c r="A15" s="22"/>
      <c r="B15" s="91"/>
      <c r="C15" s="94"/>
      <c r="D15" s="17"/>
      <c r="E15" s="18"/>
      <c r="F15" s="17"/>
      <c r="G15" s="18"/>
      <c r="H15" s="17"/>
      <c r="I15" s="18"/>
      <c r="J15" s="17"/>
      <c r="K15" s="18"/>
      <c r="L15" s="17"/>
      <c r="M15" s="18"/>
      <c r="N15" s="17"/>
      <c r="O15" s="18"/>
      <c r="P15" s="17"/>
      <c r="Q15" s="21"/>
      <c r="R15" s="71"/>
      <c r="S15" s="72"/>
      <c r="T15" s="16"/>
    </row>
    <row r="16" spans="1:21" ht="9.9499999999999993" customHeight="1" x14ac:dyDescent="0.3">
      <c r="A16" s="22"/>
      <c r="B16" s="89">
        <v>645</v>
      </c>
      <c r="C16" s="92" t="s">
        <v>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  <c r="N16" s="11"/>
      <c r="O16" s="12"/>
      <c r="P16" s="11"/>
      <c r="Q16" s="12"/>
      <c r="R16" s="62"/>
      <c r="S16" s="68"/>
      <c r="T16" s="16"/>
    </row>
    <row r="17" spans="1:22" ht="9.9499999999999993" customHeight="1" x14ac:dyDescent="0.3">
      <c r="A17" s="22"/>
      <c r="B17" s="90"/>
      <c r="C17" s="93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20"/>
      <c r="R17" s="69"/>
      <c r="S17" s="70"/>
      <c r="T17" s="16"/>
    </row>
    <row r="18" spans="1:22" ht="9.9499999999999993" customHeight="1" thickBot="1" x14ac:dyDescent="0.35">
      <c r="A18" s="22"/>
      <c r="B18" s="91"/>
      <c r="C18" s="94"/>
      <c r="D18" s="17"/>
      <c r="E18" s="18"/>
      <c r="F18" s="17"/>
      <c r="G18" s="18"/>
      <c r="H18" s="17"/>
      <c r="I18" s="18"/>
      <c r="J18" s="17"/>
      <c r="K18" s="18"/>
      <c r="L18" s="17"/>
      <c r="M18" s="18"/>
      <c r="N18" s="17"/>
      <c r="O18" s="18"/>
      <c r="P18" s="17"/>
      <c r="Q18" s="24"/>
      <c r="R18" s="71"/>
      <c r="S18" s="72"/>
      <c r="T18" s="16"/>
      <c r="U18" s="25"/>
      <c r="V18" s="25"/>
    </row>
    <row r="19" spans="1:22" ht="9.9499999999999993" customHeight="1" x14ac:dyDescent="0.3">
      <c r="A19" s="22"/>
      <c r="B19" s="89">
        <v>656</v>
      </c>
      <c r="C19" s="92" t="s">
        <v>13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  <c r="N19" s="11"/>
      <c r="O19" s="12"/>
      <c r="P19" s="11"/>
      <c r="Q19" s="13"/>
      <c r="R19" s="62"/>
      <c r="S19" s="68"/>
      <c r="T19" s="16"/>
      <c r="U19" s="25"/>
      <c r="V19" s="25"/>
    </row>
    <row r="20" spans="1:22" ht="9.9499999999999993" customHeight="1" x14ac:dyDescent="0.3">
      <c r="A20" s="22"/>
      <c r="B20" s="90"/>
      <c r="C20" s="93"/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  <c r="P20" s="14"/>
      <c r="Q20" s="20"/>
      <c r="R20" s="69"/>
      <c r="S20" s="70"/>
      <c r="T20" s="16"/>
      <c r="U20" s="25"/>
      <c r="V20" s="25"/>
    </row>
    <row r="21" spans="1:22" ht="9.9499999999999993" customHeight="1" thickBot="1" x14ac:dyDescent="0.35">
      <c r="A21" s="22"/>
      <c r="B21" s="91"/>
      <c r="C21" s="94"/>
      <c r="D21" s="17"/>
      <c r="E21" s="18"/>
      <c r="F21" s="17"/>
      <c r="G21" s="18"/>
      <c r="H21" s="17"/>
      <c r="I21" s="18"/>
      <c r="J21" s="17"/>
      <c r="K21" s="18"/>
      <c r="L21" s="17"/>
      <c r="M21" s="18"/>
      <c r="N21" s="17"/>
      <c r="O21" s="18"/>
      <c r="P21" s="17"/>
      <c r="Q21" s="21"/>
      <c r="R21" s="71"/>
      <c r="S21" s="72"/>
      <c r="T21" s="16"/>
      <c r="U21" s="25"/>
      <c r="V21" s="25"/>
    </row>
    <row r="22" spans="1:22" ht="9.9499999999999993" customHeight="1" x14ac:dyDescent="0.3">
      <c r="A22" s="22"/>
      <c r="B22" s="89">
        <v>673</v>
      </c>
      <c r="C22" s="92" t="s">
        <v>14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  <c r="N22" s="11"/>
      <c r="O22" s="12"/>
      <c r="P22" s="11"/>
      <c r="Q22" s="13"/>
      <c r="R22" s="62"/>
      <c r="S22" s="68"/>
      <c r="T22" s="16"/>
      <c r="U22" s="25"/>
      <c r="V22" s="25"/>
    </row>
    <row r="23" spans="1:22" ht="9.9499999999999993" customHeight="1" x14ac:dyDescent="0.3">
      <c r="A23" s="22"/>
      <c r="B23" s="90"/>
      <c r="C23" s="93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20"/>
      <c r="R23" s="69"/>
      <c r="S23" s="70"/>
      <c r="T23" s="16"/>
      <c r="U23" s="25"/>
      <c r="V23" s="25"/>
    </row>
    <row r="24" spans="1:22" ht="9.9499999999999993" customHeight="1" thickBot="1" x14ac:dyDescent="0.35">
      <c r="A24" s="22"/>
      <c r="B24" s="91"/>
      <c r="C24" s="94"/>
      <c r="D24" s="17"/>
      <c r="E24" s="18"/>
      <c r="F24" s="17"/>
      <c r="G24" s="18"/>
      <c r="H24" s="17"/>
      <c r="I24" s="18"/>
      <c r="J24" s="17"/>
      <c r="K24" s="18"/>
      <c r="L24" s="17"/>
      <c r="M24" s="18"/>
      <c r="N24" s="17"/>
      <c r="O24" s="18"/>
      <c r="P24" s="17"/>
      <c r="Q24" s="21"/>
      <c r="R24" s="71"/>
      <c r="S24" s="72"/>
      <c r="T24" s="16"/>
      <c r="U24" s="25"/>
      <c r="V24" s="25"/>
    </row>
    <row r="25" spans="1:22" ht="9.9499999999999993" customHeight="1" x14ac:dyDescent="0.3">
      <c r="A25" s="22"/>
      <c r="B25" s="89">
        <v>909</v>
      </c>
      <c r="C25" s="92" t="s">
        <v>15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  <c r="N25" s="11"/>
      <c r="O25" s="12"/>
      <c r="P25" s="11"/>
      <c r="Q25" s="26"/>
      <c r="R25" s="62"/>
      <c r="S25" s="68"/>
      <c r="T25" s="16"/>
      <c r="U25" s="25"/>
      <c r="V25" s="25"/>
    </row>
    <row r="26" spans="1:22" ht="9.9499999999999993" customHeight="1" x14ac:dyDescent="0.3">
      <c r="A26" s="22"/>
      <c r="B26" s="90"/>
      <c r="C26" s="93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  <c r="P26" s="14"/>
      <c r="Q26" s="27"/>
      <c r="R26" s="69"/>
      <c r="S26" s="70"/>
      <c r="T26" s="16"/>
      <c r="U26" s="25"/>
      <c r="V26" s="25"/>
    </row>
    <row r="27" spans="1:22" ht="9.9499999999999993" customHeight="1" thickBot="1" x14ac:dyDescent="0.35">
      <c r="A27" s="28"/>
      <c r="B27" s="91"/>
      <c r="C27" s="94"/>
      <c r="D27" s="17"/>
      <c r="E27" s="18"/>
      <c r="F27" s="17"/>
      <c r="G27" s="18"/>
      <c r="H27" s="17"/>
      <c r="I27" s="18"/>
      <c r="J27" s="17"/>
      <c r="K27" s="18"/>
      <c r="L27" s="17"/>
      <c r="M27" s="18"/>
      <c r="N27" s="17"/>
      <c r="O27" s="18"/>
      <c r="P27" s="17"/>
      <c r="Q27" s="24"/>
      <c r="R27" s="71"/>
      <c r="S27" s="72"/>
      <c r="T27" s="16"/>
      <c r="U27" s="25"/>
      <c r="V27" s="25"/>
    </row>
    <row r="28" spans="1:22" ht="9.9499999999999993" customHeight="1" x14ac:dyDescent="0.3">
      <c r="A28" s="22"/>
      <c r="B28" s="89">
        <v>992</v>
      </c>
      <c r="C28" s="92" t="s">
        <v>16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  <c r="N28" s="11"/>
      <c r="O28" s="12"/>
      <c r="P28" s="11"/>
      <c r="Q28" s="26"/>
      <c r="R28" s="62"/>
      <c r="S28" s="68"/>
      <c r="T28" s="16"/>
      <c r="U28" s="25"/>
      <c r="V28" s="25"/>
    </row>
    <row r="29" spans="1:22" ht="9.9499999999999993" customHeight="1" x14ac:dyDescent="0.3">
      <c r="A29" s="22"/>
      <c r="B29" s="90"/>
      <c r="C29" s="93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27"/>
      <c r="R29" s="69"/>
      <c r="S29" s="70"/>
      <c r="T29" s="16"/>
      <c r="U29" s="25"/>
      <c r="V29" s="25"/>
    </row>
    <row r="30" spans="1:22" ht="9.9499999999999993" customHeight="1" thickBot="1" x14ac:dyDescent="0.35">
      <c r="A30" s="28"/>
      <c r="B30" s="91"/>
      <c r="C30" s="94"/>
      <c r="D30" s="17"/>
      <c r="E30" s="18"/>
      <c r="F30" s="17"/>
      <c r="G30" s="18"/>
      <c r="H30" s="17"/>
      <c r="I30" s="18"/>
      <c r="J30" s="17"/>
      <c r="K30" s="18"/>
      <c r="L30" s="17"/>
      <c r="M30" s="18"/>
      <c r="N30" s="17"/>
      <c r="O30" s="18"/>
      <c r="P30" s="17"/>
      <c r="Q30" s="24"/>
      <c r="R30" s="71"/>
      <c r="S30" s="72"/>
      <c r="T30" s="16"/>
      <c r="U30" s="25"/>
    </row>
    <row r="31" spans="1:22" ht="9.9499999999999993" customHeight="1" x14ac:dyDescent="0.3">
      <c r="A31" s="22"/>
      <c r="B31" s="89">
        <v>1069</v>
      </c>
      <c r="C31" s="92" t="s">
        <v>25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  <c r="N31" s="11"/>
      <c r="O31" s="12"/>
      <c r="P31" s="11"/>
      <c r="Q31" s="12"/>
      <c r="R31" s="62"/>
      <c r="S31" s="68"/>
      <c r="T31" s="16"/>
    </row>
    <row r="32" spans="1:22" ht="9.75" customHeight="1" x14ac:dyDescent="0.3">
      <c r="A32" s="22"/>
      <c r="B32" s="90"/>
      <c r="C32" s="93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29"/>
      <c r="P32" s="14"/>
      <c r="Q32" s="27"/>
      <c r="R32" s="69"/>
      <c r="S32" s="70"/>
      <c r="T32" s="16"/>
    </row>
    <row r="33" spans="1:20" ht="9.75" customHeight="1" thickBot="1" x14ac:dyDescent="0.35">
      <c r="A33" s="22"/>
      <c r="B33" s="91"/>
      <c r="C33" s="94"/>
      <c r="D33" s="17"/>
      <c r="E33" s="18"/>
      <c r="F33" s="17"/>
      <c r="G33" s="18"/>
      <c r="H33" s="17"/>
      <c r="I33" s="18"/>
      <c r="J33" s="17"/>
      <c r="K33" s="18"/>
      <c r="L33" s="17"/>
      <c r="M33" s="18"/>
      <c r="N33" s="17"/>
      <c r="O33" s="18"/>
      <c r="P33" s="17"/>
      <c r="Q33" s="24"/>
      <c r="R33" s="71"/>
      <c r="S33" s="72"/>
      <c r="T33" s="16"/>
    </row>
    <row r="34" spans="1:20" ht="9.9499999999999993" customHeight="1" x14ac:dyDescent="0.3">
      <c r="A34" s="22"/>
      <c r="B34" s="89">
        <v>1151</v>
      </c>
      <c r="C34" s="92" t="s">
        <v>26</v>
      </c>
      <c r="D34" s="11"/>
      <c r="E34" s="12"/>
      <c r="F34" s="11"/>
      <c r="G34" s="12"/>
      <c r="H34" s="11"/>
      <c r="I34" s="12"/>
      <c r="J34" s="11"/>
      <c r="K34" s="12"/>
      <c r="L34" s="11"/>
      <c r="M34" s="12"/>
      <c r="N34" s="11"/>
      <c r="O34" s="30"/>
      <c r="P34" s="11"/>
      <c r="Q34" s="26"/>
      <c r="R34" s="62"/>
      <c r="S34" s="68"/>
      <c r="T34" s="16"/>
    </row>
    <row r="35" spans="1:20" ht="9.75" customHeight="1" x14ac:dyDescent="0.3">
      <c r="A35" s="22"/>
      <c r="B35" s="90"/>
      <c r="C35" s="93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  <c r="P35" s="14"/>
      <c r="Q35" s="27"/>
      <c r="R35" s="69"/>
      <c r="S35" s="70"/>
      <c r="T35" s="16"/>
    </row>
    <row r="36" spans="1:20" ht="9.75" customHeight="1" thickBot="1" x14ac:dyDescent="0.35">
      <c r="A36" s="22"/>
      <c r="B36" s="91"/>
      <c r="C36" s="94"/>
      <c r="D36" s="17"/>
      <c r="E36" s="18"/>
      <c r="F36" s="17"/>
      <c r="G36" s="18"/>
      <c r="H36" s="17"/>
      <c r="I36" s="18"/>
      <c r="J36" s="17"/>
      <c r="K36" s="18"/>
      <c r="L36" s="17"/>
      <c r="M36" s="18"/>
      <c r="N36" s="17"/>
      <c r="O36" s="18"/>
      <c r="P36" s="17"/>
      <c r="Q36" s="24"/>
      <c r="R36" s="71"/>
      <c r="S36" s="72"/>
      <c r="T36" s="16"/>
    </row>
    <row r="37" spans="1:20" ht="9.75" customHeight="1" x14ac:dyDescent="0.3">
      <c r="B37" s="89">
        <v>1296</v>
      </c>
      <c r="C37" s="92" t="s">
        <v>27</v>
      </c>
      <c r="D37" s="11"/>
      <c r="E37" s="12"/>
      <c r="F37" s="11"/>
      <c r="G37" s="12"/>
      <c r="H37" s="11"/>
      <c r="I37" s="12"/>
      <c r="J37" s="11"/>
      <c r="K37" s="12"/>
      <c r="L37" s="11"/>
      <c r="M37" s="12"/>
      <c r="N37" s="11"/>
      <c r="O37" s="30"/>
      <c r="P37" s="11"/>
      <c r="Q37" s="26"/>
      <c r="R37" s="62"/>
      <c r="S37" s="68"/>
    </row>
    <row r="38" spans="1:20" ht="9.75" customHeight="1" x14ac:dyDescent="0.3">
      <c r="B38" s="90"/>
      <c r="C38" s="93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  <c r="P38" s="14"/>
      <c r="Q38" s="27"/>
      <c r="R38" s="69"/>
      <c r="S38" s="70"/>
    </row>
    <row r="39" spans="1:20" ht="9.75" customHeight="1" thickBot="1" x14ac:dyDescent="0.35">
      <c r="B39" s="91"/>
      <c r="C39" s="94"/>
      <c r="D39" s="17"/>
      <c r="E39" s="18"/>
      <c r="F39" s="17"/>
      <c r="G39" s="18"/>
      <c r="H39" s="17"/>
      <c r="I39" s="18"/>
      <c r="J39" s="17"/>
      <c r="K39" s="18"/>
      <c r="L39" s="17"/>
      <c r="M39" s="18"/>
      <c r="N39" s="17"/>
      <c r="O39" s="18"/>
      <c r="P39" s="17"/>
      <c r="Q39" s="24"/>
      <c r="R39" s="71"/>
      <c r="S39" s="72"/>
    </row>
    <row r="40" spans="1:20" ht="9.75" customHeight="1" x14ac:dyDescent="0.3">
      <c r="B40" s="89">
        <v>1297</v>
      </c>
      <c r="C40" s="92" t="s">
        <v>28</v>
      </c>
      <c r="D40" s="11"/>
      <c r="E40" s="12"/>
      <c r="F40" s="14"/>
      <c r="G40" s="15"/>
      <c r="H40" s="14"/>
      <c r="I40" s="15"/>
      <c r="J40" s="14"/>
      <c r="K40" s="15"/>
      <c r="L40" s="14"/>
      <c r="M40" s="15"/>
      <c r="N40" s="14"/>
      <c r="O40" s="15"/>
      <c r="P40" s="14"/>
      <c r="Q40" s="27"/>
      <c r="R40" s="62"/>
      <c r="S40" s="68"/>
    </row>
    <row r="41" spans="1:20" ht="9.75" customHeight="1" x14ac:dyDescent="0.3">
      <c r="B41" s="90"/>
      <c r="C41" s="93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  <c r="P41" s="14"/>
      <c r="Q41" s="27"/>
      <c r="R41" s="69"/>
      <c r="S41" s="70"/>
    </row>
    <row r="42" spans="1:20" ht="9.75" customHeight="1" thickBot="1" x14ac:dyDescent="0.35">
      <c r="B42" s="91"/>
      <c r="C42" s="94"/>
      <c r="D42" s="17"/>
      <c r="E42" s="18"/>
      <c r="F42" s="14"/>
      <c r="G42" s="15"/>
      <c r="H42" s="14"/>
      <c r="I42" s="15"/>
      <c r="J42" s="14"/>
      <c r="K42" s="15"/>
      <c r="L42" s="14"/>
      <c r="M42" s="15"/>
      <c r="N42" s="14"/>
      <c r="O42" s="15"/>
      <c r="P42" s="14"/>
      <c r="Q42" s="27"/>
      <c r="R42" s="71"/>
      <c r="S42" s="72"/>
    </row>
    <row r="43" spans="1:20" ht="9.75" customHeight="1" x14ac:dyDescent="0.3">
      <c r="B43" s="89"/>
      <c r="C43" s="98"/>
      <c r="D43" s="31"/>
      <c r="E43" s="32"/>
      <c r="F43" s="31"/>
      <c r="G43" s="32"/>
      <c r="H43" s="31"/>
      <c r="I43" s="32"/>
      <c r="J43" s="31"/>
      <c r="K43" s="32"/>
      <c r="L43" s="31"/>
      <c r="M43" s="32"/>
      <c r="N43" s="31"/>
      <c r="O43" s="32"/>
      <c r="P43" s="31"/>
      <c r="Q43" s="33"/>
      <c r="R43" s="63"/>
      <c r="S43" s="16"/>
    </row>
    <row r="44" spans="1:20" ht="9.75" customHeight="1" x14ac:dyDescent="0.3">
      <c r="B44" s="90"/>
      <c r="C44" s="99"/>
      <c r="D44" s="34"/>
      <c r="E44" s="35"/>
      <c r="F44" s="34"/>
      <c r="G44" s="35"/>
      <c r="H44" s="34"/>
      <c r="I44" s="35"/>
      <c r="J44" s="34"/>
      <c r="K44" s="35"/>
      <c r="L44" s="34"/>
      <c r="M44" s="35"/>
      <c r="N44" s="34"/>
      <c r="O44" s="35"/>
      <c r="P44" s="34"/>
      <c r="Q44" s="36"/>
      <c r="R44" s="63"/>
      <c r="S44" s="16"/>
    </row>
    <row r="45" spans="1:20" ht="9.75" customHeight="1" thickBot="1" x14ac:dyDescent="0.35">
      <c r="B45" s="91"/>
      <c r="C45" s="100"/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9"/>
      <c r="R45" s="63"/>
      <c r="S45" s="16"/>
    </row>
    <row r="46" spans="1:20" ht="9.75" customHeight="1" x14ac:dyDescent="0.3">
      <c r="B46" s="89" t="str">
        <f>IF(C46="","",LOOKUP(C46,#REF!,#REF!))</f>
        <v/>
      </c>
      <c r="C46" s="98"/>
      <c r="D46" s="31"/>
      <c r="E46" s="32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3"/>
      <c r="R46" s="63"/>
      <c r="S46" s="16"/>
    </row>
    <row r="47" spans="1:20" ht="9.75" customHeight="1" x14ac:dyDescent="0.3">
      <c r="B47" s="90"/>
      <c r="C47" s="99"/>
      <c r="D47" s="34"/>
      <c r="E47" s="35"/>
      <c r="F47" s="34"/>
      <c r="G47" s="35"/>
      <c r="H47" s="34"/>
      <c r="I47" s="35"/>
      <c r="J47" s="34"/>
      <c r="K47" s="35"/>
      <c r="L47" s="34"/>
      <c r="M47" s="35"/>
      <c r="N47" s="34"/>
      <c r="O47" s="35"/>
      <c r="P47" s="34"/>
      <c r="Q47" s="36"/>
      <c r="R47" s="63"/>
      <c r="S47" s="16"/>
    </row>
    <row r="48" spans="1:20" ht="9.75" customHeight="1" thickBot="1" x14ac:dyDescent="0.35">
      <c r="B48" s="91"/>
      <c r="C48" s="100"/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9"/>
      <c r="R48" s="63"/>
      <c r="S48" s="16"/>
    </row>
    <row r="49" spans="1:20" ht="9.75" customHeight="1" x14ac:dyDescent="0.3">
      <c r="B49" s="89" t="str">
        <f>IF(C49="","",LOOKUP(C49,#REF!,#REF!))</f>
        <v/>
      </c>
      <c r="C49" s="98"/>
      <c r="D49" s="31"/>
      <c r="E49" s="32"/>
      <c r="F49" s="31"/>
      <c r="G49" s="35"/>
      <c r="H49" s="31"/>
      <c r="I49" s="32"/>
      <c r="J49" s="31"/>
      <c r="K49" s="32"/>
      <c r="L49" s="31"/>
      <c r="M49" s="32"/>
      <c r="N49" s="31"/>
      <c r="O49" s="32"/>
      <c r="P49" s="31"/>
      <c r="Q49" s="33"/>
      <c r="R49" s="63"/>
      <c r="S49" s="16"/>
    </row>
    <row r="50" spans="1:20" ht="9.75" customHeight="1" x14ac:dyDescent="0.3">
      <c r="B50" s="90"/>
      <c r="C50" s="99"/>
      <c r="D50" s="34"/>
      <c r="E50" s="35"/>
      <c r="F50" s="34"/>
      <c r="G50" s="35"/>
      <c r="H50" s="34"/>
      <c r="I50" s="35"/>
      <c r="J50" s="34"/>
      <c r="K50" s="35"/>
      <c r="L50" s="34"/>
      <c r="M50" s="35"/>
      <c r="N50" s="34"/>
      <c r="O50" s="35"/>
      <c r="P50" s="34"/>
      <c r="Q50" s="36"/>
      <c r="R50" s="63"/>
      <c r="S50" s="16"/>
    </row>
    <row r="51" spans="1:20" ht="9.75" customHeight="1" thickBot="1" x14ac:dyDescent="0.35">
      <c r="B51" s="91"/>
      <c r="C51" s="100"/>
      <c r="D51" s="37"/>
      <c r="E51" s="38"/>
      <c r="F51" s="37"/>
      <c r="G51" s="38"/>
      <c r="H51" s="37"/>
      <c r="I51" s="38"/>
      <c r="J51" s="37"/>
      <c r="K51" s="38"/>
      <c r="L51" s="37"/>
      <c r="M51" s="38"/>
      <c r="N51" s="37"/>
      <c r="O51" s="38"/>
      <c r="P51" s="37"/>
      <c r="Q51" s="39"/>
      <c r="R51" s="63"/>
      <c r="S51" s="16"/>
    </row>
    <row r="52" spans="1:20" ht="9.75" customHeight="1" x14ac:dyDescent="0.3">
      <c r="B52" s="89" t="str">
        <f>IF(C52="","",LOOKUP(C52,#REF!,#REF!))</f>
        <v/>
      </c>
      <c r="C52" s="98"/>
      <c r="D52" s="31"/>
      <c r="E52" s="32"/>
      <c r="F52" s="31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3"/>
      <c r="R52" s="63"/>
      <c r="S52" s="16"/>
    </row>
    <row r="53" spans="1:20" ht="9.75" customHeight="1" x14ac:dyDescent="0.3">
      <c r="B53" s="90"/>
      <c r="C53" s="99"/>
      <c r="D53" s="34"/>
      <c r="E53" s="35"/>
      <c r="F53" s="34"/>
      <c r="G53" s="35"/>
      <c r="H53" s="34"/>
      <c r="I53" s="35"/>
      <c r="J53" s="34"/>
      <c r="K53" s="35"/>
      <c r="L53" s="34"/>
      <c r="M53" s="35"/>
      <c r="N53" s="34"/>
      <c r="O53" s="35"/>
      <c r="P53" s="34"/>
      <c r="Q53" s="36"/>
      <c r="R53" s="63"/>
      <c r="S53" s="16"/>
    </row>
    <row r="54" spans="1:20" ht="9.75" customHeight="1" thickBot="1" x14ac:dyDescent="0.35">
      <c r="B54" s="91"/>
      <c r="C54" s="100"/>
      <c r="D54" s="37"/>
      <c r="E54" s="38"/>
      <c r="F54" s="37"/>
      <c r="G54" s="38"/>
      <c r="H54" s="37"/>
      <c r="I54" s="38"/>
      <c r="J54" s="37"/>
      <c r="K54" s="38"/>
      <c r="L54" s="37"/>
      <c r="M54" s="38"/>
      <c r="N54" s="37"/>
      <c r="O54" s="38"/>
      <c r="P54" s="37"/>
      <c r="Q54" s="39"/>
      <c r="R54" s="63"/>
      <c r="S54" s="16"/>
    </row>
    <row r="55" spans="1:20" ht="10.5" customHeight="1" x14ac:dyDescent="0.35">
      <c r="A55" s="28"/>
      <c r="B55" s="40"/>
      <c r="C55" s="40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2"/>
      <c r="O55" s="42"/>
      <c r="P55" s="42"/>
      <c r="Q55" s="42"/>
      <c r="R55" s="63"/>
      <c r="S55" s="16"/>
      <c r="T55" s="16"/>
    </row>
    <row r="56" spans="1:20" ht="9.75" customHeight="1" x14ac:dyDescent="0.35">
      <c r="A56" s="28"/>
      <c r="B56" s="40"/>
      <c r="C56" s="40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2"/>
      <c r="O56" s="42"/>
      <c r="P56" s="42"/>
      <c r="Q56" s="42"/>
      <c r="R56" s="63"/>
      <c r="S56" s="16"/>
      <c r="T56" s="16"/>
    </row>
    <row r="57" spans="1:20" ht="12.75" customHeight="1" x14ac:dyDescent="0.35">
      <c r="A57" s="28"/>
      <c r="B57" s="40"/>
      <c r="C57" s="2"/>
      <c r="D57" s="43"/>
      <c r="E57" s="43"/>
      <c r="F57" s="43"/>
      <c r="G57" s="43"/>
      <c r="H57" s="40"/>
      <c r="I57" s="40"/>
      <c r="J57" s="40"/>
      <c r="K57" s="40"/>
      <c r="L57" s="43"/>
      <c r="M57" s="43"/>
      <c r="N57" s="42"/>
      <c r="O57" s="42"/>
      <c r="P57" s="42"/>
      <c r="Q57" s="42"/>
      <c r="R57" s="63"/>
      <c r="S57" s="16"/>
      <c r="T57" s="16"/>
    </row>
    <row r="58" spans="1:20" ht="9.9499999999999993" customHeight="1" x14ac:dyDescent="0.35">
      <c r="A58" s="28"/>
      <c r="B58" s="40"/>
      <c r="C58" s="44"/>
      <c r="D58" s="45"/>
      <c r="E58" s="45"/>
      <c r="F58" s="42"/>
      <c r="G58" s="45"/>
      <c r="H58" s="44"/>
      <c r="I58" s="44"/>
      <c r="J58" s="44"/>
      <c r="K58" s="44"/>
      <c r="L58" s="45"/>
      <c r="M58" s="45"/>
      <c r="N58" s="42"/>
      <c r="O58" s="42"/>
      <c r="P58" s="42"/>
      <c r="Q58" s="42"/>
      <c r="R58" s="63"/>
      <c r="S58" s="16"/>
      <c r="T58" s="16"/>
    </row>
    <row r="59" spans="1:20" ht="9.9499999999999993" customHeight="1" x14ac:dyDescent="0.35">
      <c r="A59" s="28"/>
      <c r="B59" s="2"/>
      <c r="C59" s="101" t="s">
        <v>17</v>
      </c>
      <c r="D59" s="101"/>
      <c r="E59" s="101"/>
      <c r="F59" s="46"/>
      <c r="G59" s="102" t="s">
        <v>18</v>
      </c>
      <c r="H59" s="102"/>
      <c r="I59" s="102"/>
      <c r="J59" s="102"/>
      <c r="K59" s="102"/>
      <c r="L59" s="102"/>
      <c r="M59" s="102"/>
      <c r="N59" s="42"/>
      <c r="O59" s="42"/>
      <c r="P59" s="42"/>
      <c r="Q59" s="42"/>
      <c r="R59" s="63"/>
      <c r="S59" s="16"/>
      <c r="T59" s="16"/>
    </row>
    <row r="60" spans="1:20" ht="9.9499999999999993" customHeight="1" x14ac:dyDescent="0.35">
      <c r="A60" s="28"/>
      <c r="B60" s="2"/>
      <c r="C60" s="102"/>
      <c r="D60" s="102"/>
      <c r="E60" s="102"/>
      <c r="F60" s="46"/>
      <c r="G60" s="102"/>
      <c r="H60" s="102"/>
      <c r="I60" s="102"/>
      <c r="J60" s="102"/>
      <c r="K60" s="102"/>
      <c r="L60" s="102"/>
      <c r="M60" s="102"/>
      <c r="N60" s="42"/>
      <c r="O60" s="42"/>
      <c r="P60" s="42"/>
      <c r="Q60" s="42"/>
      <c r="R60" s="63"/>
      <c r="S60" s="16"/>
      <c r="T60" s="16"/>
    </row>
    <row r="61" spans="1:20" ht="9.9499999999999993" customHeight="1" x14ac:dyDescent="0.35">
      <c r="A61" s="28"/>
      <c r="B61" s="2"/>
      <c r="C61" s="47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2"/>
      <c r="O61" s="42"/>
      <c r="P61" s="42"/>
      <c r="Q61" s="42"/>
      <c r="R61" s="63"/>
      <c r="S61" s="16"/>
      <c r="T61" s="16"/>
    </row>
    <row r="62" spans="1:20" ht="9.9499999999999993" customHeight="1" x14ac:dyDescent="0.35">
      <c r="A62" s="28"/>
      <c r="B62" s="2"/>
      <c r="C62" s="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63"/>
      <c r="S62" s="16"/>
      <c r="T62" s="16"/>
    </row>
    <row r="63" spans="1:20" ht="9.75" customHeight="1" thickBot="1" x14ac:dyDescent="0.4">
      <c r="A63" s="28"/>
      <c r="B63" s="2"/>
      <c r="C63" s="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spans="1:20" ht="15.75" thickBot="1" x14ac:dyDescent="0.35">
      <c r="C64" s="49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64" t="s">
        <v>19</v>
      </c>
    </row>
    <row r="65" spans="3:18" x14ac:dyDescent="0.3">
      <c r="C65" s="51">
        <v>0.5</v>
      </c>
      <c r="D65" s="52">
        <f>SUMIF(D$7:D$54,20,E$7:E$54)</f>
        <v>0</v>
      </c>
      <c r="E65" s="52"/>
      <c r="F65" s="52">
        <f>SUMIF(F$7:F$54,20,G$7:G$54)</f>
        <v>0</v>
      </c>
      <c r="G65" s="52"/>
      <c r="H65" s="52">
        <f>SUMIF(H$7:H$54,20,I$7:I$54)</f>
        <v>0</v>
      </c>
      <c r="I65" s="52"/>
      <c r="J65" s="52">
        <f>SUMIF(J$7:J$54,20,K$7:K$54)</f>
        <v>0</v>
      </c>
      <c r="K65" s="52"/>
      <c r="L65" s="52">
        <f>SUMIF(L$7:L$54,20,M$7:M$54)</f>
        <v>0</v>
      </c>
      <c r="M65" s="52"/>
      <c r="N65" s="52">
        <f>SUMIF(N$7:N$54,20,O$7:O$54)</f>
        <v>0</v>
      </c>
      <c r="O65" s="52"/>
      <c r="P65" s="52">
        <f>SUMIF(P$7:P$54,20,Q$7:Q$54)</f>
        <v>0</v>
      </c>
      <c r="Q65" s="52"/>
      <c r="R65" s="65">
        <f>SUM(D65:Q65)</f>
        <v>0</v>
      </c>
    </row>
    <row r="66" spans="3:18" x14ac:dyDescent="0.3">
      <c r="C66" s="53">
        <v>1</v>
      </c>
      <c r="D66" s="54">
        <f>SUMIF(D$7:D$54,21,E$7:E$54)</f>
        <v>0</v>
      </c>
      <c r="E66" s="55"/>
      <c r="F66" s="54">
        <f>SUMIF(F$7:F$54,21,G$7:G$54)</f>
        <v>0</v>
      </c>
      <c r="G66" s="55"/>
      <c r="H66" s="54">
        <f>SUMIF(H$7:H$54,21,I$7:I$54)</f>
        <v>0</v>
      </c>
      <c r="I66" s="55"/>
      <c r="J66" s="54">
        <f>SUMIF(J$7:J$54,21,K$7:K$54)</f>
        <v>0</v>
      </c>
      <c r="K66" s="55"/>
      <c r="L66" s="54">
        <f>SUMIF(L$7:L$54,21,M$7:M$54)</f>
        <v>0</v>
      </c>
      <c r="M66" s="55"/>
      <c r="N66" s="54">
        <f>SUMIF(N$7:N$54,21,O$7:O$54)</f>
        <v>0</v>
      </c>
      <c r="O66" s="55"/>
      <c r="P66" s="54">
        <f>SUMIF(P$7:P$54,21,Q$7:Q$54)</f>
        <v>0</v>
      </c>
      <c r="Q66" s="55"/>
      <c r="R66" s="66">
        <f>SUM(D66:Q66)</f>
        <v>0</v>
      </c>
    </row>
    <row r="67" spans="3:18" x14ac:dyDescent="0.3">
      <c r="C67" s="53">
        <v>3</v>
      </c>
      <c r="D67" s="54">
        <f>SUMIF(D$7:D$54,22,E$7:E$54)</f>
        <v>0</v>
      </c>
      <c r="E67" s="55"/>
      <c r="F67" s="54">
        <f>SUMIF(F$7:F$54,22,G$7:G$54)</f>
        <v>0</v>
      </c>
      <c r="G67" s="55"/>
      <c r="H67" s="54">
        <f>SUMIF(H$7:H$54,22,I$7:I$54)</f>
        <v>0</v>
      </c>
      <c r="I67" s="55"/>
      <c r="J67" s="54">
        <f>SUMIF(J$7:J$54,22,K$7:K$54)</f>
        <v>0</v>
      </c>
      <c r="K67" s="55"/>
      <c r="L67" s="54">
        <f>SUMIF(L$7:L$54,22,M$7:M$54)</f>
        <v>0</v>
      </c>
      <c r="M67" s="55"/>
      <c r="N67" s="54">
        <f>SUMIF(N$7:N$54,22,O$7:O$54)</f>
        <v>0</v>
      </c>
      <c r="O67" s="55"/>
      <c r="P67" s="54">
        <f>SUMIF(P$7:P$54,22,Q$7:Q$54)</f>
        <v>0</v>
      </c>
      <c r="Q67" s="55"/>
      <c r="R67" s="66">
        <f>SUM(D67:Q67)</f>
        <v>0</v>
      </c>
    </row>
    <row r="68" spans="3:18" x14ac:dyDescent="0.3">
      <c r="C68" s="56" t="s">
        <v>20</v>
      </c>
      <c r="D68" s="54">
        <f>SUMIF(D$7:D$54,15,E$7:E$54)</f>
        <v>0</v>
      </c>
      <c r="E68" s="55"/>
      <c r="F68" s="54">
        <f>SUMIF(F$7:F$54,15,G$7:G$54)</f>
        <v>0</v>
      </c>
      <c r="G68" s="55"/>
      <c r="H68" s="54">
        <f>SUMIF(H$7:H$54,15,I$7:I$54)</f>
        <v>0</v>
      </c>
      <c r="I68" s="55"/>
      <c r="J68" s="54">
        <f>SUMIF(J$7:J$54,15,K$7:K$54)</f>
        <v>0</v>
      </c>
      <c r="K68" s="55"/>
      <c r="L68" s="54">
        <f>SUMIF(L$7:L$54,15,M$7:M$54)</f>
        <v>0</v>
      </c>
      <c r="M68" s="55"/>
      <c r="N68" s="54">
        <f>SUMIF(N$7:N$54,15,O$7:O$54)</f>
        <v>0</v>
      </c>
      <c r="O68" s="55"/>
      <c r="P68" s="54">
        <f>SUMIF(P$7:P$54,15,Q$7:Q$54)</f>
        <v>0</v>
      </c>
      <c r="Q68" s="55"/>
      <c r="R68" s="66">
        <f>SUM(D68:Q68)</f>
        <v>0</v>
      </c>
    </row>
    <row r="69" spans="3:18" ht="15.75" thickBot="1" x14ac:dyDescent="0.35">
      <c r="C69" s="57" t="s">
        <v>21</v>
      </c>
      <c r="D69" s="58">
        <f>SUMIF(D$7:D$54,14,E$7:E$54)</f>
        <v>0</v>
      </c>
      <c r="E69" s="59"/>
      <c r="F69" s="58">
        <f>SUMIF(F$7:F$54,14,G$7:G$54)</f>
        <v>0</v>
      </c>
      <c r="G69" s="59"/>
      <c r="H69" s="58">
        <f>SUMIF(H$7:H$54,14,I$7:I$54)</f>
        <v>0</v>
      </c>
      <c r="I69" s="59"/>
      <c r="J69" s="58">
        <f>SUMIF(J$7:J$54,14,K$7:K$54)</f>
        <v>0</v>
      </c>
      <c r="K69" s="59"/>
      <c r="L69" s="58">
        <f>SUMIF(L$7:L$54,14,M$7:M$54)</f>
        <v>0</v>
      </c>
      <c r="M69" s="59"/>
      <c r="N69" s="58">
        <f>SUMIF(N$7:N$54,14,O$7:O$54)</f>
        <v>0</v>
      </c>
      <c r="O69" s="59"/>
      <c r="P69" s="58">
        <f>SUMIF(P$7:P$54,14,Q$7:Q$54)</f>
        <v>0</v>
      </c>
      <c r="Q69" s="59"/>
      <c r="R69" s="67">
        <f>SUM(D69:Q69)</f>
        <v>0</v>
      </c>
    </row>
    <row r="70" spans="3:18" x14ac:dyDescent="0.3">
      <c r="C70" s="60"/>
    </row>
    <row r="71" spans="3:18" x14ac:dyDescent="0.3">
      <c r="C71" s="60"/>
    </row>
    <row r="74" spans="3:18" x14ac:dyDescent="0.3">
      <c r="C74" s="60"/>
    </row>
    <row r="75" spans="3:18" x14ac:dyDescent="0.3">
      <c r="C75" s="60"/>
    </row>
    <row r="76" spans="3:18" x14ac:dyDescent="0.3">
      <c r="C76" s="60"/>
    </row>
    <row r="79" spans="3:18" x14ac:dyDescent="0.3">
      <c r="C79" s="60"/>
    </row>
    <row r="80" spans="3:18" x14ac:dyDescent="0.3">
      <c r="C80" s="60"/>
    </row>
    <row r="81" spans="3:3" x14ac:dyDescent="0.3">
      <c r="C81" s="60"/>
    </row>
    <row r="84" spans="3:3" x14ac:dyDescent="0.3">
      <c r="C84" s="60"/>
    </row>
    <row r="85" spans="3:3" x14ac:dyDescent="0.3">
      <c r="C85" s="60"/>
    </row>
    <row r="86" spans="3:3" x14ac:dyDescent="0.3">
      <c r="C86" s="60"/>
    </row>
    <row r="89" spans="3:3" x14ac:dyDescent="0.3">
      <c r="C89" s="60"/>
    </row>
    <row r="90" spans="3:3" x14ac:dyDescent="0.3">
      <c r="C90" s="60"/>
    </row>
    <row r="91" spans="3:3" x14ac:dyDescent="0.3">
      <c r="C91" s="60"/>
    </row>
    <row r="94" spans="3:3" x14ac:dyDescent="0.3">
      <c r="C94" s="60"/>
    </row>
    <row r="95" spans="3:3" x14ac:dyDescent="0.3">
      <c r="C95" s="60"/>
    </row>
    <row r="96" spans="3:3" x14ac:dyDescent="0.3">
      <c r="C96" s="60"/>
    </row>
    <row r="99" spans="3:3" x14ac:dyDescent="0.3">
      <c r="C99" s="60"/>
    </row>
    <row r="100" spans="3:3" x14ac:dyDescent="0.3">
      <c r="C100" s="60"/>
    </row>
    <row r="101" spans="3:3" x14ac:dyDescent="0.3">
      <c r="C101" s="60"/>
    </row>
    <row r="104" spans="3:3" x14ac:dyDescent="0.3">
      <c r="C104" s="60"/>
    </row>
    <row r="105" spans="3:3" x14ac:dyDescent="0.3">
      <c r="C105" s="60"/>
    </row>
    <row r="106" spans="3:3" x14ac:dyDescent="0.3">
      <c r="C106" s="60"/>
    </row>
    <row r="109" spans="3:3" x14ac:dyDescent="0.3">
      <c r="C109" s="60"/>
    </row>
    <row r="110" spans="3:3" x14ac:dyDescent="0.3">
      <c r="C110" s="60"/>
    </row>
  </sheetData>
  <mergeCells count="54">
    <mergeCell ref="G59:M60"/>
    <mergeCell ref="B46:B48"/>
    <mergeCell ref="C46:C48"/>
    <mergeCell ref="B49:B51"/>
    <mergeCell ref="C49:C51"/>
    <mergeCell ref="B52:B54"/>
    <mergeCell ref="C52:C54"/>
    <mergeCell ref="B40:B42"/>
    <mergeCell ref="C40:C42"/>
    <mergeCell ref="B43:B45"/>
    <mergeCell ref="C43:C45"/>
    <mergeCell ref="C59:E60"/>
    <mergeCell ref="B31:B33"/>
    <mergeCell ref="C31:C33"/>
    <mergeCell ref="B34:B36"/>
    <mergeCell ref="C34:C36"/>
    <mergeCell ref="B37:B39"/>
    <mergeCell ref="C37:C39"/>
    <mergeCell ref="B22:B24"/>
    <mergeCell ref="C22:C24"/>
    <mergeCell ref="B25:B27"/>
    <mergeCell ref="C25:C27"/>
    <mergeCell ref="B28:B30"/>
    <mergeCell ref="C28:C30"/>
    <mergeCell ref="B13:B15"/>
    <mergeCell ref="C13:C15"/>
    <mergeCell ref="B16:B18"/>
    <mergeCell ref="C16:C18"/>
    <mergeCell ref="B19:B21"/>
    <mergeCell ref="C19:C21"/>
    <mergeCell ref="B7:B9"/>
    <mergeCell ref="C7:C9"/>
    <mergeCell ref="B10:B12"/>
    <mergeCell ref="C10:C12"/>
    <mergeCell ref="R4:R6"/>
    <mergeCell ref="S4:S6"/>
    <mergeCell ref="D5:E5"/>
    <mergeCell ref="F5:G5"/>
    <mergeCell ref="H5:I5"/>
    <mergeCell ref="J5:K5"/>
    <mergeCell ref="L5:M5"/>
    <mergeCell ref="N5:O5"/>
    <mergeCell ref="P5:Q5"/>
    <mergeCell ref="D2:Q2"/>
    <mergeCell ref="D3:Q3"/>
    <mergeCell ref="B4:B6"/>
    <mergeCell ref="C4:C6"/>
    <mergeCell ref="D4:E4"/>
    <mergeCell ref="F4:G4"/>
    <mergeCell ref="H4:I4"/>
    <mergeCell ref="J4:K4"/>
    <mergeCell ref="L4:M4"/>
    <mergeCell ref="N4:O4"/>
    <mergeCell ref="P4:Q4"/>
  </mergeCells>
  <pageMargins left="0" right="0" top="0" bottom="0" header="0" footer="0"/>
  <pageSetup paperSize="9" scale="7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3313" r:id="rId4">
          <objectPr defaultSize="0" autoPict="0" r:id="rId5">
            <anchor moveWithCells="1" sizeWithCells="1">
              <from>
                <xdr:col>1</xdr:col>
                <xdr:colOff>19050</xdr:colOff>
                <xdr:row>1</xdr:row>
                <xdr:rowOff>19050</xdr:rowOff>
              </from>
              <to>
                <xdr:col>2</xdr:col>
                <xdr:colOff>1104900</xdr:colOff>
                <xdr:row>2</xdr:row>
                <xdr:rowOff>95250</xdr:rowOff>
              </to>
            </anchor>
          </objectPr>
        </oleObject>
      </mc:Choice>
      <mc:Fallback>
        <oleObject progId="PBrush" shapeId="1331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V110"/>
  <sheetViews>
    <sheetView zoomScale="85" zoomScaleNormal="85" workbookViewId="0">
      <pane ySplit="6" topLeftCell="A7" activePane="bottomLeft" state="frozen"/>
      <selection pane="bottomLeft" activeCell="S2" sqref="S2"/>
    </sheetView>
  </sheetViews>
  <sheetFormatPr baseColWidth="10" defaultColWidth="12.5703125" defaultRowHeight="15" x14ac:dyDescent="0.3"/>
  <cols>
    <col min="1" max="1" width="2.7109375" style="1" customWidth="1"/>
    <col min="2" max="2" width="6.7109375" style="1" bestFit="1" customWidth="1"/>
    <col min="3" max="3" width="18.28515625" style="1" bestFit="1" customWidth="1"/>
    <col min="4" max="7" width="5.28515625" style="1" customWidth="1"/>
    <col min="8" max="8" width="5.140625" style="1" customWidth="1"/>
    <col min="9" max="17" width="5.28515625" style="1" customWidth="1"/>
    <col min="18" max="18" width="10.42578125" style="61" bestFit="1" customWidth="1"/>
    <col min="19" max="19" width="37.42578125" style="1" customWidth="1"/>
    <col min="20" max="16384" width="12.5703125" style="1"/>
  </cols>
  <sheetData>
    <row r="2" spans="1:21" ht="18" x14ac:dyDescent="0.35">
      <c r="B2" s="2"/>
      <c r="C2" s="3"/>
      <c r="D2" s="74" t="s">
        <v>0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S2" s="4"/>
    </row>
    <row r="3" spans="1:21" ht="24.75" customHeight="1" thickBot="1" x14ac:dyDescent="0.4">
      <c r="B3" s="5" t="s">
        <v>1</v>
      </c>
      <c r="C3" s="2"/>
      <c r="D3" s="75" t="s">
        <v>2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S3" s="6" t="s">
        <v>23</v>
      </c>
    </row>
    <row r="4" spans="1:21" x14ac:dyDescent="0.3">
      <c r="B4" s="76" t="s">
        <v>3</v>
      </c>
      <c r="C4" s="79" t="s">
        <v>4</v>
      </c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95" t="s">
        <v>5</v>
      </c>
      <c r="S4" s="84" t="s">
        <v>6</v>
      </c>
      <c r="T4" s="7"/>
      <c r="U4" s="7"/>
    </row>
    <row r="5" spans="1:21" x14ac:dyDescent="0.3">
      <c r="B5" s="77"/>
      <c r="C5" s="80"/>
      <c r="D5" s="87"/>
      <c r="E5" s="88"/>
      <c r="F5" s="87"/>
      <c r="G5" s="88"/>
      <c r="H5" s="87"/>
      <c r="I5" s="88"/>
      <c r="J5" s="87"/>
      <c r="K5" s="88"/>
      <c r="L5" s="87"/>
      <c r="M5" s="88"/>
      <c r="N5" s="87"/>
      <c r="O5" s="88"/>
      <c r="P5" s="87"/>
      <c r="Q5" s="88"/>
      <c r="R5" s="96"/>
      <c r="S5" s="85"/>
    </row>
    <row r="6" spans="1:21" ht="15.75" thickBot="1" x14ac:dyDescent="0.35">
      <c r="B6" s="78"/>
      <c r="C6" s="81"/>
      <c r="D6" s="8" t="s">
        <v>7</v>
      </c>
      <c r="E6" s="9" t="s">
        <v>8</v>
      </c>
      <c r="F6" s="8" t="s">
        <v>7</v>
      </c>
      <c r="G6" s="9" t="s">
        <v>8</v>
      </c>
      <c r="H6" s="8" t="s">
        <v>7</v>
      </c>
      <c r="I6" s="9" t="s">
        <v>8</v>
      </c>
      <c r="J6" s="8" t="s">
        <v>7</v>
      </c>
      <c r="K6" s="9" t="s">
        <v>8</v>
      </c>
      <c r="L6" s="8" t="s">
        <v>7</v>
      </c>
      <c r="M6" s="9" t="s">
        <v>8</v>
      </c>
      <c r="N6" s="8" t="s">
        <v>7</v>
      </c>
      <c r="O6" s="9" t="s">
        <v>8</v>
      </c>
      <c r="P6" s="8" t="s">
        <v>7</v>
      </c>
      <c r="Q6" s="10" t="s">
        <v>8</v>
      </c>
      <c r="R6" s="97"/>
      <c r="S6" s="86"/>
    </row>
    <row r="7" spans="1:21" ht="9.9499999999999993" customHeight="1" x14ac:dyDescent="0.3">
      <c r="A7" s="19"/>
      <c r="B7" s="89">
        <v>301</v>
      </c>
      <c r="C7" s="92" t="s">
        <v>9</v>
      </c>
      <c r="D7" s="11"/>
      <c r="E7" s="12"/>
      <c r="F7" s="11"/>
      <c r="G7" s="12"/>
      <c r="H7" s="11"/>
      <c r="I7" s="12"/>
      <c r="J7" s="11"/>
      <c r="K7" s="12"/>
      <c r="L7" s="11"/>
      <c r="M7" s="12"/>
      <c r="N7" s="11"/>
      <c r="O7" s="12"/>
      <c r="P7" s="11"/>
      <c r="Q7" s="13"/>
      <c r="R7" s="62"/>
      <c r="S7" s="68"/>
      <c r="T7" s="16"/>
    </row>
    <row r="8" spans="1:21" ht="9.9499999999999993" customHeight="1" x14ac:dyDescent="0.3">
      <c r="A8" s="19"/>
      <c r="B8" s="90"/>
      <c r="C8" s="93"/>
      <c r="D8" s="14"/>
      <c r="E8" s="15"/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20"/>
      <c r="R8" s="69"/>
      <c r="S8" s="70"/>
      <c r="T8" s="16"/>
    </row>
    <row r="9" spans="1:21" ht="9.9499999999999993" customHeight="1" thickBot="1" x14ac:dyDescent="0.35">
      <c r="A9" s="19"/>
      <c r="B9" s="91"/>
      <c r="C9" s="94"/>
      <c r="D9" s="17"/>
      <c r="E9" s="18"/>
      <c r="F9" s="17"/>
      <c r="G9" s="15"/>
      <c r="H9" s="17"/>
      <c r="I9" s="18"/>
      <c r="J9" s="17"/>
      <c r="K9" s="18"/>
      <c r="L9" s="17"/>
      <c r="M9" s="18"/>
      <c r="N9" s="17"/>
      <c r="O9" s="18"/>
      <c r="P9" s="17"/>
      <c r="Q9" s="21"/>
      <c r="R9" s="71"/>
      <c r="S9" s="72"/>
      <c r="T9" s="16"/>
    </row>
    <row r="10" spans="1:21" ht="9.9499999999999993" customHeight="1" x14ac:dyDescent="0.3">
      <c r="A10" s="19"/>
      <c r="B10" s="89">
        <v>303</v>
      </c>
      <c r="C10" s="92" t="s">
        <v>10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  <c r="N10" s="11"/>
      <c r="O10" s="12"/>
      <c r="P10" s="11"/>
      <c r="Q10" s="13"/>
      <c r="R10" s="62"/>
      <c r="S10" s="68"/>
      <c r="T10" s="16"/>
    </row>
    <row r="11" spans="1:21" ht="9.9499999999999993" customHeight="1" x14ac:dyDescent="0.3">
      <c r="A11" s="19"/>
      <c r="B11" s="90"/>
      <c r="C11" s="93"/>
      <c r="D11" s="14"/>
      <c r="E11" s="15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20"/>
      <c r="R11" s="69"/>
      <c r="S11" s="70"/>
      <c r="T11" s="16"/>
    </row>
    <row r="12" spans="1:21" ht="9.9499999999999993" customHeight="1" thickBot="1" x14ac:dyDescent="0.35">
      <c r="A12" s="19"/>
      <c r="B12" s="91"/>
      <c r="C12" s="94"/>
      <c r="D12" s="17"/>
      <c r="E12" s="18"/>
      <c r="F12" s="17"/>
      <c r="G12" s="18"/>
      <c r="H12" s="17"/>
      <c r="I12" s="18"/>
      <c r="J12" s="17"/>
      <c r="K12" s="18"/>
      <c r="L12" s="17"/>
      <c r="M12" s="18"/>
      <c r="N12" s="17"/>
      <c r="O12" s="18"/>
      <c r="P12" s="17"/>
      <c r="Q12" s="21"/>
      <c r="R12" s="71"/>
      <c r="S12" s="72"/>
      <c r="T12" s="16"/>
    </row>
    <row r="13" spans="1:21" ht="9.9499999999999993" customHeight="1" x14ac:dyDescent="0.3">
      <c r="A13" s="22"/>
      <c r="B13" s="89">
        <v>441</v>
      </c>
      <c r="C13" s="92" t="s">
        <v>11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  <c r="N13" s="11"/>
      <c r="O13" s="12"/>
      <c r="P13" s="11"/>
      <c r="Q13" s="13"/>
      <c r="R13" s="62"/>
      <c r="S13" s="68"/>
      <c r="T13" s="16"/>
    </row>
    <row r="14" spans="1:21" ht="9.9499999999999993" customHeight="1" x14ac:dyDescent="0.3">
      <c r="A14" s="22"/>
      <c r="B14" s="90"/>
      <c r="C14" s="93"/>
      <c r="D14" s="14"/>
      <c r="E14" s="15"/>
      <c r="F14" s="14"/>
      <c r="G14" s="15"/>
      <c r="H14" s="14"/>
      <c r="I14" s="15"/>
      <c r="J14" s="14"/>
      <c r="K14" s="15"/>
      <c r="L14" s="14"/>
      <c r="M14" s="15"/>
      <c r="N14" s="14"/>
      <c r="O14" s="23"/>
      <c r="P14" s="14"/>
      <c r="Q14" s="20"/>
      <c r="R14" s="69"/>
      <c r="S14" s="70"/>
      <c r="T14" s="16"/>
    </row>
    <row r="15" spans="1:21" ht="9.9499999999999993" customHeight="1" thickBot="1" x14ac:dyDescent="0.35">
      <c r="A15" s="22"/>
      <c r="B15" s="91"/>
      <c r="C15" s="94"/>
      <c r="D15" s="17"/>
      <c r="E15" s="18"/>
      <c r="F15" s="17"/>
      <c r="G15" s="18"/>
      <c r="H15" s="17"/>
      <c r="I15" s="18"/>
      <c r="J15" s="17"/>
      <c r="K15" s="18"/>
      <c r="L15" s="17"/>
      <c r="M15" s="18"/>
      <c r="N15" s="17"/>
      <c r="O15" s="18"/>
      <c r="P15" s="17"/>
      <c r="Q15" s="21"/>
      <c r="R15" s="71"/>
      <c r="S15" s="72"/>
      <c r="T15" s="16"/>
    </row>
    <row r="16" spans="1:21" ht="9.9499999999999993" customHeight="1" x14ac:dyDescent="0.3">
      <c r="A16" s="22"/>
      <c r="B16" s="89">
        <v>645</v>
      </c>
      <c r="C16" s="92" t="s">
        <v>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  <c r="N16" s="11"/>
      <c r="O16" s="12"/>
      <c r="P16" s="11"/>
      <c r="Q16" s="12"/>
      <c r="R16" s="62"/>
      <c r="S16" s="68"/>
      <c r="T16" s="16"/>
    </row>
    <row r="17" spans="1:22" ht="9.9499999999999993" customHeight="1" x14ac:dyDescent="0.3">
      <c r="A17" s="22"/>
      <c r="B17" s="90"/>
      <c r="C17" s="93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20"/>
      <c r="R17" s="69"/>
      <c r="S17" s="70"/>
      <c r="T17" s="16"/>
    </row>
    <row r="18" spans="1:22" ht="9.9499999999999993" customHeight="1" thickBot="1" x14ac:dyDescent="0.35">
      <c r="A18" s="22"/>
      <c r="B18" s="91"/>
      <c r="C18" s="94"/>
      <c r="D18" s="17"/>
      <c r="E18" s="18"/>
      <c r="F18" s="17"/>
      <c r="G18" s="18"/>
      <c r="H18" s="17"/>
      <c r="I18" s="18"/>
      <c r="J18" s="17"/>
      <c r="K18" s="18"/>
      <c r="L18" s="17"/>
      <c r="M18" s="18"/>
      <c r="N18" s="17"/>
      <c r="O18" s="18"/>
      <c r="P18" s="17"/>
      <c r="Q18" s="24"/>
      <c r="R18" s="71"/>
      <c r="S18" s="72"/>
      <c r="T18" s="16"/>
      <c r="U18" s="25"/>
      <c r="V18" s="25"/>
    </row>
    <row r="19" spans="1:22" ht="9.9499999999999993" customHeight="1" x14ac:dyDescent="0.3">
      <c r="A19" s="22"/>
      <c r="B19" s="89">
        <v>656</v>
      </c>
      <c r="C19" s="92" t="s">
        <v>13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  <c r="N19" s="11"/>
      <c r="O19" s="12"/>
      <c r="P19" s="11"/>
      <c r="Q19" s="13"/>
      <c r="R19" s="62"/>
      <c r="S19" s="68"/>
      <c r="T19" s="16"/>
      <c r="U19" s="25"/>
      <c r="V19" s="25"/>
    </row>
    <row r="20" spans="1:22" ht="9.9499999999999993" customHeight="1" x14ac:dyDescent="0.3">
      <c r="A20" s="22"/>
      <c r="B20" s="90"/>
      <c r="C20" s="93"/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  <c r="P20" s="14"/>
      <c r="Q20" s="20"/>
      <c r="R20" s="69"/>
      <c r="S20" s="70"/>
      <c r="T20" s="16"/>
      <c r="U20" s="25"/>
      <c r="V20" s="25"/>
    </row>
    <row r="21" spans="1:22" ht="9.9499999999999993" customHeight="1" thickBot="1" x14ac:dyDescent="0.35">
      <c r="A21" s="22"/>
      <c r="B21" s="91"/>
      <c r="C21" s="94"/>
      <c r="D21" s="17"/>
      <c r="E21" s="18"/>
      <c r="F21" s="17"/>
      <c r="G21" s="18"/>
      <c r="H21" s="17"/>
      <c r="I21" s="18"/>
      <c r="J21" s="17"/>
      <c r="K21" s="18"/>
      <c r="L21" s="17"/>
      <c r="M21" s="18"/>
      <c r="N21" s="17"/>
      <c r="O21" s="18"/>
      <c r="P21" s="17"/>
      <c r="Q21" s="21"/>
      <c r="R21" s="71"/>
      <c r="S21" s="72"/>
      <c r="T21" s="16"/>
      <c r="U21" s="25"/>
      <c r="V21" s="25"/>
    </row>
    <row r="22" spans="1:22" ht="9.9499999999999993" customHeight="1" x14ac:dyDescent="0.3">
      <c r="A22" s="22"/>
      <c r="B22" s="89">
        <v>673</v>
      </c>
      <c r="C22" s="92" t="s">
        <v>14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  <c r="N22" s="11"/>
      <c r="O22" s="12"/>
      <c r="P22" s="11"/>
      <c r="Q22" s="13"/>
      <c r="R22" s="62"/>
      <c r="S22" s="68"/>
      <c r="T22" s="16"/>
      <c r="U22" s="25"/>
      <c r="V22" s="25"/>
    </row>
    <row r="23" spans="1:22" ht="9.9499999999999993" customHeight="1" x14ac:dyDescent="0.3">
      <c r="A23" s="22"/>
      <c r="B23" s="90"/>
      <c r="C23" s="93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20"/>
      <c r="R23" s="69"/>
      <c r="S23" s="70"/>
      <c r="T23" s="16"/>
      <c r="U23" s="25"/>
      <c r="V23" s="25"/>
    </row>
    <row r="24" spans="1:22" ht="9.9499999999999993" customHeight="1" thickBot="1" x14ac:dyDescent="0.35">
      <c r="A24" s="22"/>
      <c r="B24" s="91"/>
      <c r="C24" s="94"/>
      <c r="D24" s="17"/>
      <c r="E24" s="18"/>
      <c r="F24" s="17"/>
      <c r="G24" s="18"/>
      <c r="H24" s="17"/>
      <c r="I24" s="18"/>
      <c r="J24" s="17"/>
      <c r="K24" s="18"/>
      <c r="L24" s="17"/>
      <c r="M24" s="18"/>
      <c r="N24" s="17"/>
      <c r="O24" s="18"/>
      <c r="P24" s="17"/>
      <c r="Q24" s="21"/>
      <c r="R24" s="71"/>
      <c r="S24" s="72"/>
      <c r="T24" s="16"/>
      <c r="U24" s="25"/>
      <c r="V24" s="25"/>
    </row>
    <row r="25" spans="1:22" ht="9.9499999999999993" customHeight="1" x14ac:dyDescent="0.3">
      <c r="A25" s="22"/>
      <c r="B25" s="89">
        <v>909</v>
      </c>
      <c r="C25" s="92" t="s">
        <v>15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  <c r="N25" s="11"/>
      <c r="O25" s="12"/>
      <c r="P25" s="11"/>
      <c r="Q25" s="12"/>
      <c r="R25" s="62"/>
      <c r="S25" s="68"/>
      <c r="T25" s="16"/>
      <c r="U25" s="25"/>
      <c r="V25" s="25"/>
    </row>
    <row r="26" spans="1:22" ht="9.9499999999999993" customHeight="1" x14ac:dyDescent="0.3">
      <c r="A26" s="22"/>
      <c r="B26" s="90"/>
      <c r="C26" s="93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  <c r="P26" s="14"/>
      <c r="Q26" s="27"/>
      <c r="R26" s="69"/>
      <c r="S26" s="70"/>
      <c r="T26" s="16"/>
      <c r="U26" s="25"/>
      <c r="V26" s="25"/>
    </row>
    <row r="27" spans="1:22" ht="9.9499999999999993" customHeight="1" thickBot="1" x14ac:dyDescent="0.35">
      <c r="A27" s="28"/>
      <c r="B27" s="91"/>
      <c r="C27" s="94"/>
      <c r="D27" s="17"/>
      <c r="E27" s="18"/>
      <c r="F27" s="17"/>
      <c r="G27" s="18"/>
      <c r="H27" s="17"/>
      <c r="I27" s="18"/>
      <c r="J27" s="17"/>
      <c r="K27" s="18"/>
      <c r="L27" s="17"/>
      <c r="M27" s="18"/>
      <c r="N27" s="17"/>
      <c r="O27" s="18"/>
      <c r="P27" s="17"/>
      <c r="Q27" s="24"/>
      <c r="R27" s="71"/>
      <c r="S27" s="72"/>
      <c r="T27" s="16"/>
      <c r="U27" s="25"/>
      <c r="V27" s="25"/>
    </row>
    <row r="28" spans="1:22" ht="9.9499999999999993" customHeight="1" x14ac:dyDescent="0.3">
      <c r="A28" s="22"/>
      <c r="B28" s="89">
        <v>992</v>
      </c>
      <c r="C28" s="92" t="s">
        <v>16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  <c r="N28" s="11"/>
      <c r="O28" s="12"/>
      <c r="P28" s="11"/>
      <c r="Q28" s="12"/>
      <c r="R28" s="62"/>
      <c r="S28" s="68"/>
      <c r="T28" s="16"/>
      <c r="U28" s="25"/>
      <c r="V28" s="25"/>
    </row>
    <row r="29" spans="1:22" ht="9.9499999999999993" customHeight="1" x14ac:dyDescent="0.3">
      <c r="A29" s="22"/>
      <c r="B29" s="90"/>
      <c r="C29" s="93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27"/>
      <c r="R29" s="69"/>
      <c r="S29" s="70"/>
      <c r="T29" s="16"/>
      <c r="U29" s="25"/>
      <c r="V29" s="25"/>
    </row>
    <row r="30" spans="1:22" ht="9.9499999999999993" customHeight="1" thickBot="1" x14ac:dyDescent="0.35">
      <c r="A30" s="28"/>
      <c r="B30" s="91"/>
      <c r="C30" s="94"/>
      <c r="D30" s="17"/>
      <c r="E30" s="18"/>
      <c r="F30" s="17"/>
      <c r="G30" s="18"/>
      <c r="H30" s="17"/>
      <c r="I30" s="18"/>
      <c r="J30" s="17"/>
      <c r="K30" s="18"/>
      <c r="L30" s="17"/>
      <c r="M30" s="18"/>
      <c r="N30" s="17"/>
      <c r="O30" s="18"/>
      <c r="P30" s="17"/>
      <c r="Q30" s="24"/>
      <c r="R30" s="71"/>
      <c r="S30" s="72"/>
      <c r="T30" s="16"/>
      <c r="U30" s="25"/>
    </row>
    <row r="31" spans="1:22" ht="9.9499999999999993" customHeight="1" x14ac:dyDescent="0.3">
      <c r="A31" s="22"/>
      <c r="B31" s="89">
        <v>1069</v>
      </c>
      <c r="C31" s="92" t="s">
        <v>25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  <c r="N31" s="11"/>
      <c r="O31" s="12"/>
      <c r="P31" s="11"/>
      <c r="Q31" s="12"/>
      <c r="R31" s="62"/>
      <c r="S31" s="68"/>
      <c r="T31" s="16"/>
    </row>
    <row r="32" spans="1:22" ht="9.75" customHeight="1" x14ac:dyDescent="0.3">
      <c r="A32" s="22"/>
      <c r="B32" s="90"/>
      <c r="C32" s="93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29"/>
      <c r="P32" s="14"/>
      <c r="Q32" s="27"/>
      <c r="R32" s="69"/>
      <c r="S32" s="70"/>
      <c r="T32" s="16"/>
    </row>
    <row r="33" spans="1:20" ht="9.75" customHeight="1" thickBot="1" x14ac:dyDescent="0.35">
      <c r="A33" s="22"/>
      <c r="B33" s="91"/>
      <c r="C33" s="94"/>
      <c r="D33" s="17"/>
      <c r="E33" s="18"/>
      <c r="F33" s="17"/>
      <c r="G33" s="18"/>
      <c r="H33" s="17"/>
      <c r="I33" s="18"/>
      <c r="J33" s="17"/>
      <c r="K33" s="18"/>
      <c r="L33" s="17"/>
      <c r="M33" s="18"/>
      <c r="N33" s="17"/>
      <c r="O33" s="18"/>
      <c r="P33" s="17"/>
      <c r="Q33" s="24"/>
      <c r="R33" s="71"/>
      <c r="S33" s="72"/>
      <c r="T33" s="16"/>
    </row>
    <row r="34" spans="1:20" ht="9.9499999999999993" customHeight="1" x14ac:dyDescent="0.3">
      <c r="A34" s="22"/>
      <c r="B34" s="89">
        <v>1151</v>
      </c>
      <c r="C34" s="92" t="s">
        <v>26</v>
      </c>
      <c r="D34" s="11"/>
      <c r="E34" s="12"/>
      <c r="F34" s="11"/>
      <c r="G34" s="12"/>
      <c r="H34" s="11"/>
      <c r="I34" s="12"/>
      <c r="J34" s="11"/>
      <c r="K34" s="12"/>
      <c r="L34" s="11"/>
      <c r="M34" s="12"/>
      <c r="N34" s="11"/>
      <c r="O34" s="30"/>
      <c r="P34" s="11"/>
      <c r="Q34" s="26"/>
      <c r="R34" s="62"/>
      <c r="S34" s="68"/>
      <c r="T34" s="16"/>
    </row>
    <row r="35" spans="1:20" ht="9.75" customHeight="1" x14ac:dyDescent="0.3">
      <c r="A35" s="22"/>
      <c r="B35" s="90"/>
      <c r="C35" s="93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  <c r="P35" s="14"/>
      <c r="Q35" s="27"/>
      <c r="R35" s="69"/>
      <c r="S35" s="70"/>
      <c r="T35" s="16"/>
    </row>
    <row r="36" spans="1:20" ht="9.75" customHeight="1" thickBot="1" x14ac:dyDescent="0.35">
      <c r="A36" s="22"/>
      <c r="B36" s="91"/>
      <c r="C36" s="94"/>
      <c r="D36" s="17"/>
      <c r="E36" s="18"/>
      <c r="F36" s="17"/>
      <c r="G36" s="18"/>
      <c r="H36" s="17"/>
      <c r="I36" s="18"/>
      <c r="J36" s="17"/>
      <c r="K36" s="18"/>
      <c r="L36" s="17"/>
      <c r="M36" s="18"/>
      <c r="N36" s="17"/>
      <c r="O36" s="18"/>
      <c r="P36" s="17"/>
      <c r="Q36" s="24"/>
      <c r="R36" s="71"/>
      <c r="S36" s="72"/>
      <c r="T36" s="16"/>
    </row>
    <row r="37" spans="1:20" ht="9.75" customHeight="1" x14ac:dyDescent="0.3">
      <c r="B37" s="89">
        <v>1296</v>
      </c>
      <c r="C37" s="92" t="s">
        <v>27</v>
      </c>
      <c r="D37" s="11"/>
      <c r="E37" s="12"/>
      <c r="F37" s="11"/>
      <c r="G37" s="12"/>
      <c r="H37" s="11"/>
      <c r="I37" s="12"/>
      <c r="J37" s="11"/>
      <c r="K37" s="12"/>
      <c r="L37" s="11"/>
      <c r="M37" s="12"/>
      <c r="N37" s="11"/>
      <c r="O37" s="30"/>
      <c r="P37" s="11"/>
      <c r="Q37" s="26"/>
      <c r="R37" s="62"/>
      <c r="S37" s="68"/>
    </row>
    <row r="38" spans="1:20" ht="9.75" customHeight="1" x14ac:dyDescent="0.3">
      <c r="B38" s="90"/>
      <c r="C38" s="93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  <c r="P38" s="14"/>
      <c r="Q38" s="27"/>
      <c r="R38" s="69"/>
      <c r="S38" s="70"/>
    </row>
    <row r="39" spans="1:20" ht="9.75" customHeight="1" thickBot="1" x14ac:dyDescent="0.35">
      <c r="B39" s="91"/>
      <c r="C39" s="94"/>
      <c r="D39" s="17"/>
      <c r="E39" s="18"/>
      <c r="F39" s="17"/>
      <c r="G39" s="18"/>
      <c r="H39" s="17"/>
      <c r="I39" s="18"/>
      <c r="J39" s="17"/>
      <c r="K39" s="18"/>
      <c r="L39" s="17"/>
      <c r="M39" s="18"/>
      <c r="N39" s="17"/>
      <c r="O39" s="18"/>
      <c r="P39" s="17"/>
      <c r="Q39" s="24"/>
      <c r="R39" s="71"/>
      <c r="S39" s="72"/>
    </row>
    <row r="40" spans="1:20" ht="9.75" customHeight="1" x14ac:dyDescent="0.3">
      <c r="B40" s="89">
        <v>1297</v>
      </c>
      <c r="C40" s="92" t="s">
        <v>28</v>
      </c>
      <c r="D40" s="11"/>
      <c r="E40" s="12"/>
      <c r="F40" s="14"/>
      <c r="G40" s="15"/>
      <c r="H40" s="14"/>
      <c r="I40" s="15"/>
      <c r="J40" s="14"/>
      <c r="K40" s="15"/>
      <c r="L40" s="14"/>
      <c r="M40" s="15"/>
      <c r="N40" s="14"/>
      <c r="O40" s="15"/>
      <c r="P40" s="14"/>
      <c r="Q40" s="27"/>
      <c r="R40" s="62"/>
      <c r="S40" s="68"/>
    </row>
    <row r="41" spans="1:20" ht="9.75" customHeight="1" x14ac:dyDescent="0.3">
      <c r="B41" s="90"/>
      <c r="C41" s="93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  <c r="P41" s="14"/>
      <c r="Q41" s="27"/>
      <c r="R41" s="69"/>
      <c r="S41" s="70"/>
    </row>
    <row r="42" spans="1:20" ht="9.75" customHeight="1" thickBot="1" x14ac:dyDescent="0.35">
      <c r="B42" s="91"/>
      <c r="C42" s="94"/>
      <c r="D42" s="17"/>
      <c r="E42" s="18"/>
      <c r="F42" s="14"/>
      <c r="G42" s="15"/>
      <c r="H42" s="14"/>
      <c r="I42" s="15"/>
      <c r="J42" s="14"/>
      <c r="K42" s="15"/>
      <c r="L42" s="14"/>
      <c r="M42" s="15"/>
      <c r="N42" s="14"/>
      <c r="O42" s="15"/>
      <c r="P42" s="14"/>
      <c r="Q42" s="27"/>
      <c r="R42" s="71"/>
      <c r="S42" s="72"/>
    </row>
    <row r="43" spans="1:20" ht="9.75" customHeight="1" x14ac:dyDescent="0.3">
      <c r="B43" s="89"/>
      <c r="C43" s="98"/>
      <c r="D43" s="31"/>
      <c r="E43" s="32"/>
      <c r="F43" s="31"/>
      <c r="G43" s="32"/>
      <c r="H43" s="31"/>
      <c r="I43" s="32"/>
      <c r="J43" s="31"/>
      <c r="K43" s="32"/>
      <c r="L43" s="31"/>
      <c r="M43" s="32"/>
      <c r="N43" s="31"/>
      <c r="O43" s="32"/>
      <c r="P43" s="31"/>
      <c r="Q43" s="33"/>
      <c r="R43" s="63"/>
      <c r="S43" s="16"/>
    </row>
    <row r="44" spans="1:20" ht="9.75" customHeight="1" x14ac:dyDescent="0.3">
      <c r="B44" s="90"/>
      <c r="C44" s="99"/>
      <c r="D44" s="34"/>
      <c r="E44" s="35"/>
      <c r="F44" s="34"/>
      <c r="G44" s="35"/>
      <c r="H44" s="34"/>
      <c r="I44" s="35"/>
      <c r="J44" s="34"/>
      <c r="K44" s="35"/>
      <c r="L44" s="34"/>
      <c r="M44" s="35"/>
      <c r="N44" s="34"/>
      <c r="O44" s="35"/>
      <c r="P44" s="34"/>
      <c r="Q44" s="36"/>
      <c r="R44" s="63"/>
      <c r="S44" s="16"/>
    </row>
    <row r="45" spans="1:20" ht="9.75" customHeight="1" thickBot="1" x14ac:dyDescent="0.35">
      <c r="B45" s="91"/>
      <c r="C45" s="100"/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9"/>
      <c r="R45" s="63"/>
      <c r="S45" s="16"/>
    </row>
    <row r="46" spans="1:20" ht="9.75" customHeight="1" x14ac:dyDescent="0.3">
      <c r="B46" s="89" t="str">
        <f>IF(C46="","",LOOKUP(C46,#REF!,#REF!))</f>
        <v/>
      </c>
      <c r="C46" s="98"/>
      <c r="D46" s="31"/>
      <c r="E46" s="32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3"/>
      <c r="R46" s="63"/>
      <c r="S46" s="16"/>
    </row>
    <row r="47" spans="1:20" ht="9.75" customHeight="1" x14ac:dyDescent="0.3">
      <c r="B47" s="90"/>
      <c r="C47" s="99"/>
      <c r="D47" s="34"/>
      <c r="E47" s="35"/>
      <c r="F47" s="34"/>
      <c r="G47" s="35"/>
      <c r="H47" s="34"/>
      <c r="I47" s="35"/>
      <c r="J47" s="34"/>
      <c r="K47" s="35"/>
      <c r="L47" s="34"/>
      <c r="M47" s="35"/>
      <c r="N47" s="34"/>
      <c r="O47" s="35"/>
      <c r="P47" s="34"/>
      <c r="Q47" s="36"/>
      <c r="R47" s="63"/>
      <c r="S47" s="16"/>
    </row>
    <row r="48" spans="1:20" ht="9.75" customHeight="1" thickBot="1" x14ac:dyDescent="0.35">
      <c r="B48" s="91"/>
      <c r="C48" s="100"/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9"/>
      <c r="R48" s="63"/>
      <c r="S48" s="16"/>
    </row>
    <row r="49" spans="1:20" ht="9.75" customHeight="1" x14ac:dyDescent="0.3">
      <c r="B49" s="89" t="str">
        <f>IF(C49="","",LOOKUP(C49,#REF!,#REF!))</f>
        <v/>
      </c>
      <c r="C49" s="98"/>
      <c r="D49" s="31"/>
      <c r="E49" s="32"/>
      <c r="F49" s="31"/>
      <c r="G49" s="35"/>
      <c r="H49" s="31"/>
      <c r="I49" s="32"/>
      <c r="J49" s="31"/>
      <c r="K49" s="32"/>
      <c r="L49" s="31"/>
      <c r="M49" s="32"/>
      <c r="N49" s="31"/>
      <c r="O49" s="32"/>
      <c r="P49" s="31"/>
      <c r="Q49" s="33"/>
      <c r="R49" s="63"/>
      <c r="S49" s="16"/>
    </row>
    <row r="50" spans="1:20" ht="9.75" customHeight="1" x14ac:dyDescent="0.3">
      <c r="B50" s="90"/>
      <c r="C50" s="99"/>
      <c r="D50" s="34"/>
      <c r="E50" s="35"/>
      <c r="F50" s="34"/>
      <c r="G50" s="35"/>
      <c r="H50" s="34"/>
      <c r="I50" s="35"/>
      <c r="J50" s="34"/>
      <c r="K50" s="35"/>
      <c r="L50" s="34"/>
      <c r="M50" s="35"/>
      <c r="N50" s="34"/>
      <c r="O50" s="35"/>
      <c r="P50" s="34"/>
      <c r="Q50" s="36"/>
      <c r="R50" s="63"/>
      <c r="S50" s="16"/>
    </row>
    <row r="51" spans="1:20" ht="9.75" customHeight="1" thickBot="1" x14ac:dyDescent="0.35">
      <c r="B51" s="91"/>
      <c r="C51" s="100"/>
      <c r="D51" s="37"/>
      <c r="E51" s="38"/>
      <c r="F51" s="37"/>
      <c r="G51" s="38"/>
      <c r="H51" s="37"/>
      <c r="I51" s="38"/>
      <c r="J51" s="37"/>
      <c r="K51" s="38"/>
      <c r="L51" s="37"/>
      <c r="M51" s="38"/>
      <c r="N51" s="37"/>
      <c r="O51" s="38"/>
      <c r="P51" s="37"/>
      <c r="Q51" s="39"/>
      <c r="R51" s="63"/>
      <c r="S51" s="16"/>
    </row>
    <row r="52" spans="1:20" ht="9.75" customHeight="1" x14ac:dyDescent="0.3">
      <c r="B52" s="89" t="str">
        <f>IF(C52="","",LOOKUP(C52,#REF!,#REF!))</f>
        <v/>
      </c>
      <c r="C52" s="98"/>
      <c r="D52" s="31"/>
      <c r="E52" s="32"/>
      <c r="F52" s="31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3"/>
      <c r="R52" s="63"/>
      <c r="S52" s="16"/>
    </row>
    <row r="53" spans="1:20" ht="9.75" customHeight="1" x14ac:dyDescent="0.3">
      <c r="B53" s="90"/>
      <c r="C53" s="99"/>
      <c r="D53" s="34"/>
      <c r="E53" s="35"/>
      <c r="F53" s="34"/>
      <c r="G53" s="35"/>
      <c r="H53" s="34"/>
      <c r="I53" s="35"/>
      <c r="J53" s="34"/>
      <c r="K53" s="35"/>
      <c r="L53" s="34"/>
      <c r="M53" s="35"/>
      <c r="N53" s="34"/>
      <c r="O53" s="35"/>
      <c r="P53" s="34"/>
      <c r="Q53" s="36"/>
      <c r="R53" s="63"/>
      <c r="S53" s="16"/>
    </row>
    <row r="54" spans="1:20" ht="9.75" customHeight="1" thickBot="1" x14ac:dyDescent="0.35">
      <c r="B54" s="91"/>
      <c r="C54" s="100"/>
      <c r="D54" s="37"/>
      <c r="E54" s="38"/>
      <c r="F54" s="37"/>
      <c r="G54" s="38"/>
      <c r="H54" s="37"/>
      <c r="I54" s="38"/>
      <c r="J54" s="37"/>
      <c r="K54" s="38"/>
      <c r="L54" s="37"/>
      <c r="M54" s="38"/>
      <c r="N54" s="37"/>
      <c r="O54" s="38"/>
      <c r="P54" s="37"/>
      <c r="Q54" s="39"/>
      <c r="R54" s="63"/>
      <c r="S54" s="16"/>
    </row>
    <row r="55" spans="1:20" ht="10.5" customHeight="1" x14ac:dyDescent="0.35">
      <c r="A55" s="28"/>
      <c r="B55" s="40"/>
      <c r="C55" s="40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2"/>
      <c r="O55" s="42"/>
      <c r="P55" s="42"/>
      <c r="Q55" s="42"/>
      <c r="R55" s="63"/>
      <c r="S55" s="16"/>
      <c r="T55" s="16"/>
    </row>
    <row r="56" spans="1:20" ht="9.75" customHeight="1" x14ac:dyDescent="0.35">
      <c r="A56" s="28"/>
      <c r="B56" s="40"/>
      <c r="C56" s="40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2"/>
      <c r="O56" s="42"/>
      <c r="P56" s="42"/>
      <c r="Q56" s="42"/>
      <c r="R56" s="63"/>
      <c r="S56" s="16"/>
      <c r="T56" s="16"/>
    </row>
    <row r="57" spans="1:20" ht="12.75" customHeight="1" x14ac:dyDescent="0.35">
      <c r="A57" s="28"/>
      <c r="B57" s="40"/>
      <c r="C57" s="2"/>
      <c r="D57" s="43"/>
      <c r="E57" s="43"/>
      <c r="F57" s="43"/>
      <c r="G57" s="43"/>
      <c r="H57" s="40"/>
      <c r="I57" s="40"/>
      <c r="J57" s="40"/>
      <c r="K57" s="40"/>
      <c r="L57" s="43"/>
      <c r="M57" s="43"/>
      <c r="N57" s="42"/>
      <c r="O57" s="42"/>
      <c r="P57" s="42"/>
      <c r="Q57" s="42"/>
      <c r="R57" s="63"/>
      <c r="S57" s="16"/>
      <c r="T57" s="16"/>
    </row>
    <row r="58" spans="1:20" ht="9.9499999999999993" customHeight="1" x14ac:dyDescent="0.35">
      <c r="A58" s="28"/>
      <c r="B58" s="40"/>
      <c r="C58" s="44"/>
      <c r="D58" s="45"/>
      <c r="E58" s="45"/>
      <c r="F58" s="42"/>
      <c r="G58" s="45"/>
      <c r="H58" s="44"/>
      <c r="I58" s="44"/>
      <c r="J58" s="44"/>
      <c r="K58" s="44"/>
      <c r="L58" s="45"/>
      <c r="M58" s="45"/>
      <c r="N58" s="42"/>
      <c r="O58" s="42"/>
      <c r="P58" s="42"/>
      <c r="Q58" s="42"/>
      <c r="R58" s="63"/>
      <c r="S58" s="16"/>
      <c r="T58" s="16"/>
    </row>
    <row r="59" spans="1:20" ht="9.9499999999999993" customHeight="1" x14ac:dyDescent="0.35">
      <c r="A59" s="28"/>
      <c r="B59" s="2"/>
      <c r="C59" s="101" t="s">
        <v>17</v>
      </c>
      <c r="D59" s="101"/>
      <c r="E59" s="101"/>
      <c r="F59" s="46"/>
      <c r="G59" s="102" t="s">
        <v>18</v>
      </c>
      <c r="H59" s="102"/>
      <c r="I59" s="102"/>
      <c r="J59" s="102"/>
      <c r="K59" s="102"/>
      <c r="L59" s="102"/>
      <c r="M59" s="102"/>
      <c r="N59" s="42"/>
      <c r="O59" s="42"/>
      <c r="P59" s="42"/>
      <c r="Q59" s="42"/>
      <c r="R59" s="63"/>
      <c r="S59" s="16"/>
      <c r="T59" s="16"/>
    </row>
    <row r="60" spans="1:20" ht="9.9499999999999993" customHeight="1" x14ac:dyDescent="0.35">
      <c r="A60" s="28"/>
      <c r="B60" s="2"/>
      <c r="C60" s="102"/>
      <c r="D60" s="102"/>
      <c r="E60" s="102"/>
      <c r="F60" s="46"/>
      <c r="G60" s="102"/>
      <c r="H60" s="102"/>
      <c r="I60" s="102"/>
      <c r="J60" s="102"/>
      <c r="K60" s="102"/>
      <c r="L60" s="102"/>
      <c r="M60" s="102"/>
      <c r="N60" s="42"/>
      <c r="O60" s="42"/>
      <c r="P60" s="42"/>
      <c r="Q60" s="42"/>
      <c r="R60" s="63"/>
      <c r="S60" s="16"/>
      <c r="T60" s="16"/>
    </row>
    <row r="61" spans="1:20" ht="9.9499999999999993" customHeight="1" x14ac:dyDescent="0.35">
      <c r="A61" s="28"/>
      <c r="B61" s="2"/>
      <c r="C61" s="47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2"/>
      <c r="O61" s="42"/>
      <c r="P61" s="42"/>
      <c r="Q61" s="42"/>
      <c r="R61" s="63"/>
      <c r="S61" s="16"/>
      <c r="T61" s="16"/>
    </row>
    <row r="62" spans="1:20" ht="9.9499999999999993" customHeight="1" x14ac:dyDescent="0.35">
      <c r="A62" s="28"/>
      <c r="B62" s="2"/>
      <c r="C62" s="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63"/>
      <c r="S62" s="16"/>
      <c r="T62" s="16"/>
    </row>
    <row r="63" spans="1:20" ht="9.75" customHeight="1" thickBot="1" x14ac:dyDescent="0.4">
      <c r="A63" s="28"/>
      <c r="B63" s="2"/>
      <c r="C63" s="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spans="1:20" ht="15.75" thickBot="1" x14ac:dyDescent="0.35">
      <c r="C64" s="49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64" t="s">
        <v>19</v>
      </c>
    </row>
    <row r="65" spans="3:18" x14ac:dyDescent="0.3">
      <c r="C65" s="51">
        <v>0.5</v>
      </c>
      <c r="D65" s="52">
        <f>SUMIF(D$7:D$54,20,E$7:E$54)</f>
        <v>0</v>
      </c>
      <c r="E65" s="52"/>
      <c r="F65" s="52">
        <f>SUMIF(F$7:F$54,20,G$7:G$54)</f>
        <v>0</v>
      </c>
      <c r="G65" s="52"/>
      <c r="H65" s="52">
        <f>SUMIF(H$7:H$54,20,I$7:I$54)</f>
        <v>0</v>
      </c>
      <c r="I65" s="52"/>
      <c r="J65" s="52">
        <f>SUMIF(J$7:J$54,20,K$7:K$54)</f>
        <v>0</v>
      </c>
      <c r="K65" s="52"/>
      <c r="L65" s="52">
        <f>SUMIF(L$7:L$54,20,M$7:M$54)</f>
        <v>0</v>
      </c>
      <c r="M65" s="52"/>
      <c r="N65" s="52">
        <f>SUMIF(N$7:N$54,20,O$7:O$54)</f>
        <v>0</v>
      </c>
      <c r="O65" s="52"/>
      <c r="P65" s="52">
        <f>SUMIF(P$7:P$54,20,Q$7:Q$54)</f>
        <v>0</v>
      </c>
      <c r="Q65" s="52"/>
      <c r="R65" s="65">
        <f>SUM(D65:Q65)</f>
        <v>0</v>
      </c>
    </row>
    <row r="66" spans="3:18" x14ac:dyDescent="0.3">
      <c r="C66" s="53">
        <v>1</v>
      </c>
      <c r="D66" s="54">
        <f>SUMIF(D$7:D$54,21,E$7:E$54)</f>
        <v>0</v>
      </c>
      <c r="E66" s="55"/>
      <c r="F66" s="54">
        <f>SUMIF(F$7:F$54,21,G$7:G$54)</f>
        <v>0</v>
      </c>
      <c r="G66" s="55"/>
      <c r="H66" s="54">
        <f>SUMIF(H$7:H$54,21,I$7:I$54)</f>
        <v>0</v>
      </c>
      <c r="I66" s="55"/>
      <c r="J66" s="54">
        <f>SUMIF(J$7:J$54,21,K$7:K$54)</f>
        <v>0</v>
      </c>
      <c r="K66" s="55"/>
      <c r="L66" s="54">
        <f>SUMIF(L$7:L$54,21,M$7:M$54)</f>
        <v>0</v>
      </c>
      <c r="M66" s="55"/>
      <c r="N66" s="54">
        <f>SUMIF(N$7:N$54,21,O$7:O$54)</f>
        <v>0</v>
      </c>
      <c r="O66" s="55"/>
      <c r="P66" s="54">
        <f>SUMIF(P$7:P$54,21,Q$7:Q$54)</f>
        <v>0</v>
      </c>
      <c r="Q66" s="55"/>
      <c r="R66" s="66">
        <f>SUM(D66:Q66)</f>
        <v>0</v>
      </c>
    </row>
    <row r="67" spans="3:18" x14ac:dyDescent="0.3">
      <c r="C67" s="53">
        <v>3</v>
      </c>
      <c r="D67" s="54">
        <f>SUMIF(D$7:D$54,22,E$7:E$54)</f>
        <v>0</v>
      </c>
      <c r="E67" s="55"/>
      <c r="F67" s="54">
        <f>SUMIF(F$7:F$54,22,G$7:G$54)</f>
        <v>0</v>
      </c>
      <c r="G67" s="55"/>
      <c r="H67" s="54">
        <f>SUMIF(H$7:H$54,22,I$7:I$54)</f>
        <v>0</v>
      </c>
      <c r="I67" s="55"/>
      <c r="J67" s="54">
        <f>SUMIF(J$7:J$54,22,K$7:K$54)</f>
        <v>0</v>
      </c>
      <c r="K67" s="55"/>
      <c r="L67" s="54">
        <f>SUMIF(L$7:L$54,22,M$7:M$54)</f>
        <v>0</v>
      </c>
      <c r="M67" s="55"/>
      <c r="N67" s="54">
        <f>SUMIF(N$7:N$54,22,O$7:O$54)</f>
        <v>0</v>
      </c>
      <c r="O67" s="55"/>
      <c r="P67" s="54">
        <f>SUMIF(P$7:P$54,22,Q$7:Q$54)</f>
        <v>0</v>
      </c>
      <c r="Q67" s="55"/>
      <c r="R67" s="66">
        <f>SUM(D67:Q67)</f>
        <v>0</v>
      </c>
    </row>
    <row r="68" spans="3:18" x14ac:dyDescent="0.3">
      <c r="C68" s="56" t="s">
        <v>20</v>
      </c>
      <c r="D68" s="54">
        <f>SUMIF(D$7:D$54,15,E$7:E$54)</f>
        <v>0</v>
      </c>
      <c r="E68" s="55"/>
      <c r="F68" s="54">
        <f>SUMIF(F$7:F$54,15,G$7:G$54)</f>
        <v>0</v>
      </c>
      <c r="G68" s="55"/>
      <c r="H68" s="54">
        <f>SUMIF(H$7:H$54,15,I$7:I$54)</f>
        <v>0</v>
      </c>
      <c r="I68" s="55"/>
      <c r="J68" s="54">
        <f>SUMIF(J$7:J$54,15,K$7:K$54)</f>
        <v>0</v>
      </c>
      <c r="K68" s="55"/>
      <c r="L68" s="54">
        <f>SUMIF(L$7:L$54,15,M$7:M$54)</f>
        <v>0</v>
      </c>
      <c r="M68" s="55"/>
      <c r="N68" s="54">
        <f>SUMIF(N$7:N$54,15,O$7:O$54)</f>
        <v>0</v>
      </c>
      <c r="O68" s="55"/>
      <c r="P68" s="54">
        <f>SUMIF(P$7:P$54,15,Q$7:Q$54)</f>
        <v>0</v>
      </c>
      <c r="Q68" s="55"/>
      <c r="R68" s="66">
        <f>SUM(D68:Q68)</f>
        <v>0</v>
      </c>
    </row>
    <row r="69" spans="3:18" ht="15.75" thickBot="1" x14ac:dyDescent="0.35">
      <c r="C69" s="57" t="s">
        <v>21</v>
      </c>
      <c r="D69" s="58">
        <f>SUMIF(D$7:D$54,14,E$7:E$54)</f>
        <v>0</v>
      </c>
      <c r="E69" s="59"/>
      <c r="F69" s="58">
        <f>SUMIF(F$7:F$54,14,G$7:G$54)</f>
        <v>0</v>
      </c>
      <c r="G69" s="59"/>
      <c r="H69" s="58">
        <f>SUMIF(H$7:H$54,14,I$7:I$54)</f>
        <v>0</v>
      </c>
      <c r="I69" s="59"/>
      <c r="J69" s="58">
        <f>SUMIF(J$7:J$54,14,K$7:K$54)</f>
        <v>0</v>
      </c>
      <c r="K69" s="59"/>
      <c r="L69" s="58">
        <f>SUMIF(L$7:L$54,14,M$7:M$54)</f>
        <v>0</v>
      </c>
      <c r="M69" s="59"/>
      <c r="N69" s="58">
        <f>SUMIF(N$7:N$54,14,O$7:O$54)</f>
        <v>0</v>
      </c>
      <c r="O69" s="59"/>
      <c r="P69" s="58">
        <f>SUMIF(P$7:P$54,14,Q$7:Q$54)</f>
        <v>0</v>
      </c>
      <c r="Q69" s="59"/>
      <c r="R69" s="67">
        <f>SUM(D69:Q69)</f>
        <v>0</v>
      </c>
    </row>
    <row r="70" spans="3:18" x14ac:dyDescent="0.3">
      <c r="C70" s="60"/>
    </row>
    <row r="71" spans="3:18" x14ac:dyDescent="0.3">
      <c r="C71" s="60"/>
    </row>
    <row r="74" spans="3:18" x14ac:dyDescent="0.3">
      <c r="C74" s="60"/>
    </row>
    <row r="75" spans="3:18" x14ac:dyDescent="0.3">
      <c r="C75" s="60"/>
    </row>
    <row r="76" spans="3:18" x14ac:dyDescent="0.3">
      <c r="C76" s="60"/>
    </row>
    <row r="79" spans="3:18" x14ac:dyDescent="0.3">
      <c r="C79" s="60"/>
    </row>
    <row r="80" spans="3:18" x14ac:dyDescent="0.3">
      <c r="C80" s="60"/>
    </row>
    <row r="81" spans="3:3" x14ac:dyDescent="0.3">
      <c r="C81" s="60"/>
    </row>
    <row r="84" spans="3:3" x14ac:dyDescent="0.3">
      <c r="C84" s="60"/>
    </row>
    <row r="85" spans="3:3" x14ac:dyDescent="0.3">
      <c r="C85" s="60"/>
    </row>
    <row r="86" spans="3:3" x14ac:dyDescent="0.3">
      <c r="C86" s="60"/>
    </row>
    <row r="89" spans="3:3" x14ac:dyDescent="0.3">
      <c r="C89" s="60"/>
    </row>
    <row r="90" spans="3:3" x14ac:dyDescent="0.3">
      <c r="C90" s="60"/>
    </row>
    <row r="91" spans="3:3" x14ac:dyDescent="0.3">
      <c r="C91" s="60"/>
    </row>
    <row r="94" spans="3:3" x14ac:dyDescent="0.3">
      <c r="C94" s="60"/>
    </row>
    <row r="95" spans="3:3" x14ac:dyDescent="0.3">
      <c r="C95" s="60"/>
    </row>
    <row r="96" spans="3:3" x14ac:dyDescent="0.3">
      <c r="C96" s="60"/>
    </row>
    <row r="99" spans="3:3" x14ac:dyDescent="0.3">
      <c r="C99" s="60"/>
    </row>
    <row r="100" spans="3:3" x14ac:dyDescent="0.3">
      <c r="C100" s="60"/>
    </row>
    <row r="101" spans="3:3" x14ac:dyDescent="0.3">
      <c r="C101" s="60"/>
    </row>
    <row r="104" spans="3:3" x14ac:dyDescent="0.3">
      <c r="C104" s="60"/>
    </row>
    <row r="105" spans="3:3" x14ac:dyDescent="0.3">
      <c r="C105" s="60"/>
    </row>
    <row r="106" spans="3:3" x14ac:dyDescent="0.3">
      <c r="C106" s="60"/>
    </row>
    <row r="109" spans="3:3" x14ac:dyDescent="0.3">
      <c r="C109" s="60"/>
    </row>
    <row r="110" spans="3:3" x14ac:dyDescent="0.3">
      <c r="C110" s="60"/>
    </row>
  </sheetData>
  <mergeCells count="54">
    <mergeCell ref="G59:M60"/>
    <mergeCell ref="B46:B48"/>
    <mergeCell ref="C46:C48"/>
    <mergeCell ref="B49:B51"/>
    <mergeCell ref="C49:C51"/>
    <mergeCell ref="B52:B54"/>
    <mergeCell ref="C52:C54"/>
    <mergeCell ref="B40:B42"/>
    <mergeCell ref="C40:C42"/>
    <mergeCell ref="B43:B45"/>
    <mergeCell ref="C43:C45"/>
    <mergeCell ref="C59:E60"/>
    <mergeCell ref="B31:B33"/>
    <mergeCell ref="C31:C33"/>
    <mergeCell ref="B34:B36"/>
    <mergeCell ref="C34:C36"/>
    <mergeCell ref="B37:B39"/>
    <mergeCell ref="C37:C39"/>
    <mergeCell ref="B22:B24"/>
    <mergeCell ref="C22:C24"/>
    <mergeCell ref="B25:B27"/>
    <mergeCell ref="C25:C27"/>
    <mergeCell ref="B28:B30"/>
    <mergeCell ref="C28:C30"/>
    <mergeCell ref="B13:B15"/>
    <mergeCell ref="C13:C15"/>
    <mergeCell ref="B16:B18"/>
    <mergeCell ref="C16:C18"/>
    <mergeCell ref="B19:B21"/>
    <mergeCell ref="C19:C21"/>
    <mergeCell ref="B7:B9"/>
    <mergeCell ref="C7:C9"/>
    <mergeCell ref="B10:B12"/>
    <mergeCell ref="C10:C12"/>
    <mergeCell ref="R4:R6"/>
    <mergeCell ref="S4:S6"/>
    <mergeCell ref="D5:E5"/>
    <mergeCell ref="F5:G5"/>
    <mergeCell ref="H5:I5"/>
    <mergeCell ref="J5:K5"/>
    <mergeCell ref="L5:M5"/>
    <mergeCell ref="N5:O5"/>
    <mergeCell ref="P5:Q5"/>
    <mergeCell ref="D2:Q2"/>
    <mergeCell ref="D3:Q3"/>
    <mergeCell ref="B4:B6"/>
    <mergeCell ref="C4:C6"/>
    <mergeCell ref="D4:E4"/>
    <mergeCell ref="F4:G4"/>
    <mergeCell ref="H4:I4"/>
    <mergeCell ref="J4:K4"/>
    <mergeCell ref="L4:M4"/>
    <mergeCell ref="N4:O4"/>
    <mergeCell ref="P4:Q4"/>
  </mergeCells>
  <pageMargins left="0" right="0" top="0" bottom="0" header="0" footer="0"/>
  <pageSetup paperSize="9" scale="7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4337" r:id="rId4">
          <objectPr defaultSize="0" autoPict="0" r:id="rId5">
            <anchor moveWithCells="1" sizeWithCells="1">
              <from>
                <xdr:col>1</xdr:col>
                <xdr:colOff>19050</xdr:colOff>
                <xdr:row>1</xdr:row>
                <xdr:rowOff>19050</xdr:rowOff>
              </from>
              <to>
                <xdr:col>2</xdr:col>
                <xdr:colOff>1104900</xdr:colOff>
                <xdr:row>2</xdr:row>
                <xdr:rowOff>95250</xdr:rowOff>
              </to>
            </anchor>
          </objectPr>
        </oleObject>
      </mc:Choice>
      <mc:Fallback>
        <oleObject progId="PBrush" shapeId="1433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V110"/>
  <sheetViews>
    <sheetView zoomScale="85" zoomScaleNormal="85" workbookViewId="0">
      <pane ySplit="6" topLeftCell="A7" activePane="bottomLeft" state="frozen"/>
      <selection pane="bottomLeft" activeCell="S2" sqref="S2"/>
    </sheetView>
  </sheetViews>
  <sheetFormatPr baseColWidth="10" defaultColWidth="12.5703125" defaultRowHeight="15" x14ac:dyDescent="0.3"/>
  <cols>
    <col min="1" max="1" width="2.7109375" style="1" customWidth="1"/>
    <col min="2" max="2" width="6.7109375" style="1" bestFit="1" customWidth="1"/>
    <col min="3" max="3" width="18.28515625" style="1" bestFit="1" customWidth="1"/>
    <col min="4" max="7" width="5.28515625" style="1" customWidth="1"/>
    <col min="8" max="8" width="5.140625" style="1" customWidth="1"/>
    <col min="9" max="17" width="5.28515625" style="1" customWidth="1"/>
    <col min="18" max="18" width="10.42578125" style="61" bestFit="1" customWidth="1"/>
    <col min="19" max="19" width="37.42578125" style="1" customWidth="1"/>
    <col min="20" max="16384" width="12.5703125" style="1"/>
  </cols>
  <sheetData>
    <row r="2" spans="1:21" ht="18" x14ac:dyDescent="0.35">
      <c r="B2" s="2"/>
      <c r="C2" s="3"/>
      <c r="D2" s="74" t="s">
        <v>0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S2" s="4"/>
    </row>
    <row r="3" spans="1:21" ht="24.75" customHeight="1" thickBot="1" x14ac:dyDescent="0.4">
      <c r="B3" s="5" t="s">
        <v>1</v>
      </c>
      <c r="C3" s="2"/>
      <c r="D3" s="75" t="s">
        <v>2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S3" s="6" t="s">
        <v>30</v>
      </c>
    </row>
    <row r="4" spans="1:21" x14ac:dyDescent="0.3">
      <c r="B4" s="76" t="s">
        <v>3</v>
      </c>
      <c r="C4" s="79" t="s">
        <v>4</v>
      </c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95" t="s">
        <v>5</v>
      </c>
      <c r="S4" s="84" t="s">
        <v>6</v>
      </c>
      <c r="T4" s="7"/>
      <c r="U4" s="7"/>
    </row>
    <row r="5" spans="1:21" x14ac:dyDescent="0.3">
      <c r="B5" s="77"/>
      <c r="C5" s="80"/>
      <c r="D5" s="87"/>
      <c r="E5" s="88"/>
      <c r="F5" s="87"/>
      <c r="G5" s="88"/>
      <c r="H5" s="87"/>
      <c r="I5" s="88"/>
      <c r="J5" s="87"/>
      <c r="K5" s="88"/>
      <c r="L5" s="87"/>
      <c r="M5" s="88"/>
      <c r="N5" s="87"/>
      <c r="O5" s="88"/>
      <c r="P5" s="87"/>
      <c r="Q5" s="88"/>
      <c r="R5" s="96"/>
      <c r="S5" s="85"/>
    </row>
    <row r="6" spans="1:21" ht="15.75" thickBot="1" x14ac:dyDescent="0.35">
      <c r="B6" s="78"/>
      <c r="C6" s="81"/>
      <c r="D6" s="8" t="s">
        <v>7</v>
      </c>
      <c r="E6" s="9" t="s">
        <v>8</v>
      </c>
      <c r="F6" s="8" t="s">
        <v>7</v>
      </c>
      <c r="G6" s="9" t="s">
        <v>8</v>
      </c>
      <c r="H6" s="8" t="s">
        <v>7</v>
      </c>
      <c r="I6" s="9" t="s">
        <v>8</v>
      </c>
      <c r="J6" s="8" t="s">
        <v>7</v>
      </c>
      <c r="K6" s="9" t="s">
        <v>8</v>
      </c>
      <c r="L6" s="8" t="s">
        <v>7</v>
      </c>
      <c r="M6" s="9" t="s">
        <v>8</v>
      </c>
      <c r="N6" s="8" t="s">
        <v>7</v>
      </c>
      <c r="O6" s="9" t="s">
        <v>8</v>
      </c>
      <c r="P6" s="8" t="s">
        <v>7</v>
      </c>
      <c r="Q6" s="10" t="s">
        <v>8</v>
      </c>
      <c r="R6" s="97"/>
      <c r="S6" s="86"/>
    </row>
    <row r="7" spans="1:21" ht="9.9499999999999993" customHeight="1" x14ac:dyDescent="0.3">
      <c r="A7" s="19"/>
      <c r="B7" s="89">
        <v>301</v>
      </c>
      <c r="C7" s="92" t="s">
        <v>9</v>
      </c>
      <c r="D7" s="11"/>
      <c r="E7" s="12"/>
      <c r="F7" s="11"/>
      <c r="G7" s="12"/>
      <c r="H7" s="11"/>
      <c r="I7" s="12"/>
      <c r="J7" s="11"/>
      <c r="K7" s="12"/>
      <c r="L7" s="11"/>
      <c r="M7" s="12"/>
      <c r="N7" s="11"/>
      <c r="O7" s="12"/>
      <c r="P7" s="11"/>
      <c r="Q7" s="13"/>
      <c r="R7" s="62"/>
      <c r="S7" s="68"/>
      <c r="T7" s="16"/>
    </row>
    <row r="8" spans="1:21" ht="9.9499999999999993" customHeight="1" x14ac:dyDescent="0.3">
      <c r="A8" s="19"/>
      <c r="B8" s="90"/>
      <c r="C8" s="93"/>
      <c r="D8" s="14"/>
      <c r="E8" s="15"/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20"/>
      <c r="R8" s="69"/>
      <c r="S8" s="70"/>
      <c r="T8" s="16"/>
    </row>
    <row r="9" spans="1:21" ht="9.9499999999999993" customHeight="1" thickBot="1" x14ac:dyDescent="0.35">
      <c r="A9" s="19"/>
      <c r="B9" s="91"/>
      <c r="C9" s="94"/>
      <c r="D9" s="17"/>
      <c r="E9" s="18"/>
      <c r="F9" s="17"/>
      <c r="G9" s="15"/>
      <c r="H9" s="17"/>
      <c r="I9" s="18"/>
      <c r="J9" s="17"/>
      <c r="K9" s="18"/>
      <c r="L9" s="17"/>
      <c r="M9" s="18"/>
      <c r="N9" s="17"/>
      <c r="O9" s="18"/>
      <c r="P9" s="17"/>
      <c r="Q9" s="21"/>
      <c r="R9" s="71"/>
      <c r="S9" s="72"/>
      <c r="T9" s="16"/>
    </row>
    <row r="10" spans="1:21" ht="9.9499999999999993" customHeight="1" x14ac:dyDescent="0.3">
      <c r="A10" s="19"/>
      <c r="B10" s="89">
        <v>303</v>
      </c>
      <c r="C10" s="92" t="s">
        <v>10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  <c r="N10" s="11"/>
      <c r="O10" s="12"/>
      <c r="P10" s="11"/>
      <c r="Q10" s="13"/>
      <c r="R10" s="62"/>
      <c r="S10" s="68"/>
      <c r="T10" s="16"/>
    </row>
    <row r="11" spans="1:21" ht="9.9499999999999993" customHeight="1" x14ac:dyDescent="0.3">
      <c r="A11" s="19"/>
      <c r="B11" s="90"/>
      <c r="C11" s="93"/>
      <c r="D11" s="14"/>
      <c r="E11" s="15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20"/>
      <c r="R11" s="69"/>
      <c r="S11" s="70"/>
      <c r="T11" s="16"/>
    </row>
    <row r="12" spans="1:21" ht="9.9499999999999993" customHeight="1" thickBot="1" x14ac:dyDescent="0.35">
      <c r="A12" s="19"/>
      <c r="B12" s="91"/>
      <c r="C12" s="94"/>
      <c r="D12" s="17"/>
      <c r="E12" s="18"/>
      <c r="F12" s="17"/>
      <c r="G12" s="18"/>
      <c r="H12" s="17"/>
      <c r="I12" s="18"/>
      <c r="J12" s="17"/>
      <c r="K12" s="18"/>
      <c r="L12" s="17"/>
      <c r="M12" s="18"/>
      <c r="N12" s="17"/>
      <c r="O12" s="18"/>
      <c r="P12" s="17"/>
      <c r="Q12" s="21"/>
      <c r="R12" s="71"/>
      <c r="S12" s="72"/>
      <c r="T12" s="16"/>
    </row>
    <row r="13" spans="1:21" ht="9.9499999999999993" customHeight="1" x14ac:dyDescent="0.3">
      <c r="A13" s="22"/>
      <c r="B13" s="89">
        <v>441</v>
      </c>
      <c r="C13" s="92" t="s">
        <v>11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  <c r="N13" s="11"/>
      <c r="O13" s="12"/>
      <c r="P13" s="11"/>
      <c r="Q13" s="13"/>
      <c r="R13" s="62"/>
      <c r="S13" s="68"/>
      <c r="T13" s="16"/>
    </row>
    <row r="14" spans="1:21" ht="9.9499999999999993" customHeight="1" x14ac:dyDescent="0.3">
      <c r="A14" s="22"/>
      <c r="B14" s="90"/>
      <c r="C14" s="93"/>
      <c r="D14" s="14"/>
      <c r="E14" s="15"/>
      <c r="F14" s="14"/>
      <c r="G14" s="15"/>
      <c r="H14" s="14"/>
      <c r="I14" s="15"/>
      <c r="J14" s="14"/>
      <c r="K14" s="15"/>
      <c r="L14" s="14"/>
      <c r="M14" s="15"/>
      <c r="N14" s="14"/>
      <c r="O14" s="23"/>
      <c r="P14" s="14"/>
      <c r="Q14" s="20"/>
      <c r="R14" s="69"/>
      <c r="S14" s="70"/>
      <c r="T14" s="16"/>
    </row>
    <row r="15" spans="1:21" ht="9.9499999999999993" customHeight="1" thickBot="1" x14ac:dyDescent="0.35">
      <c r="A15" s="22"/>
      <c r="B15" s="91"/>
      <c r="C15" s="94"/>
      <c r="D15" s="17"/>
      <c r="E15" s="18"/>
      <c r="F15" s="17"/>
      <c r="G15" s="18"/>
      <c r="H15" s="17"/>
      <c r="I15" s="18"/>
      <c r="J15" s="17"/>
      <c r="K15" s="18"/>
      <c r="L15" s="17"/>
      <c r="M15" s="18"/>
      <c r="N15" s="17"/>
      <c r="O15" s="18"/>
      <c r="P15" s="17"/>
      <c r="Q15" s="21"/>
      <c r="R15" s="71"/>
      <c r="S15" s="72"/>
      <c r="T15" s="16"/>
    </row>
    <row r="16" spans="1:21" ht="9.9499999999999993" customHeight="1" x14ac:dyDescent="0.3">
      <c r="A16" s="22"/>
      <c r="B16" s="89">
        <v>645</v>
      </c>
      <c r="C16" s="92" t="s">
        <v>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  <c r="N16" s="11"/>
      <c r="O16" s="12"/>
      <c r="P16" s="11"/>
      <c r="Q16" s="12"/>
      <c r="R16" s="62"/>
      <c r="S16" s="68"/>
      <c r="T16" s="16"/>
    </row>
    <row r="17" spans="1:22" ht="9.9499999999999993" customHeight="1" x14ac:dyDescent="0.3">
      <c r="A17" s="22"/>
      <c r="B17" s="90"/>
      <c r="C17" s="93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20"/>
      <c r="R17" s="69"/>
      <c r="S17" s="70"/>
      <c r="T17" s="16"/>
    </row>
    <row r="18" spans="1:22" ht="9.9499999999999993" customHeight="1" thickBot="1" x14ac:dyDescent="0.35">
      <c r="A18" s="22"/>
      <c r="B18" s="91"/>
      <c r="C18" s="94"/>
      <c r="D18" s="17"/>
      <c r="E18" s="18"/>
      <c r="F18" s="17"/>
      <c r="G18" s="18"/>
      <c r="H18" s="17"/>
      <c r="I18" s="18"/>
      <c r="J18" s="17"/>
      <c r="K18" s="18"/>
      <c r="L18" s="17"/>
      <c r="M18" s="18"/>
      <c r="N18" s="17"/>
      <c r="O18" s="18"/>
      <c r="P18" s="17"/>
      <c r="Q18" s="24"/>
      <c r="R18" s="71"/>
      <c r="S18" s="72"/>
      <c r="T18" s="16"/>
      <c r="U18" s="25"/>
      <c r="V18" s="25"/>
    </row>
    <row r="19" spans="1:22" ht="9.9499999999999993" customHeight="1" x14ac:dyDescent="0.3">
      <c r="A19" s="22"/>
      <c r="B19" s="89">
        <v>656</v>
      </c>
      <c r="C19" s="92" t="s">
        <v>13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  <c r="N19" s="11"/>
      <c r="O19" s="12"/>
      <c r="P19" s="11"/>
      <c r="Q19" s="13"/>
      <c r="R19" s="62"/>
      <c r="S19" s="68"/>
      <c r="T19" s="16"/>
      <c r="U19" s="25"/>
      <c r="V19" s="25"/>
    </row>
    <row r="20" spans="1:22" ht="9.9499999999999993" customHeight="1" x14ac:dyDescent="0.3">
      <c r="A20" s="22"/>
      <c r="B20" s="90"/>
      <c r="C20" s="93"/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  <c r="P20" s="14"/>
      <c r="Q20" s="20"/>
      <c r="R20" s="69"/>
      <c r="S20" s="70"/>
      <c r="T20" s="16"/>
      <c r="U20" s="25"/>
      <c r="V20" s="25"/>
    </row>
    <row r="21" spans="1:22" ht="9.9499999999999993" customHeight="1" thickBot="1" x14ac:dyDescent="0.35">
      <c r="A21" s="22"/>
      <c r="B21" s="91"/>
      <c r="C21" s="94"/>
      <c r="D21" s="17"/>
      <c r="E21" s="18"/>
      <c r="F21" s="17"/>
      <c r="G21" s="18"/>
      <c r="H21" s="17"/>
      <c r="I21" s="18"/>
      <c r="J21" s="17"/>
      <c r="K21" s="18"/>
      <c r="L21" s="17"/>
      <c r="M21" s="18"/>
      <c r="N21" s="17"/>
      <c r="O21" s="18"/>
      <c r="P21" s="17"/>
      <c r="Q21" s="21"/>
      <c r="R21" s="71"/>
      <c r="S21" s="72"/>
      <c r="T21" s="16"/>
      <c r="U21" s="25"/>
      <c r="V21" s="25"/>
    </row>
    <row r="22" spans="1:22" ht="9.9499999999999993" customHeight="1" x14ac:dyDescent="0.3">
      <c r="A22" s="22"/>
      <c r="B22" s="89">
        <v>673</v>
      </c>
      <c r="C22" s="92" t="s">
        <v>14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  <c r="N22" s="11"/>
      <c r="O22" s="12"/>
      <c r="P22" s="11"/>
      <c r="Q22" s="13"/>
      <c r="R22" s="62"/>
      <c r="S22" s="68"/>
      <c r="T22" s="16"/>
      <c r="U22" s="25"/>
      <c r="V22" s="25"/>
    </row>
    <row r="23" spans="1:22" ht="9.9499999999999993" customHeight="1" x14ac:dyDescent="0.3">
      <c r="A23" s="22"/>
      <c r="B23" s="90"/>
      <c r="C23" s="93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20"/>
      <c r="R23" s="69"/>
      <c r="S23" s="70"/>
      <c r="T23" s="16"/>
      <c r="U23" s="25"/>
      <c r="V23" s="25"/>
    </row>
    <row r="24" spans="1:22" ht="9.9499999999999993" customHeight="1" thickBot="1" x14ac:dyDescent="0.35">
      <c r="A24" s="22"/>
      <c r="B24" s="91"/>
      <c r="C24" s="94"/>
      <c r="D24" s="17"/>
      <c r="E24" s="18"/>
      <c r="F24" s="17"/>
      <c r="G24" s="18"/>
      <c r="H24" s="17"/>
      <c r="I24" s="18"/>
      <c r="J24" s="17"/>
      <c r="K24" s="18"/>
      <c r="L24" s="17"/>
      <c r="M24" s="18"/>
      <c r="N24" s="17"/>
      <c r="O24" s="18"/>
      <c r="P24" s="17"/>
      <c r="Q24" s="21"/>
      <c r="R24" s="71"/>
      <c r="S24" s="72"/>
      <c r="T24" s="16"/>
      <c r="U24" s="25"/>
      <c r="V24" s="25"/>
    </row>
    <row r="25" spans="1:22" ht="9.9499999999999993" customHeight="1" x14ac:dyDescent="0.3">
      <c r="A25" s="22"/>
      <c r="B25" s="89">
        <v>909</v>
      </c>
      <c r="C25" s="92" t="s">
        <v>15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  <c r="N25" s="11"/>
      <c r="O25" s="12"/>
      <c r="P25" s="11"/>
      <c r="Q25" s="26"/>
      <c r="R25" s="62"/>
      <c r="S25" s="68"/>
      <c r="T25" s="16"/>
      <c r="U25" s="25"/>
      <c r="V25" s="25"/>
    </row>
    <row r="26" spans="1:22" ht="9.9499999999999993" customHeight="1" x14ac:dyDescent="0.3">
      <c r="A26" s="22"/>
      <c r="B26" s="90"/>
      <c r="C26" s="93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  <c r="P26" s="14"/>
      <c r="Q26" s="27"/>
      <c r="R26" s="69"/>
      <c r="S26" s="70"/>
      <c r="T26" s="16"/>
      <c r="U26" s="25"/>
      <c r="V26" s="25"/>
    </row>
    <row r="27" spans="1:22" ht="9.9499999999999993" customHeight="1" thickBot="1" x14ac:dyDescent="0.35">
      <c r="A27" s="28"/>
      <c r="B27" s="91"/>
      <c r="C27" s="94"/>
      <c r="D27" s="17"/>
      <c r="E27" s="18"/>
      <c r="F27" s="17"/>
      <c r="G27" s="18"/>
      <c r="H27" s="17"/>
      <c r="I27" s="18"/>
      <c r="J27" s="17"/>
      <c r="K27" s="18"/>
      <c r="L27" s="17"/>
      <c r="M27" s="18"/>
      <c r="N27" s="17"/>
      <c r="O27" s="18"/>
      <c r="P27" s="17"/>
      <c r="Q27" s="24"/>
      <c r="R27" s="71"/>
      <c r="S27" s="72"/>
      <c r="T27" s="16"/>
      <c r="U27" s="25"/>
      <c r="V27" s="25"/>
    </row>
    <row r="28" spans="1:22" ht="9.9499999999999993" customHeight="1" x14ac:dyDescent="0.3">
      <c r="A28" s="22"/>
      <c r="B28" s="89">
        <v>992</v>
      </c>
      <c r="C28" s="92" t="s">
        <v>16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  <c r="N28" s="11"/>
      <c r="O28" s="12"/>
      <c r="P28" s="11"/>
      <c r="Q28" s="26"/>
      <c r="R28" s="62"/>
      <c r="S28" s="68"/>
      <c r="T28" s="16"/>
      <c r="U28" s="25"/>
      <c r="V28" s="25"/>
    </row>
    <row r="29" spans="1:22" ht="9.9499999999999993" customHeight="1" x14ac:dyDescent="0.3">
      <c r="A29" s="22"/>
      <c r="B29" s="90"/>
      <c r="C29" s="93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27"/>
      <c r="R29" s="69"/>
      <c r="S29" s="70"/>
      <c r="T29" s="16"/>
      <c r="U29" s="25"/>
      <c r="V29" s="25"/>
    </row>
    <row r="30" spans="1:22" ht="9.9499999999999993" customHeight="1" thickBot="1" x14ac:dyDescent="0.35">
      <c r="A30" s="28"/>
      <c r="B30" s="91"/>
      <c r="C30" s="94"/>
      <c r="D30" s="17"/>
      <c r="E30" s="18"/>
      <c r="F30" s="17"/>
      <c r="G30" s="18"/>
      <c r="H30" s="17"/>
      <c r="I30" s="18"/>
      <c r="J30" s="17"/>
      <c r="K30" s="18"/>
      <c r="L30" s="17"/>
      <c r="M30" s="18"/>
      <c r="N30" s="17"/>
      <c r="O30" s="18"/>
      <c r="P30" s="17"/>
      <c r="Q30" s="24"/>
      <c r="R30" s="71"/>
      <c r="S30" s="72"/>
      <c r="T30" s="16"/>
      <c r="U30" s="25"/>
    </row>
    <row r="31" spans="1:22" ht="9.9499999999999993" customHeight="1" x14ac:dyDescent="0.3">
      <c r="A31" s="22"/>
      <c r="B31" s="89">
        <v>1069</v>
      </c>
      <c r="C31" s="92" t="s">
        <v>25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  <c r="N31" s="11"/>
      <c r="O31" s="12"/>
      <c r="P31" s="11"/>
      <c r="Q31" s="12"/>
      <c r="R31" s="62"/>
      <c r="S31" s="68"/>
      <c r="T31" s="16"/>
    </row>
    <row r="32" spans="1:22" ht="9.75" customHeight="1" x14ac:dyDescent="0.3">
      <c r="A32" s="22"/>
      <c r="B32" s="90"/>
      <c r="C32" s="93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29"/>
      <c r="P32" s="14"/>
      <c r="Q32" s="27"/>
      <c r="R32" s="69"/>
      <c r="S32" s="70"/>
      <c r="T32" s="16"/>
    </row>
    <row r="33" spans="1:20" ht="9.75" customHeight="1" thickBot="1" x14ac:dyDescent="0.35">
      <c r="A33" s="22"/>
      <c r="B33" s="91"/>
      <c r="C33" s="94"/>
      <c r="D33" s="17"/>
      <c r="E33" s="18"/>
      <c r="F33" s="17"/>
      <c r="G33" s="18"/>
      <c r="H33" s="17"/>
      <c r="I33" s="18"/>
      <c r="J33" s="17"/>
      <c r="K33" s="18"/>
      <c r="L33" s="17"/>
      <c r="M33" s="18"/>
      <c r="N33" s="17"/>
      <c r="O33" s="18"/>
      <c r="P33" s="17"/>
      <c r="Q33" s="24"/>
      <c r="R33" s="71"/>
      <c r="S33" s="72"/>
      <c r="T33" s="16"/>
    </row>
    <row r="34" spans="1:20" ht="9.9499999999999993" customHeight="1" x14ac:dyDescent="0.3">
      <c r="A34" s="22"/>
      <c r="B34" s="89">
        <v>1151</v>
      </c>
      <c r="C34" s="92" t="s">
        <v>26</v>
      </c>
      <c r="D34" s="11"/>
      <c r="E34" s="12"/>
      <c r="F34" s="11"/>
      <c r="G34" s="12"/>
      <c r="H34" s="11"/>
      <c r="I34" s="12"/>
      <c r="J34" s="11"/>
      <c r="K34" s="12"/>
      <c r="L34" s="11"/>
      <c r="M34" s="12"/>
      <c r="N34" s="11"/>
      <c r="O34" s="30"/>
      <c r="P34" s="11"/>
      <c r="Q34" s="26"/>
      <c r="R34" s="62"/>
      <c r="S34" s="68"/>
      <c r="T34" s="16"/>
    </row>
    <row r="35" spans="1:20" ht="9.75" customHeight="1" x14ac:dyDescent="0.3">
      <c r="A35" s="22"/>
      <c r="B35" s="90"/>
      <c r="C35" s="93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  <c r="P35" s="14"/>
      <c r="Q35" s="27"/>
      <c r="R35" s="69"/>
      <c r="S35" s="70"/>
      <c r="T35" s="16"/>
    </row>
    <row r="36" spans="1:20" ht="9.75" customHeight="1" thickBot="1" x14ac:dyDescent="0.35">
      <c r="A36" s="22"/>
      <c r="B36" s="91"/>
      <c r="C36" s="94"/>
      <c r="D36" s="17"/>
      <c r="E36" s="18"/>
      <c r="F36" s="17"/>
      <c r="G36" s="18"/>
      <c r="H36" s="17"/>
      <c r="I36" s="18"/>
      <c r="J36" s="17"/>
      <c r="K36" s="18"/>
      <c r="L36" s="17"/>
      <c r="M36" s="18"/>
      <c r="N36" s="17"/>
      <c r="O36" s="18"/>
      <c r="P36" s="17"/>
      <c r="Q36" s="24"/>
      <c r="R36" s="71"/>
      <c r="S36" s="72"/>
      <c r="T36" s="16"/>
    </row>
    <row r="37" spans="1:20" ht="9.75" customHeight="1" x14ac:dyDescent="0.3">
      <c r="B37" s="89">
        <v>1296</v>
      </c>
      <c r="C37" s="92" t="s">
        <v>27</v>
      </c>
      <c r="D37" s="11"/>
      <c r="E37" s="12"/>
      <c r="F37" s="11"/>
      <c r="G37" s="12"/>
      <c r="H37" s="11"/>
      <c r="I37" s="12"/>
      <c r="J37" s="11"/>
      <c r="K37" s="12"/>
      <c r="L37" s="11"/>
      <c r="M37" s="12"/>
      <c r="N37" s="11"/>
      <c r="O37" s="30"/>
      <c r="P37" s="11"/>
      <c r="Q37" s="26"/>
      <c r="R37" s="62"/>
      <c r="S37" s="68"/>
    </row>
    <row r="38" spans="1:20" ht="9.75" customHeight="1" x14ac:dyDescent="0.3">
      <c r="B38" s="90"/>
      <c r="C38" s="93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  <c r="P38" s="14"/>
      <c r="Q38" s="27"/>
      <c r="R38" s="69"/>
      <c r="S38" s="70"/>
    </row>
    <row r="39" spans="1:20" ht="9.75" customHeight="1" thickBot="1" x14ac:dyDescent="0.35">
      <c r="B39" s="91"/>
      <c r="C39" s="94"/>
      <c r="D39" s="17"/>
      <c r="E39" s="18"/>
      <c r="F39" s="17"/>
      <c r="G39" s="18"/>
      <c r="H39" s="17"/>
      <c r="I39" s="18"/>
      <c r="J39" s="17"/>
      <c r="K39" s="18"/>
      <c r="L39" s="17"/>
      <c r="M39" s="18"/>
      <c r="N39" s="17"/>
      <c r="O39" s="18"/>
      <c r="P39" s="17"/>
      <c r="Q39" s="24"/>
      <c r="R39" s="71"/>
      <c r="S39" s="72"/>
    </row>
    <row r="40" spans="1:20" ht="9.75" customHeight="1" x14ac:dyDescent="0.3">
      <c r="B40" s="89">
        <v>1297</v>
      </c>
      <c r="C40" s="92" t="s">
        <v>28</v>
      </c>
      <c r="D40" s="11"/>
      <c r="E40" s="12"/>
      <c r="F40" s="14"/>
      <c r="G40" s="15"/>
      <c r="H40" s="14"/>
      <c r="I40" s="15"/>
      <c r="J40" s="14"/>
      <c r="K40" s="15"/>
      <c r="L40" s="14"/>
      <c r="M40" s="15"/>
      <c r="N40" s="14"/>
      <c r="O40" s="15"/>
      <c r="P40" s="14"/>
      <c r="Q40" s="27"/>
      <c r="R40" s="62"/>
      <c r="S40" s="68"/>
    </row>
    <row r="41" spans="1:20" ht="9.75" customHeight="1" x14ac:dyDescent="0.3">
      <c r="B41" s="90"/>
      <c r="C41" s="93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  <c r="P41" s="14"/>
      <c r="Q41" s="27"/>
      <c r="R41" s="69"/>
      <c r="S41" s="70"/>
    </row>
    <row r="42" spans="1:20" ht="9.75" customHeight="1" thickBot="1" x14ac:dyDescent="0.35">
      <c r="B42" s="91"/>
      <c r="C42" s="94"/>
      <c r="D42" s="17"/>
      <c r="E42" s="18"/>
      <c r="F42" s="14"/>
      <c r="G42" s="15"/>
      <c r="H42" s="14"/>
      <c r="I42" s="15"/>
      <c r="J42" s="14"/>
      <c r="K42" s="15"/>
      <c r="L42" s="14"/>
      <c r="M42" s="15"/>
      <c r="N42" s="14"/>
      <c r="O42" s="15"/>
      <c r="P42" s="14"/>
      <c r="Q42" s="27"/>
      <c r="R42" s="71"/>
      <c r="S42" s="72"/>
    </row>
    <row r="43" spans="1:20" ht="9.75" customHeight="1" x14ac:dyDescent="0.3">
      <c r="B43" s="89"/>
      <c r="C43" s="98"/>
      <c r="D43" s="31"/>
      <c r="E43" s="32"/>
      <c r="F43" s="31"/>
      <c r="G43" s="32"/>
      <c r="H43" s="31"/>
      <c r="I43" s="32"/>
      <c r="J43" s="31"/>
      <c r="K43" s="32"/>
      <c r="L43" s="31"/>
      <c r="M43" s="32"/>
      <c r="N43" s="31"/>
      <c r="O43" s="32"/>
      <c r="P43" s="31"/>
      <c r="Q43" s="33"/>
      <c r="R43" s="63"/>
      <c r="S43" s="16"/>
    </row>
    <row r="44" spans="1:20" ht="9.75" customHeight="1" x14ac:dyDescent="0.3">
      <c r="B44" s="90"/>
      <c r="C44" s="99"/>
      <c r="D44" s="34"/>
      <c r="E44" s="35"/>
      <c r="F44" s="34"/>
      <c r="G44" s="35"/>
      <c r="H44" s="34"/>
      <c r="I44" s="35"/>
      <c r="J44" s="34"/>
      <c r="K44" s="35"/>
      <c r="L44" s="34"/>
      <c r="M44" s="35"/>
      <c r="N44" s="34"/>
      <c r="O44" s="35"/>
      <c r="P44" s="34"/>
      <c r="Q44" s="36"/>
      <c r="R44" s="63"/>
      <c r="S44" s="16"/>
    </row>
    <row r="45" spans="1:20" ht="9.75" customHeight="1" thickBot="1" x14ac:dyDescent="0.35">
      <c r="B45" s="91"/>
      <c r="C45" s="100"/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9"/>
      <c r="R45" s="63"/>
      <c r="S45" s="16"/>
    </row>
    <row r="46" spans="1:20" ht="9.75" customHeight="1" x14ac:dyDescent="0.3">
      <c r="B46" s="89" t="str">
        <f>IF(C46="","",LOOKUP(C46,#REF!,#REF!))</f>
        <v/>
      </c>
      <c r="C46" s="98"/>
      <c r="D46" s="31"/>
      <c r="E46" s="32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3"/>
      <c r="R46" s="63"/>
      <c r="S46" s="16"/>
    </row>
    <row r="47" spans="1:20" ht="9.75" customHeight="1" x14ac:dyDescent="0.3">
      <c r="B47" s="90"/>
      <c r="C47" s="99"/>
      <c r="D47" s="34"/>
      <c r="E47" s="35"/>
      <c r="F47" s="34"/>
      <c r="G47" s="35"/>
      <c r="H47" s="34"/>
      <c r="I47" s="35"/>
      <c r="J47" s="34"/>
      <c r="K47" s="35"/>
      <c r="L47" s="34"/>
      <c r="M47" s="35"/>
      <c r="N47" s="34"/>
      <c r="O47" s="35"/>
      <c r="P47" s="34"/>
      <c r="Q47" s="36"/>
      <c r="R47" s="63"/>
      <c r="S47" s="16"/>
    </row>
    <row r="48" spans="1:20" ht="9.75" customHeight="1" thickBot="1" x14ac:dyDescent="0.35">
      <c r="B48" s="91"/>
      <c r="C48" s="100"/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9"/>
      <c r="R48" s="63"/>
      <c r="S48" s="16"/>
    </row>
    <row r="49" spans="1:20" ht="9.75" customHeight="1" x14ac:dyDescent="0.3">
      <c r="B49" s="89" t="str">
        <f>IF(C49="","",LOOKUP(C49,#REF!,#REF!))</f>
        <v/>
      </c>
      <c r="C49" s="98"/>
      <c r="D49" s="31"/>
      <c r="E49" s="32"/>
      <c r="F49" s="31"/>
      <c r="G49" s="35"/>
      <c r="H49" s="31"/>
      <c r="I49" s="32"/>
      <c r="J49" s="31"/>
      <c r="K49" s="32"/>
      <c r="L49" s="31"/>
      <c r="M49" s="32"/>
      <c r="N49" s="31"/>
      <c r="O49" s="32"/>
      <c r="P49" s="31"/>
      <c r="Q49" s="33"/>
      <c r="R49" s="63"/>
      <c r="S49" s="16"/>
    </row>
    <row r="50" spans="1:20" ht="9.75" customHeight="1" x14ac:dyDescent="0.3">
      <c r="B50" s="90"/>
      <c r="C50" s="99"/>
      <c r="D50" s="34"/>
      <c r="E50" s="35"/>
      <c r="F50" s="34"/>
      <c r="G50" s="35"/>
      <c r="H50" s="34"/>
      <c r="I50" s="35"/>
      <c r="J50" s="34"/>
      <c r="K50" s="35"/>
      <c r="L50" s="34"/>
      <c r="M50" s="35"/>
      <c r="N50" s="34"/>
      <c r="O50" s="35"/>
      <c r="P50" s="34"/>
      <c r="Q50" s="36"/>
      <c r="R50" s="63"/>
      <c r="S50" s="16"/>
    </row>
    <row r="51" spans="1:20" ht="9.75" customHeight="1" thickBot="1" x14ac:dyDescent="0.35">
      <c r="B51" s="91"/>
      <c r="C51" s="100"/>
      <c r="D51" s="37"/>
      <c r="E51" s="38"/>
      <c r="F51" s="37"/>
      <c r="G51" s="38"/>
      <c r="H51" s="37"/>
      <c r="I51" s="38"/>
      <c r="J51" s="37"/>
      <c r="K51" s="38"/>
      <c r="L51" s="37"/>
      <c r="M51" s="38"/>
      <c r="N51" s="37"/>
      <c r="O51" s="38"/>
      <c r="P51" s="37"/>
      <c r="Q51" s="39"/>
      <c r="R51" s="63"/>
      <c r="S51" s="16"/>
    </row>
    <row r="52" spans="1:20" ht="9.75" customHeight="1" x14ac:dyDescent="0.3">
      <c r="B52" s="89" t="str">
        <f>IF(C52="","",LOOKUP(C52,#REF!,#REF!))</f>
        <v/>
      </c>
      <c r="C52" s="98"/>
      <c r="D52" s="31"/>
      <c r="E52" s="32"/>
      <c r="F52" s="31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3"/>
      <c r="R52" s="63"/>
      <c r="S52" s="16"/>
    </row>
    <row r="53" spans="1:20" ht="9.75" customHeight="1" x14ac:dyDescent="0.3">
      <c r="B53" s="90"/>
      <c r="C53" s="99"/>
      <c r="D53" s="34"/>
      <c r="E53" s="35"/>
      <c r="F53" s="34"/>
      <c r="G53" s="35"/>
      <c r="H53" s="34"/>
      <c r="I53" s="35"/>
      <c r="J53" s="34"/>
      <c r="K53" s="35"/>
      <c r="L53" s="34"/>
      <c r="M53" s="35"/>
      <c r="N53" s="34"/>
      <c r="O53" s="35"/>
      <c r="P53" s="34"/>
      <c r="Q53" s="36"/>
      <c r="R53" s="63"/>
      <c r="S53" s="16"/>
    </row>
    <row r="54" spans="1:20" ht="9.75" customHeight="1" thickBot="1" x14ac:dyDescent="0.35">
      <c r="B54" s="91"/>
      <c r="C54" s="100"/>
      <c r="D54" s="37"/>
      <c r="E54" s="38"/>
      <c r="F54" s="37"/>
      <c r="G54" s="38"/>
      <c r="H54" s="37"/>
      <c r="I54" s="38"/>
      <c r="J54" s="37"/>
      <c r="K54" s="38"/>
      <c r="L54" s="37"/>
      <c r="M54" s="38"/>
      <c r="N54" s="37"/>
      <c r="O54" s="38"/>
      <c r="P54" s="37"/>
      <c r="Q54" s="39"/>
      <c r="R54" s="63"/>
      <c r="S54" s="16"/>
    </row>
    <row r="55" spans="1:20" ht="10.5" customHeight="1" x14ac:dyDescent="0.35">
      <c r="A55" s="28"/>
      <c r="B55" s="40"/>
      <c r="C55" s="40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2"/>
      <c r="O55" s="42"/>
      <c r="P55" s="42"/>
      <c r="Q55" s="42"/>
      <c r="R55" s="63"/>
      <c r="S55" s="16"/>
      <c r="T55" s="16"/>
    </row>
    <row r="56" spans="1:20" ht="9.75" customHeight="1" x14ac:dyDescent="0.35">
      <c r="A56" s="28"/>
      <c r="B56" s="40"/>
      <c r="C56" s="40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2"/>
      <c r="O56" s="42"/>
      <c r="P56" s="42"/>
      <c r="Q56" s="42"/>
      <c r="R56" s="63"/>
      <c r="S56" s="16"/>
      <c r="T56" s="16"/>
    </row>
    <row r="57" spans="1:20" ht="12.75" customHeight="1" x14ac:dyDescent="0.35">
      <c r="A57" s="28"/>
      <c r="B57" s="40"/>
      <c r="C57" s="2"/>
      <c r="D57" s="43"/>
      <c r="E57" s="43"/>
      <c r="F57" s="43"/>
      <c r="G57" s="43"/>
      <c r="H57" s="40"/>
      <c r="I57" s="40"/>
      <c r="J57" s="40"/>
      <c r="K57" s="40"/>
      <c r="L57" s="43"/>
      <c r="M57" s="43"/>
      <c r="N57" s="42"/>
      <c r="O57" s="42"/>
      <c r="P57" s="42"/>
      <c r="Q57" s="42"/>
      <c r="R57" s="63"/>
      <c r="S57" s="16"/>
      <c r="T57" s="16"/>
    </row>
    <row r="58" spans="1:20" ht="9.9499999999999993" customHeight="1" x14ac:dyDescent="0.35">
      <c r="A58" s="28"/>
      <c r="B58" s="40"/>
      <c r="C58" s="44"/>
      <c r="D58" s="45"/>
      <c r="E58" s="45"/>
      <c r="F58" s="42"/>
      <c r="G58" s="45"/>
      <c r="H58" s="44"/>
      <c r="I58" s="44"/>
      <c r="J58" s="44"/>
      <c r="K58" s="44"/>
      <c r="L58" s="45"/>
      <c r="M58" s="45"/>
      <c r="N58" s="42"/>
      <c r="O58" s="42"/>
      <c r="P58" s="42"/>
      <c r="Q58" s="42"/>
      <c r="R58" s="63"/>
      <c r="S58" s="16"/>
      <c r="T58" s="16"/>
    </row>
    <row r="59" spans="1:20" ht="9.9499999999999993" customHeight="1" x14ac:dyDescent="0.35">
      <c r="A59" s="28"/>
      <c r="B59" s="2"/>
      <c r="C59" s="101" t="s">
        <v>17</v>
      </c>
      <c r="D59" s="101"/>
      <c r="E59" s="101"/>
      <c r="F59" s="46"/>
      <c r="G59" s="102" t="s">
        <v>18</v>
      </c>
      <c r="H59" s="102"/>
      <c r="I59" s="102"/>
      <c r="J59" s="102"/>
      <c r="K59" s="102"/>
      <c r="L59" s="102"/>
      <c r="M59" s="102"/>
      <c r="N59" s="42"/>
      <c r="O59" s="42"/>
      <c r="P59" s="42"/>
      <c r="Q59" s="42"/>
      <c r="R59" s="63"/>
      <c r="S59" s="16"/>
      <c r="T59" s="16"/>
    </row>
    <row r="60" spans="1:20" ht="9.9499999999999993" customHeight="1" x14ac:dyDescent="0.35">
      <c r="A60" s="28"/>
      <c r="B60" s="2"/>
      <c r="C60" s="102"/>
      <c r="D60" s="102"/>
      <c r="E60" s="102"/>
      <c r="F60" s="46"/>
      <c r="G60" s="102"/>
      <c r="H60" s="102"/>
      <c r="I60" s="102"/>
      <c r="J60" s="102"/>
      <c r="K60" s="102"/>
      <c r="L60" s="102"/>
      <c r="M60" s="102"/>
      <c r="N60" s="42"/>
      <c r="O60" s="42"/>
      <c r="P60" s="42"/>
      <c r="Q60" s="42"/>
      <c r="R60" s="63"/>
      <c r="S60" s="16"/>
      <c r="T60" s="16"/>
    </row>
    <row r="61" spans="1:20" ht="9.9499999999999993" customHeight="1" x14ac:dyDescent="0.35">
      <c r="A61" s="28"/>
      <c r="B61" s="2"/>
      <c r="C61" s="47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2"/>
      <c r="O61" s="42"/>
      <c r="P61" s="42"/>
      <c r="Q61" s="42"/>
      <c r="R61" s="63"/>
      <c r="S61" s="16"/>
      <c r="T61" s="16"/>
    </row>
    <row r="62" spans="1:20" ht="9.9499999999999993" customHeight="1" x14ac:dyDescent="0.35">
      <c r="A62" s="28"/>
      <c r="B62" s="2"/>
      <c r="C62" s="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63"/>
      <c r="S62" s="16"/>
      <c r="T62" s="16"/>
    </row>
    <row r="63" spans="1:20" ht="9.75" customHeight="1" thickBot="1" x14ac:dyDescent="0.4">
      <c r="A63" s="28"/>
      <c r="B63" s="2"/>
      <c r="C63" s="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spans="1:20" ht="15.75" thickBot="1" x14ac:dyDescent="0.35">
      <c r="C64" s="49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64" t="s">
        <v>19</v>
      </c>
    </row>
    <row r="65" spans="3:18" x14ac:dyDescent="0.3">
      <c r="C65" s="51">
        <v>0.5</v>
      </c>
      <c r="D65" s="52">
        <f>SUMIF(D$7:D$54,20,E$7:E$54)</f>
        <v>0</v>
      </c>
      <c r="E65" s="52"/>
      <c r="F65" s="52">
        <f>SUMIF(F$7:F$54,20,G$7:G$54)</f>
        <v>0</v>
      </c>
      <c r="G65" s="52"/>
      <c r="H65" s="52">
        <f>SUMIF(H$7:H$54,20,I$7:I$54)</f>
        <v>0</v>
      </c>
      <c r="I65" s="52"/>
      <c r="J65" s="52">
        <f>SUMIF(J$7:J$54,20,K$7:K$54)</f>
        <v>0</v>
      </c>
      <c r="K65" s="52"/>
      <c r="L65" s="52">
        <f>SUMIF(L$7:L$54,20,M$7:M$54)</f>
        <v>0</v>
      </c>
      <c r="M65" s="52"/>
      <c r="N65" s="52">
        <f>SUMIF(N$7:N$54,20,O$7:O$54)</f>
        <v>0</v>
      </c>
      <c r="O65" s="52"/>
      <c r="P65" s="52">
        <f>SUMIF(P$7:P$54,20,Q$7:Q$54)</f>
        <v>0</v>
      </c>
      <c r="Q65" s="52"/>
      <c r="R65" s="65">
        <f>SUM(D65:Q65)</f>
        <v>0</v>
      </c>
    </row>
    <row r="66" spans="3:18" x14ac:dyDescent="0.3">
      <c r="C66" s="53">
        <v>1</v>
      </c>
      <c r="D66" s="54">
        <f>SUMIF(D$7:D$54,21,E$7:E$54)</f>
        <v>0</v>
      </c>
      <c r="E66" s="55"/>
      <c r="F66" s="54">
        <f>SUMIF(F$7:F$54,21,G$7:G$54)</f>
        <v>0</v>
      </c>
      <c r="G66" s="55"/>
      <c r="H66" s="54">
        <f>SUMIF(H$7:H$54,21,I$7:I$54)</f>
        <v>0</v>
      </c>
      <c r="I66" s="55"/>
      <c r="J66" s="54">
        <f>SUMIF(J$7:J$54,21,K$7:K$54)</f>
        <v>0</v>
      </c>
      <c r="K66" s="55"/>
      <c r="L66" s="54">
        <f>SUMIF(L$7:L$54,21,M$7:M$54)</f>
        <v>0</v>
      </c>
      <c r="M66" s="55"/>
      <c r="N66" s="54">
        <f>SUMIF(N$7:N$54,21,O$7:O$54)</f>
        <v>0</v>
      </c>
      <c r="O66" s="55"/>
      <c r="P66" s="54">
        <f>SUMIF(P$7:P$54,21,Q$7:Q$54)</f>
        <v>0</v>
      </c>
      <c r="Q66" s="55"/>
      <c r="R66" s="66">
        <f>SUM(D66:Q66)</f>
        <v>0</v>
      </c>
    </row>
    <row r="67" spans="3:18" x14ac:dyDescent="0.3">
      <c r="C67" s="53">
        <v>3</v>
      </c>
      <c r="D67" s="54">
        <f>SUMIF(D$7:D$54,22,E$7:E$54)</f>
        <v>0</v>
      </c>
      <c r="E67" s="55"/>
      <c r="F67" s="54">
        <f>SUMIF(F$7:F$54,22,G$7:G$54)</f>
        <v>0</v>
      </c>
      <c r="G67" s="55"/>
      <c r="H67" s="54">
        <f>SUMIF(H$7:H$54,22,I$7:I$54)</f>
        <v>0</v>
      </c>
      <c r="I67" s="55"/>
      <c r="J67" s="54">
        <f>SUMIF(J$7:J$54,22,K$7:K$54)</f>
        <v>0</v>
      </c>
      <c r="K67" s="55"/>
      <c r="L67" s="54">
        <f>SUMIF(L$7:L$54,22,M$7:M$54)</f>
        <v>0</v>
      </c>
      <c r="M67" s="55"/>
      <c r="N67" s="54">
        <f>SUMIF(N$7:N$54,22,O$7:O$54)</f>
        <v>0</v>
      </c>
      <c r="O67" s="55"/>
      <c r="P67" s="54">
        <f>SUMIF(P$7:P$54,22,Q$7:Q$54)</f>
        <v>0</v>
      </c>
      <c r="Q67" s="55"/>
      <c r="R67" s="66">
        <f>SUM(D67:Q67)</f>
        <v>0</v>
      </c>
    </row>
    <row r="68" spans="3:18" x14ac:dyDescent="0.3">
      <c r="C68" s="56" t="s">
        <v>20</v>
      </c>
      <c r="D68" s="54">
        <f>SUMIF(D$7:D$54,15,E$7:E$54)</f>
        <v>0</v>
      </c>
      <c r="E68" s="55"/>
      <c r="F68" s="54">
        <f>SUMIF(F$7:F$54,15,G$7:G$54)</f>
        <v>0</v>
      </c>
      <c r="G68" s="55"/>
      <c r="H68" s="54">
        <f>SUMIF(H$7:H$54,15,I$7:I$54)</f>
        <v>0</v>
      </c>
      <c r="I68" s="55"/>
      <c r="J68" s="54">
        <f>SUMIF(J$7:J$54,15,K$7:K$54)</f>
        <v>0</v>
      </c>
      <c r="K68" s="55"/>
      <c r="L68" s="54">
        <f>SUMIF(L$7:L$54,15,M$7:M$54)</f>
        <v>0</v>
      </c>
      <c r="M68" s="55"/>
      <c r="N68" s="54">
        <f>SUMIF(N$7:N$54,15,O$7:O$54)</f>
        <v>0</v>
      </c>
      <c r="O68" s="55"/>
      <c r="P68" s="54">
        <f>SUMIF(P$7:P$54,15,Q$7:Q$54)</f>
        <v>0</v>
      </c>
      <c r="Q68" s="55"/>
      <c r="R68" s="66">
        <f>SUM(D68:Q68)</f>
        <v>0</v>
      </c>
    </row>
    <row r="69" spans="3:18" ht="15.75" thickBot="1" x14ac:dyDescent="0.35">
      <c r="C69" s="57" t="s">
        <v>21</v>
      </c>
      <c r="D69" s="58">
        <f>SUMIF(D$7:D$54,14,E$7:E$54)</f>
        <v>0</v>
      </c>
      <c r="E69" s="59"/>
      <c r="F69" s="58">
        <f>SUMIF(F$7:F$54,14,G$7:G$54)</f>
        <v>0</v>
      </c>
      <c r="G69" s="59"/>
      <c r="H69" s="58">
        <f>SUMIF(H$7:H$54,14,I$7:I$54)</f>
        <v>0</v>
      </c>
      <c r="I69" s="59"/>
      <c r="J69" s="58">
        <f>SUMIF(J$7:J$54,14,K$7:K$54)</f>
        <v>0</v>
      </c>
      <c r="K69" s="59"/>
      <c r="L69" s="58">
        <f>SUMIF(L$7:L$54,14,M$7:M$54)</f>
        <v>0</v>
      </c>
      <c r="M69" s="59"/>
      <c r="N69" s="58">
        <f>SUMIF(N$7:N$54,14,O$7:O$54)</f>
        <v>0</v>
      </c>
      <c r="O69" s="59"/>
      <c r="P69" s="58">
        <f>SUMIF(P$7:P$54,14,Q$7:Q$54)</f>
        <v>0</v>
      </c>
      <c r="Q69" s="59"/>
      <c r="R69" s="67">
        <f>SUM(D69:Q69)</f>
        <v>0</v>
      </c>
    </row>
    <row r="70" spans="3:18" x14ac:dyDescent="0.3">
      <c r="C70" s="60"/>
    </row>
    <row r="71" spans="3:18" x14ac:dyDescent="0.3">
      <c r="C71" s="60"/>
    </row>
    <row r="74" spans="3:18" x14ac:dyDescent="0.3">
      <c r="C74" s="60"/>
    </row>
    <row r="75" spans="3:18" x14ac:dyDescent="0.3">
      <c r="C75" s="60"/>
    </row>
    <row r="76" spans="3:18" x14ac:dyDescent="0.3">
      <c r="C76" s="60"/>
    </row>
    <row r="79" spans="3:18" x14ac:dyDescent="0.3">
      <c r="C79" s="60"/>
    </row>
    <row r="80" spans="3:18" x14ac:dyDescent="0.3">
      <c r="C80" s="60"/>
    </row>
    <row r="81" spans="3:3" x14ac:dyDescent="0.3">
      <c r="C81" s="60"/>
    </row>
    <row r="84" spans="3:3" x14ac:dyDescent="0.3">
      <c r="C84" s="60"/>
    </row>
    <row r="85" spans="3:3" x14ac:dyDescent="0.3">
      <c r="C85" s="60"/>
    </row>
    <row r="86" spans="3:3" x14ac:dyDescent="0.3">
      <c r="C86" s="60"/>
    </row>
    <row r="89" spans="3:3" x14ac:dyDescent="0.3">
      <c r="C89" s="60"/>
    </row>
    <row r="90" spans="3:3" x14ac:dyDescent="0.3">
      <c r="C90" s="60"/>
    </row>
    <row r="91" spans="3:3" x14ac:dyDescent="0.3">
      <c r="C91" s="60"/>
    </row>
    <row r="94" spans="3:3" x14ac:dyDescent="0.3">
      <c r="C94" s="60"/>
    </row>
    <row r="95" spans="3:3" x14ac:dyDescent="0.3">
      <c r="C95" s="60"/>
    </row>
    <row r="96" spans="3:3" x14ac:dyDescent="0.3">
      <c r="C96" s="60"/>
    </row>
    <row r="99" spans="3:3" x14ac:dyDescent="0.3">
      <c r="C99" s="60"/>
    </row>
    <row r="100" spans="3:3" x14ac:dyDescent="0.3">
      <c r="C100" s="60"/>
    </row>
    <row r="101" spans="3:3" x14ac:dyDescent="0.3">
      <c r="C101" s="60"/>
    </row>
    <row r="104" spans="3:3" x14ac:dyDescent="0.3">
      <c r="C104" s="60"/>
    </row>
    <row r="105" spans="3:3" x14ac:dyDescent="0.3">
      <c r="C105" s="60"/>
    </row>
    <row r="106" spans="3:3" x14ac:dyDescent="0.3">
      <c r="C106" s="60"/>
    </row>
    <row r="109" spans="3:3" x14ac:dyDescent="0.3">
      <c r="C109" s="60"/>
    </row>
    <row r="110" spans="3:3" x14ac:dyDescent="0.3">
      <c r="C110" s="60"/>
    </row>
  </sheetData>
  <mergeCells count="54">
    <mergeCell ref="G59:M60"/>
    <mergeCell ref="B46:B48"/>
    <mergeCell ref="C46:C48"/>
    <mergeCell ref="B49:B51"/>
    <mergeCell ref="C49:C51"/>
    <mergeCell ref="B52:B54"/>
    <mergeCell ref="C52:C54"/>
    <mergeCell ref="B40:B42"/>
    <mergeCell ref="C40:C42"/>
    <mergeCell ref="B43:B45"/>
    <mergeCell ref="C43:C45"/>
    <mergeCell ref="C59:E60"/>
    <mergeCell ref="B31:B33"/>
    <mergeCell ref="C31:C33"/>
    <mergeCell ref="B34:B36"/>
    <mergeCell ref="C34:C36"/>
    <mergeCell ref="B37:B39"/>
    <mergeCell ref="C37:C39"/>
    <mergeCell ref="B22:B24"/>
    <mergeCell ref="C22:C24"/>
    <mergeCell ref="B25:B27"/>
    <mergeCell ref="C25:C27"/>
    <mergeCell ref="B28:B30"/>
    <mergeCell ref="C28:C30"/>
    <mergeCell ref="B13:B15"/>
    <mergeCell ref="C13:C15"/>
    <mergeCell ref="B16:B18"/>
    <mergeCell ref="C16:C18"/>
    <mergeCell ref="B19:B21"/>
    <mergeCell ref="C19:C21"/>
    <mergeCell ref="B7:B9"/>
    <mergeCell ref="C7:C9"/>
    <mergeCell ref="B10:B12"/>
    <mergeCell ref="C10:C12"/>
    <mergeCell ref="R4:R6"/>
    <mergeCell ref="S4:S6"/>
    <mergeCell ref="D5:E5"/>
    <mergeCell ref="F5:G5"/>
    <mergeCell ref="H5:I5"/>
    <mergeCell ref="J5:K5"/>
    <mergeCell ref="L5:M5"/>
    <mergeCell ref="N5:O5"/>
    <mergeCell ref="P5:Q5"/>
    <mergeCell ref="D2:Q2"/>
    <mergeCell ref="D3:Q3"/>
    <mergeCell ref="B4:B6"/>
    <mergeCell ref="C4:C6"/>
    <mergeCell ref="D4:E4"/>
    <mergeCell ref="F4:G4"/>
    <mergeCell ref="H4:I4"/>
    <mergeCell ref="J4:K4"/>
    <mergeCell ref="L4:M4"/>
    <mergeCell ref="N4:O4"/>
    <mergeCell ref="P4:Q4"/>
  </mergeCells>
  <pageMargins left="0" right="0" top="0" bottom="0" header="0" footer="0"/>
  <pageSetup paperSize="9" scale="7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5361" r:id="rId4">
          <objectPr defaultSize="0" autoPict="0" r:id="rId5">
            <anchor moveWithCells="1" sizeWithCells="1">
              <from>
                <xdr:col>1</xdr:col>
                <xdr:colOff>19050</xdr:colOff>
                <xdr:row>1</xdr:row>
                <xdr:rowOff>19050</xdr:rowOff>
              </from>
              <to>
                <xdr:col>2</xdr:col>
                <xdr:colOff>1104900</xdr:colOff>
                <xdr:row>2</xdr:row>
                <xdr:rowOff>95250</xdr:rowOff>
              </to>
            </anchor>
          </objectPr>
        </oleObject>
      </mc:Choice>
      <mc:Fallback>
        <oleObject progId="PBrush" shapeId="15361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V110"/>
  <sheetViews>
    <sheetView zoomScale="85" zoomScaleNormal="85" workbookViewId="0">
      <pane ySplit="6" topLeftCell="A7" activePane="bottomLeft" state="frozen"/>
      <selection pane="bottomLeft" activeCell="S2" sqref="S2"/>
    </sheetView>
  </sheetViews>
  <sheetFormatPr baseColWidth="10" defaultColWidth="12.5703125" defaultRowHeight="15" x14ac:dyDescent="0.3"/>
  <cols>
    <col min="1" max="1" width="2.7109375" style="1" customWidth="1"/>
    <col min="2" max="2" width="6.7109375" style="1" bestFit="1" customWidth="1"/>
    <col min="3" max="3" width="18.28515625" style="1" bestFit="1" customWidth="1"/>
    <col min="4" max="7" width="5.28515625" style="1" customWidth="1"/>
    <col min="8" max="8" width="5.140625" style="1" customWidth="1"/>
    <col min="9" max="17" width="5.28515625" style="1" customWidth="1"/>
    <col min="18" max="18" width="10.42578125" style="61" bestFit="1" customWidth="1"/>
    <col min="19" max="19" width="37.42578125" style="1" customWidth="1"/>
    <col min="20" max="16384" width="12.5703125" style="1"/>
  </cols>
  <sheetData>
    <row r="2" spans="1:21" ht="18" x14ac:dyDescent="0.35">
      <c r="B2" s="2"/>
      <c r="C2" s="3"/>
      <c r="D2" s="74" t="s">
        <v>0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S2" s="4"/>
    </row>
    <row r="3" spans="1:21" ht="24.75" customHeight="1" thickBot="1" x14ac:dyDescent="0.4">
      <c r="B3" s="5" t="s">
        <v>1</v>
      </c>
      <c r="C3" s="2"/>
      <c r="D3" s="75" t="s">
        <v>2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S3" s="6" t="s">
        <v>29</v>
      </c>
    </row>
    <row r="4" spans="1:21" x14ac:dyDescent="0.3">
      <c r="B4" s="76" t="s">
        <v>3</v>
      </c>
      <c r="C4" s="79" t="s">
        <v>4</v>
      </c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95" t="s">
        <v>5</v>
      </c>
      <c r="S4" s="84" t="s">
        <v>6</v>
      </c>
      <c r="T4" s="7"/>
      <c r="U4" s="7"/>
    </row>
    <row r="5" spans="1:21" x14ac:dyDescent="0.3">
      <c r="B5" s="77"/>
      <c r="C5" s="80"/>
      <c r="D5" s="87"/>
      <c r="E5" s="88"/>
      <c r="F5" s="87"/>
      <c r="G5" s="88"/>
      <c r="H5" s="87"/>
      <c r="I5" s="88"/>
      <c r="J5" s="87"/>
      <c r="K5" s="88"/>
      <c r="L5" s="87"/>
      <c r="M5" s="88"/>
      <c r="N5" s="87"/>
      <c r="O5" s="88"/>
      <c r="P5" s="87"/>
      <c r="Q5" s="88"/>
      <c r="R5" s="96"/>
      <c r="S5" s="85"/>
    </row>
    <row r="6" spans="1:21" ht="15.75" thickBot="1" x14ac:dyDescent="0.35">
      <c r="B6" s="78"/>
      <c r="C6" s="81"/>
      <c r="D6" s="8" t="s">
        <v>7</v>
      </c>
      <c r="E6" s="9" t="s">
        <v>8</v>
      </c>
      <c r="F6" s="8" t="s">
        <v>7</v>
      </c>
      <c r="G6" s="9" t="s">
        <v>8</v>
      </c>
      <c r="H6" s="8" t="s">
        <v>7</v>
      </c>
      <c r="I6" s="9" t="s">
        <v>8</v>
      </c>
      <c r="J6" s="8" t="s">
        <v>7</v>
      </c>
      <c r="K6" s="9" t="s">
        <v>8</v>
      </c>
      <c r="L6" s="8" t="s">
        <v>7</v>
      </c>
      <c r="M6" s="9" t="s">
        <v>8</v>
      </c>
      <c r="N6" s="8" t="s">
        <v>7</v>
      </c>
      <c r="O6" s="9" t="s">
        <v>8</v>
      </c>
      <c r="P6" s="8" t="s">
        <v>7</v>
      </c>
      <c r="Q6" s="10" t="s">
        <v>8</v>
      </c>
      <c r="R6" s="97"/>
      <c r="S6" s="86"/>
    </row>
    <row r="7" spans="1:21" ht="9.9499999999999993" customHeight="1" x14ac:dyDescent="0.3">
      <c r="A7" s="19"/>
      <c r="B7" s="89">
        <v>301</v>
      </c>
      <c r="C7" s="92" t="s">
        <v>9</v>
      </c>
      <c r="D7" s="11"/>
      <c r="E7" s="12"/>
      <c r="F7" s="11"/>
      <c r="G7" s="12"/>
      <c r="H7" s="11"/>
      <c r="I7" s="12"/>
      <c r="J7" s="11"/>
      <c r="K7" s="12"/>
      <c r="L7" s="11"/>
      <c r="M7" s="12"/>
      <c r="N7" s="11"/>
      <c r="O7" s="12"/>
      <c r="P7" s="11"/>
      <c r="Q7" s="13"/>
      <c r="R7" s="62"/>
      <c r="S7" s="68"/>
      <c r="T7" s="16"/>
    </row>
    <row r="8" spans="1:21" ht="9.9499999999999993" customHeight="1" x14ac:dyDescent="0.3">
      <c r="A8" s="19"/>
      <c r="B8" s="90"/>
      <c r="C8" s="93"/>
      <c r="D8" s="14"/>
      <c r="E8" s="15"/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20"/>
      <c r="R8" s="69"/>
      <c r="S8" s="70"/>
      <c r="T8" s="16"/>
    </row>
    <row r="9" spans="1:21" ht="9.9499999999999993" customHeight="1" thickBot="1" x14ac:dyDescent="0.35">
      <c r="A9" s="19"/>
      <c r="B9" s="91"/>
      <c r="C9" s="94"/>
      <c r="D9" s="17"/>
      <c r="E9" s="18"/>
      <c r="F9" s="17"/>
      <c r="G9" s="15"/>
      <c r="H9" s="17"/>
      <c r="I9" s="18"/>
      <c r="J9" s="17"/>
      <c r="K9" s="18"/>
      <c r="L9" s="17"/>
      <c r="M9" s="18"/>
      <c r="N9" s="17"/>
      <c r="O9" s="18"/>
      <c r="P9" s="17"/>
      <c r="Q9" s="21"/>
      <c r="R9" s="71"/>
      <c r="S9" s="72"/>
      <c r="T9" s="16"/>
    </row>
    <row r="10" spans="1:21" ht="9.9499999999999993" customHeight="1" x14ac:dyDescent="0.3">
      <c r="A10" s="19"/>
      <c r="B10" s="89">
        <v>303</v>
      </c>
      <c r="C10" s="92" t="s">
        <v>10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  <c r="N10" s="11"/>
      <c r="O10" s="12"/>
      <c r="P10" s="11"/>
      <c r="Q10" s="12"/>
      <c r="R10" s="62"/>
      <c r="S10" s="68"/>
      <c r="T10" s="16"/>
    </row>
    <row r="11" spans="1:21" ht="9.9499999999999993" customHeight="1" x14ac:dyDescent="0.3">
      <c r="A11" s="19"/>
      <c r="B11" s="90"/>
      <c r="C11" s="93"/>
      <c r="D11" s="14"/>
      <c r="E11" s="15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20"/>
      <c r="R11" s="69"/>
      <c r="S11" s="70"/>
      <c r="T11" s="16"/>
    </row>
    <row r="12" spans="1:21" ht="9.9499999999999993" customHeight="1" thickBot="1" x14ac:dyDescent="0.35">
      <c r="A12" s="19"/>
      <c r="B12" s="91"/>
      <c r="C12" s="94"/>
      <c r="D12" s="17"/>
      <c r="E12" s="18"/>
      <c r="F12" s="17"/>
      <c r="G12" s="18"/>
      <c r="H12" s="17"/>
      <c r="I12" s="18"/>
      <c r="J12" s="17"/>
      <c r="K12" s="18"/>
      <c r="L12" s="17"/>
      <c r="M12" s="18"/>
      <c r="N12" s="17"/>
      <c r="O12" s="18"/>
      <c r="P12" s="17"/>
      <c r="Q12" s="21"/>
      <c r="R12" s="71"/>
      <c r="S12" s="72"/>
      <c r="T12" s="16"/>
    </row>
    <row r="13" spans="1:21" ht="9.9499999999999993" customHeight="1" x14ac:dyDescent="0.3">
      <c r="A13" s="22"/>
      <c r="B13" s="89">
        <v>441</v>
      </c>
      <c r="C13" s="92" t="s">
        <v>11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  <c r="N13" s="11"/>
      <c r="O13" s="12"/>
      <c r="P13" s="11"/>
      <c r="Q13" s="13"/>
      <c r="R13" s="62"/>
      <c r="S13" s="68"/>
      <c r="T13" s="16"/>
    </row>
    <row r="14" spans="1:21" ht="9.9499999999999993" customHeight="1" x14ac:dyDescent="0.3">
      <c r="A14" s="22"/>
      <c r="B14" s="90"/>
      <c r="C14" s="93"/>
      <c r="D14" s="14"/>
      <c r="E14" s="15"/>
      <c r="F14" s="14"/>
      <c r="G14" s="15"/>
      <c r="H14" s="14"/>
      <c r="I14" s="15"/>
      <c r="J14" s="14"/>
      <c r="K14" s="15"/>
      <c r="L14" s="14"/>
      <c r="M14" s="15"/>
      <c r="N14" s="14"/>
      <c r="O14" s="23"/>
      <c r="P14" s="14"/>
      <c r="Q14" s="20"/>
      <c r="R14" s="69"/>
      <c r="S14" s="70"/>
      <c r="T14" s="16"/>
    </row>
    <row r="15" spans="1:21" ht="9.9499999999999993" customHeight="1" thickBot="1" x14ac:dyDescent="0.35">
      <c r="A15" s="22"/>
      <c r="B15" s="91"/>
      <c r="C15" s="94"/>
      <c r="D15" s="17"/>
      <c r="E15" s="18"/>
      <c r="F15" s="17"/>
      <c r="G15" s="18"/>
      <c r="H15" s="17"/>
      <c r="I15" s="18"/>
      <c r="J15" s="17"/>
      <c r="K15" s="18"/>
      <c r="L15" s="17"/>
      <c r="M15" s="18"/>
      <c r="N15" s="17"/>
      <c r="O15" s="18"/>
      <c r="P15" s="17"/>
      <c r="Q15" s="21"/>
      <c r="R15" s="71"/>
      <c r="S15" s="72"/>
      <c r="T15" s="16"/>
    </row>
    <row r="16" spans="1:21" ht="9.9499999999999993" customHeight="1" x14ac:dyDescent="0.3">
      <c r="A16" s="22"/>
      <c r="B16" s="89">
        <v>645</v>
      </c>
      <c r="C16" s="92" t="s">
        <v>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  <c r="N16" s="11"/>
      <c r="O16" s="12"/>
      <c r="P16" s="11"/>
      <c r="Q16" s="12"/>
      <c r="R16" s="62"/>
      <c r="S16" s="68"/>
      <c r="T16" s="16"/>
    </row>
    <row r="17" spans="1:22" ht="9.9499999999999993" customHeight="1" x14ac:dyDescent="0.3">
      <c r="A17" s="22"/>
      <c r="B17" s="90"/>
      <c r="C17" s="93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20"/>
      <c r="R17" s="69"/>
      <c r="S17" s="70"/>
      <c r="T17" s="16"/>
    </row>
    <row r="18" spans="1:22" ht="9.9499999999999993" customHeight="1" thickBot="1" x14ac:dyDescent="0.35">
      <c r="A18" s="22"/>
      <c r="B18" s="91"/>
      <c r="C18" s="94"/>
      <c r="D18" s="17"/>
      <c r="E18" s="18"/>
      <c r="F18" s="17"/>
      <c r="G18" s="18"/>
      <c r="H18" s="17"/>
      <c r="I18" s="18"/>
      <c r="J18" s="17"/>
      <c r="K18" s="18"/>
      <c r="L18" s="17"/>
      <c r="M18" s="18"/>
      <c r="N18" s="17"/>
      <c r="O18" s="18"/>
      <c r="P18" s="17"/>
      <c r="Q18" s="24"/>
      <c r="R18" s="71"/>
      <c r="S18" s="72"/>
      <c r="T18" s="16"/>
      <c r="U18" s="25"/>
      <c r="V18" s="25"/>
    </row>
    <row r="19" spans="1:22" ht="9.9499999999999993" customHeight="1" x14ac:dyDescent="0.3">
      <c r="A19" s="22"/>
      <c r="B19" s="89">
        <v>656</v>
      </c>
      <c r="C19" s="92" t="s">
        <v>13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  <c r="N19" s="11"/>
      <c r="O19" s="12"/>
      <c r="P19" s="11"/>
      <c r="Q19" s="13"/>
      <c r="R19" s="62"/>
      <c r="S19" s="68"/>
      <c r="T19" s="16"/>
      <c r="U19" s="25"/>
      <c r="V19" s="25"/>
    </row>
    <row r="20" spans="1:22" ht="9.9499999999999993" customHeight="1" x14ac:dyDescent="0.3">
      <c r="A20" s="22"/>
      <c r="B20" s="90"/>
      <c r="C20" s="93"/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  <c r="P20" s="14"/>
      <c r="Q20" s="20"/>
      <c r="R20" s="69"/>
      <c r="S20" s="70"/>
      <c r="T20" s="16"/>
      <c r="U20" s="25"/>
      <c r="V20" s="25"/>
    </row>
    <row r="21" spans="1:22" ht="9.9499999999999993" customHeight="1" thickBot="1" x14ac:dyDescent="0.35">
      <c r="A21" s="22"/>
      <c r="B21" s="91"/>
      <c r="C21" s="94"/>
      <c r="D21" s="17"/>
      <c r="E21" s="18"/>
      <c r="F21" s="17"/>
      <c r="G21" s="18"/>
      <c r="H21" s="17"/>
      <c r="I21" s="18"/>
      <c r="J21" s="17"/>
      <c r="K21" s="18"/>
      <c r="L21" s="17"/>
      <c r="M21" s="18"/>
      <c r="N21" s="17"/>
      <c r="O21" s="18"/>
      <c r="P21" s="17"/>
      <c r="Q21" s="21"/>
      <c r="R21" s="71"/>
      <c r="S21" s="72"/>
      <c r="T21" s="16"/>
      <c r="U21" s="25"/>
      <c r="V21" s="25"/>
    </row>
    <row r="22" spans="1:22" ht="9.9499999999999993" customHeight="1" x14ac:dyDescent="0.3">
      <c r="A22" s="22"/>
      <c r="B22" s="89">
        <v>673</v>
      </c>
      <c r="C22" s="92" t="s">
        <v>14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  <c r="N22" s="11"/>
      <c r="O22" s="12"/>
      <c r="P22" s="11"/>
      <c r="Q22" s="12"/>
      <c r="R22" s="62"/>
      <c r="S22" s="68"/>
      <c r="T22" s="16"/>
      <c r="U22" s="25"/>
      <c r="V22" s="25"/>
    </row>
    <row r="23" spans="1:22" ht="9.9499999999999993" customHeight="1" x14ac:dyDescent="0.3">
      <c r="A23" s="22"/>
      <c r="B23" s="90"/>
      <c r="C23" s="93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20"/>
      <c r="R23" s="69"/>
      <c r="S23" s="70"/>
      <c r="T23" s="16"/>
      <c r="U23" s="25"/>
      <c r="V23" s="25"/>
    </row>
    <row r="24" spans="1:22" ht="9.9499999999999993" customHeight="1" thickBot="1" x14ac:dyDescent="0.35">
      <c r="A24" s="22"/>
      <c r="B24" s="91"/>
      <c r="C24" s="94"/>
      <c r="D24" s="17"/>
      <c r="E24" s="18"/>
      <c r="F24" s="17"/>
      <c r="G24" s="18"/>
      <c r="H24" s="17"/>
      <c r="I24" s="18"/>
      <c r="J24" s="17"/>
      <c r="K24" s="18"/>
      <c r="L24" s="17"/>
      <c r="M24" s="18"/>
      <c r="N24" s="17"/>
      <c r="O24" s="18"/>
      <c r="P24" s="17"/>
      <c r="Q24" s="21"/>
      <c r="R24" s="71"/>
      <c r="S24" s="72"/>
      <c r="T24" s="16"/>
      <c r="U24" s="25"/>
      <c r="V24" s="25"/>
    </row>
    <row r="25" spans="1:22" ht="9.9499999999999993" customHeight="1" x14ac:dyDescent="0.3">
      <c r="A25" s="22"/>
      <c r="B25" s="89">
        <v>909</v>
      </c>
      <c r="C25" s="92" t="s">
        <v>15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  <c r="N25" s="11"/>
      <c r="O25" s="12"/>
      <c r="P25" s="11"/>
      <c r="Q25" s="13"/>
      <c r="R25" s="62"/>
      <c r="S25" s="68"/>
      <c r="T25" s="16"/>
      <c r="U25" s="25"/>
      <c r="V25" s="25"/>
    </row>
    <row r="26" spans="1:22" ht="9.9499999999999993" customHeight="1" x14ac:dyDescent="0.3">
      <c r="A26" s="22"/>
      <c r="B26" s="90"/>
      <c r="C26" s="93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  <c r="P26" s="14"/>
      <c r="Q26" s="27"/>
      <c r="R26" s="69"/>
      <c r="S26" s="70"/>
      <c r="T26" s="16"/>
      <c r="U26" s="25"/>
      <c r="V26" s="25"/>
    </row>
    <row r="27" spans="1:22" ht="9.9499999999999993" customHeight="1" thickBot="1" x14ac:dyDescent="0.35">
      <c r="A27" s="28"/>
      <c r="B27" s="91"/>
      <c r="C27" s="94"/>
      <c r="D27" s="17"/>
      <c r="E27" s="18"/>
      <c r="F27" s="17"/>
      <c r="G27" s="18"/>
      <c r="H27" s="17"/>
      <c r="I27" s="18"/>
      <c r="J27" s="17"/>
      <c r="K27" s="18"/>
      <c r="L27" s="17"/>
      <c r="M27" s="18"/>
      <c r="N27" s="17"/>
      <c r="O27" s="18"/>
      <c r="P27" s="17"/>
      <c r="Q27" s="24"/>
      <c r="R27" s="71"/>
      <c r="S27" s="72"/>
      <c r="T27" s="16"/>
      <c r="U27" s="25"/>
      <c r="V27" s="25"/>
    </row>
    <row r="28" spans="1:22" ht="9.9499999999999993" customHeight="1" x14ac:dyDescent="0.3">
      <c r="A28" s="22"/>
      <c r="B28" s="89">
        <v>992</v>
      </c>
      <c r="C28" s="92" t="s">
        <v>16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  <c r="N28" s="11"/>
      <c r="O28" s="12"/>
      <c r="P28" s="11"/>
      <c r="Q28" s="13"/>
      <c r="R28" s="62"/>
      <c r="S28" s="68"/>
      <c r="T28" s="16"/>
      <c r="U28" s="25"/>
      <c r="V28" s="25"/>
    </row>
    <row r="29" spans="1:22" ht="9.9499999999999993" customHeight="1" x14ac:dyDescent="0.3">
      <c r="A29" s="22"/>
      <c r="B29" s="90"/>
      <c r="C29" s="93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27"/>
      <c r="R29" s="69"/>
      <c r="S29" s="70"/>
      <c r="T29" s="16"/>
      <c r="U29" s="25"/>
      <c r="V29" s="25"/>
    </row>
    <row r="30" spans="1:22" ht="9.9499999999999993" customHeight="1" thickBot="1" x14ac:dyDescent="0.35">
      <c r="A30" s="28"/>
      <c r="B30" s="91"/>
      <c r="C30" s="94"/>
      <c r="D30" s="17"/>
      <c r="E30" s="18"/>
      <c r="F30" s="17"/>
      <c r="G30" s="18"/>
      <c r="H30" s="17"/>
      <c r="I30" s="18"/>
      <c r="J30" s="17"/>
      <c r="K30" s="18"/>
      <c r="L30" s="17"/>
      <c r="M30" s="18"/>
      <c r="N30" s="17"/>
      <c r="O30" s="18"/>
      <c r="P30" s="17"/>
      <c r="Q30" s="24"/>
      <c r="R30" s="71"/>
      <c r="S30" s="72"/>
      <c r="T30" s="16"/>
      <c r="U30" s="25"/>
    </row>
    <row r="31" spans="1:22" ht="9.9499999999999993" customHeight="1" x14ac:dyDescent="0.3">
      <c r="A31" s="22"/>
      <c r="B31" s="89">
        <v>1069</v>
      </c>
      <c r="C31" s="92" t="s">
        <v>25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  <c r="N31" s="11"/>
      <c r="O31" s="12"/>
      <c r="P31" s="11"/>
      <c r="Q31" s="13"/>
      <c r="R31" s="62"/>
      <c r="S31" s="68"/>
      <c r="T31" s="16"/>
    </row>
    <row r="32" spans="1:22" ht="9.75" customHeight="1" x14ac:dyDescent="0.3">
      <c r="A32" s="22"/>
      <c r="B32" s="90"/>
      <c r="C32" s="93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73"/>
      <c r="P32" s="14"/>
      <c r="Q32" s="27"/>
      <c r="R32" s="69"/>
      <c r="S32" s="70"/>
      <c r="T32" s="16"/>
    </row>
    <row r="33" spans="1:20" ht="9.75" customHeight="1" thickBot="1" x14ac:dyDescent="0.35">
      <c r="A33" s="22"/>
      <c r="B33" s="91"/>
      <c r="C33" s="94"/>
      <c r="D33" s="17"/>
      <c r="E33" s="18"/>
      <c r="F33" s="17"/>
      <c r="G33" s="18"/>
      <c r="H33" s="17"/>
      <c r="I33" s="18"/>
      <c r="J33" s="17"/>
      <c r="K33" s="18"/>
      <c r="L33" s="17"/>
      <c r="M33" s="18"/>
      <c r="N33" s="17"/>
      <c r="O33" s="18"/>
      <c r="P33" s="17"/>
      <c r="Q33" s="24"/>
      <c r="R33" s="71"/>
      <c r="S33" s="72"/>
      <c r="T33" s="16"/>
    </row>
    <row r="34" spans="1:20" ht="9.9499999999999993" customHeight="1" x14ac:dyDescent="0.3">
      <c r="A34" s="22"/>
      <c r="B34" s="89">
        <v>1151</v>
      </c>
      <c r="C34" s="92" t="s">
        <v>26</v>
      </c>
      <c r="D34" s="11"/>
      <c r="E34" s="12"/>
      <c r="F34" s="11"/>
      <c r="G34" s="12"/>
      <c r="H34" s="11"/>
      <c r="I34" s="12"/>
      <c r="J34" s="11"/>
      <c r="K34" s="12"/>
      <c r="L34" s="11"/>
      <c r="M34" s="12"/>
      <c r="N34" s="11"/>
      <c r="O34" s="12"/>
      <c r="P34" s="11"/>
      <c r="Q34" s="12"/>
      <c r="R34" s="62"/>
      <c r="S34" s="68"/>
      <c r="T34" s="16"/>
    </row>
    <row r="35" spans="1:20" ht="9.75" customHeight="1" x14ac:dyDescent="0.3">
      <c r="A35" s="22"/>
      <c r="B35" s="90"/>
      <c r="C35" s="93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  <c r="P35" s="14"/>
      <c r="Q35" s="27"/>
      <c r="R35" s="69"/>
      <c r="S35" s="70"/>
      <c r="T35" s="16"/>
    </row>
    <row r="36" spans="1:20" ht="9.75" customHeight="1" thickBot="1" x14ac:dyDescent="0.35">
      <c r="A36" s="22"/>
      <c r="B36" s="91"/>
      <c r="C36" s="94"/>
      <c r="D36" s="17"/>
      <c r="E36" s="18"/>
      <c r="F36" s="17"/>
      <c r="G36" s="18"/>
      <c r="H36" s="17"/>
      <c r="I36" s="18"/>
      <c r="J36" s="17"/>
      <c r="K36" s="18"/>
      <c r="L36" s="17"/>
      <c r="M36" s="18"/>
      <c r="N36" s="17"/>
      <c r="O36" s="18"/>
      <c r="P36" s="17"/>
      <c r="Q36" s="24"/>
      <c r="R36" s="71"/>
      <c r="S36" s="72"/>
      <c r="T36" s="16"/>
    </row>
    <row r="37" spans="1:20" ht="9.75" customHeight="1" x14ac:dyDescent="0.3">
      <c r="B37" s="89">
        <v>1296</v>
      </c>
      <c r="C37" s="92" t="s">
        <v>27</v>
      </c>
      <c r="D37" s="11"/>
      <c r="E37" s="12"/>
      <c r="F37" s="11"/>
      <c r="G37" s="12"/>
      <c r="H37" s="11"/>
      <c r="I37" s="12"/>
      <c r="J37" s="11"/>
      <c r="K37" s="12"/>
      <c r="L37" s="11"/>
      <c r="M37" s="12"/>
      <c r="N37" s="11"/>
      <c r="O37" s="12"/>
      <c r="P37" s="11"/>
      <c r="Q37" s="13"/>
      <c r="R37" s="62"/>
      <c r="S37" s="68"/>
    </row>
    <row r="38" spans="1:20" ht="9.75" customHeight="1" x14ac:dyDescent="0.3">
      <c r="B38" s="90"/>
      <c r="C38" s="93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  <c r="P38" s="14"/>
      <c r="Q38" s="27"/>
      <c r="R38" s="69"/>
      <c r="S38" s="70"/>
    </row>
    <row r="39" spans="1:20" ht="9.75" customHeight="1" thickBot="1" x14ac:dyDescent="0.35">
      <c r="B39" s="91"/>
      <c r="C39" s="94"/>
      <c r="D39" s="17"/>
      <c r="E39" s="18"/>
      <c r="F39" s="17"/>
      <c r="G39" s="18"/>
      <c r="H39" s="17"/>
      <c r="I39" s="18"/>
      <c r="J39" s="17"/>
      <c r="K39" s="18"/>
      <c r="L39" s="17"/>
      <c r="M39" s="18"/>
      <c r="N39" s="17"/>
      <c r="O39" s="18"/>
      <c r="P39" s="17"/>
      <c r="Q39" s="24"/>
      <c r="R39" s="71"/>
      <c r="S39" s="72"/>
    </row>
    <row r="40" spans="1:20" ht="9.75" customHeight="1" x14ac:dyDescent="0.3">
      <c r="B40" s="89">
        <v>1297</v>
      </c>
      <c r="C40" s="92" t="s">
        <v>28</v>
      </c>
      <c r="D40" s="14"/>
      <c r="E40" s="15"/>
      <c r="F40" s="14"/>
      <c r="G40" s="15"/>
      <c r="H40" s="11"/>
      <c r="I40" s="12"/>
      <c r="J40" s="14"/>
      <c r="K40" s="15"/>
      <c r="L40" s="14"/>
      <c r="M40" s="15"/>
      <c r="N40" s="11"/>
      <c r="O40" s="12"/>
      <c r="P40" s="11"/>
      <c r="Q40" s="13"/>
      <c r="R40" s="62"/>
      <c r="S40" s="70"/>
    </row>
    <row r="41" spans="1:20" ht="9.75" customHeight="1" x14ac:dyDescent="0.3">
      <c r="B41" s="90"/>
      <c r="C41" s="93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  <c r="P41" s="14"/>
      <c r="Q41" s="27"/>
      <c r="R41" s="69"/>
      <c r="S41" s="70"/>
    </row>
    <row r="42" spans="1:20" ht="9.75" customHeight="1" thickBot="1" x14ac:dyDescent="0.35">
      <c r="B42" s="91"/>
      <c r="C42" s="94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  <c r="P42" s="14"/>
      <c r="Q42" s="27"/>
      <c r="R42" s="71"/>
      <c r="S42" s="72"/>
    </row>
    <row r="43" spans="1:20" ht="9.75" customHeight="1" x14ac:dyDescent="0.3">
      <c r="B43" s="89"/>
      <c r="C43" s="98"/>
      <c r="D43" s="31"/>
      <c r="E43" s="32"/>
      <c r="F43" s="31"/>
      <c r="G43" s="32"/>
      <c r="H43" s="31"/>
      <c r="I43" s="32"/>
      <c r="J43" s="31"/>
      <c r="K43" s="32"/>
      <c r="L43" s="31"/>
      <c r="M43" s="32"/>
      <c r="N43" s="31"/>
      <c r="O43" s="32"/>
      <c r="P43" s="31"/>
      <c r="Q43" s="33"/>
      <c r="R43" s="63"/>
      <c r="S43" s="16"/>
    </row>
    <row r="44" spans="1:20" ht="9.75" customHeight="1" x14ac:dyDescent="0.3">
      <c r="B44" s="90"/>
      <c r="C44" s="99"/>
      <c r="D44" s="34"/>
      <c r="E44" s="35"/>
      <c r="F44" s="34"/>
      <c r="G44" s="35"/>
      <c r="H44" s="34"/>
      <c r="I44" s="35"/>
      <c r="J44" s="34"/>
      <c r="K44" s="35"/>
      <c r="L44" s="34"/>
      <c r="M44" s="35"/>
      <c r="N44" s="34"/>
      <c r="O44" s="35"/>
      <c r="P44" s="34"/>
      <c r="Q44" s="36"/>
      <c r="R44" s="63"/>
      <c r="S44" s="16"/>
    </row>
    <row r="45" spans="1:20" ht="9.75" customHeight="1" thickBot="1" x14ac:dyDescent="0.35">
      <c r="B45" s="91"/>
      <c r="C45" s="100"/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9"/>
      <c r="R45" s="63"/>
      <c r="S45" s="16"/>
    </row>
    <row r="46" spans="1:20" ht="9.75" customHeight="1" x14ac:dyDescent="0.3">
      <c r="B46" s="89" t="str">
        <f>IF(C46="","",LOOKUP(C46,#REF!,#REF!))</f>
        <v/>
      </c>
      <c r="C46" s="98"/>
      <c r="D46" s="31"/>
      <c r="E46" s="32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3"/>
      <c r="R46" s="63"/>
      <c r="S46" s="16"/>
    </row>
    <row r="47" spans="1:20" ht="9.75" customHeight="1" x14ac:dyDescent="0.3">
      <c r="B47" s="90"/>
      <c r="C47" s="99"/>
      <c r="D47" s="34"/>
      <c r="E47" s="35"/>
      <c r="F47" s="34"/>
      <c r="G47" s="35"/>
      <c r="H47" s="34"/>
      <c r="I47" s="35"/>
      <c r="J47" s="34"/>
      <c r="K47" s="35"/>
      <c r="L47" s="34"/>
      <c r="M47" s="35"/>
      <c r="N47" s="34"/>
      <c r="O47" s="35"/>
      <c r="P47" s="34"/>
      <c r="Q47" s="36"/>
      <c r="R47" s="63"/>
      <c r="S47" s="16"/>
    </row>
    <row r="48" spans="1:20" ht="9.75" customHeight="1" thickBot="1" x14ac:dyDescent="0.35">
      <c r="B48" s="91"/>
      <c r="C48" s="100"/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9"/>
      <c r="R48" s="63"/>
      <c r="S48" s="16"/>
    </row>
    <row r="49" spans="1:20" ht="9.75" customHeight="1" x14ac:dyDescent="0.3">
      <c r="B49" s="89" t="str">
        <f>IF(C49="","",LOOKUP(C49,#REF!,#REF!))</f>
        <v/>
      </c>
      <c r="C49" s="98"/>
      <c r="D49" s="31"/>
      <c r="E49" s="32"/>
      <c r="F49" s="31"/>
      <c r="G49" s="35"/>
      <c r="H49" s="31"/>
      <c r="I49" s="32"/>
      <c r="J49" s="31"/>
      <c r="K49" s="32"/>
      <c r="L49" s="31"/>
      <c r="M49" s="32"/>
      <c r="N49" s="31"/>
      <c r="O49" s="32"/>
      <c r="P49" s="31"/>
      <c r="Q49" s="33"/>
      <c r="R49" s="63"/>
      <c r="S49" s="16"/>
    </row>
    <row r="50" spans="1:20" ht="9.75" customHeight="1" x14ac:dyDescent="0.3">
      <c r="B50" s="90"/>
      <c r="C50" s="99"/>
      <c r="D50" s="34"/>
      <c r="E50" s="35"/>
      <c r="F50" s="34"/>
      <c r="G50" s="35"/>
      <c r="H50" s="34"/>
      <c r="I50" s="35"/>
      <c r="J50" s="34"/>
      <c r="K50" s="35"/>
      <c r="L50" s="34"/>
      <c r="M50" s="35"/>
      <c r="N50" s="34"/>
      <c r="O50" s="35"/>
      <c r="P50" s="34"/>
      <c r="Q50" s="36"/>
      <c r="R50" s="63"/>
      <c r="S50" s="16"/>
    </row>
    <row r="51" spans="1:20" ht="9.75" customHeight="1" thickBot="1" x14ac:dyDescent="0.35">
      <c r="B51" s="91"/>
      <c r="C51" s="100"/>
      <c r="D51" s="37"/>
      <c r="E51" s="38"/>
      <c r="F51" s="37"/>
      <c r="G51" s="38"/>
      <c r="H51" s="37"/>
      <c r="I51" s="38"/>
      <c r="J51" s="37"/>
      <c r="K51" s="38"/>
      <c r="L51" s="37"/>
      <c r="M51" s="38"/>
      <c r="N51" s="37"/>
      <c r="O51" s="38"/>
      <c r="P51" s="37"/>
      <c r="Q51" s="39"/>
      <c r="R51" s="63"/>
      <c r="S51" s="16"/>
    </row>
    <row r="52" spans="1:20" ht="9.75" customHeight="1" x14ac:dyDescent="0.3">
      <c r="B52" s="89" t="str">
        <f>IF(C52="","",LOOKUP(C52,#REF!,#REF!))</f>
        <v/>
      </c>
      <c r="C52" s="98"/>
      <c r="D52" s="31"/>
      <c r="E52" s="32"/>
      <c r="F52" s="31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3"/>
      <c r="R52" s="63"/>
      <c r="S52" s="16"/>
    </row>
    <row r="53" spans="1:20" ht="9.75" customHeight="1" x14ac:dyDescent="0.3">
      <c r="B53" s="90"/>
      <c r="C53" s="99"/>
      <c r="D53" s="34"/>
      <c r="E53" s="35"/>
      <c r="F53" s="34"/>
      <c r="G53" s="35"/>
      <c r="H53" s="34"/>
      <c r="I53" s="35"/>
      <c r="J53" s="34"/>
      <c r="K53" s="35"/>
      <c r="L53" s="34"/>
      <c r="M53" s="35"/>
      <c r="N53" s="34"/>
      <c r="O53" s="35"/>
      <c r="P53" s="34"/>
      <c r="Q53" s="36"/>
      <c r="R53" s="63"/>
      <c r="S53" s="16"/>
    </row>
    <row r="54" spans="1:20" ht="9.75" customHeight="1" thickBot="1" x14ac:dyDescent="0.35">
      <c r="B54" s="91"/>
      <c r="C54" s="100"/>
      <c r="D54" s="37"/>
      <c r="E54" s="38"/>
      <c r="F54" s="37"/>
      <c r="G54" s="38"/>
      <c r="H54" s="37"/>
      <c r="I54" s="38"/>
      <c r="J54" s="37"/>
      <c r="K54" s="38"/>
      <c r="L54" s="37"/>
      <c r="M54" s="38"/>
      <c r="N54" s="37"/>
      <c r="O54" s="38"/>
      <c r="P54" s="37"/>
      <c r="Q54" s="39"/>
      <c r="R54" s="63"/>
      <c r="S54" s="16"/>
    </row>
    <row r="55" spans="1:20" ht="10.5" customHeight="1" x14ac:dyDescent="0.35">
      <c r="A55" s="28"/>
      <c r="B55" s="40"/>
      <c r="C55" s="40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2"/>
      <c r="O55" s="42"/>
      <c r="P55" s="42"/>
      <c r="Q55" s="42"/>
      <c r="R55" s="63"/>
      <c r="S55" s="16"/>
      <c r="T55" s="16"/>
    </row>
    <row r="56" spans="1:20" ht="9.75" customHeight="1" x14ac:dyDescent="0.35">
      <c r="A56" s="28"/>
      <c r="B56" s="40"/>
      <c r="C56" s="40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2"/>
      <c r="O56" s="42"/>
      <c r="P56" s="42"/>
      <c r="Q56" s="42"/>
      <c r="R56" s="63"/>
      <c r="S56" s="16"/>
      <c r="T56" s="16"/>
    </row>
    <row r="57" spans="1:20" ht="12.75" customHeight="1" x14ac:dyDescent="0.35">
      <c r="A57" s="28"/>
      <c r="B57" s="40"/>
      <c r="C57" s="2"/>
      <c r="D57" s="43"/>
      <c r="E57" s="43"/>
      <c r="F57" s="43"/>
      <c r="G57" s="43"/>
      <c r="H57" s="40"/>
      <c r="I57" s="40"/>
      <c r="J57" s="40"/>
      <c r="K57" s="40"/>
      <c r="L57" s="43"/>
      <c r="M57" s="43"/>
      <c r="N57" s="42"/>
      <c r="O57" s="42"/>
      <c r="P57" s="42"/>
      <c r="Q57" s="42"/>
      <c r="R57" s="63"/>
      <c r="S57" s="16"/>
      <c r="T57" s="16"/>
    </row>
    <row r="58" spans="1:20" ht="9.9499999999999993" customHeight="1" x14ac:dyDescent="0.35">
      <c r="A58" s="28"/>
      <c r="B58" s="40"/>
      <c r="C58" s="44"/>
      <c r="D58" s="45"/>
      <c r="E58" s="45"/>
      <c r="F58" s="42"/>
      <c r="G58" s="45"/>
      <c r="H58" s="44"/>
      <c r="I58" s="44"/>
      <c r="J58" s="44"/>
      <c r="K58" s="44"/>
      <c r="L58" s="45"/>
      <c r="M58" s="45"/>
      <c r="N58" s="42"/>
      <c r="O58" s="42"/>
      <c r="P58" s="42"/>
      <c r="Q58" s="42"/>
      <c r="R58" s="63"/>
      <c r="S58" s="16"/>
      <c r="T58" s="16"/>
    </row>
    <row r="59" spans="1:20" ht="9.9499999999999993" customHeight="1" x14ac:dyDescent="0.35">
      <c r="A59" s="28"/>
      <c r="B59" s="2"/>
      <c r="C59" s="101" t="s">
        <v>17</v>
      </c>
      <c r="D59" s="101"/>
      <c r="E59" s="101"/>
      <c r="F59" s="46"/>
      <c r="G59" s="102" t="s">
        <v>18</v>
      </c>
      <c r="H59" s="102"/>
      <c r="I59" s="102"/>
      <c r="J59" s="102"/>
      <c r="K59" s="102"/>
      <c r="L59" s="102"/>
      <c r="M59" s="102"/>
      <c r="N59" s="42"/>
      <c r="O59" s="42"/>
      <c r="P59" s="42"/>
      <c r="Q59" s="42"/>
      <c r="R59" s="63"/>
      <c r="S59" s="16"/>
      <c r="T59" s="16"/>
    </row>
    <row r="60" spans="1:20" ht="9.9499999999999993" customHeight="1" x14ac:dyDescent="0.35">
      <c r="A60" s="28"/>
      <c r="B60" s="2"/>
      <c r="C60" s="102"/>
      <c r="D60" s="102"/>
      <c r="E60" s="102"/>
      <c r="F60" s="46"/>
      <c r="G60" s="102"/>
      <c r="H60" s="102"/>
      <c r="I60" s="102"/>
      <c r="J60" s="102"/>
      <c r="K60" s="102"/>
      <c r="L60" s="102"/>
      <c r="M60" s="102"/>
      <c r="N60" s="42"/>
      <c r="O60" s="42"/>
      <c r="P60" s="42"/>
      <c r="Q60" s="42"/>
      <c r="R60" s="63"/>
      <c r="S60" s="16"/>
      <c r="T60" s="16"/>
    </row>
    <row r="61" spans="1:20" ht="9.9499999999999993" customHeight="1" x14ac:dyDescent="0.35">
      <c r="A61" s="28"/>
      <c r="B61" s="2"/>
      <c r="C61" s="47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2"/>
      <c r="O61" s="42"/>
      <c r="P61" s="42"/>
      <c r="Q61" s="42"/>
      <c r="R61" s="63"/>
      <c r="S61" s="16"/>
      <c r="T61" s="16"/>
    </row>
    <row r="62" spans="1:20" ht="9.9499999999999993" customHeight="1" x14ac:dyDescent="0.35">
      <c r="A62" s="28"/>
      <c r="B62" s="2"/>
      <c r="C62" s="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63"/>
      <c r="S62" s="16"/>
      <c r="T62" s="16"/>
    </row>
    <row r="63" spans="1:20" ht="9.75" customHeight="1" thickBot="1" x14ac:dyDescent="0.4">
      <c r="A63" s="28"/>
      <c r="B63" s="2"/>
      <c r="C63" s="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spans="1:20" ht="15.75" thickBot="1" x14ac:dyDescent="0.35">
      <c r="C64" s="49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64" t="s">
        <v>19</v>
      </c>
    </row>
    <row r="65" spans="3:18" x14ac:dyDescent="0.3">
      <c r="C65" s="51">
        <v>0.5</v>
      </c>
      <c r="D65" s="52">
        <f>SUMIF(D$7:D$54,20,E$7:E$54)</f>
        <v>0</v>
      </c>
      <c r="E65" s="52"/>
      <c r="F65" s="52">
        <f>SUMIF(F$7:F$54,20,G$7:G$54)</f>
        <v>0</v>
      </c>
      <c r="G65" s="52"/>
      <c r="H65" s="52">
        <f>SUMIF(H$7:H$54,20,I$7:I$54)</f>
        <v>0</v>
      </c>
      <c r="I65" s="52"/>
      <c r="J65" s="52">
        <f>SUMIF(J$7:J$54,20,K$7:K$54)</f>
        <v>0</v>
      </c>
      <c r="K65" s="52"/>
      <c r="L65" s="52">
        <f>SUMIF(L$7:L$54,20,M$7:M$54)</f>
        <v>0</v>
      </c>
      <c r="M65" s="52"/>
      <c r="N65" s="52">
        <f>SUMIF(N$7:N$54,20,O$7:O$54)</f>
        <v>0</v>
      </c>
      <c r="O65" s="52"/>
      <c r="P65" s="52">
        <f>SUMIF(P$7:P$54,20,Q$7:Q$54)</f>
        <v>0</v>
      </c>
      <c r="Q65" s="52"/>
      <c r="R65" s="65">
        <f>SUM(D65:Q65)</f>
        <v>0</v>
      </c>
    </row>
    <row r="66" spans="3:18" x14ac:dyDescent="0.3">
      <c r="C66" s="53">
        <v>1</v>
      </c>
      <c r="D66" s="54">
        <f>SUMIF(D$7:D$54,21,E$7:E$54)</f>
        <v>0</v>
      </c>
      <c r="E66" s="55"/>
      <c r="F66" s="54">
        <f>SUMIF(F$7:F$54,21,G$7:G$54)</f>
        <v>0</v>
      </c>
      <c r="G66" s="55"/>
      <c r="H66" s="54">
        <f>SUMIF(H$7:H$54,21,I$7:I$54)</f>
        <v>0</v>
      </c>
      <c r="I66" s="55"/>
      <c r="J66" s="54">
        <f>SUMIF(J$7:J$54,21,K$7:K$54)</f>
        <v>0</v>
      </c>
      <c r="K66" s="55"/>
      <c r="L66" s="54">
        <f>SUMIF(L$7:L$54,21,M$7:M$54)</f>
        <v>0</v>
      </c>
      <c r="M66" s="55"/>
      <c r="N66" s="54">
        <f>SUMIF(N$7:N$54,21,O$7:O$54)</f>
        <v>0</v>
      </c>
      <c r="O66" s="55"/>
      <c r="P66" s="54">
        <f>SUMIF(P$7:P$54,21,Q$7:Q$54)</f>
        <v>0</v>
      </c>
      <c r="Q66" s="55"/>
      <c r="R66" s="66">
        <f>SUM(D66:Q66)</f>
        <v>0</v>
      </c>
    </row>
    <row r="67" spans="3:18" x14ac:dyDescent="0.3">
      <c r="C67" s="53">
        <v>3</v>
      </c>
      <c r="D67" s="54">
        <f>SUMIF(D$7:D$54,22,E$7:E$54)</f>
        <v>0</v>
      </c>
      <c r="E67" s="55"/>
      <c r="F67" s="54">
        <f>SUMIF(F$7:F$54,22,G$7:G$54)</f>
        <v>0</v>
      </c>
      <c r="G67" s="55"/>
      <c r="H67" s="54">
        <f>SUMIF(H$7:H$54,22,I$7:I$54)</f>
        <v>0</v>
      </c>
      <c r="I67" s="55"/>
      <c r="J67" s="54">
        <f>SUMIF(J$7:J$54,22,K$7:K$54)</f>
        <v>0</v>
      </c>
      <c r="K67" s="55"/>
      <c r="L67" s="54">
        <f>SUMIF(L$7:L$54,22,M$7:M$54)</f>
        <v>0</v>
      </c>
      <c r="M67" s="55"/>
      <c r="N67" s="54">
        <f>SUMIF(N$7:N$54,22,O$7:O$54)</f>
        <v>0</v>
      </c>
      <c r="O67" s="55"/>
      <c r="P67" s="54">
        <f>SUMIF(P$7:P$54,22,Q$7:Q$54)</f>
        <v>0</v>
      </c>
      <c r="Q67" s="55"/>
      <c r="R67" s="66">
        <f>SUM(D67:Q67)</f>
        <v>0</v>
      </c>
    </row>
    <row r="68" spans="3:18" x14ac:dyDescent="0.3">
      <c r="C68" s="56" t="s">
        <v>20</v>
      </c>
      <c r="D68" s="54">
        <f>SUMIF(D$7:D$54,15,E$7:E$54)</f>
        <v>0</v>
      </c>
      <c r="E68" s="55"/>
      <c r="F68" s="54">
        <f>SUMIF(F$7:F$54,15,G$7:G$54)</f>
        <v>0</v>
      </c>
      <c r="G68" s="55"/>
      <c r="H68" s="54">
        <f>SUMIF(H$7:H$54,15,I$7:I$54)</f>
        <v>0</v>
      </c>
      <c r="I68" s="55"/>
      <c r="J68" s="54">
        <f>SUMIF(J$7:J$54,15,K$7:K$54)</f>
        <v>0</v>
      </c>
      <c r="K68" s="55"/>
      <c r="L68" s="54">
        <f>SUMIF(L$7:L$54,15,M$7:M$54)</f>
        <v>0</v>
      </c>
      <c r="M68" s="55"/>
      <c r="N68" s="54">
        <f>SUMIF(N$7:N$54,15,O$7:O$54)</f>
        <v>0</v>
      </c>
      <c r="O68" s="55"/>
      <c r="P68" s="54">
        <f>SUMIF(P$7:P$54,15,Q$7:Q$54)</f>
        <v>0</v>
      </c>
      <c r="Q68" s="55"/>
      <c r="R68" s="66">
        <f>SUM(D68:Q68)</f>
        <v>0</v>
      </c>
    </row>
    <row r="69" spans="3:18" ht="15.75" thickBot="1" x14ac:dyDescent="0.35">
      <c r="C69" s="57" t="s">
        <v>21</v>
      </c>
      <c r="D69" s="58">
        <f>SUMIF(D$7:D$54,14,E$7:E$54)</f>
        <v>0</v>
      </c>
      <c r="E69" s="59"/>
      <c r="F69" s="58">
        <f>SUMIF(F$7:F$54,14,G$7:G$54)</f>
        <v>0</v>
      </c>
      <c r="G69" s="59"/>
      <c r="H69" s="58">
        <f>SUMIF(H$7:H$54,14,I$7:I$54)</f>
        <v>0</v>
      </c>
      <c r="I69" s="59"/>
      <c r="J69" s="58">
        <f>SUMIF(J$7:J$54,14,K$7:K$54)</f>
        <v>0</v>
      </c>
      <c r="K69" s="59"/>
      <c r="L69" s="58">
        <f>SUMIF(L$7:L$54,14,M$7:M$54)</f>
        <v>0</v>
      </c>
      <c r="M69" s="59"/>
      <c r="N69" s="58">
        <f>SUMIF(N$7:N$54,14,O$7:O$54)</f>
        <v>0</v>
      </c>
      <c r="O69" s="59"/>
      <c r="P69" s="58">
        <f>SUMIF(P$7:P$54,14,Q$7:Q$54)</f>
        <v>0</v>
      </c>
      <c r="Q69" s="59"/>
      <c r="R69" s="67">
        <f>SUM(D69:Q69)</f>
        <v>0</v>
      </c>
    </row>
    <row r="70" spans="3:18" x14ac:dyDescent="0.3">
      <c r="C70" s="60"/>
    </row>
    <row r="71" spans="3:18" x14ac:dyDescent="0.3">
      <c r="C71" s="60"/>
    </row>
    <row r="74" spans="3:18" x14ac:dyDescent="0.3">
      <c r="C74" s="60"/>
    </row>
    <row r="75" spans="3:18" x14ac:dyDescent="0.3">
      <c r="C75" s="60"/>
    </row>
    <row r="76" spans="3:18" x14ac:dyDescent="0.3">
      <c r="C76" s="60"/>
    </row>
    <row r="79" spans="3:18" x14ac:dyDescent="0.3">
      <c r="C79" s="60"/>
    </row>
    <row r="80" spans="3:18" x14ac:dyDescent="0.3">
      <c r="C80" s="60"/>
    </row>
    <row r="81" spans="3:3" x14ac:dyDescent="0.3">
      <c r="C81" s="60"/>
    </row>
    <row r="84" spans="3:3" x14ac:dyDescent="0.3">
      <c r="C84" s="60"/>
    </row>
    <row r="85" spans="3:3" x14ac:dyDescent="0.3">
      <c r="C85" s="60"/>
    </row>
    <row r="86" spans="3:3" x14ac:dyDescent="0.3">
      <c r="C86" s="60"/>
    </row>
    <row r="89" spans="3:3" x14ac:dyDescent="0.3">
      <c r="C89" s="60"/>
    </row>
    <row r="90" spans="3:3" x14ac:dyDescent="0.3">
      <c r="C90" s="60"/>
    </row>
    <row r="91" spans="3:3" x14ac:dyDescent="0.3">
      <c r="C91" s="60"/>
    </row>
    <row r="94" spans="3:3" x14ac:dyDescent="0.3">
      <c r="C94" s="60"/>
    </row>
    <row r="95" spans="3:3" x14ac:dyDescent="0.3">
      <c r="C95" s="60"/>
    </row>
    <row r="96" spans="3:3" x14ac:dyDescent="0.3">
      <c r="C96" s="60"/>
    </row>
    <row r="99" spans="3:3" x14ac:dyDescent="0.3">
      <c r="C99" s="60"/>
    </row>
    <row r="100" spans="3:3" x14ac:dyDescent="0.3">
      <c r="C100" s="60"/>
    </row>
    <row r="101" spans="3:3" x14ac:dyDescent="0.3">
      <c r="C101" s="60"/>
    </row>
    <row r="104" spans="3:3" x14ac:dyDescent="0.3">
      <c r="C104" s="60"/>
    </row>
    <row r="105" spans="3:3" x14ac:dyDescent="0.3">
      <c r="C105" s="60"/>
    </row>
    <row r="106" spans="3:3" x14ac:dyDescent="0.3">
      <c r="C106" s="60"/>
    </row>
    <row r="109" spans="3:3" x14ac:dyDescent="0.3">
      <c r="C109" s="60"/>
    </row>
    <row r="110" spans="3:3" x14ac:dyDescent="0.3">
      <c r="C110" s="60"/>
    </row>
  </sheetData>
  <mergeCells count="54">
    <mergeCell ref="B52:B54"/>
    <mergeCell ref="C52:C54"/>
    <mergeCell ref="C59:E60"/>
    <mergeCell ref="G59:M60"/>
    <mergeCell ref="B43:B45"/>
    <mergeCell ref="C43:C45"/>
    <mergeCell ref="B46:B48"/>
    <mergeCell ref="C46:C48"/>
    <mergeCell ref="B49:B51"/>
    <mergeCell ref="C49:C51"/>
    <mergeCell ref="B34:B36"/>
    <mergeCell ref="C34:C36"/>
    <mergeCell ref="B37:B39"/>
    <mergeCell ref="C37:C39"/>
    <mergeCell ref="B40:B42"/>
    <mergeCell ref="C40:C42"/>
    <mergeCell ref="B25:B27"/>
    <mergeCell ref="C25:C27"/>
    <mergeCell ref="B28:B30"/>
    <mergeCell ref="C28:C30"/>
    <mergeCell ref="B31:B33"/>
    <mergeCell ref="C31:C33"/>
    <mergeCell ref="B16:B18"/>
    <mergeCell ref="C16:C18"/>
    <mergeCell ref="B19:B21"/>
    <mergeCell ref="C19:C21"/>
    <mergeCell ref="B22:B24"/>
    <mergeCell ref="C22:C24"/>
    <mergeCell ref="B7:B9"/>
    <mergeCell ref="C7:C9"/>
    <mergeCell ref="B10:B12"/>
    <mergeCell ref="C10:C12"/>
    <mergeCell ref="B13:B15"/>
    <mergeCell ref="C13:C15"/>
    <mergeCell ref="R4:R6"/>
    <mergeCell ref="S4:S6"/>
    <mergeCell ref="D5:E5"/>
    <mergeCell ref="F5:G5"/>
    <mergeCell ref="H5:I5"/>
    <mergeCell ref="J5:K5"/>
    <mergeCell ref="L5:M5"/>
    <mergeCell ref="N5:O5"/>
    <mergeCell ref="P5:Q5"/>
    <mergeCell ref="D2:Q2"/>
    <mergeCell ref="D3:Q3"/>
    <mergeCell ref="B4:B6"/>
    <mergeCell ref="C4:C6"/>
    <mergeCell ref="D4:E4"/>
    <mergeCell ref="F4:G4"/>
    <mergeCell ref="H4:I4"/>
    <mergeCell ref="J4:K4"/>
    <mergeCell ref="L4:M4"/>
    <mergeCell ref="N4:O4"/>
    <mergeCell ref="P4:Q4"/>
  </mergeCells>
  <pageMargins left="0" right="0" top="0" bottom="0" header="0" footer="0"/>
  <pageSetup paperSize="9" scale="7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6385" r:id="rId4">
          <objectPr defaultSize="0" autoPict="0" r:id="rId5">
            <anchor moveWithCells="1" sizeWithCells="1">
              <from>
                <xdr:col>1</xdr:col>
                <xdr:colOff>19050</xdr:colOff>
                <xdr:row>1</xdr:row>
                <xdr:rowOff>19050</xdr:rowOff>
              </from>
              <to>
                <xdr:col>2</xdr:col>
                <xdr:colOff>1104900</xdr:colOff>
                <xdr:row>2</xdr:row>
                <xdr:rowOff>95250</xdr:rowOff>
              </to>
            </anchor>
          </objectPr>
        </oleObject>
      </mc:Choice>
      <mc:Fallback>
        <oleObject progId="PBrush" shapeId="1638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V110"/>
  <sheetViews>
    <sheetView tabSelected="1" zoomScale="85" zoomScaleNormal="85" workbookViewId="0">
      <pane ySplit="6" topLeftCell="A7" activePane="bottomLeft" state="frozen"/>
      <selection pane="bottomLeft" activeCell="S24" sqref="S24"/>
    </sheetView>
  </sheetViews>
  <sheetFormatPr baseColWidth="10" defaultColWidth="12.5703125" defaultRowHeight="15" x14ac:dyDescent="0.3"/>
  <cols>
    <col min="1" max="1" width="2.7109375" style="1" customWidth="1"/>
    <col min="2" max="2" width="6.7109375" style="1" bestFit="1" customWidth="1"/>
    <col min="3" max="3" width="18.28515625" style="1" bestFit="1" customWidth="1"/>
    <col min="4" max="7" width="5.28515625" style="1" customWidth="1"/>
    <col min="8" max="8" width="5.140625" style="1" customWidth="1"/>
    <col min="9" max="17" width="5.28515625" style="1" customWidth="1"/>
    <col min="18" max="18" width="10.42578125" style="61" bestFit="1" customWidth="1"/>
    <col min="19" max="19" width="37.42578125" style="1" customWidth="1"/>
    <col min="20" max="16384" width="12.5703125" style="1"/>
  </cols>
  <sheetData>
    <row r="2" spans="1:21" ht="18" x14ac:dyDescent="0.35">
      <c r="B2" s="2"/>
      <c r="C2" s="3"/>
      <c r="D2" s="74" t="s">
        <v>0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S2" s="4"/>
    </row>
    <row r="3" spans="1:21" ht="24.75" customHeight="1" thickBot="1" x14ac:dyDescent="0.4">
      <c r="B3" s="5" t="s">
        <v>1</v>
      </c>
      <c r="C3" s="2"/>
      <c r="D3" s="75" t="s">
        <v>2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S3" s="6" t="s">
        <v>24</v>
      </c>
    </row>
    <row r="4" spans="1:21" x14ac:dyDescent="0.3">
      <c r="B4" s="76" t="s">
        <v>3</v>
      </c>
      <c r="C4" s="79" t="s">
        <v>4</v>
      </c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95" t="s">
        <v>5</v>
      </c>
      <c r="S4" s="84" t="s">
        <v>6</v>
      </c>
      <c r="T4" s="7"/>
      <c r="U4" s="7"/>
    </row>
    <row r="5" spans="1:21" x14ac:dyDescent="0.3">
      <c r="B5" s="77"/>
      <c r="C5" s="80"/>
      <c r="D5" s="87"/>
      <c r="E5" s="88"/>
      <c r="F5" s="87"/>
      <c r="G5" s="88"/>
      <c r="H5" s="87"/>
      <c r="I5" s="88"/>
      <c r="J5" s="87"/>
      <c r="K5" s="88"/>
      <c r="L5" s="87"/>
      <c r="M5" s="88"/>
      <c r="N5" s="87"/>
      <c r="O5" s="88"/>
      <c r="P5" s="87"/>
      <c r="Q5" s="88"/>
      <c r="R5" s="96"/>
      <c r="S5" s="85"/>
    </row>
    <row r="6" spans="1:21" ht="15.75" thickBot="1" x14ac:dyDescent="0.35">
      <c r="B6" s="78"/>
      <c r="C6" s="81"/>
      <c r="D6" s="8" t="s">
        <v>7</v>
      </c>
      <c r="E6" s="9" t="s">
        <v>8</v>
      </c>
      <c r="F6" s="8" t="s">
        <v>7</v>
      </c>
      <c r="G6" s="9" t="s">
        <v>8</v>
      </c>
      <c r="H6" s="8" t="s">
        <v>7</v>
      </c>
      <c r="I6" s="9" t="s">
        <v>8</v>
      </c>
      <c r="J6" s="8" t="s">
        <v>7</v>
      </c>
      <c r="K6" s="9" t="s">
        <v>8</v>
      </c>
      <c r="L6" s="8" t="s">
        <v>7</v>
      </c>
      <c r="M6" s="9" t="s">
        <v>8</v>
      </c>
      <c r="N6" s="8" t="s">
        <v>7</v>
      </c>
      <c r="O6" s="9" t="s">
        <v>8</v>
      </c>
      <c r="P6" s="8" t="s">
        <v>7</v>
      </c>
      <c r="Q6" s="10" t="s">
        <v>8</v>
      </c>
      <c r="R6" s="97"/>
      <c r="S6" s="86"/>
    </row>
    <row r="7" spans="1:21" ht="9.9499999999999993" customHeight="1" x14ac:dyDescent="0.3">
      <c r="A7" s="19"/>
      <c r="B7" s="89">
        <v>301</v>
      </c>
      <c r="C7" s="92" t="s">
        <v>9</v>
      </c>
      <c r="D7" s="11"/>
      <c r="E7" s="12"/>
      <c r="F7" s="11"/>
      <c r="G7" s="12"/>
      <c r="H7" s="11"/>
      <c r="I7" s="12"/>
      <c r="J7" s="11"/>
      <c r="K7" s="12"/>
      <c r="L7" s="11"/>
      <c r="M7" s="12"/>
      <c r="N7" s="11"/>
      <c r="O7" s="12"/>
      <c r="P7" s="11"/>
      <c r="Q7" s="13"/>
      <c r="R7" s="62"/>
      <c r="S7" s="68"/>
      <c r="T7" s="16"/>
    </row>
    <row r="8" spans="1:21" ht="9.9499999999999993" customHeight="1" x14ac:dyDescent="0.3">
      <c r="A8" s="19"/>
      <c r="B8" s="90"/>
      <c r="C8" s="93"/>
      <c r="D8" s="14"/>
      <c r="E8" s="15"/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20"/>
      <c r="R8" s="69"/>
      <c r="S8" s="70"/>
      <c r="T8" s="16"/>
    </row>
    <row r="9" spans="1:21" ht="9.9499999999999993" customHeight="1" thickBot="1" x14ac:dyDescent="0.35">
      <c r="A9" s="19"/>
      <c r="B9" s="91"/>
      <c r="C9" s="94"/>
      <c r="D9" s="17"/>
      <c r="E9" s="18"/>
      <c r="F9" s="17"/>
      <c r="G9" s="15"/>
      <c r="H9" s="17"/>
      <c r="I9" s="18"/>
      <c r="J9" s="17"/>
      <c r="K9" s="18"/>
      <c r="L9" s="17"/>
      <c r="M9" s="18"/>
      <c r="N9" s="17"/>
      <c r="O9" s="18"/>
      <c r="P9" s="17"/>
      <c r="Q9" s="21"/>
      <c r="R9" s="71"/>
      <c r="S9" s="72"/>
      <c r="T9" s="16"/>
    </row>
    <row r="10" spans="1:21" ht="9.9499999999999993" customHeight="1" x14ac:dyDescent="0.3">
      <c r="A10" s="19"/>
      <c r="B10" s="89">
        <v>303</v>
      </c>
      <c r="C10" s="92" t="s">
        <v>10</v>
      </c>
      <c r="D10" s="11"/>
      <c r="E10" s="12"/>
      <c r="F10" s="11"/>
      <c r="G10" s="12"/>
      <c r="H10" s="11"/>
      <c r="I10" s="12"/>
      <c r="J10" s="11"/>
      <c r="K10" s="12"/>
      <c r="L10" s="11"/>
      <c r="M10" s="12"/>
      <c r="N10" s="11"/>
      <c r="O10" s="12"/>
      <c r="P10" s="11"/>
      <c r="Q10" s="13"/>
      <c r="R10" s="62"/>
      <c r="S10" s="68"/>
      <c r="T10" s="16"/>
    </row>
    <row r="11" spans="1:21" ht="9.9499999999999993" customHeight="1" x14ac:dyDescent="0.3">
      <c r="A11" s="19"/>
      <c r="B11" s="90"/>
      <c r="C11" s="93"/>
      <c r="D11" s="14"/>
      <c r="E11" s="15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20"/>
      <c r="R11" s="69"/>
      <c r="S11" s="70"/>
      <c r="T11" s="16"/>
    </row>
    <row r="12" spans="1:21" ht="9.9499999999999993" customHeight="1" thickBot="1" x14ac:dyDescent="0.35">
      <c r="A12" s="19"/>
      <c r="B12" s="91"/>
      <c r="C12" s="94"/>
      <c r="D12" s="17"/>
      <c r="E12" s="18"/>
      <c r="F12" s="17"/>
      <c r="G12" s="18"/>
      <c r="H12" s="17"/>
      <c r="I12" s="18"/>
      <c r="J12" s="17"/>
      <c r="K12" s="18"/>
      <c r="L12" s="17"/>
      <c r="M12" s="18"/>
      <c r="N12" s="17"/>
      <c r="O12" s="18"/>
      <c r="P12" s="17"/>
      <c r="Q12" s="21"/>
      <c r="R12" s="71"/>
      <c r="S12" s="72"/>
      <c r="T12" s="16"/>
    </row>
    <row r="13" spans="1:21" ht="9.9499999999999993" customHeight="1" x14ac:dyDescent="0.3">
      <c r="A13" s="22"/>
      <c r="B13" s="89">
        <v>441</v>
      </c>
      <c r="C13" s="92" t="s">
        <v>11</v>
      </c>
      <c r="D13" s="11"/>
      <c r="E13" s="12"/>
      <c r="F13" s="11"/>
      <c r="G13" s="12"/>
      <c r="H13" s="11"/>
      <c r="I13" s="12"/>
      <c r="J13" s="11"/>
      <c r="K13" s="12"/>
      <c r="L13" s="11"/>
      <c r="M13" s="12"/>
      <c r="N13" s="11"/>
      <c r="O13" s="12"/>
      <c r="P13" s="11"/>
      <c r="Q13" s="13"/>
      <c r="R13" s="62"/>
      <c r="S13" s="68"/>
      <c r="T13" s="16"/>
    </row>
    <row r="14" spans="1:21" ht="9.9499999999999993" customHeight="1" x14ac:dyDescent="0.3">
      <c r="A14" s="22"/>
      <c r="B14" s="90"/>
      <c r="C14" s="93"/>
      <c r="D14" s="14"/>
      <c r="E14" s="15"/>
      <c r="F14" s="14"/>
      <c r="G14" s="15"/>
      <c r="H14" s="14"/>
      <c r="I14" s="15"/>
      <c r="J14" s="14"/>
      <c r="K14" s="15"/>
      <c r="L14" s="14"/>
      <c r="M14" s="15"/>
      <c r="N14" s="14"/>
      <c r="O14" s="23"/>
      <c r="P14" s="14"/>
      <c r="Q14" s="20"/>
      <c r="R14" s="69"/>
      <c r="S14" s="70"/>
      <c r="T14" s="16"/>
    </row>
    <row r="15" spans="1:21" ht="9.9499999999999993" customHeight="1" thickBot="1" x14ac:dyDescent="0.35">
      <c r="A15" s="22"/>
      <c r="B15" s="91"/>
      <c r="C15" s="94"/>
      <c r="D15" s="17"/>
      <c r="E15" s="18"/>
      <c r="F15" s="17"/>
      <c r="G15" s="18"/>
      <c r="H15" s="17"/>
      <c r="I15" s="18"/>
      <c r="J15" s="17"/>
      <c r="K15" s="18"/>
      <c r="L15" s="17"/>
      <c r="M15" s="18"/>
      <c r="N15" s="17"/>
      <c r="O15" s="18"/>
      <c r="P15" s="17"/>
      <c r="Q15" s="21"/>
      <c r="R15" s="71"/>
      <c r="S15" s="72"/>
      <c r="T15" s="16"/>
    </row>
    <row r="16" spans="1:21" ht="9.9499999999999993" customHeight="1" x14ac:dyDescent="0.3">
      <c r="A16" s="22"/>
      <c r="B16" s="89">
        <v>645</v>
      </c>
      <c r="C16" s="92" t="s">
        <v>12</v>
      </c>
      <c r="D16" s="11"/>
      <c r="E16" s="12"/>
      <c r="F16" s="11"/>
      <c r="G16" s="12"/>
      <c r="H16" s="11"/>
      <c r="I16" s="12"/>
      <c r="J16" s="11"/>
      <c r="K16" s="12"/>
      <c r="L16" s="11"/>
      <c r="M16" s="12"/>
      <c r="N16" s="11"/>
      <c r="O16" s="12"/>
      <c r="P16" s="11"/>
      <c r="Q16" s="12"/>
      <c r="R16" s="62"/>
      <c r="S16" s="68"/>
      <c r="T16" s="16"/>
    </row>
    <row r="17" spans="1:22" ht="9.9499999999999993" customHeight="1" x14ac:dyDescent="0.3">
      <c r="A17" s="22"/>
      <c r="B17" s="90"/>
      <c r="C17" s="93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20"/>
      <c r="R17" s="69"/>
      <c r="S17" s="70"/>
      <c r="T17" s="16"/>
    </row>
    <row r="18" spans="1:22" ht="9.9499999999999993" customHeight="1" thickBot="1" x14ac:dyDescent="0.35">
      <c r="A18" s="22"/>
      <c r="B18" s="91"/>
      <c r="C18" s="94"/>
      <c r="D18" s="17"/>
      <c r="E18" s="18"/>
      <c r="F18" s="17"/>
      <c r="G18" s="18"/>
      <c r="H18" s="17"/>
      <c r="I18" s="18"/>
      <c r="J18" s="17"/>
      <c r="K18" s="18"/>
      <c r="L18" s="17"/>
      <c r="M18" s="18"/>
      <c r="N18" s="17"/>
      <c r="O18" s="18"/>
      <c r="P18" s="17"/>
      <c r="Q18" s="24"/>
      <c r="R18" s="71"/>
      <c r="S18" s="72"/>
      <c r="T18" s="16"/>
      <c r="U18" s="25"/>
      <c r="V18" s="25"/>
    </row>
    <row r="19" spans="1:22" ht="9.9499999999999993" customHeight="1" x14ac:dyDescent="0.3">
      <c r="A19" s="22"/>
      <c r="B19" s="89">
        <v>656</v>
      </c>
      <c r="C19" s="92" t="s">
        <v>13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  <c r="N19" s="11"/>
      <c r="O19" s="12"/>
      <c r="P19" s="11"/>
      <c r="Q19" s="13"/>
      <c r="R19" s="62"/>
      <c r="S19" s="68"/>
      <c r="T19" s="16"/>
      <c r="U19" s="25"/>
      <c r="V19" s="25"/>
    </row>
    <row r="20" spans="1:22" ht="9.9499999999999993" customHeight="1" x14ac:dyDescent="0.3">
      <c r="A20" s="22"/>
      <c r="B20" s="90"/>
      <c r="C20" s="93"/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  <c r="P20" s="14"/>
      <c r="Q20" s="20"/>
      <c r="R20" s="69"/>
      <c r="S20" s="70"/>
      <c r="T20" s="16"/>
      <c r="U20" s="25"/>
      <c r="V20" s="25"/>
    </row>
    <row r="21" spans="1:22" ht="9.9499999999999993" customHeight="1" thickBot="1" x14ac:dyDescent="0.35">
      <c r="A21" s="22"/>
      <c r="B21" s="91"/>
      <c r="C21" s="94"/>
      <c r="D21" s="17"/>
      <c r="E21" s="18"/>
      <c r="F21" s="17"/>
      <c r="G21" s="18"/>
      <c r="H21" s="17"/>
      <c r="I21" s="18"/>
      <c r="J21" s="17"/>
      <c r="K21" s="18"/>
      <c r="L21" s="17"/>
      <c r="M21" s="18"/>
      <c r="N21" s="17"/>
      <c r="O21" s="18"/>
      <c r="P21" s="17"/>
      <c r="Q21" s="21"/>
      <c r="R21" s="71"/>
      <c r="S21" s="72"/>
      <c r="T21" s="16"/>
      <c r="U21" s="25"/>
      <c r="V21" s="25"/>
    </row>
    <row r="22" spans="1:22" ht="9.9499999999999993" customHeight="1" x14ac:dyDescent="0.3">
      <c r="A22" s="22"/>
      <c r="B22" s="89">
        <v>673</v>
      </c>
      <c r="C22" s="92" t="s">
        <v>14</v>
      </c>
      <c r="D22" s="11"/>
      <c r="E22" s="12"/>
      <c r="F22" s="11"/>
      <c r="G22" s="12"/>
      <c r="H22" s="11"/>
      <c r="I22" s="12"/>
      <c r="J22" s="11"/>
      <c r="K22" s="12"/>
      <c r="L22" s="11"/>
      <c r="M22" s="12"/>
      <c r="N22" s="11"/>
      <c r="O22" s="12"/>
      <c r="P22" s="11"/>
      <c r="Q22" s="13"/>
      <c r="R22" s="62"/>
      <c r="S22" s="68"/>
      <c r="T22" s="16"/>
      <c r="U22" s="25"/>
      <c r="V22" s="25"/>
    </row>
    <row r="23" spans="1:22" ht="9.9499999999999993" customHeight="1" x14ac:dyDescent="0.3">
      <c r="A23" s="22"/>
      <c r="B23" s="90"/>
      <c r="C23" s="93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20"/>
      <c r="R23" s="69"/>
      <c r="S23" s="70"/>
      <c r="T23" s="16"/>
      <c r="U23" s="25"/>
      <c r="V23" s="25"/>
    </row>
    <row r="24" spans="1:22" ht="9.9499999999999993" customHeight="1" thickBot="1" x14ac:dyDescent="0.35">
      <c r="A24" s="22"/>
      <c r="B24" s="91"/>
      <c r="C24" s="94"/>
      <c r="D24" s="17"/>
      <c r="E24" s="18"/>
      <c r="F24" s="17"/>
      <c r="G24" s="18"/>
      <c r="H24" s="17"/>
      <c r="I24" s="18"/>
      <c r="J24" s="17"/>
      <c r="K24" s="18"/>
      <c r="L24" s="17"/>
      <c r="M24" s="18"/>
      <c r="N24" s="17"/>
      <c r="O24" s="18"/>
      <c r="P24" s="17"/>
      <c r="Q24" s="21"/>
      <c r="R24" s="71"/>
      <c r="S24" s="72"/>
      <c r="T24" s="16"/>
      <c r="U24" s="25"/>
      <c r="V24" s="25"/>
    </row>
    <row r="25" spans="1:22" ht="9.9499999999999993" customHeight="1" x14ac:dyDescent="0.3">
      <c r="A25" s="22"/>
      <c r="B25" s="89">
        <v>909</v>
      </c>
      <c r="C25" s="92" t="s">
        <v>15</v>
      </c>
      <c r="D25" s="11"/>
      <c r="E25" s="12"/>
      <c r="F25" s="11"/>
      <c r="G25" s="12"/>
      <c r="H25" s="11"/>
      <c r="I25" s="12"/>
      <c r="J25" s="11"/>
      <c r="K25" s="12"/>
      <c r="L25" s="11"/>
      <c r="M25" s="12"/>
      <c r="N25" s="11"/>
      <c r="O25" s="12"/>
      <c r="P25" s="11"/>
      <c r="Q25" s="26"/>
      <c r="R25" s="62"/>
      <c r="S25" s="68"/>
      <c r="T25" s="16"/>
      <c r="U25" s="25"/>
      <c r="V25" s="25"/>
    </row>
    <row r="26" spans="1:22" ht="9.9499999999999993" customHeight="1" x14ac:dyDescent="0.3">
      <c r="A26" s="22"/>
      <c r="B26" s="90"/>
      <c r="C26" s="93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  <c r="P26" s="14"/>
      <c r="Q26" s="27"/>
      <c r="R26" s="69"/>
      <c r="S26" s="70"/>
      <c r="T26" s="16"/>
      <c r="U26" s="25"/>
      <c r="V26" s="25"/>
    </row>
    <row r="27" spans="1:22" ht="9.9499999999999993" customHeight="1" thickBot="1" x14ac:dyDescent="0.35">
      <c r="A27" s="28"/>
      <c r="B27" s="91"/>
      <c r="C27" s="94"/>
      <c r="D27" s="17"/>
      <c r="E27" s="18"/>
      <c r="F27" s="17"/>
      <c r="G27" s="18"/>
      <c r="H27" s="17"/>
      <c r="I27" s="18"/>
      <c r="J27" s="17"/>
      <c r="K27" s="18"/>
      <c r="L27" s="17"/>
      <c r="M27" s="18"/>
      <c r="N27" s="17"/>
      <c r="O27" s="18"/>
      <c r="P27" s="17"/>
      <c r="Q27" s="24"/>
      <c r="R27" s="71"/>
      <c r="S27" s="72"/>
      <c r="T27" s="16"/>
      <c r="U27" s="25"/>
      <c r="V27" s="25"/>
    </row>
    <row r="28" spans="1:22" ht="9.9499999999999993" customHeight="1" x14ac:dyDescent="0.3">
      <c r="A28" s="22"/>
      <c r="B28" s="89">
        <v>992</v>
      </c>
      <c r="C28" s="92" t="s">
        <v>16</v>
      </c>
      <c r="D28" s="11"/>
      <c r="E28" s="12"/>
      <c r="F28" s="11"/>
      <c r="G28" s="12"/>
      <c r="H28" s="11"/>
      <c r="I28" s="12"/>
      <c r="J28" s="11"/>
      <c r="K28" s="12"/>
      <c r="L28" s="11"/>
      <c r="M28" s="12"/>
      <c r="N28" s="11"/>
      <c r="O28" s="12"/>
      <c r="P28" s="11"/>
      <c r="Q28" s="26"/>
      <c r="R28" s="62"/>
      <c r="S28" s="68"/>
      <c r="T28" s="16"/>
      <c r="U28" s="25"/>
      <c r="V28" s="25"/>
    </row>
    <row r="29" spans="1:22" ht="9.9499999999999993" customHeight="1" x14ac:dyDescent="0.3">
      <c r="A29" s="22"/>
      <c r="B29" s="90"/>
      <c r="C29" s="93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27"/>
      <c r="R29" s="69"/>
      <c r="S29" s="70"/>
      <c r="T29" s="16"/>
      <c r="U29" s="25"/>
      <c r="V29" s="25"/>
    </row>
    <row r="30" spans="1:22" ht="9.9499999999999993" customHeight="1" thickBot="1" x14ac:dyDescent="0.35">
      <c r="A30" s="28"/>
      <c r="B30" s="91"/>
      <c r="C30" s="94"/>
      <c r="D30" s="17"/>
      <c r="E30" s="18"/>
      <c r="F30" s="17"/>
      <c r="G30" s="18"/>
      <c r="H30" s="17"/>
      <c r="I30" s="18"/>
      <c r="J30" s="17"/>
      <c r="K30" s="18"/>
      <c r="L30" s="17"/>
      <c r="M30" s="18"/>
      <c r="N30" s="17"/>
      <c r="O30" s="18"/>
      <c r="P30" s="17"/>
      <c r="Q30" s="24"/>
      <c r="R30" s="71"/>
      <c r="S30" s="72"/>
      <c r="T30" s="16"/>
      <c r="U30" s="25"/>
    </row>
    <row r="31" spans="1:22" ht="9.9499999999999993" customHeight="1" x14ac:dyDescent="0.3">
      <c r="A31" s="22"/>
      <c r="B31" s="89">
        <v>1069</v>
      </c>
      <c r="C31" s="92" t="s">
        <v>25</v>
      </c>
      <c r="D31" s="11"/>
      <c r="E31" s="12"/>
      <c r="F31" s="11"/>
      <c r="G31" s="12"/>
      <c r="H31" s="11"/>
      <c r="I31" s="12"/>
      <c r="J31" s="11"/>
      <c r="K31" s="12"/>
      <c r="L31" s="11"/>
      <c r="M31" s="12"/>
      <c r="N31" s="11"/>
      <c r="O31" s="12"/>
      <c r="P31" s="11"/>
      <c r="Q31" s="12"/>
      <c r="R31" s="62"/>
      <c r="S31" s="68"/>
      <c r="T31" s="16"/>
    </row>
    <row r="32" spans="1:22" ht="9.75" customHeight="1" x14ac:dyDescent="0.3">
      <c r="A32" s="22"/>
      <c r="B32" s="90"/>
      <c r="C32" s="93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29"/>
      <c r="P32" s="14"/>
      <c r="Q32" s="27"/>
      <c r="R32" s="69"/>
      <c r="S32" s="70"/>
      <c r="T32" s="16"/>
    </row>
    <row r="33" spans="1:20" ht="9.75" customHeight="1" thickBot="1" x14ac:dyDescent="0.35">
      <c r="A33" s="22"/>
      <c r="B33" s="91"/>
      <c r="C33" s="94"/>
      <c r="D33" s="17"/>
      <c r="E33" s="18"/>
      <c r="F33" s="17"/>
      <c r="G33" s="18"/>
      <c r="H33" s="17"/>
      <c r="I33" s="18"/>
      <c r="J33" s="17"/>
      <c r="K33" s="18"/>
      <c r="L33" s="17"/>
      <c r="M33" s="18"/>
      <c r="N33" s="17"/>
      <c r="O33" s="18"/>
      <c r="P33" s="17"/>
      <c r="Q33" s="24"/>
      <c r="R33" s="71"/>
      <c r="S33" s="72"/>
      <c r="T33" s="16"/>
    </row>
    <row r="34" spans="1:20" ht="9.9499999999999993" customHeight="1" x14ac:dyDescent="0.3">
      <c r="A34" s="22"/>
      <c r="B34" s="89">
        <v>1151</v>
      </c>
      <c r="C34" s="92" t="s">
        <v>26</v>
      </c>
      <c r="D34" s="11"/>
      <c r="E34" s="12"/>
      <c r="F34" s="11"/>
      <c r="G34" s="12"/>
      <c r="H34" s="11"/>
      <c r="I34" s="12"/>
      <c r="J34" s="11"/>
      <c r="K34" s="12"/>
      <c r="L34" s="11"/>
      <c r="M34" s="12"/>
      <c r="N34" s="11"/>
      <c r="O34" s="30"/>
      <c r="P34" s="11"/>
      <c r="Q34" s="26"/>
      <c r="R34" s="62"/>
      <c r="S34" s="68"/>
      <c r="T34" s="16"/>
    </row>
    <row r="35" spans="1:20" ht="9.75" customHeight="1" x14ac:dyDescent="0.3">
      <c r="A35" s="22"/>
      <c r="B35" s="90"/>
      <c r="C35" s="93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  <c r="P35" s="14"/>
      <c r="Q35" s="27"/>
      <c r="R35" s="69"/>
      <c r="S35" s="70"/>
      <c r="T35" s="16"/>
    </row>
    <row r="36" spans="1:20" ht="9.75" customHeight="1" thickBot="1" x14ac:dyDescent="0.35">
      <c r="A36" s="22"/>
      <c r="B36" s="91"/>
      <c r="C36" s="94"/>
      <c r="D36" s="17"/>
      <c r="E36" s="18"/>
      <c r="F36" s="17"/>
      <c r="G36" s="18"/>
      <c r="H36" s="17"/>
      <c r="I36" s="18"/>
      <c r="J36" s="17"/>
      <c r="K36" s="18"/>
      <c r="L36" s="17"/>
      <c r="M36" s="18"/>
      <c r="N36" s="17"/>
      <c r="O36" s="18"/>
      <c r="P36" s="17"/>
      <c r="Q36" s="24"/>
      <c r="R36" s="71"/>
      <c r="S36" s="72"/>
      <c r="T36" s="16"/>
    </row>
    <row r="37" spans="1:20" ht="9.75" customHeight="1" x14ac:dyDescent="0.3">
      <c r="B37" s="89">
        <v>1296</v>
      </c>
      <c r="C37" s="92" t="s">
        <v>27</v>
      </c>
      <c r="D37" s="11"/>
      <c r="E37" s="12"/>
      <c r="F37" s="11"/>
      <c r="G37" s="12"/>
      <c r="H37" s="11"/>
      <c r="I37" s="12"/>
      <c r="J37" s="11"/>
      <c r="K37" s="12"/>
      <c r="L37" s="11"/>
      <c r="M37" s="12"/>
      <c r="N37" s="11"/>
      <c r="O37" s="30"/>
      <c r="P37" s="11"/>
      <c r="Q37" s="26"/>
      <c r="R37" s="62"/>
      <c r="S37" s="68"/>
    </row>
    <row r="38" spans="1:20" ht="9.75" customHeight="1" x14ac:dyDescent="0.3">
      <c r="B38" s="90"/>
      <c r="C38" s="93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  <c r="P38" s="14"/>
      <c r="Q38" s="27"/>
      <c r="R38" s="69"/>
      <c r="S38" s="70"/>
    </row>
    <row r="39" spans="1:20" ht="9.75" customHeight="1" thickBot="1" x14ac:dyDescent="0.35">
      <c r="B39" s="91"/>
      <c r="C39" s="94"/>
      <c r="D39" s="17"/>
      <c r="E39" s="18"/>
      <c r="F39" s="17"/>
      <c r="G39" s="18"/>
      <c r="H39" s="17"/>
      <c r="I39" s="18"/>
      <c r="J39" s="17"/>
      <c r="K39" s="18"/>
      <c r="L39" s="17"/>
      <c r="M39" s="18"/>
      <c r="N39" s="17"/>
      <c r="O39" s="18"/>
      <c r="P39" s="17"/>
      <c r="Q39" s="24"/>
      <c r="R39" s="71"/>
      <c r="S39" s="72"/>
    </row>
    <row r="40" spans="1:20" ht="9.75" customHeight="1" x14ac:dyDescent="0.3">
      <c r="B40" s="89">
        <v>1297</v>
      </c>
      <c r="C40" s="92" t="s">
        <v>28</v>
      </c>
      <c r="D40" s="11"/>
      <c r="E40" s="12"/>
      <c r="F40" s="14"/>
      <c r="G40" s="15"/>
      <c r="H40" s="14"/>
      <c r="I40" s="15"/>
      <c r="J40" s="14"/>
      <c r="K40" s="15"/>
      <c r="L40" s="14"/>
      <c r="M40" s="15"/>
      <c r="N40" s="14"/>
      <c r="O40" s="15"/>
      <c r="P40" s="14"/>
      <c r="Q40" s="27"/>
      <c r="R40" s="62"/>
      <c r="S40" s="68"/>
    </row>
    <row r="41" spans="1:20" ht="9.75" customHeight="1" x14ac:dyDescent="0.3">
      <c r="B41" s="90"/>
      <c r="C41" s="93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  <c r="P41" s="14"/>
      <c r="Q41" s="27"/>
      <c r="R41" s="69"/>
      <c r="S41" s="70"/>
    </row>
    <row r="42" spans="1:20" ht="9.75" customHeight="1" thickBot="1" x14ac:dyDescent="0.35">
      <c r="B42" s="91"/>
      <c r="C42" s="94"/>
      <c r="D42" s="17"/>
      <c r="E42" s="18"/>
      <c r="F42" s="14"/>
      <c r="G42" s="15"/>
      <c r="H42" s="14"/>
      <c r="I42" s="15"/>
      <c r="J42" s="14"/>
      <c r="K42" s="15"/>
      <c r="L42" s="14"/>
      <c r="M42" s="15"/>
      <c r="N42" s="14"/>
      <c r="O42" s="15"/>
      <c r="P42" s="14"/>
      <c r="Q42" s="27"/>
      <c r="R42" s="71"/>
      <c r="S42" s="72"/>
    </row>
    <row r="43" spans="1:20" ht="9.75" customHeight="1" x14ac:dyDescent="0.3">
      <c r="B43" s="89"/>
      <c r="C43" s="98"/>
      <c r="D43" s="31"/>
      <c r="E43" s="32"/>
      <c r="F43" s="31"/>
      <c r="G43" s="32"/>
      <c r="H43" s="31"/>
      <c r="I43" s="32"/>
      <c r="J43" s="31"/>
      <c r="K43" s="32"/>
      <c r="L43" s="31"/>
      <c r="M43" s="32"/>
      <c r="N43" s="31"/>
      <c r="O43" s="32"/>
      <c r="P43" s="31"/>
      <c r="Q43" s="33"/>
      <c r="R43" s="63"/>
      <c r="S43" s="16"/>
    </row>
    <row r="44" spans="1:20" ht="9.75" customHeight="1" x14ac:dyDescent="0.3">
      <c r="B44" s="90"/>
      <c r="C44" s="99"/>
      <c r="D44" s="34"/>
      <c r="E44" s="35"/>
      <c r="F44" s="34"/>
      <c r="G44" s="35"/>
      <c r="H44" s="34"/>
      <c r="I44" s="35"/>
      <c r="J44" s="34"/>
      <c r="K44" s="35"/>
      <c r="L44" s="34"/>
      <c r="M44" s="35"/>
      <c r="N44" s="34"/>
      <c r="O44" s="35"/>
      <c r="P44" s="34"/>
      <c r="Q44" s="36"/>
      <c r="R44" s="63"/>
      <c r="S44" s="16"/>
    </row>
    <row r="45" spans="1:20" ht="9.75" customHeight="1" thickBot="1" x14ac:dyDescent="0.35">
      <c r="B45" s="91"/>
      <c r="C45" s="100"/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9"/>
      <c r="R45" s="63"/>
      <c r="S45" s="16"/>
    </row>
    <row r="46" spans="1:20" ht="9.75" customHeight="1" x14ac:dyDescent="0.3">
      <c r="B46" s="89" t="str">
        <f>IF(C46="","",LOOKUP(C46,#REF!,#REF!))</f>
        <v/>
      </c>
      <c r="C46" s="98"/>
      <c r="D46" s="31"/>
      <c r="E46" s="32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3"/>
      <c r="R46" s="63"/>
      <c r="S46" s="16"/>
    </row>
    <row r="47" spans="1:20" ht="9.75" customHeight="1" x14ac:dyDescent="0.3">
      <c r="B47" s="90"/>
      <c r="C47" s="99"/>
      <c r="D47" s="34"/>
      <c r="E47" s="35"/>
      <c r="F47" s="34"/>
      <c r="G47" s="35"/>
      <c r="H47" s="34"/>
      <c r="I47" s="35"/>
      <c r="J47" s="34"/>
      <c r="K47" s="35"/>
      <c r="L47" s="34"/>
      <c r="M47" s="35"/>
      <c r="N47" s="34"/>
      <c r="O47" s="35"/>
      <c r="P47" s="34"/>
      <c r="Q47" s="36"/>
      <c r="R47" s="63"/>
      <c r="S47" s="16"/>
    </row>
    <row r="48" spans="1:20" ht="9.75" customHeight="1" thickBot="1" x14ac:dyDescent="0.35">
      <c r="B48" s="91"/>
      <c r="C48" s="100"/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9"/>
      <c r="R48" s="63"/>
      <c r="S48" s="16"/>
    </row>
    <row r="49" spans="1:20" ht="9.75" customHeight="1" x14ac:dyDescent="0.3">
      <c r="B49" s="89" t="str">
        <f>IF(C49="","",LOOKUP(C49,#REF!,#REF!))</f>
        <v/>
      </c>
      <c r="C49" s="98"/>
      <c r="D49" s="31"/>
      <c r="E49" s="32"/>
      <c r="F49" s="31"/>
      <c r="G49" s="35"/>
      <c r="H49" s="31"/>
      <c r="I49" s="32"/>
      <c r="J49" s="31"/>
      <c r="K49" s="32"/>
      <c r="L49" s="31"/>
      <c r="M49" s="32"/>
      <c r="N49" s="31"/>
      <c r="O49" s="32"/>
      <c r="P49" s="31"/>
      <c r="Q49" s="33"/>
      <c r="R49" s="63"/>
      <c r="S49" s="16"/>
    </row>
    <row r="50" spans="1:20" ht="9.75" customHeight="1" x14ac:dyDescent="0.3">
      <c r="B50" s="90"/>
      <c r="C50" s="99"/>
      <c r="D50" s="34"/>
      <c r="E50" s="35"/>
      <c r="F50" s="34"/>
      <c r="G50" s="35"/>
      <c r="H50" s="34"/>
      <c r="I50" s="35"/>
      <c r="J50" s="34"/>
      <c r="K50" s="35"/>
      <c r="L50" s="34"/>
      <c r="M50" s="35"/>
      <c r="N50" s="34"/>
      <c r="O50" s="35"/>
      <c r="P50" s="34"/>
      <c r="Q50" s="36"/>
      <c r="R50" s="63"/>
      <c r="S50" s="16"/>
    </row>
    <row r="51" spans="1:20" ht="9.75" customHeight="1" thickBot="1" x14ac:dyDescent="0.35">
      <c r="B51" s="91"/>
      <c r="C51" s="100"/>
      <c r="D51" s="37"/>
      <c r="E51" s="38"/>
      <c r="F51" s="37"/>
      <c r="G51" s="38"/>
      <c r="H51" s="37"/>
      <c r="I51" s="38"/>
      <c r="J51" s="37"/>
      <c r="K51" s="38"/>
      <c r="L51" s="37"/>
      <c r="M51" s="38"/>
      <c r="N51" s="37"/>
      <c r="O51" s="38"/>
      <c r="P51" s="37"/>
      <c r="Q51" s="39"/>
      <c r="R51" s="63"/>
      <c r="S51" s="16"/>
    </row>
    <row r="52" spans="1:20" ht="9.75" customHeight="1" x14ac:dyDescent="0.3">
      <c r="B52" s="89" t="str">
        <f>IF(C52="","",LOOKUP(C52,#REF!,#REF!))</f>
        <v/>
      </c>
      <c r="C52" s="98"/>
      <c r="D52" s="31"/>
      <c r="E52" s="32"/>
      <c r="F52" s="31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3"/>
      <c r="R52" s="63"/>
      <c r="S52" s="16"/>
    </row>
    <row r="53" spans="1:20" ht="9.75" customHeight="1" x14ac:dyDescent="0.3">
      <c r="B53" s="90"/>
      <c r="C53" s="99"/>
      <c r="D53" s="34"/>
      <c r="E53" s="35"/>
      <c r="F53" s="34"/>
      <c r="G53" s="35"/>
      <c r="H53" s="34"/>
      <c r="I53" s="35"/>
      <c r="J53" s="34"/>
      <c r="K53" s="35"/>
      <c r="L53" s="34"/>
      <c r="M53" s="35"/>
      <c r="N53" s="34"/>
      <c r="O53" s="35"/>
      <c r="P53" s="34"/>
      <c r="Q53" s="36"/>
      <c r="R53" s="63"/>
      <c r="S53" s="16"/>
    </row>
    <row r="54" spans="1:20" ht="9.75" customHeight="1" thickBot="1" x14ac:dyDescent="0.35">
      <c r="B54" s="91"/>
      <c r="C54" s="100"/>
      <c r="D54" s="37"/>
      <c r="E54" s="38"/>
      <c r="F54" s="37"/>
      <c r="G54" s="38"/>
      <c r="H54" s="37"/>
      <c r="I54" s="38"/>
      <c r="J54" s="37"/>
      <c r="K54" s="38"/>
      <c r="L54" s="37"/>
      <c r="M54" s="38"/>
      <c r="N54" s="37"/>
      <c r="O54" s="38"/>
      <c r="P54" s="37"/>
      <c r="Q54" s="39"/>
      <c r="R54" s="63"/>
      <c r="S54" s="16"/>
    </row>
    <row r="55" spans="1:20" ht="10.5" customHeight="1" x14ac:dyDescent="0.35">
      <c r="A55" s="28"/>
      <c r="B55" s="40"/>
      <c r="C55" s="40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2"/>
      <c r="O55" s="42"/>
      <c r="P55" s="42"/>
      <c r="Q55" s="42"/>
      <c r="R55" s="63"/>
      <c r="S55" s="16"/>
      <c r="T55" s="16"/>
    </row>
    <row r="56" spans="1:20" ht="9.75" customHeight="1" x14ac:dyDescent="0.35">
      <c r="A56" s="28"/>
      <c r="B56" s="40"/>
      <c r="C56" s="40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2"/>
      <c r="O56" s="42"/>
      <c r="P56" s="42"/>
      <c r="Q56" s="42"/>
      <c r="R56" s="63"/>
      <c r="S56" s="16"/>
      <c r="T56" s="16"/>
    </row>
    <row r="57" spans="1:20" ht="12.75" customHeight="1" x14ac:dyDescent="0.35">
      <c r="A57" s="28"/>
      <c r="B57" s="40"/>
      <c r="C57" s="2"/>
      <c r="D57" s="43"/>
      <c r="E57" s="43"/>
      <c r="F57" s="43"/>
      <c r="G57" s="43"/>
      <c r="H57" s="40"/>
      <c r="I57" s="40"/>
      <c r="J57" s="40"/>
      <c r="K57" s="40"/>
      <c r="L57" s="43"/>
      <c r="M57" s="43"/>
      <c r="N57" s="42"/>
      <c r="O57" s="42"/>
      <c r="P57" s="42"/>
      <c r="Q57" s="42"/>
      <c r="R57" s="63"/>
      <c r="S57" s="16"/>
      <c r="T57" s="16"/>
    </row>
    <row r="58" spans="1:20" ht="9.9499999999999993" customHeight="1" x14ac:dyDescent="0.35">
      <c r="A58" s="28"/>
      <c r="B58" s="40"/>
      <c r="C58" s="44"/>
      <c r="D58" s="45"/>
      <c r="E58" s="45"/>
      <c r="F58" s="42"/>
      <c r="G58" s="45"/>
      <c r="H58" s="44"/>
      <c r="I58" s="44"/>
      <c r="J58" s="44"/>
      <c r="K58" s="44"/>
      <c r="L58" s="45"/>
      <c r="M58" s="45"/>
      <c r="N58" s="42"/>
      <c r="O58" s="42"/>
      <c r="P58" s="42"/>
      <c r="Q58" s="42"/>
      <c r="R58" s="63"/>
      <c r="S58" s="16"/>
      <c r="T58" s="16"/>
    </row>
    <row r="59" spans="1:20" ht="9.9499999999999993" customHeight="1" x14ac:dyDescent="0.35">
      <c r="A59" s="28"/>
      <c r="B59" s="2"/>
      <c r="C59" s="101" t="s">
        <v>17</v>
      </c>
      <c r="D59" s="101"/>
      <c r="E59" s="101"/>
      <c r="F59" s="46"/>
      <c r="G59" s="102" t="s">
        <v>18</v>
      </c>
      <c r="H59" s="102"/>
      <c r="I59" s="102"/>
      <c r="J59" s="102"/>
      <c r="K59" s="102"/>
      <c r="L59" s="102"/>
      <c r="M59" s="102"/>
      <c r="N59" s="42"/>
      <c r="O59" s="42"/>
      <c r="P59" s="42"/>
      <c r="Q59" s="42"/>
      <c r="R59" s="63"/>
      <c r="S59" s="16"/>
      <c r="T59" s="16"/>
    </row>
    <row r="60" spans="1:20" ht="9.9499999999999993" customHeight="1" x14ac:dyDescent="0.35">
      <c r="A60" s="28"/>
      <c r="B60" s="2"/>
      <c r="C60" s="102"/>
      <c r="D60" s="102"/>
      <c r="E60" s="102"/>
      <c r="F60" s="46"/>
      <c r="G60" s="102"/>
      <c r="H60" s="102"/>
      <c r="I60" s="102"/>
      <c r="J60" s="102"/>
      <c r="K60" s="102"/>
      <c r="L60" s="102"/>
      <c r="M60" s="102"/>
      <c r="N60" s="42"/>
      <c r="O60" s="42"/>
      <c r="P60" s="42"/>
      <c r="Q60" s="42"/>
      <c r="R60" s="63"/>
      <c r="S60" s="16"/>
      <c r="T60" s="16"/>
    </row>
    <row r="61" spans="1:20" ht="9.9499999999999993" customHeight="1" x14ac:dyDescent="0.35">
      <c r="A61" s="28"/>
      <c r="B61" s="2"/>
      <c r="C61" s="47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2"/>
      <c r="O61" s="42"/>
      <c r="P61" s="42"/>
      <c r="Q61" s="42"/>
      <c r="R61" s="63"/>
      <c r="S61" s="16"/>
      <c r="T61" s="16"/>
    </row>
    <row r="62" spans="1:20" ht="9.9499999999999993" customHeight="1" x14ac:dyDescent="0.35">
      <c r="A62" s="28"/>
      <c r="B62" s="2"/>
      <c r="C62" s="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63"/>
      <c r="S62" s="16"/>
      <c r="T62" s="16"/>
    </row>
    <row r="63" spans="1:20" ht="9.75" customHeight="1" thickBot="1" x14ac:dyDescent="0.4">
      <c r="A63" s="28"/>
      <c r="B63" s="2"/>
      <c r="C63" s="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spans="1:20" ht="15.75" thickBot="1" x14ac:dyDescent="0.35">
      <c r="C64" s="49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64" t="s">
        <v>19</v>
      </c>
    </row>
    <row r="65" spans="3:18" x14ac:dyDescent="0.3">
      <c r="C65" s="51">
        <v>0.5</v>
      </c>
      <c r="D65" s="52">
        <f>SUMIF(D$7:D$54,20,E$7:E$54)</f>
        <v>0</v>
      </c>
      <c r="E65" s="52"/>
      <c r="F65" s="52">
        <f>SUMIF(F$7:F$54,20,G$7:G$54)</f>
        <v>0</v>
      </c>
      <c r="G65" s="52"/>
      <c r="H65" s="52">
        <f>SUMIF(H$7:H$54,20,I$7:I$54)</f>
        <v>0</v>
      </c>
      <c r="I65" s="52"/>
      <c r="J65" s="52">
        <f>SUMIF(J$7:J$54,20,K$7:K$54)</f>
        <v>0</v>
      </c>
      <c r="K65" s="52"/>
      <c r="L65" s="52">
        <f>SUMIF(L$7:L$54,20,M$7:M$54)</f>
        <v>0</v>
      </c>
      <c r="M65" s="52"/>
      <c r="N65" s="52">
        <f>SUMIF(N$7:N$54,20,O$7:O$54)</f>
        <v>0</v>
      </c>
      <c r="O65" s="52"/>
      <c r="P65" s="52">
        <f>SUMIF(P$7:P$54,20,Q$7:Q$54)</f>
        <v>0</v>
      </c>
      <c r="Q65" s="52"/>
      <c r="R65" s="65">
        <f>SUM(D65:Q65)</f>
        <v>0</v>
      </c>
    </row>
    <row r="66" spans="3:18" x14ac:dyDescent="0.3">
      <c r="C66" s="53">
        <v>1</v>
      </c>
      <c r="D66" s="54">
        <f>SUMIF(D$7:D$54,21,E$7:E$54)</f>
        <v>0</v>
      </c>
      <c r="E66" s="55"/>
      <c r="F66" s="54">
        <f>SUMIF(F$7:F$54,21,G$7:G$54)</f>
        <v>0</v>
      </c>
      <c r="G66" s="55"/>
      <c r="H66" s="54">
        <f>SUMIF(H$7:H$54,21,I$7:I$54)</f>
        <v>0</v>
      </c>
      <c r="I66" s="55"/>
      <c r="J66" s="54">
        <f>SUMIF(J$7:J$54,21,K$7:K$54)</f>
        <v>0</v>
      </c>
      <c r="K66" s="55"/>
      <c r="L66" s="54">
        <f>SUMIF(L$7:L$54,21,M$7:M$54)</f>
        <v>0</v>
      </c>
      <c r="M66" s="55"/>
      <c r="N66" s="54">
        <f>SUMIF(N$7:N$54,21,O$7:O$54)</f>
        <v>0</v>
      </c>
      <c r="O66" s="55"/>
      <c r="P66" s="54">
        <f>SUMIF(P$7:P$54,21,Q$7:Q$54)</f>
        <v>0</v>
      </c>
      <c r="Q66" s="55"/>
      <c r="R66" s="66">
        <f>SUM(D66:Q66)</f>
        <v>0</v>
      </c>
    </row>
    <row r="67" spans="3:18" x14ac:dyDescent="0.3">
      <c r="C67" s="53">
        <v>3</v>
      </c>
      <c r="D67" s="54">
        <f>SUMIF(D$7:D$54,22,E$7:E$54)</f>
        <v>0</v>
      </c>
      <c r="E67" s="55"/>
      <c r="F67" s="54">
        <f>SUMIF(F$7:F$54,22,G$7:G$54)</f>
        <v>0</v>
      </c>
      <c r="G67" s="55"/>
      <c r="H67" s="54">
        <f>SUMIF(H$7:H$54,22,I$7:I$54)</f>
        <v>0</v>
      </c>
      <c r="I67" s="55"/>
      <c r="J67" s="54">
        <f>SUMIF(J$7:J$54,22,K$7:K$54)</f>
        <v>0</v>
      </c>
      <c r="K67" s="55"/>
      <c r="L67" s="54">
        <f>SUMIF(L$7:L$54,22,M$7:M$54)</f>
        <v>0</v>
      </c>
      <c r="M67" s="55"/>
      <c r="N67" s="54">
        <f>SUMIF(N$7:N$54,22,O$7:O$54)</f>
        <v>0</v>
      </c>
      <c r="O67" s="55"/>
      <c r="P67" s="54">
        <f>SUMIF(P$7:P$54,22,Q$7:Q$54)</f>
        <v>0</v>
      </c>
      <c r="Q67" s="55"/>
      <c r="R67" s="66">
        <f>SUM(D67:Q67)</f>
        <v>0</v>
      </c>
    </row>
    <row r="68" spans="3:18" x14ac:dyDescent="0.3">
      <c r="C68" s="56" t="s">
        <v>20</v>
      </c>
      <c r="D68" s="54">
        <f>SUMIF(D$7:D$54,15,E$7:E$54)</f>
        <v>0</v>
      </c>
      <c r="E68" s="55"/>
      <c r="F68" s="54">
        <f>SUMIF(F$7:F$54,15,G$7:G$54)</f>
        <v>0</v>
      </c>
      <c r="G68" s="55"/>
      <c r="H68" s="54">
        <f>SUMIF(H$7:H$54,15,I$7:I$54)</f>
        <v>0</v>
      </c>
      <c r="I68" s="55"/>
      <c r="J68" s="54">
        <f>SUMIF(J$7:J$54,15,K$7:K$54)</f>
        <v>0</v>
      </c>
      <c r="K68" s="55"/>
      <c r="L68" s="54">
        <f>SUMIF(L$7:L$54,15,M$7:M$54)</f>
        <v>0</v>
      </c>
      <c r="M68" s="55"/>
      <c r="N68" s="54">
        <f>SUMIF(N$7:N$54,15,O$7:O$54)</f>
        <v>0</v>
      </c>
      <c r="O68" s="55"/>
      <c r="P68" s="54">
        <f>SUMIF(P$7:P$54,15,Q$7:Q$54)</f>
        <v>0</v>
      </c>
      <c r="Q68" s="55"/>
      <c r="R68" s="66">
        <f>SUM(D68:Q68)</f>
        <v>0</v>
      </c>
    </row>
    <row r="69" spans="3:18" ht="15.75" thickBot="1" x14ac:dyDescent="0.35">
      <c r="C69" s="57" t="s">
        <v>21</v>
      </c>
      <c r="D69" s="58">
        <f>SUMIF(D$7:D$54,14,E$7:E$54)</f>
        <v>0</v>
      </c>
      <c r="E69" s="59"/>
      <c r="F69" s="58">
        <f>SUMIF(F$7:F$54,14,G$7:G$54)</f>
        <v>0</v>
      </c>
      <c r="G69" s="59"/>
      <c r="H69" s="58">
        <f>SUMIF(H$7:H$54,14,I$7:I$54)</f>
        <v>0</v>
      </c>
      <c r="I69" s="59"/>
      <c r="J69" s="58">
        <f>SUMIF(J$7:J$54,14,K$7:K$54)</f>
        <v>0</v>
      </c>
      <c r="K69" s="59"/>
      <c r="L69" s="58">
        <f>SUMIF(L$7:L$54,14,M$7:M$54)</f>
        <v>0</v>
      </c>
      <c r="M69" s="59"/>
      <c r="N69" s="58">
        <f>SUMIF(N$7:N$54,14,O$7:O$54)</f>
        <v>0</v>
      </c>
      <c r="O69" s="59"/>
      <c r="P69" s="58">
        <f>SUMIF(P$7:P$54,14,Q$7:Q$54)</f>
        <v>0</v>
      </c>
      <c r="Q69" s="59"/>
      <c r="R69" s="67">
        <f>SUM(D69:Q69)</f>
        <v>0</v>
      </c>
    </row>
    <row r="70" spans="3:18" x14ac:dyDescent="0.3">
      <c r="C70" s="60"/>
    </row>
    <row r="71" spans="3:18" x14ac:dyDescent="0.3">
      <c r="C71" s="60"/>
    </row>
    <row r="74" spans="3:18" x14ac:dyDescent="0.3">
      <c r="C74" s="60"/>
    </row>
    <row r="75" spans="3:18" x14ac:dyDescent="0.3">
      <c r="C75" s="60"/>
    </row>
    <row r="76" spans="3:18" x14ac:dyDescent="0.3">
      <c r="C76" s="60"/>
    </row>
    <row r="79" spans="3:18" x14ac:dyDescent="0.3">
      <c r="C79" s="60"/>
    </row>
    <row r="80" spans="3:18" x14ac:dyDescent="0.3">
      <c r="C80" s="60"/>
    </row>
    <row r="81" spans="3:3" x14ac:dyDescent="0.3">
      <c r="C81" s="60"/>
    </row>
    <row r="84" spans="3:3" x14ac:dyDescent="0.3">
      <c r="C84" s="60"/>
    </row>
    <row r="85" spans="3:3" x14ac:dyDescent="0.3">
      <c r="C85" s="60"/>
    </row>
    <row r="86" spans="3:3" x14ac:dyDescent="0.3">
      <c r="C86" s="60"/>
    </row>
    <row r="89" spans="3:3" x14ac:dyDescent="0.3">
      <c r="C89" s="60"/>
    </row>
    <row r="90" spans="3:3" x14ac:dyDescent="0.3">
      <c r="C90" s="60"/>
    </row>
    <row r="91" spans="3:3" x14ac:dyDescent="0.3">
      <c r="C91" s="60"/>
    </row>
    <row r="94" spans="3:3" x14ac:dyDescent="0.3">
      <c r="C94" s="60"/>
    </row>
    <row r="95" spans="3:3" x14ac:dyDescent="0.3">
      <c r="C95" s="60"/>
    </row>
    <row r="96" spans="3:3" x14ac:dyDescent="0.3">
      <c r="C96" s="60"/>
    </row>
    <row r="99" spans="3:3" x14ac:dyDescent="0.3">
      <c r="C99" s="60"/>
    </row>
    <row r="100" spans="3:3" x14ac:dyDescent="0.3">
      <c r="C100" s="60"/>
    </row>
    <row r="101" spans="3:3" x14ac:dyDescent="0.3">
      <c r="C101" s="60"/>
    </row>
    <row r="104" spans="3:3" x14ac:dyDescent="0.3">
      <c r="C104" s="60"/>
    </row>
    <row r="105" spans="3:3" x14ac:dyDescent="0.3">
      <c r="C105" s="60"/>
    </row>
    <row r="106" spans="3:3" x14ac:dyDescent="0.3">
      <c r="C106" s="60"/>
    </row>
    <row r="109" spans="3:3" x14ac:dyDescent="0.3">
      <c r="C109" s="60"/>
    </row>
    <row r="110" spans="3:3" x14ac:dyDescent="0.3">
      <c r="C110" s="60"/>
    </row>
  </sheetData>
  <mergeCells count="54">
    <mergeCell ref="D2:Q2"/>
    <mergeCell ref="D3:Q3"/>
    <mergeCell ref="B4:B6"/>
    <mergeCell ref="C4:C6"/>
    <mergeCell ref="D4:E4"/>
    <mergeCell ref="F4:G4"/>
    <mergeCell ref="H4:I4"/>
    <mergeCell ref="J4:K4"/>
    <mergeCell ref="L4:M4"/>
    <mergeCell ref="N4:O4"/>
    <mergeCell ref="P4:Q4"/>
    <mergeCell ref="R4:R6"/>
    <mergeCell ref="S4:S6"/>
    <mergeCell ref="D5:E5"/>
    <mergeCell ref="F5:G5"/>
    <mergeCell ref="H5:I5"/>
    <mergeCell ref="J5:K5"/>
    <mergeCell ref="L5:M5"/>
    <mergeCell ref="N5:O5"/>
    <mergeCell ref="P5:Q5"/>
    <mergeCell ref="B7:B9"/>
    <mergeCell ref="C7:C9"/>
    <mergeCell ref="B10:B12"/>
    <mergeCell ref="C10:C12"/>
    <mergeCell ref="B13:B15"/>
    <mergeCell ref="C13:C15"/>
    <mergeCell ref="B16:B18"/>
    <mergeCell ref="C16:C18"/>
    <mergeCell ref="B19:B21"/>
    <mergeCell ref="C19:C21"/>
    <mergeCell ref="B22:B24"/>
    <mergeCell ref="C22:C24"/>
    <mergeCell ref="B25:B27"/>
    <mergeCell ref="C25:C27"/>
    <mergeCell ref="B28:B30"/>
    <mergeCell ref="C28:C30"/>
    <mergeCell ref="B31:B33"/>
    <mergeCell ref="C31:C33"/>
    <mergeCell ref="B34:B36"/>
    <mergeCell ref="C34:C36"/>
    <mergeCell ref="B37:B39"/>
    <mergeCell ref="C37:C39"/>
    <mergeCell ref="B40:B42"/>
    <mergeCell ref="C40:C42"/>
    <mergeCell ref="B52:B54"/>
    <mergeCell ref="C52:C54"/>
    <mergeCell ref="C59:E60"/>
    <mergeCell ref="G59:M60"/>
    <mergeCell ref="B43:B45"/>
    <mergeCell ref="C43:C45"/>
    <mergeCell ref="B46:B48"/>
    <mergeCell ref="C46:C48"/>
    <mergeCell ref="B49:B51"/>
    <mergeCell ref="C49:C51"/>
  </mergeCells>
  <pageMargins left="0" right="0" top="0" bottom="0" header="0" footer="0"/>
  <pageSetup paperSize="9" scale="7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7409" r:id="rId4">
          <objectPr defaultSize="0" autoPict="0" r:id="rId5">
            <anchor moveWithCells="1" sizeWithCells="1">
              <from>
                <xdr:col>1</xdr:col>
                <xdr:colOff>19050</xdr:colOff>
                <xdr:row>1</xdr:row>
                <xdr:rowOff>19050</xdr:rowOff>
              </from>
              <to>
                <xdr:col>2</xdr:col>
                <xdr:colOff>1104900</xdr:colOff>
                <xdr:row>2</xdr:row>
                <xdr:rowOff>95250</xdr:rowOff>
              </to>
            </anchor>
          </objectPr>
        </oleObject>
      </mc:Choice>
      <mc:Fallback>
        <oleObject progId="PBrush" shapeId="1740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SEMANA 1</vt:lpstr>
      <vt:lpstr>SEMANA 2</vt:lpstr>
      <vt:lpstr>SEMANA 3</vt:lpstr>
      <vt:lpstr>SEMANA 4</vt:lpstr>
      <vt:lpstr>SEMANA 5</vt:lpstr>
      <vt:lpstr>'SEMANA 1'!Área_de_impresión</vt:lpstr>
      <vt:lpstr>'SEMANA 2'!Área_de_impresión</vt:lpstr>
      <vt:lpstr>'SEMANA 3'!Área_de_impresión</vt:lpstr>
      <vt:lpstr>'SEMANA 4'!Área_de_impresión</vt:lpstr>
      <vt:lpstr>'SEMANA 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Guillermo Ferrucci</cp:lastModifiedBy>
  <cp:lastPrinted>2022-02-16T12:05:44Z</cp:lastPrinted>
  <dcterms:created xsi:type="dcterms:W3CDTF">1996-11-27T10:00:04Z</dcterms:created>
  <dcterms:modified xsi:type="dcterms:W3CDTF">2022-06-22T01:17:01Z</dcterms:modified>
</cp:coreProperties>
</file>