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150318D1-5979-42A6-845C-1195479957CB}" xr6:coauthVersionLast="34" xr6:coauthVersionMax="34" xr10:uidLastSave="{00000000-0000-0000-0000-000000000000}"/>
  <bookViews>
    <workbookView xWindow="0" yWindow="0" windowWidth="19200" windowHeight="6915" xr2:uid="{804BB2AF-0DFA-4703-B695-302ACD0BE6D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T7" i="1"/>
  <c r="Q7" i="1"/>
  <c r="P7" i="1"/>
  <c r="M7" i="1"/>
  <c r="I7" i="1"/>
</calcChain>
</file>

<file path=xl/sharedStrings.xml><?xml version="1.0" encoding="utf-8"?>
<sst xmlns="http://schemas.openxmlformats.org/spreadsheetml/2006/main" count="78" uniqueCount="70">
  <si>
    <t>项目名称</t>
    <phoneticPr fontId="3" type="noConversion"/>
  </si>
  <si>
    <t>产品规格</t>
    <phoneticPr fontId="3" type="noConversion"/>
  </si>
  <si>
    <t>合同金额</t>
    <phoneticPr fontId="3" type="noConversion"/>
  </si>
  <si>
    <t>已收</t>
    <phoneticPr fontId="3" type="noConversion"/>
  </si>
  <si>
    <t>应收</t>
    <phoneticPr fontId="3" type="noConversion"/>
  </si>
  <si>
    <t>剩余</t>
    <phoneticPr fontId="3" type="noConversion"/>
  </si>
  <si>
    <t>已付</t>
    <phoneticPr fontId="3" type="noConversion"/>
  </si>
  <si>
    <t>应付</t>
    <phoneticPr fontId="3" type="noConversion"/>
  </si>
  <si>
    <t>业务员</t>
    <phoneticPr fontId="3" type="noConversion"/>
  </si>
  <si>
    <t>已发</t>
    <phoneticPr fontId="3" type="noConversion"/>
  </si>
  <si>
    <t>业务部门</t>
    <phoneticPr fontId="2" type="noConversion"/>
  </si>
  <si>
    <t>供应工厂</t>
    <phoneticPr fontId="3" type="noConversion"/>
  </si>
  <si>
    <t>华中区</t>
    <phoneticPr fontId="2" type="noConversion"/>
  </si>
  <si>
    <t>公司毛利润</t>
    <phoneticPr fontId="3" type="noConversion"/>
  </si>
  <si>
    <t>采购金额</t>
    <phoneticPr fontId="2" type="noConversion"/>
  </si>
  <si>
    <t>已付</t>
    <phoneticPr fontId="2" type="noConversion"/>
  </si>
  <si>
    <t>应付</t>
    <phoneticPr fontId="2" type="noConversion"/>
  </si>
  <si>
    <t>居间费用1</t>
    <phoneticPr fontId="3" type="noConversion"/>
  </si>
  <si>
    <t>增减项</t>
    <phoneticPr fontId="2" type="noConversion"/>
  </si>
  <si>
    <t>以后可以补充输入</t>
    <phoneticPr fontId="2" type="noConversion"/>
  </si>
  <si>
    <t>分批收款</t>
    <phoneticPr fontId="2" type="noConversion"/>
  </si>
  <si>
    <t>预付款</t>
    <phoneticPr fontId="2" type="noConversion"/>
  </si>
  <si>
    <t>进度款1</t>
    <phoneticPr fontId="2" type="noConversion"/>
  </si>
  <si>
    <t>进度款2</t>
    <phoneticPr fontId="2" type="noConversion"/>
  </si>
  <si>
    <t>E2+F2-G2</t>
    <phoneticPr fontId="2" type="noConversion"/>
  </si>
  <si>
    <t>客户</t>
    <phoneticPr fontId="2" type="noConversion"/>
  </si>
  <si>
    <t>K2-L2</t>
    <phoneticPr fontId="2" type="noConversion"/>
  </si>
  <si>
    <t>分批付款</t>
    <phoneticPr fontId="2" type="noConversion"/>
  </si>
  <si>
    <t>输入值280000</t>
    <phoneticPr fontId="2" type="noConversion"/>
  </si>
  <si>
    <t>输入值300000</t>
    <phoneticPr fontId="2" type="noConversion"/>
  </si>
  <si>
    <t>N2-O2</t>
    <phoneticPr fontId="2" type="noConversion"/>
  </si>
  <si>
    <t>固定的几个工厂，有可能一个项目分几个单位采购</t>
    <phoneticPr fontId="2" type="noConversion"/>
  </si>
  <si>
    <t>供应商1</t>
    <phoneticPr fontId="2" type="noConversion"/>
  </si>
  <si>
    <t>供应商2</t>
    <phoneticPr fontId="2" type="noConversion"/>
  </si>
  <si>
    <t>有可能有几个居间，输入值输入值20000</t>
    <phoneticPr fontId="2" type="noConversion"/>
  </si>
  <si>
    <t>居间1</t>
    <phoneticPr fontId="2" type="noConversion"/>
  </si>
  <si>
    <t xml:space="preserve">居间2 </t>
    <phoneticPr fontId="2" type="noConversion"/>
  </si>
  <si>
    <t>H2-L2-O2</t>
    <phoneticPr fontId="2" type="noConversion"/>
  </si>
  <si>
    <t>合伙人分成</t>
    <phoneticPr fontId="2" type="noConversion"/>
  </si>
  <si>
    <t>业务员提成</t>
    <phoneticPr fontId="3" type="noConversion"/>
  </si>
  <si>
    <t>业务1</t>
    <phoneticPr fontId="2" type="noConversion"/>
  </si>
  <si>
    <t>业务2</t>
    <phoneticPr fontId="2" type="noConversion"/>
  </si>
  <si>
    <t>(T2-U2)*0.8</t>
    <phoneticPr fontId="2" type="noConversion"/>
  </si>
  <si>
    <t>业务基金</t>
    <phoneticPr fontId="2" type="noConversion"/>
  </si>
  <si>
    <t>(T2-U2)*0.2</t>
    <phoneticPr fontId="2" type="noConversion"/>
  </si>
  <si>
    <t>输入</t>
    <phoneticPr fontId="2" type="noConversion"/>
  </si>
  <si>
    <t>选择，筛选</t>
    <phoneticPr fontId="2" type="noConversion"/>
  </si>
  <si>
    <t>可以选择如：外销部</t>
    <phoneticPr fontId="2" type="noConversion"/>
  </si>
  <si>
    <t>可以选择：每个部门有几个业务员</t>
    <phoneticPr fontId="2" type="noConversion"/>
  </si>
  <si>
    <t>每年12月底，结算</t>
    <phoneticPr fontId="2" type="noConversion"/>
  </si>
  <si>
    <t>已发</t>
    <phoneticPr fontId="2" type="noConversion"/>
  </si>
  <si>
    <t>手动输入</t>
    <phoneticPr fontId="2" type="noConversion"/>
  </si>
  <si>
    <t>手动输入，算在每个业务员名下，业务员统计到部门名下</t>
    <phoneticPr fontId="2" type="noConversion"/>
  </si>
  <si>
    <t>剩余</t>
    <phoneticPr fontId="2" type="noConversion"/>
  </si>
  <si>
    <t>发生费用</t>
    <phoneticPr fontId="2" type="noConversion"/>
  </si>
  <si>
    <t>公摊费用</t>
    <phoneticPr fontId="2" type="noConversion"/>
  </si>
  <si>
    <t>手动输入，每月一次，分担到部门</t>
    <phoneticPr fontId="2" type="noConversion"/>
  </si>
  <si>
    <t>有些部门负责人是合作人，本部门的纯利润按照一个比例分成，比例是固定的，管理员提前设置好，可以提前进行设置  Q2-R2-S2-T2</t>
    <phoneticPr fontId="2" type="noConversion"/>
  </si>
  <si>
    <t>合伙基金</t>
    <phoneticPr fontId="2" type="noConversion"/>
  </si>
  <si>
    <t>（X2-Y2）*0.8</t>
    <phoneticPr fontId="2" type="noConversion"/>
  </si>
  <si>
    <t>（X2-Y2）*0.2</t>
    <phoneticPr fontId="2" type="noConversion"/>
  </si>
  <si>
    <t>当季发放数</t>
    <phoneticPr fontId="2" type="noConversion"/>
  </si>
  <si>
    <t>(H2-O2)*百分比，百分比可以设定，可能有两三个业务员，每个项目，各人比例不一样</t>
    <phoneticPr fontId="2" type="noConversion"/>
  </si>
  <si>
    <t>提留20%作为风险基金，一年之后结算，自动提醒</t>
    <phoneticPr fontId="2" type="noConversion"/>
  </si>
  <si>
    <t>苏州钢坝</t>
    <phoneticPr fontId="2" type="noConversion"/>
  </si>
  <si>
    <t>苏州水建</t>
    <phoneticPr fontId="2" type="noConversion"/>
  </si>
  <si>
    <t>钢坝</t>
    <phoneticPr fontId="2" type="noConversion"/>
  </si>
  <si>
    <t>华东区</t>
    <phoneticPr fontId="2" type="noConversion"/>
  </si>
  <si>
    <t>蔡</t>
    <phoneticPr fontId="2" type="noConversion"/>
  </si>
  <si>
    <t>富达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</si>
</sst>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等线"/>
      <family val="2"/>
      <charset val="134"/>
      <scheme val="minor"/>
    </font>
    <font>
      <b/>
      <sz val="12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仿宋"/>
      <family val="3"/>
      <charset val="134"/>
    </font>
    <font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3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 wrapText="1"/>
    </xf>
    <xf numFmtId="176" fontId="1" fillId="8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BBF5-96D8-4BB5-800B-BD70F2D698DB}">
  <dimension ref="A1:AA14"/>
  <sheetViews>
    <sheetView tabSelected="1" workbookViewId="0">
      <selection activeCell="D11" sqref="D11"/>
    </sheetView>
  </sheetViews>
  <sheetFormatPr defaultRowHeight="14.25" x14ac:dyDescent="0.2"/>
  <cols>
    <col min="8" max="8" width="7.125" customWidth="1"/>
    <col min="9" max="9" width="7.375" customWidth="1"/>
    <col min="10" max="11" width="9.375" bestFit="1" customWidth="1"/>
    <col min="12" max="12" width="6.75" customWidth="1"/>
    <col min="13" max="13" width="6.875" customWidth="1"/>
    <col min="14" max="14" width="10.625" bestFit="1" customWidth="1"/>
    <col min="17" max="17" width="11.375" bestFit="1" customWidth="1"/>
    <col min="18" max="19" width="9.375" bestFit="1" customWidth="1"/>
    <col min="20" max="20" width="13.875" customWidth="1"/>
    <col min="24" max="24" width="21.625" customWidth="1"/>
  </cols>
  <sheetData>
    <row r="1" spans="1:27" s="1" customFormat="1" ht="18.75" thickBot="1" x14ac:dyDescent="0.25">
      <c r="A1" s="2" t="s">
        <v>0</v>
      </c>
      <c r="B1" s="3" t="s">
        <v>25</v>
      </c>
      <c r="C1" s="3" t="s">
        <v>1</v>
      </c>
      <c r="D1" s="2" t="s">
        <v>10</v>
      </c>
      <c r="E1" s="11" t="s">
        <v>8</v>
      </c>
      <c r="F1" s="4" t="s">
        <v>2</v>
      </c>
      <c r="G1" s="5" t="s">
        <v>18</v>
      </c>
      <c r="H1" s="5" t="s">
        <v>3</v>
      </c>
      <c r="I1" s="6" t="s">
        <v>4</v>
      </c>
      <c r="J1" s="19" t="s">
        <v>11</v>
      </c>
      <c r="K1" s="20" t="s">
        <v>14</v>
      </c>
      <c r="L1" s="20" t="s">
        <v>15</v>
      </c>
      <c r="M1" s="20" t="s">
        <v>16</v>
      </c>
      <c r="N1" s="8" t="s">
        <v>17</v>
      </c>
      <c r="O1" s="9" t="s">
        <v>6</v>
      </c>
      <c r="P1" s="9" t="s">
        <v>7</v>
      </c>
      <c r="Q1" s="18" t="s">
        <v>13</v>
      </c>
      <c r="R1" s="13" t="s">
        <v>54</v>
      </c>
      <c r="S1" s="13" t="s">
        <v>55</v>
      </c>
      <c r="T1" s="17" t="s">
        <v>39</v>
      </c>
      <c r="U1" s="7" t="s">
        <v>9</v>
      </c>
      <c r="V1" s="7" t="s">
        <v>5</v>
      </c>
      <c r="W1" s="10" t="s">
        <v>43</v>
      </c>
      <c r="X1" s="14" t="s">
        <v>38</v>
      </c>
      <c r="Y1" s="15" t="s">
        <v>50</v>
      </c>
      <c r="Z1" s="15" t="s">
        <v>53</v>
      </c>
      <c r="AA1" s="16" t="s">
        <v>58</v>
      </c>
    </row>
    <row r="2" spans="1:27" s="12" customFormat="1" ht="72" x14ac:dyDescent="0.2">
      <c r="A2" s="12" t="s">
        <v>45</v>
      </c>
      <c r="B2" s="12" t="s">
        <v>46</v>
      </c>
      <c r="C2" s="12" t="s">
        <v>45</v>
      </c>
      <c r="D2" s="12" t="s">
        <v>47</v>
      </c>
      <c r="E2" s="12" t="s">
        <v>48</v>
      </c>
      <c r="F2" s="12" t="s">
        <v>29</v>
      </c>
      <c r="G2" s="12" t="s">
        <v>19</v>
      </c>
      <c r="H2" s="12" t="s">
        <v>20</v>
      </c>
      <c r="I2" s="12" t="s">
        <v>24</v>
      </c>
      <c r="J2" s="12" t="s">
        <v>31</v>
      </c>
      <c r="K2" s="12" t="s">
        <v>28</v>
      </c>
      <c r="L2" s="12" t="s">
        <v>27</v>
      </c>
      <c r="M2" s="12" t="s">
        <v>26</v>
      </c>
      <c r="N2" s="12" t="s">
        <v>34</v>
      </c>
      <c r="O2" s="12" t="s">
        <v>51</v>
      </c>
      <c r="P2" s="12" t="s">
        <v>30</v>
      </c>
      <c r="Q2" s="12" t="s">
        <v>37</v>
      </c>
      <c r="R2" s="12" t="s">
        <v>52</v>
      </c>
      <c r="S2" s="12" t="s">
        <v>56</v>
      </c>
      <c r="T2" s="12" t="s">
        <v>62</v>
      </c>
      <c r="U2" s="12" t="s">
        <v>51</v>
      </c>
      <c r="V2" s="12" t="s">
        <v>42</v>
      </c>
      <c r="W2" s="12" t="s">
        <v>44</v>
      </c>
      <c r="X2" s="12" t="s">
        <v>57</v>
      </c>
      <c r="Y2" s="12" t="s">
        <v>51</v>
      </c>
      <c r="Z2" s="12" t="s">
        <v>59</v>
      </c>
      <c r="AA2" s="12" t="s">
        <v>60</v>
      </c>
    </row>
    <row r="3" spans="1:27" s="12" customFormat="1" ht="72" x14ac:dyDescent="0.2">
      <c r="D3" s="12" t="s">
        <v>12</v>
      </c>
      <c r="H3" s="12" t="s">
        <v>21</v>
      </c>
      <c r="J3" s="12" t="s">
        <v>32</v>
      </c>
      <c r="L3" s="12" t="s">
        <v>21</v>
      </c>
      <c r="N3" s="12" t="s">
        <v>35</v>
      </c>
      <c r="T3" s="12" t="s">
        <v>40</v>
      </c>
      <c r="V3" s="12" t="s">
        <v>61</v>
      </c>
      <c r="W3" s="12" t="s">
        <v>63</v>
      </c>
      <c r="X3" s="12" t="s">
        <v>49</v>
      </c>
      <c r="Z3" s="12" t="s">
        <v>61</v>
      </c>
      <c r="AA3" s="12" t="s">
        <v>63</v>
      </c>
    </row>
    <row r="4" spans="1:27" s="12" customFormat="1" ht="12" x14ac:dyDescent="0.2">
      <c r="H4" s="12" t="s">
        <v>22</v>
      </c>
      <c r="J4" s="12" t="s">
        <v>33</v>
      </c>
      <c r="L4" s="12" t="s">
        <v>22</v>
      </c>
      <c r="N4" s="12" t="s">
        <v>36</v>
      </c>
      <c r="T4" s="12" t="s">
        <v>41</v>
      </c>
    </row>
    <row r="5" spans="1:27" s="12" customFormat="1" ht="12" x14ac:dyDescent="0.2">
      <c r="H5" s="12" t="s">
        <v>23</v>
      </c>
      <c r="L5" s="12" t="s">
        <v>23</v>
      </c>
    </row>
    <row r="6" spans="1:27" s="12" customFormat="1" ht="12" x14ac:dyDescent="0.2"/>
    <row r="7" spans="1:27" s="21" customFormat="1" ht="16.5" x14ac:dyDescent="0.2">
      <c r="A7" s="21" t="s">
        <v>64</v>
      </c>
      <c r="B7" s="21" t="s">
        <v>65</v>
      </c>
      <c r="C7" s="21" t="s">
        <v>66</v>
      </c>
      <c r="D7" s="21" t="s">
        <v>67</v>
      </c>
      <c r="E7" s="21" t="s">
        <v>68</v>
      </c>
      <c r="F7" s="21">
        <v>200000</v>
      </c>
      <c r="H7" s="21">
        <v>120000</v>
      </c>
      <c r="I7" s="21">
        <f>F7-H7</f>
        <v>80000</v>
      </c>
      <c r="J7" s="21" t="s">
        <v>69</v>
      </c>
      <c r="K7" s="21">
        <v>160000</v>
      </c>
      <c r="L7" s="21">
        <v>100000</v>
      </c>
      <c r="M7" s="21">
        <f>K7-L7</f>
        <v>60000</v>
      </c>
      <c r="N7" s="21">
        <v>5000</v>
      </c>
      <c r="O7" s="21">
        <v>5000</v>
      </c>
      <c r="P7" s="21">
        <f>N7-O7</f>
        <v>0</v>
      </c>
      <c r="Q7" s="21">
        <f>H7-L7-O7</f>
        <v>15000</v>
      </c>
      <c r="T7" s="21">
        <f>(H7-O7)*0.02</f>
        <v>2300</v>
      </c>
      <c r="V7" s="21">
        <f>T7-U7</f>
        <v>2300</v>
      </c>
    </row>
    <row r="8" spans="1:27" s="12" customFormat="1" ht="12" x14ac:dyDescent="0.2"/>
    <row r="9" spans="1:27" s="12" customFormat="1" ht="12" x14ac:dyDescent="0.2"/>
    <row r="10" spans="1:27" s="12" customFormat="1" ht="12" x14ac:dyDescent="0.2"/>
    <row r="11" spans="1:27" s="12" customFormat="1" ht="12" x14ac:dyDescent="0.2"/>
    <row r="12" spans="1:27" s="12" customFormat="1" ht="12" x14ac:dyDescent="0.2"/>
    <row r="13" spans="1:27" s="12" customFormat="1" ht="12" x14ac:dyDescent="0.2"/>
    <row r="14" spans="1:27" s="12" customFormat="1" ht="12" x14ac:dyDescent="0.2"/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hades Pandora</cp:lastModifiedBy>
  <dcterms:created xsi:type="dcterms:W3CDTF">2018-07-12T12:44:53Z</dcterms:created>
  <dcterms:modified xsi:type="dcterms:W3CDTF">2018-07-21T16:20:22Z</dcterms:modified>
</cp:coreProperties>
</file>