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guillermolambertus.v\Thesis_project_code\Results_benchmark\"/>
    </mc:Choice>
  </mc:AlternateContent>
  <xr:revisionPtr revIDLastSave="0" documentId="13_ncr:1_{1A15BAE6-CF7E-4185-A893-E90CF23362F5}" xr6:coauthVersionLast="47" xr6:coauthVersionMax="47" xr10:uidLastSave="{00000000-0000-0000-0000-000000000000}"/>
  <bookViews>
    <workbookView xWindow="-14145" yWindow="-21720" windowWidth="51840" windowHeight="21120" activeTab="2" xr2:uid="{00000000-000D-0000-FFFF-FFFF00000000}"/>
  </bookViews>
  <sheets>
    <sheet name="Det param tuning 5 Dec" sheetId="1" r:id="rId1"/>
    <sheet name="Det param tuning 24 Jan" sheetId="3" r:id="rId2"/>
    <sheet name="Stoch param tuning 24 Jan" sheetId="5" r:id="rId3"/>
    <sheet name="Significance runs" sheetId="6" r:id="rId4"/>
    <sheet name="Paper - params" sheetId="4" r:id="rId5"/>
    <sheet name="Paper - result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5" l="1"/>
</calcChain>
</file>

<file path=xl/sharedStrings.xml><?xml version="1.0" encoding="utf-8"?>
<sst xmlns="http://schemas.openxmlformats.org/spreadsheetml/2006/main" count="415" uniqueCount="214">
  <si>
    <t>WS parameters</t>
  </si>
  <si>
    <t>picking_safety_gap</t>
  </si>
  <si>
    <t>proximity_to_subloop</t>
  </si>
  <si>
    <t>sku_distribution</t>
  </si>
  <si>
    <t>virtual_area_capacity</t>
  </si>
  <si>
    <t>frame_stack_rank_weight</t>
  </si>
  <si>
    <t>Thesis model parameters</t>
  </si>
  <si>
    <t>warm_up_time_in_minutes</t>
  </si>
  <si>
    <t>Other simulation parameters</t>
  </si>
  <si>
    <t>period_for_trigger</t>
  </si>
  <si>
    <t>nr_of_concurrent_starting_fs</t>
  </si>
  <si>
    <t>Run</t>
  </si>
  <si>
    <t>Run description</t>
  </si>
  <si>
    <t>maximum_rank</t>
  </si>
  <si>
    <t>edd_fs_prio_weight</t>
  </si>
  <si>
    <t>Results</t>
  </si>
  <si>
    <t>Optimality with model</t>
  </si>
  <si>
    <t>Optimality upper benchmark</t>
  </si>
  <si>
    <t>Steps to take</t>
  </si>
  <si>
    <t>1. Change parameters in MILP.py/config/gvan_thesis_service as wished</t>
  </si>
  <si>
    <t>2. Run simulation</t>
  </si>
  <si>
    <t>3. Document parameters used in this file</t>
  </si>
  <si>
    <t>4. Download simulation output and insert into local VSCode</t>
  </si>
  <si>
    <t>Check if a higher edd_fs_prio_weight 
results in a more edd_fs behaviour</t>
  </si>
  <si>
    <t>7. If upper benchmark significantly larger and happy with HTML file -&gt; right parameters found -&gt; continue with aggregating other types of results</t>
  </si>
  <si>
    <t>6. Save generated HTML files and the raw simulation output CSV in folder called Run #</t>
  </si>
  <si>
    <t>5. Run upper Benchmark.py (make sure to change the parameters in here as well)</t>
  </si>
  <si>
    <t>Check if a higher frame_stack_rank_weight 
results in a more edd_fs behaviour</t>
  </si>
  <si>
    <t>Remarks</t>
  </si>
  <si>
    <t>Not edd_fs behaviour detected, so no results documented</t>
  </si>
  <si>
    <t>Lower benchmark run</t>
  </si>
  <si>
    <t>N.A.</t>
  </si>
  <si>
    <t>3 (for assessing optimality)</t>
  </si>
  <si>
    <t>Integrated model is not used here, only lower benchmark
not happy with edd_fs behaviour</t>
  </si>
  <si>
    <t>Integrated model is not used here, only lower benchmark
happy with edd_fs behaviour. Optimality is really good unfortunately -&gt; maybe simulate disturbances</t>
  </si>
  <si>
    <t>GBDT integrated run, with proper deadlines</t>
  </si>
  <si>
    <t>Good optimality. However, behaviour very similar still to lower benchmark</t>
  </si>
  <si>
    <t>Check if lower edd_fs_prio_weight
results in different behaviour</t>
  </si>
  <si>
    <t>1 (for assessing optimality)</t>
  </si>
  <si>
    <t>0.7386</t>
  </si>
  <si>
    <t>Optimality better, but behaviour still very similar to lower benchmark</t>
  </si>
  <si>
    <t>Check if higher framestack weight results in different behaviour</t>
  </si>
  <si>
    <t>Optimality not significantly better than lower benchmark -&gt; 
try increasing frame stack weight</t>
  </si>
  <si>
    <t>Check if using same weights as in master 
branch on Github results in a different behaviour</t>
  </si>
  <si>
    <t>Optimality way worse, use normal weights</t>
  </si>
  <si>
    <r>
      <t xml:space="preserve">Setting the use of priority groups to </t>
    </r>
    <r>
      <rPr>
        <b/>
        <sz val="11"/>
        <color theme="1"/>
        <rFont val="Calibri"/>
        <family val="2"/>
        <scheme val="minor"/>
      </rPr>
      <t>false</t>
    </r>
  </si>
  <si>
    <t>0.4747</t>
  </si>
  <si>
    <t>0.3966</t>
  </si>
  <si>
    <t>Optimality is higher for model than upper benchmark -&gt; just set to True</t>
  </si>
  <si>
    <t>Lower bound benchmark</t>
  </si>
  <si>
    <t>Upper bound benchmark</t>
  </si>
  <si>
    <t>Avg. makespan per shipment (min)</t>
  </si>
  <si>
    <t>Total delay (min)</t>
  </si>
  <si>
    <t>Delayed frame-stack count</t>
  </si>
  <si>
    <t>Used?</t>
  </si>
  <si>
    <t>Yes, for check-in 6</t>
  </si>
  <si>
    <r>
      <t xml:space="preserve">Hardcode pickers with different </t>
    </r>
    <r>
      <rPr>
        <b/>
        <sz val="11"/>
        <color theme="1"/>
        <rFont val="Calibri"/>
        <family val="2"/>
        <scheme val="minor"/>
      </rPr>
      <t>experience levels</t>
    </r>
    <r>
      <rPr>
        <sz val="11"/>
        <color theme="1"/>
        <rFont val="Calibri"/>
        <family val="2"/>
        <scheme val="minor"/>
      </rPr>
      <t xml:space="preserve"> from sheet</t>
    </r>
  </si>
  <si>
    <r>
      <t xml:space="preserve">Hardcode pickers with different </t>
    </r>
    <r>
      <rPr>
        <b/>
        <sz val="11"/>
        <color theme="1"/>
        <rFont val="Calibri"/>
        <family val="2"/>
        <scheme val="minor"/>
      </rPr>
      <t>experience levels</t>
    </r>
    <r>
      <rPr>
        <sz val="11"/>
        <color theme="1"/>
        <rFont val="Calibri"/>
        <family val="2"/>
        <scheme val="minor"/>
      </rPr>
      <t xml:space="preserve"> from sheet (lower benchmark)</t>
    </r>
  </si>
  <si>
    <t>This run has to be compared to the next one to see if there is a significant difference in optimality</t>
  </si>
  <si>
    <t>This run sucks, optimality is better than model</t>
  </si>
  <si>
    <t>24th January simulation - deterministic</t>
  </si>
  <si>
    <t>Optimality with model / lower benchmark</t>
  </si>
  <si>
    <r>
      <rPr>
        <b/>
        <sz val="11"/>
        <color theme="1"/>
        <rFont val="Calibri"/>
        <family val="2"/>
        <scheme val="minor"/>
      </rPr>
      <t>First 24th january</t>
    </r>
    <r>
      <rPr>
        <sz val="11"/>
        <color theme="1"/>
        <rFont val="Calibri"/>
        <family val="2"/>
        <scheme val="minor"/>
      </rPr>
      <t xml:space="preserve"> run to check if significant difference detected with lower benchmark</t>
    </r>
  </si>
  <si>
    <t>Optimality looks very good (other model results metrics 
against upper benchmark look good too)</t>
  </si>
  <si>
    <r>
      <t xml:space="preserve">First 24th january lower </t>
    </r>
    <r>
      <rPr>
        <b/>
        <sz val="11"/>
        <color theme="1"/>
        <rFont val="Calibri"/>
        <family val="2"/>
        <scheme val="minor"/>
      </rPr>
      <t>benchmark</t>
    </r>
    <r>
      <rPr>
        <sz val="11"/>
        <color theme="1"/>
        <rFont val="Calibri"/>
        <family val="2"/>
        <scheme val="minor"/>
      </rPr>
      <t xml:space="preserve"> run</t>
    </r>
  </si>
  <si>
    <t>Optimality looks very good compared with model results</t>
  </si>
  <si>
    <r>
      <rPr>
        <b/>
        <sz val="11"/>
        <color theme="1"/>
        <rFont val="Calibri"/>
        <family val="2"/>
        <scheme val="minor"/>
      </rPr>
      <t>Increase framestack rank weight</t>
    </r>
    <r>
      <rPr>
        <sz val="11"/>
        <color theme="1"/>
        <rFont val="Calibri"/>
        <family val="2"/>
        <scheme val="minor"/>
      </rPr>
      <t xml:space="preserve"> and compare with lower benchmark (run 2)</t>
    </r>
  </si>
  <si>
    <t>Optimality is not good</t>
  </si>
  <si>
    <r>
      <t xml:space="preserve">Introduce </t>
    </r>
    <r>
      <rPr>
        <b/>
        <sz val="11"/>
        <color theme="1"/>
        <rFont val="Calibri"/>
        <family val="2"/>
        <scheme val="minor"/>
      </rPr>
      <t>variability</t>
    </r>
    <r>
      <rPr>
        <sz val="11"/>
        <color theme="1"/>
        <rFont val="Calibri"/>
        <family val="2"/>
        <scheme val="minor"/>
      </rPr>
      <t xml:space="preserve"> in worker productivity 
per subloop (picking time of 25 for half of subloop B)</t>
    </r>
  </si>
  <si>
    <t>Optimality is lower now as expected. However, important to check difference with lower benchmark (run 5)</t>
  </si>
  <si>
    <t>Lower benchmark run with variability (picking time of 25 for half of subloop B)</t>
  </si>
  <si>
    <t>Very bad results</t>
  </si>
  <si>
    <t>About to</t>
  </si>
  <si>
    <r>
      <t xml:space="preserve">Make the assigned </t>
    </r>
    <r>
      <rPr>
        <b/>
        <sz val="11"/>
        <color theme="1"/>
        <rFont val="Calibri"/>
        <family val="2"/>
        <scheme val="minor"/>
      </rPr>
      <t>rank scores per frame-stack more skewed</t>
    </r>
    <r>
      <rPr>
        <sz val="11"/>
        <color theme="1"/>
        <rFont val="Calibri"/>
        <family val="2"/>
        <scheme val="minor"/>
      </rPr>
      <t xml:space="preserve"> (spread over 10 most important ones). This can be benchmarked with the lower benchmark from run 2 and model benchmark from run 1</t>
    </r>
  </si>
  <si>
    <t>Very bad optimality here</t>
  </si>
  <si>
    <r>
      <t xml:space="preserve">Make the assigned </t>
    </r>
    <r>
      <rPr>
        <b/>
        <sz val="11"/>
        <color theme="1"/>
        <rFont val="Calibri"/>
        <family val="2"/>
        <scheme val="minor"/>
      </rPr>
      <t>rank scores per frame-stack more skewed</t>
    </r>
    <r>
      <rPr>
        <sz val="11"/>
        <color theme="1"/>
        <rFont val="Calibri"/>
        <family val="2"/>
        <scheme val="minor"/>
      </rPr>
      <t xml:space="preserve"> (spread over 10 most important ones, rest of actives/inactives get score 1). This can be benchmarked with the lower benchmark from run 2 and model benchmark from run 1</t>
    </r>
  </si>
  <si>
    <t>Very bad optimality</t>
  </si>
  <si>
    <t>Optimality good and similar to run 1</t>
  </si>
  <si>
    <r>
      <t xml:space="preserve">Under the same conditions as in </t>
    </r>
    <r>
      <rPr>
        <b/>
        <sz val="11"/>
        <color theme="1"/>
        <rFont val="Calibri"/>
        <family val="2"/>
        <scheme val="minor"/>
      </rPr>
      <t>run 2</t>
    </r>
    <r>
      <rPr>
        <sz val="11"/>
        <color theme="1"/>
        <rFont val="Calibri"/>
        <family val="2"/>
        <scheme val="minor"/>
      </rPr>
      <t>, 
do it again to verify lower benchmark performance</t>
    </r>
  </si>
  <si>
    <r>
      <t xml:space="preserve">Under the same conditions as in </t>
    </r>
    <r>
      <rPr>
        <b/>
        <sz val="11"/>
        <color theme="1"/>
        <rFont val="Calibri"/>
        <family val="2"/>
        <scheme val="minor"/>
      </rPr>
      <t>run 1</t>
    </r>
    <r>
      <rPr>
        <sz val="11"/>
        <color theme="1"/>
        <rFont val="Calibri"/>
        <family val="2"/>
        <scheme val="minor"/>
      </rPr>
      <t>, do it again to verify the result</t>
    </r>
  </si>
  <si>
    <t>Optimality similar to run 2, but not that much</t>
  </si>
  <si>
    <t>Value</t>
  </si>
  <si>
    <t>Simulation date</t>
  </si>
  <si>
    <t>Number of shipments</t>
  </si>
  <si>
    <t>Temperature zone</t>
  </si>
  <si>
    <t>Parameters</t>
  </si>
  <si>
    <t>Unit</t>
  </si>
  <si>
    <t>Ambient</t>
  </si>
  <si>
    <t>min</t>
  </si>
  <si>
    <t>-</t>
  </si>
  <si>
    <t>Remaining picking time cap</t>
  </si>
  <si>
    <t>0.1</t>
  </si>
  <si>
    <t>Stochastic GBDT model parameters</t>
  </si>
  <si>
    <t>Deterministic GBDT model parameters</t>
  </si>
  <si>
    <t>Trigger period</t>
  </si>
  <si>
    <t>Warm up time before first pick</t>
  </si>
  <si>
    <t>CV folds</t>
  </si>
  <si>
    <t>Target remaining picking time cap</t>
  </si>
  <si>
    <t>Boosting learning rate</t>
  </si>
  <si>
    <t>Max boosting rounds (trees)</t>
  </si>
  <si>
    <t>Distribution shape</t>
  </si>
  <si>
    <t>LogNormal</t>
  </si>
  <si>
    <t>Early stopping</t>
  </si>
  <si>
    <t>Number of frame-stacks</t>
  </si>
  <si>
    <t>Max boosting rounds (trees) grid</t>
  </si>
  <si>
    <t>[100, 200, 300]</t>
  </si>
  <si>
    <t>[0.05, 0.1, 0.3]</t>
  </si>
  <si>
    <t>Boosting learning rate grid</t>
  </si>
  <si>
    <t>Validation fraction for early stopping</t>
  </si>
  <si>
    <t>Deterministic MILP parameters</t>
  </si>
  <si>
    <t>Stochastic MILP parameters</t>
  </si>
  <si>
    <t>Picking environment parameters FC9</t>
  </si>
  <si>
    <t>Number of scenarios (K)</t>
  </si>
  <si>
    <t>Short horizon frame-stack weight (w)</t>
  </si>
  <si>
    <t>Time-slot length (Delta)</t>
  </si>
  <si>
    <t>Frame-stack starting capacity (Y)</t>
  </si>
  <si>
    <t>Frame-stack capacity (C)</t>
  </si>
  <si>
    <t>01/01/2025 - 01/05/2025</t>
  </si>
  <si>
    <t>Training dataset</t>
  </si>
  <si>
    <t>Test dataset</t>
  </si>
  <si>
    <t>Objective</t>
  </si>
  <si>
    <t>21/05/2025 - 27/05/2025</t>
  </si>
  <si>
    <t>Model type</t>
  </si>
  <si>
    <t>GBDT model (active frame-stacks)</t>
  </si>
  <si>
    <t>GBDT model (inactive frame-stacks)</t>
  </si>
  <si>
    <t>Mean baseline (inactive frame-stacks)</t>
  </si>
  <si>
    <t>Deterministic model</t>
  </si>
  <si>
    <t>Stochastic model</t>
  </si>
  <si>
    <t>49.38</t>
  </si>
  <si>
    <t>38.65</t>
  </si>
  <si>
    <t>19.87</t>
  </si>
  <si>
    <t>MAPE (%)</t>
  </si>
  <si>
    <t>1222.62</t>
  </si>
  <si>
    <t>MAE (min)</t>
  </si>
  <si>
    <t>RMSE (min)</t>
  </si>
  <si>
    <t>CRPS (min)</t>
  </si>
  <si>
    <t>Prediction time (sec)</t>
  </si>
  <si>
    <t>2438.27</t>
  </si>
  <si>
    <t>46.81</t>
  </si>
  <si>
    <t>35.71</t>
  </si>
  <si>
    <t>18.25</t>
  </si>
  <si>
    <t>2191.55</t>
  </si>
  <si>
    <t>34.97</t>
  </si>
  <si>
    <t>26.52</t>
  </si>
  <si>
    <t>58.19</t>
  </si>
  <si>
    <t>34.67</t>
  </si>
  <si>
    <t>46.45</t>
  </si>
  <si>
    <t>26.74</t>
  </si>
  <si>
    <t>35.14</t>
  </si>
  <si>
    <t>59.58</t>
  </si>
  <si>
    <t>17.92</t>
  </si>
  <si>
    <t>Residual variance (min^2)</t>
  </si>
  <si>
    <t>2157.73</t>
  </si>
  <si>
    <t>1197.35</t>
  </si>
  <si>
    <t>39.76</t>
  </si>
  <si>
    <t>54.76</t>
  </si>
  <si>
    <t>69.25</t>
  </si>
  <si>
    <t>Stochastic model implemented</t>
  </si>
  <si>
    <t>Deterministic model implemented</t>
  </si>
  <si>
    <t>Model implemented</t>
  </si>
  <si>
    <t>Simulation type</t>
  </si>
  <si>
    <t>Training time (sec)</t>
  </si>
  <si>
    <t>14.03</t>
  </si>
  <si>
    <t>0.88</t>
  </si>
  <si>
    <t>53.21 ± 0.59</t>
  </si>
  <si>
    <t>39.87 ± 0.18</t>
  </si>
  <si>
    <t>20.24 ± 0.10</t>
  </si>
  <si>
    <t>33.74 ± 0.11</t>
  </si>
  <si>
    <t>24.91 ± 0.06</t>
  </si>
  <si>
    <t>54.31 ± 0.27</t>
  </si>
  <si>
    <r>
      <t xml:space="preserve">Results with only </t>
    </r>
    <r>
      <rPr>
        <b/>
        <sz val="11"/>
        <color theme="1"/>
        <rFont val="Calibri"/>
        <family val="2"/>
        <scheme val="minor"/>
      </rPr>
      <t>4 shipments</t>
    </r>
  </si>
  <si>
    <r>
      <t xml:space="preserve">Results with only </t>
    </r>
    <r>
      <rPr>
        <b/>
        <sz val="11"/>
        <color theme="1"/>
        <rFont val="Calibri"/>
        <family val="2"/>
        <scheme val="minor"/>
      </rPr>
      <t xml:space="preserve">4 shipments </t>
    </r>
    <r>
      <rPr>
        <sz val="11"/>
        <color theme="1"/>
        <rFont val="Calibri"/>
        <family val="2"/>
        <scheme val="minor"/>
      </rPr>
      <t>benchmark</t>
    </r>
  </si>
  <si>
    <t>54.84±0.41</t>
  </si>
  <si>
    <t>57.97±0.10</t>
  </si>
  <si>
    <t>37.45±0.07</t>
  </si>
  <si>
    <t>40.68±0.34</t>
  </si>
  <si>
    <t>27.94±0.09</t>
  </si>
  <si>
    <t>39.96±0.043</t>
  </si>
  <si>
    <t>41.26</t>
  </si>
  <si>
    <t>3911.46</t>
  </si>
  <si>
    <t>Using less instances is NOT a good idea</t>
  </si>
  <si>
    <t>0.0307</t>
  </si>
  <si>
    <t>0.0350</t>
  </si>
  <si>
    <t>0.1047</t>
  </si>
  <si>
    <t>0.1039</t>
  </si>
  <si>
    <t>59.53±0.26</t>
  </si>
  <si>
    <t>20.67±0.15</t>
  </si>
  <si>
    <t>24th January simulation - stochastic</t>
  </si>
  <si>
    <t>First stochastic run</t>
  </si>
  <si>
    <t>Rho</t>
  </si>
  <si>
    <t>Scenario count</t>
  </si>
  <si>
    <t>Optimality with model 
/ lower benchmark</t>
  </si>
  <si>
    <t>Optimality upper 
benchmark</t>
  </si>
  <si>
    <t>4. Download simulation output CSV and reliability CSVand  insert into local VSCode</t>
  </si>
  <si>
    <t>5. Run upper Optimality_simulation_benchmarks.py (make sure to change the parameters in here as well)</t>
  </si>
  <si>
    <t>6. Save generated HTML files and both raw CSVs in folder called Run #</t>
  </si>
  <si>
    <t>RELIABILITY GBDT model</t>
  </si>
  <si>
    <t>OPTIMALITY - JAN 24</t>
  </si>
  <si>
    <t>RELIABILITY GBDT model (k-fold cross validation)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</si>
  <si>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</si>
  <si>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</si>
  <si>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</si>
  <si>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</si>
  <si>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</si>
  <si>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</si>
  <si>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</si>
  <si>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</si>
  <si>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</si>
  <si>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</si>
  <si>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Runs -&gt;</t>
  </si>
  <si>
    <t>Weird gantt chart after some time</t>
  </si>
  <si>
    <t>Gantt chart is correct</t>
  </si>
  <si>
    <t>Marked optimality gap as 0.0, but with a period_for_trigger of 30</t>
  </si>
  <si>
    <t>Reduce period for trigger to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</si>
</sst>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1" xfId="0" applyFont="1" applyFill="1" applyBorder="1"/>
    <xf numFmtId="0" fontId="0" fillId="0" borderId="14" xfId="0" applyBorder="1"/>
    <xf numFmtId="0" fontId="1" fillId="0" borderId="15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/>
    <xf numFmtId="164" fontId="0" fillId="2" borderId="1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wrapText="1"/>
    </xf>
    <xf numFmtId="164" fontId="0" fillId="0" borderId="9" xfId="0" applyNumberFormat="1" applyBorder="1"/>
    <xf numFmtId="14" fontId="0" fillId="0" borderId="0" xfId="0" applyNumberFormat="1"/>
    <xf numFmtId="0" fontId="0" fillId="5" borderId="0" xfId="0" applyFill="1"/>
    <xf numFmtId="0" fontId="1" fillId="0" borderId="9" xfId="0" applyFont="1" applyBorder="1"/>
    <xf numFmtId="3" fontId="0" fillId="0" borderId="10" xfId="0" applyNumberFormat="1" applyBorder="1"/>
    <xf numFmtId="0" fontId="1" fillId="4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10" xfId="0" applyFont="1" applyBorder="1"/>
    <xf numFmtId="0" fontId="0" fillId="0" borderId="0" xfId="0" applyFill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22" xfId="0" applyFont="1" applyBorder="1"/>
    <xf numFmtId="3" fontId="0" fillId="0" borderId="22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21" xfId="0" applyFont="1" applyBorder="1"/>
    <xf numFmtId="0" fontId="0" fillId="0" borderId="21" xfId="0" applyBorder="1"/>
    <xf numFmtId="0" fontId="0" fillId="0" borderId="26" xfId="0" applyBorder="1"/>
    <xf numFmtId="0" fontId="1" fillId="0" borderId="2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115234</xdr:colOff>
      <xdr:row>18</xdr:row>
      <xdr:rowOff>64060</xdr:rowOff>
    </xdr:from>
    <xdr:to>
      <xdr:col>25</xdr:col>
      <xdr:colOff>8884</xdr:colOff>
      <xdr:row>54</xdr:row>
      <xdr:rowOff>33804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FE7D9C-815F-41F8-A195-BB61E469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3969" y="3437031"/>
          <a:ext cx="9362621" cy="64243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24039</xdr:colOff>
      <xdr:row>28</xdr:row>
      <xdr:rowOff>169810</xdr:rowOff>
    </xdr:from>
    <xdr:to>
      <xdr:col>15</xdr:col>
      <xdr:colOff>377824</xdr:colOff>
      <xdr:row>65</xdr:row>
      <xdr:rowOff>21892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63E838-338A-6908-2532-45C825E68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7718" y="5177239"/>
          <a:ext cx="9375321" cy="6424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3"/>
  <sheetViews>
    <sheetView topLeftCell="I1" zoomScale="70" zoomScaleNormal="85" workbookViewId="0">
      <selection activeCell="K6" sqref="K6"/>
    </sheetView>
  </sheetViews>
  <sheetFormatPr defaultRowHeight="14.5" x14ac:dyDescent="0.35"/>
  <cols>
    <col min="2" max="2" width="16" customWidth="1"/>
    <col min="3" max="3" width="37.81640625" customWidth="1"/>
    <col min="4" max="4" width="16.54296875" customWidth="1"/>
    <col min="5" max="5" width="22.453125" customWidth="1"/>
    <col min="6" max="6" width="19.81640625" customWidth="1"/>
    <col min="7" max="7" width="16.08984375" customWidth="1"/>
    <col min="8" max="8" width="19.6328125" customWidth="1"/>
    <col min="9" max="9" width="23.7265625" customWidth="1"/>
    <col min="10" max="10" width="21.6328125" customWidth="1"/>
    <col min="11" max="11" width="22.90625" customWidth="1"/>
    <col min="12" max="12" width="33.81640625" customWidth="1"/>
    <col min="13" max="13" width="31.81640625" customWidth="1"/>
    <col min="14" max="14" width="24.7265625" customWidth="1"/>
    <col min="15" max="15" width="31.36328125" customWidth="1"/>
    <col min="16" max="16" width="65.26953125" customWidth="1"/>
    <col min="17" max="17" width="17.453125" customWidth="1"/>
  </cols>
  <sheetData>
    <row r="1" spans="2:17" ht="15" thickBot="1" x14ac:dyDescent="0.4"/>
    <row r="2" spans="2:17" s="1" customFormat="1" ht="19" customHeight="1" x14ac:dyDescent="0.35">
      <c r="B2" s="3"/>
      <c r="C2" s="3"/>
      <c r="D2" s="37" t="s">
        <v>0</v>
      </c>
      <c r="E2" s="37"/>
      <c r="F2" s="37"/>
      <c r="G2" s="37"/>
      <c r="H2" s="37"/>
      <c r="I2" s="37"/>
      <c r="J2" s="37" t="s">
        <v>6</v>
      </c>
      <c r="K2" s="37"/>
      <c r="L2" s="37"/>
      <c r="M2" s="8" t="s">
        <v>8</v>
      </c>
      <c r="N2" s="38" t="s">
        <v>15</v>
      </c>
      <c r="O2" s="39"/>
    </row>
    <row r="3" spans="2:17" s="1" customFormat="1" ht="20.5" customHeight="1" x14ac:dyDescent="0.35">
      <c r="B3" s="4" t="s">
        <v>11</v>
      </c>
      <c r="C3" s="4" t="s">
        <v>12</v>
      </c>
      <c r="D3" s="4" t="s">
        <v>13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9</v>
      </c>
      <c r="K3" s="4" t="s">
        <v>14</v>
      </c>
      <c r="L3" s="4" t="s">
        <v>10</v>
      </c>
      <c r="M3" s="5" t="s">
        <v>7</v>
      </c>
      <c r="N3" s="6" t="s">
        <v>16</v>
      </c>
      <c r="O3" s="7" t="s">
        <v>17</v>
      </c>
      <c r="P3" s="26" t="s">
        <v>28</v>
      </c>
      <c r="Q3" s="28" t="s">
        <v>54</v>
      </c>
    </row>
    <row r="4" spans="2:17" ht="30.5" customHeight="1" x14ac:dyDescent="0.35">
      <c r="B4" s="11">
        <v>1</v>
      </c>
      <c r="C4" s="10" t="s">
        <v>23</v>
      </c>
      <c r="D4" s="12">
        <v>38</v>
      </c>
      <c r="E4" s="12">
        <v>32</v>
      </c>
      <c r="F4" s="12">
        <v>16</v>
      </c>
      <c r="G4" s="12">
        <v>1</v>
      </c>
      <c r="H4" s="12">
        <v>8</v>
      </c>
      <c r="I4" s="12">
        <v>1</v>
      </c>
      <c r="J4" s="12">
        <v>3</v>
      </c>
      <c r="K4" s="12">
        <v>10</v>
      </c>
      <c r="L4" s="12">
        <v>2</v>
      </c>
      <c r="M4" s="13">
        <v>30</v>
      </c>
      <c r="N4" s="14"/>
      <c r="O4" s="15"/>
      <c r="P4" s="20" t="s">
        <v>29</v>
      </c>
      <c r="Q4" s="25"/>
    </row>
    <row r="5" spans="2:17" ht="29" x14ac:dyDescent="0.35">
      <c r="B5" s="11">
        <v>2</v>
      </c>
      <c r="C5" s="10" t="s">
        <v>27</v>
      </c>
      <c r="D5" s="12">
        <v>38</v>
      </c>
      <c r="E5" s="12">
        <v>32</v>
      </c>
      <c r="F5" s="12">
        <v>16</v>
      </c>
      <c r="G5" s="12">
        <v>1</v>
      </c>
      <c r="H5" s="12">
        <v>8</v>
      </c>
      <c r="I5" s="12">
        <v>10</v>
      </c>
      <c r="J5" s="12">
        <v>3</v>
      </c>
      <c r="K5" s="12">
        <v>3</v>
      </c>
      <c r="L5" s="12">
        <v>2</v>
      </c>
      <c r="M5" s="13">
        <v>30</v>
      </c>
      <c r="N5" s="14"/>
      <c r="O5" s="15"/>
      <c r="P5" s="20" t="s">
        <v>29</v>
      </c>
    </row>
    <row r="6" spans="2:17" ht="30.5" customHeight="1" x14ac:dyDescent="0.35">
      <c r="B6" s="11">
        <v>3</v>
      </c>
      <c r="C6" s="10" t="s">
        <v>30</v>
      </c>
      <c r="D6" s="12">
        <v>38</v>
      </c>
      <c r="E6" s="12">
        <v>32</v>
      </c>
      <c r="F6" s="12">
        <v>16</v>
      </c>
      <c r="G6" s="12">
        <v>1</v>
      </c>
      <c r="H6" s="12">
        <v>8</v>
      </c>
      <c r="I6" s="12" t="s">
        <v>31</v>
      </c>
      <c r="J6" s="12" t="s">
        <v>31</v>
      </c>
      <c r="K6" s="12" t="s">
        <v>32</v>
      </c>
      <c r="L6" s="12" t="s">
        <v>31</v>
      </c>
      <c r="M6" s="13">
        <v>30</v>
      </c>
      <c r="N6" s="14">
        <v>-33.770000000000003</v>
      </c>
      <c r="O6" s="15">
        <v>-28.13</v>
      </c>
      <c r="P6" s="27" t="s">
        <v>33</v>
      </c>
    </row>
    <row r="7" spans="2:17" ht="45.5" customHeight="1" x14ac:dyDescent="0.35">
      <c r="B7" s="11">
        <v>4</v>
      </c>
      <c r="C7" s="2" t="s">
        <v>30</v>
      </c>
      <c r="D7" s="12">
        <v>38</v>
      </c>
      <c r="E7" s="12">
        <v>32</v>
      </c>
      <c r="F7" s="12">
        <v>16</v>
      </c>
      <c r="G7" s="12">
        <v>1</v>
      </c>
      <c r="H7" s="12">
        <v>8</v>
      </c>
      <c r="I7" s="12" t="s">
        <v>31</v>
      </c>
      <c r="J7" s="12" t="s">
        <v>31</v>
      </c>
      <c r="K7" s="12" t="s">
        <v>38</v>
      </c>
      <c r="L7" s="12" t="s">
        <v>31</v>
      </c>
      <c r="M7" s="13">
        <v>30</v>
      </c>
      <c r="N7" s="14">
        <v>-0.48249999999999998</v>
      </c>
      <c r="O7" s="14">
        <v>3.782</v>
      </c>
      <c r="P7" s="27" t="s">
        <v>34</v>
      </c>
      <c r="Q7" t="s">
        <v>55</v>
      </c>
    </row>
    <row r="8" spans="2:17" ht="21" customHeight="1" x14ac:dyDescent="0.35">
      <c r="B8" s="11">
        <v>5</v>
      </c>
      <c r="C8" s="2" t="s">
        <v>35</v>
      </c>
      <c r="D8" s="12">
        <v>38</v>
      </c>
      <c r="E8" s="12">
        <v>32</v>
      </c>
      <c r="F8" s="12">
        <v>16</v>
      </c>
      <c r="G8" s="12">
        <v>1</v>
      </c>
      <c r="H8" s="12">
        <v>8</v>
      </c>
      <c r="I8" s="12">
        <v>1</v>
      </c>
      <c r="J8" s="12">
        <v>3</v>
      </c>
      <c r="K8" s="12">
        <v>3</v>
      </c>
      <c r="L8" s="12">
        <v>2</v>
      </c>
      <c r="M8" s="13">
        <v>30</v>
      </c>
      <c r="N8" s="18">
        <v>1913</v>
      </c>
      <c r="O8" s="19">
        <v>9715</v>
      </c>
      <c r="P8" s="20" t="s">
        <v>36</v>
      </c>
    </row>
    <row r="9" spans="2:17" ht="29" x14ac:dyDescent="0.35">
      <c r="B9" s="11">
        <v>6</v>
      </c>
      <c r="C9" s="10" t="s">
        <v>37</v>
      </c>
      <c r="D9" s="12">
        <v>38</v>
      </c>
      <c r="E9" s="12">
        <v>32</v>
      </c>
      <c r="F9" s="12">
        <v>16</v>
      </c>
      <c r="G9" s="12">
        <v>1</v>
      </c>
      <c r="H9" s="12">
        <v>8</v>
      </c>
      <c r="I9" s="12">
        <v>1</v>
      </c>
      <c r="J9" s="12">
        <v>3</v>
      </c>
      <c r="K9" s="12">
        <v>1</v>
      </c>
      <c r="L9" s="12">
        <v>2</v>
      </c>
      <c r="M9" s="13">
        <v>30</v>
      </c>
      <c r="N9" s="14" t="s">
        <v>39</v>
      </c>
      <c r="O9" s="19">
        <v>3782</v>
      </c>
      <c r="P9" s="27" t="s">
        <v>42</v>
      </c>
      <c r="Q9" t="s">
        <v>55</v>
      </c>
    </row>
    <row r="10" spans="2:17" ht="29" x14ac:dyDescent="0.35">
      <c r="B10" s="11">
        <v>7</v>
      </c>
      <c r="C10" s="10" t="s">
        <v>41</v>
      </c>
      <c r="D10" s="12">
        <v>38</v>
      </c>
      <c r="E10" s="12">
        <v>32</v>
      </c>
      <c r="F10" s="12">
        <v>16</v>
      </c>
      <c r="G10" s="12">
        <v>1</v>
      </c>
      <c r="H10" s="12">
        <v>8</v>
      </c>
      <c r="I10" s="12">
        <v>10</v>
      </c>
      <c r="J10" s="12">
        <v>3</v>
      </c>
      <c r="K10" s="12">
        <v>1</v>
      </c>
      <c r="L10" s="12">
        <v>2</v>
      </c>
      <c r="M10" s="13">
        <v>30</v>
      </c>
      <c r="N10" s="18">
        <v>1488</v>
      </c>
      <c r="O10" s="19">
        <v>5874</v>
      </c>
      <c r="P10" s="20" t="s">
        <v>40</v>
      </c>
    </row>
    <row r="11" spans="2:17" ht="43.5" x14ac:dyDescent="0.35">
      <c r="B11" s="11">
        <v>8</v>
      </c>
      <c r="C11" s="10" t="s">
        <v>43</v>
      </c>
      <c r="D11" s="12">
        <v>21</v>
      </c>
      <c r="E11" s="12">
        <v>16</v>
      </c>
      <c r="F11" s="12">
        <v>8</v>
      </c>
      <c r="G11" s="12">
        <v>1</v>
      </c>
      <c r="H11" s="12">
        <v>0</v>
      </c>
      <c r="I11" s="12">
        <v>10</v>
      </c>
      <c r="J11" s="12">
        <v>3</v>
      </c>
      <c r="K11" s="12">
        <v>1</v>
      </c>
      <c r="L11" s="12">
        <v>2</v>
      </c>
      <c r="M11" s="13">
        <v>30</v>
      </c>
      <c r="N11" s="14">
        <v>-0.8982</v>
      </c>
      <c r="O11" s="19">
        <v>2943</v>
      </c>
      <c r="P11" s="27" t="s">
        <v>44</v>
      </c>
    </row>
    <row r="12" spans="2:17" ht="22.5" customHeight="1" x14ac:dyDescent="0.35">
      <c r="B12" s="11">
        <v>9</v>
      </c>
      <c r="C12" s="2" t="s">
        <v>45</v>
      </c>
      <c r="D12" s="12">
        <v>38</v>
      </c>
      <c r="E12" s="12">
        <v>32</v>
      </c>
      <c r="F12" s="12">
        <v>16</v>
      </c>
      <c r="G12" s="12">
        <v>1</v>
      </c>
      <c r="H12" s="12">
        <v>8</v>
      </c>
      <c r="I12" s="12">
        <v>10</v>
      </c>
      <c r="J12" s="12">
        <v>3</v>
      </c>
      <c r="K12" s="12">
        <v>1</v>
      </c>
      <c r="L12" s="12">
        <v>2</v>
      </c>
      <c r="M12" s="13">
        <v>30</v>
      </c>
      <c r="N12" s="14" t="s">
        <v>46</v>
      </c>
      <c r="O12" s="15" t="s">
        <v>47</v>
      </c>
      <c r="P12" s="20" t="s">
        <v>48</v>
      </c>
    </row>
    <row r="13" spans="2:17" ht="37" customHeight="1" x14ac:dyDescent="0.35">
      <c r="B13" s="11">
        <v>10</v>
      </c>
      <c r="C13" s="10" t="s">
        <v>56</v>
      </c>
      <c r="D13" s="12">
        <v>38</v>
      </c>
      <c r="E13" s="12">
        <v>32</v>
      </c>
      <c r="F13" s="12">
        <v>16</v>
      </c>
      <c r="G13" s="12">
        <v>1</v>
      </c>
      <c r="H13" s="12">
        <v>8</v>
      </c>
      <c r="I13" s="12">
        <v>1</v>
      </c>
      <c r="J13" s="12">
        <v>3</v>
      </c>
      <c r="K13" s="12">
        <v>1</v>
      </c>
      <c r="L13" s="12">
        <v>2</v>
      </c>
      <c r="M13" s="13">
        <v>30</v>
      </c>
      <c r="N13" s="14">
        <v>-6.8029999999999999</v>
      </c>
      <c r="O13" s="15">
        <v>-2.4060000000000001</v>
      </c>
      <c r="P13" s="20" t="s">
        <v>58</v>
      </c>
    </row>
    <row r="14" spans="2:17" ht="48.5" customHeight="1" x14ac:dyDescent="0.35">
      <c r="B14" s="11">
        <v>11</v>
      </c>
      <c r="C14" s="10" t="s">
        <v>57</v>
      </c>
      <c r="D14" s="12">
        <v>38</v>
      </c>
      <c r="E14" s="12">
        <v>32</v>
      </c>
      <c r="F14" s="12">
        <v>16</v>
      </c>
      <c r="G14" s="12">
        <v>1</v>
      </c>
      <c r="H14" s="12">
        <v>8</v>
      </c>
      <c r="I14" s="12">
        <v>1</v>
      </c>
      <c r="J14" s="12">
        <v>3</v>
      </c>
      <c r="K14" s="12">
        <v>1</v>
      </c>
      <c r="L14" s="12">
        <v>2</v>
      </c>
      <c r="M14" s="13">
        <v>30</v>
      </c>
      <c r="N14" s="14">
        <v>-6.14</v>
      </c>
      <c r="O14" s="15">
        <v>-4.8230000000000004</v>
      </c>
      <c r="P14" s="20" t="s">
        <v>59</v>
      </c>
    </row>
    <row r="15" spans="2:17" ht="26.5" customHeight="1" x14ac:dyDescent="0.35">
      <c r="B15" s="11">
        <v>12</v>
      </c>
      <c r="C15" s="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5"/>
      <c r="P15" s="20"/>
    </row>
    <row r="16" spans="2:17" x14ac:dyDescent="0.35">
      <c r="B16" s="11">
        <v>13</v>
      </c>
      <c r="C16" s="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5"/>
      <c r="P16" s="20"/>
    </row>
    <row r="17" spans="2:16" x14ac:dyDescent="0.35">
      <c r="B17" s="11">
        <v>14</v>
      </c>
      <c r="C17" s="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5"/>
      <c r="P17" s="20"/>
    </row>
    <row r="18" spans="2:16" x14ac:dyDescent="0.35">
      <c r="B18" s="11">
        <v>15</v>
      </c>
      <c r="C18" s="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5"/>
      <c r="P18" s="20"/>
    </row>
    <row r="19" spans="2:16" x14ac:dyDescent="0.35">
      <c r="B19" s="11">
        <v>16</v>
      </c>
      <c r="C19" s="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5"/>
      <c r="P19" s="20"/>
    </row>
    <row r="20" spans="2:16" x14ac:dyDescent="0.35">
      <c r="B20" s="11">
        <v>17</v>
      </c>
      <c r="C20" s="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5"/>
      <c r="P20" s="20"/>
    </row>
    <row r="21" spans="2:16" x14ac:dyDescent="0.35">
      <c r="B21" s="11">
        <v>18</v>
      </c>
      <c r="C21" s="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5"/>
      <c r="P21" s="20"/>
    </row>
    <row r="22" spans="2:16" x14ac:dyDescent="0.35">
      <c r="B22" s="11">
        <v>19</v>
      </c>
      <c r="C22" s="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5"/>
      <c r="P22" s="20"/>
    </row>
    <row r="23" spans="2:16" ht="15" thickBot="1" x14ac:dyDescent="0.4">
      <c r="B23" s="11">
        <v>20</v>
      </c>
      <c r="C23" s="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6"/>
      <c r="O23" s="17"/>
      <c r="P23" s="20"/>
    </row>
    <row r="26" spans="2:16" x14ac:dyDescent="0.35">
      <c r="C26" s="9" t="s">
        <v>18</v>
      </c>
    </row>
    <row r="27" spans="2:16" x14ac:dyDescent="0.35">
      <c r="C27" t="s">
        <v>19</v>
      </c>
    </row>
    <row r="28" spans="2:16" x14ac:dyDescent="0.35">
      <c r="C28" t="s">
        <v>20</v>
      </c>
    </row>
    <row r="29" spans="2:16" x14ac:dyDescent="0.35">
      <c r="C29" t="s">
        <v>21</v>
      </c>
    </row>
    <row r="30" spans="2:16" x14ac:dyDescent="0.35">
      <c r="C30" t="s">
        <v>22</v>
      </c>
    </row>
    <row r="31" spans="2:16" x14ac:dyDescent="0.35">
      <c r="C31" t="s">
        <v>26</v>
      </c>
    </row>
    <row r="32" spans="2:16" x14ac:dyDescent="0.35">
      <c r="C32" t="s">
        <v>25</v>
      </c>
    </row>
    <row r="33" spans="3:3" x14ac:dyDescent="0.35">
      <c r="C33" t="s">
        <v>24</v>
      </c>
    </row>
  </sheetData>
  <mergeCells count="3">
    <mergeCell ref="D2:I2"/>
    <mergeCell ref="J2:L2"/>
    <mergeCell ref="N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4BC5-C3BF-460D-87C1-1B305329987F}">
  <dimension ref="B1:Q33"/>
  <sheetViews>
    <sheetView topLeftCell="A8" zoomScale="70" zoomScaleNormal="70" workbookViewId="0">
      <selection activeCell="F40" sqref="F40"/>
    </sheetView>
  </sheetViews>
  <sheetFormatPr defaultRowHeight="14.5" x14ac:dyDescent="0.35"/>
  <cols>
    <col min="3" max="3" width="42.36328125" customWidth="1"/>
    <col min="4" max="4" width="19.54296875" customWidth="1"/>
    <col min="5" max="5" width="22" customWidth="1"/>
    <col min="6" max="6" width="26.26953125" customWidth="1"/>
    <col min="7" max="7" width="16.1796875" customWidth="1"/>
    <col min="8" max="8" width="19.54296875" customWidth="1"/>
    <col min="9" max="9" width="30" customWidth="1"/>
    <col min="10" max="10" width="22.54296875" customWidth="1"/>
    <col min="11" max="11" width="25.453125" customWidth="1"/>
    <col min="12" max="12" width="34.90625" customWidth="1"/>
    <col min="13" max="13" width="32.81640625" customWidth="1"/>
    <col min="14" max="14" width="45.54296875" customWidth="1"/>
    <col min="15" max="15" width="33" customWidth="1"/>
    <col min="16" max="16" width="49.7265625" customWidth="1"/>
    <col min="17" max="17" width="15.54296875" customWidth="1"/>
  </cols>
  <sheetData>
    <row r="1" spans="2:17" ht="33" customHeight="1" thickBot="1" x14ac:dyDescent="0.75">
      <c r="C1" s="29" t="s">
        <v>60</v>
      </c>
    </row>
    <row r="2" spans="2:17" x14ac:dyDescent="0.35">
      <c r="B2" s="3"/>
      <c r="C2" s="3"/>
      <c r="D2" s="37" t="s">
        <v>0</v>
      </c>
      <c r="E2" s="37"/>
      <c r="F2" s="37"/>
      <c r="G2" s="37"/>
      <c r="H2" s="37"/>
      <c r="I2" s="37"/>
      <c r="J2" s="37" t="s">
        <v>6</v>
      </c>
      <c r="K2" s="37"/>
      <c r="L2" s="37"/>
      <c r="M2" s="8" t="s">
        <v>8</v>
      </c>
      <c r="N2" s="38" t="s">
        <v>15</v>
      </c>
      <c r="O2" s="39"/>
      <c r="P2" s="1"/>
      <c r="Q2" s="1"/>
    </row>
    <row r="3" spans="2:17" x14ac:dyDescent="0.35">
      <c r="B3" s="4" t="s">
        <v>11</v>
      </c>
      <c r="C3" s="4" t="s">
        <v>12</v>
      </c>
      <c r="D3" s="4" t="s">
        <v>13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9</v>
      </c>
      <c r="K3" s="4" t="s">
        <v>14</v>
      </c>
      <c r="L3" s="4" t="s">
        <v>10</v>
      </c>
      <c r="M3" s="5" t="s">
        <v>7</v>
      </c>
      <c r="N3" s="6" t="s">
        <v>61</v>
      </c>
      <c r="O3" s="7" t="s">
        <v>17</v>
      </c>
      <c r="P3" s="26" t="s">
        <v>28</v>
      </c>
      <c r="Q3" s="28" t="s">
        <v>54</v>
      </c>
    </row>
    <row r="4" spans="2:17" ht="30.5" customHeight="1" x14ac:dyDescent="0.35">
      <c r="B4" s="11">
        <v>1</v>
      </c>
      <c r="C4" s="10" t="s">
        <v>62</v>
      </c>
      <c r="D4" s="12">
        <v>38</v>
      </c>
      <c r="E4" s="12">
        <v>32</v>
      </c>
      <c r="F4" s="12">
        <v>16</v>
      </c>
      <c r="G4" s="12">
        <v>1</v>
      </c>
      <c r="H4" s="12">
        <v>8</v>
      </c>
      <c r="I4" s="12">
        <v>1</v>
      </c>
      <c r="J4" s="12">
        <v>3</v>
      </c>
      <c r="K4" s="12">
        <v>1</v>
      </c>
      <c r="L4" s="12">
        <v>2</v>
      </c>
      <c r="M4" s="13">
        <v>30</v>
      </c>
      <c r="N4" s="30">
        <v>-0.85550000000000004</v>
      </c>
      <c r="O4" s="30">
        <v>12.52</v>
      </c>
      <c r="P4" s="31" t="s">
        <v>63</v>
      </c>
      <c r="Q4" s="25" t="s">
        <v>72</v>
      </c>
    </row>
    <row r="5" spans="2:17" ht="31.5" customHeight="1" x14ac:dyDescent="0.35">
      <c r="B5" s="11">
        <v>2</v>
      </c>
      <c r="C5" s="10" t="s">
        <v>64</v>
      </c>
      <c r="D5" s="12">
        <v>38</v>
      </c>
      <c r="E5" s="12">
        <v>32</v>
      </c>
      <c r="F5" s="12">
        <v>16</v>
      </c>
      <c r="G5" s="12">
        <v>1</v>
      </c>
      <c r="H5" s="12">
        <v>8</v>
      </c>
      <c r="I5" s="12" t="s">
        <v>31</v>
      </c>
      <c r="J5" s="12" t="s">
        <v>31</v>
      </c>
      <c r="K5" s="12" t="s">
        <v>38</v>
      </c>
      <c r="L5" s="12" t="s">
        <v>31</v>
      </c>
      <c r="M5" s="13">
        <v>30</v>
      </c>
      <c r="N5" s="30">
        <v>-3.9590000000000001</v>
      </c>
      <c r="O5" s="30">
        <v>5.7380000000000004</v>
      </c>
      <c r="P5" s="31" t="s">
        <v>65</v>
      </c>
      <c r="Q5" t="s">
        <v>72</v>
      </c>
    </row>
    <row r="6" spans="2:17" ht="31.5" customHeight="1" x14ac:dyDescent="0.35">
      <c r="B6" s="11">
        <v>3</v>
      </c>
      <c r="C6" s="10" t="s">
        <v>66</v>
      </c>
      <c r="D6" s="12">
        <v>38</v>
      </c>
      <c r="E6" s="12">
        <v>32</v>
      </c>
      <c r="F6" s="12">
        <v>16</v>
      </c>
      <c r="G6" s="12">
        <v>1</v>
      </c>
      <c r="H6" s="12">
        <v>8</v>
      </c>
      <c r="I6" s="12">
        <v>10</v>
      </c>
      <c r="J6" s="12">
        <v>3</v>
      </c>
      <c r="K6" s="12">
        <v>1</v>
      </c>
      <c r="L6" s="12">
        <v>2</v>
      </c>
      <c r="M6" s="13">
        <v>30</v>
      </c>
      <c r="N6" s="30">
        <v>-3.8740000000000001</v>
      </c>
      <c r="O6" s="30">
        <v>9.9600000000000009</v>
      </c>
      <c r="P6" s="31" t="s">
        <v>67</v>
      </c>
    </row>
    <row r="7" spans="2:17" ht="46" customHeight="1" x14ac:dyDescent="0.35">
      <c r="B7" s="11">
        <v>4</v>
      </c>
      <c r="C7" s="10" t="s">
        <v>68</v>
      </c>
      <c r="D7" s="12">
        <v>38</v>
      </c>
      <c r="E7" s="12">
        <v>32</v>
      </c>
      <c r="F7" s="12">
        <v>16</v>
      </c>
      <c r="G7" s="12">
        <v>1</v>
      </c>
      <c r="H7" s="12">
        <v>8</v>
      </c>
      <c r="I7" s="12">
        <v>1</v>
      </c>
      <c r="J7" s="12">
        <v>3</v>
      </c>
      <c r="K7" s="12">
        <v>1</v>
      </c>
      <c r="L7" s="12">
        <v>2</v>
      </c>
      <c r="M7" s="13">
        <v>30</v>
      </c>
      <c r="N7" s="30">
        <v>-7.37</v>
      </c>
      <c r="O7" s="30">
        <v>9.3859999999999992</v>
      </c>
      <c r="P7" s="31" t="s">
        <v>69</v>
      </c>
    </row>
    <row r="8" spans="2:17" ht="33.5" customHeight="1" x14ac:dyDescent="0.35">
      <c r="B8" s="11">
        <v>5</v>
      </c>
      <c r="C8" s="10" t="s">
        <v>70</v>
      </c>
      <c r="D8" s="12">
        <v>38</v>
      </c>
      <c r="E8" s="12">
        <v>32</v>
      </c>
      <c r="F8" s="12">
        <v>16</v>
      </c>
      <c r="G8" s="12">
        <v>1</v>
      </c>
      <c r="H8" s="12">
        <v>8</v>
      </c>
      <c r="I8" s="12" t="s">
        <v>31</v>
      </c>
      <c r="J8" s="12" t="s">
        <v>31</v>
      </c>
      <c r="K8" s="12" t="s">
        <v>38</v>
      </c>
      <c r="L8" s="12" t="s">
        <v>31</v>
      </c>
      <c r="M8" s="13">
        <v>30</v>
      </c>
      <c r="N8" s="30">
        <v>-5.1529999999999996</v>
      </c>
      <c r="O8" s="30">
        <v>9.3780000000000001</v>
      </c>
      <c r="P8" s="32" t="s">
        <v>71</v>
      </c>
    </row>
    <row r="9" spans="2:17" ht="75" customHeight="1" x14ac:dyDescent="0.35">
      <c r="B9" s="11">
        <v>6</v>
      </c>
      <c r="C9" s="10" t="s">
        <v>73</v>
      </c>
      <c r="D9" s="12">
        <v>38</v>
      </c>
      <c r="E9" s="12">
        <v>32</v>
      </c>
      <c r="F9" s="12">
        <v>16</v>
      </c>
      <c r="G9" s="12">
        <v>1</v>
      </c>
      <c r="H9" s="12">
        <v>8</v>
      </c>
      <c r="I9" s="12">
        <v>1</v>
      </c>
      <c r="J9" s="12">
        <v>3</v>
      </c>
      <c r="K9" s="12">
        <v>1</v>
      </c>
      <c r="L9" s="12">
        <v>2</v>
      </c>
      <c r="M9" s="13">
        <v>30</v>
      </c>
      <c r="N9" s="30">
        <v>-2.496</v>
      </c>
      <c r="O9" s="30">
        <v>11.11</v>
      </c>
      <c r="P9" s="31" t="s">
        <v>74</v>
      </c>
    </row>
    <row r="10" spans="2:17" ht="74" customHeight="1" x14ac:dyDescent="0.35">
      <c r="B10" s="11">
        <v>7</v>
      </c>
      <c r="C10" s="10" t="s">
        <v>75</v>
      </c>
      <c r="D10" s="12">
        <v>38</v>
      </c>
      <c r="E10" s="12">
        <v>32</v>
      </c>
      <c r="F10" s="12">
        <v>16</v>
      </c>
      <c r="G10" s="12">
        <v>1</v>
      </c>
      <c r="H10" s="12">
        <v>8</v>
      </c>
      <c r="I10" s="12">
        <v>1</v>
      </c>
      <c r="J10" s="12">
        <v>3</v>
      </c>
      <c r="K10" s="12">
        <v>1</v>
      </c>
      <c r="L10" s="12">
        <v>2</v>
      </c>
      <c r="M10" s="13">
        <v>30</v>
      </c>
      <c r="N10" s="30">
        <v>-3.0910000000000002</v>
      </c>
      <c r="O10" s="30">
        <v>9.9550000000000001</v>
      </c>
      <c r="P10" s="32" t="s">
        <v>76</v>
      </c>
    </row>
    <row r="11" spans="2:17" ht="31.5" customHeight="1" x14ac:dyDescent="0.35">
      <c r="B11" s="11">
        <v>8</v>
      </c>
      <c r="C11" s="10" t="s">
        <v>79</v>
      </c>
      <c r="D11" s="12">
        <v>38</v>
      </c>
      <c r="E11" s="12">
        <v>32</v>
      </c>
      <c r="F11" s="12">
        <v>16</v>
      </c>
      <c r="G11" s="12">
        <v>1</v>
      </c>
      <c r="H11" s="12">
        <v>8</v>
      </c>
      <c r="I11" s="12">
        <v>1</v>
      </c>
      <c r="J11" s="12">
        <v>3</v>
      </c>
      <c r="K11" s="12">
        <v>1</v>
      </c>
      <c r="L11" s="12">
        <v>2</v>
      </c>
      <c r="M11" s="13">
        <v>30</v>
      </c>
      <c r="N11" s="30">
        <v>-1.7769999999999999</v>
      </c>
      <c r="O11" s="30">
        <v>11.13</v>
      </c>
      <c r="P11" s="31" t="s">
        <v>77</v>
      </c>
    </row>
    <row r="12" spans="2:17" ht="44.5" customHeight="1" x14ac:dyDescent="0.35">
      <c r="B12" s="11">
        <v>9</v>
      </c>
      <c r="C12" s="10" t="s">
        <v>78</v>
      </c>
      <c r="D12" s="12">
        <v>38</v>
      </c>
      <c r="E12" s="12">
        <v>32</v>
      </c>
      <c r="F12" s="12">
        <v>16</v>
      </c>
      <c r="G12" s="12">
        <v>1</v>
      </c>
      <c r="H12" s="12">
        <v>8</v>
      </c>
      <c r="I12" s="12" t="s">
        <v>31</v>
      </c>
      <c r="J12" s="12" t="s">
        <v>31</v>
      </c>
      <c r="K12" s="12" t="s">
        <v>38</v>
      </c>
      <c r="L12" s="12" t="s">
        <v>31</v>
      </c>
      <c r="M12" s="13">
        <v>30</v>
      </c>
      <c r="N12" s="30">
        <v>-2.7069999999999999</v>
      </c>
      <c r="O12" s="30">
        <v>7.2480000000000002</v>
      </c>
      <c r="P12" s="32" t="s">
        <v>80</v>
      </c>
    </row>
    <row r="13" spans="2:17" ht="31.5" customHeight="1" x14ac:dyDescent="0.35">
      <c r="B13" s="11">
        <v>10</v>
      </c>
      <c r="C13" s="10" t="s">
        <v>170</v>
      </c>
      <c r="D13" s="12">
        <v>38</v>
      </c>
      <c r="E13" s="12">
        <v>32</v>
      </c>
      <c r="F13" s="12">
        <v>16</v>
      </c>
      <c r="G13" s="12">
        <v>1</v>
      </c>
      <c r="H13" s="12">
        <v>8</v>
      </c>
      <c r="I13" s="12">
        <v>1</v>
      </c>
      <c r="J13" s="12">
        <v>3</v>
      </c>
      <c r="K13" s="12">
        <v>1</v>
      </c>
      <c r="L13" s="12">
        <v>2</v>
      </c>
      <c r="M13" s="13">
        <v>30</v>
      </c>
      <c r="N13" s="30">
        <v>1.8714999999999999</v>
      </c>
      <c r="O13" s="30">
        <v>1.3746</v>
      </c>
      <c r="P13" s="32" t="s">
        <v>180</v>
      </c>
    </row>
    <row r="14" spans="2:17" ht="31.5" customHeight="1" x14ac:dyDescent="0.35">
      <c r="B14" s="11">
        <v>11</v>
      </c>
      <c r="C14" s="10" t="s">
        <v>171</v>
      </c>
      <c r="D14" s="12">
        <v>38</v>
      </c>
      <c r="E14" s="12">
        <v>32</v>
      </c>
      <c r="F14" s="12">
        <v>16</v>
      </c>
      <c r="G14" s="12">
        <v>1</v>
      </c>
      <c r="H14" s="12">
        <v>8</v>
      </c>
      <c r="I14" s="12" t="s">
        <v>31</v>
      </c>
      <c r="J14" s="12" t="s">
        <v>31</v>
      </c>
      <c r="K14" s="12" t="s">
        <v>38</v>
      </c>
      <c r="L14" s="12" t="s">
        <v>31</v>
      </c>
      <c r="M14" s="13">
        <v>30</v>
      </c>
      <c r="N14" s="30">
        <v>2.4984999999999999</v>
      </c>
      <c r="O14" s="30">
        <v>1.575</v>
      </c>
      <c r="P14" s="32" t="s">
        <v>180</v>
      </c>
    </row>
    <row r="15" spans="2:17" ht="17" customHeight="1" x14ac:dyDescent="0.35">
      <c r="B15" s="11">
        <v>12</v>
      </c>
      <c r="C15" s="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30"/>
      <c r="O15" s="30"/>
      <c r="P15" s="32"/>
    </row>
    <row r="16" spans="2:17" ht="17" customHeight="1" x14ac:dyDescent="0.35">
      <c r="B16" s="11">
        <v>13</v>
      </c>
      <c r="C16" s="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30"/>
      <c r="O16" s="30"/>
      <c r="P16" s="32"/>
    </row>
    <row r="17" spans="2:16" ht="17" customHeight="1" x14ac:dyDescent="0.35">
      <c r="B17" s="11">
        <v>14</v>
      </c>
      <c r="C17" s="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30"/>
      <c r="O17" s="30"/>
      <c r="P17" s="32"/>
    </row>
    <row r="18" spans="2:16" ht="17" customHeight="1" x14ac:dyDescent="0.35">
      <c r="B18" s="11">
        <v>15</v>
      </c>
      <c r="C18" s="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30"/>
      <c r="O18" s="30"/>
      <c r="P18" s="32"/>
    </row>
    <row r="19" spans="2:16" ht="17" customHeight="1" x14ac:dyDescent="0.35">
      <c r="B19" s="11">
        <v>16</v>
      </c>
      <c r="C19" s="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30"/>
      <c r="O19" s="30"/>
      <c r="P19" s="32"/>
    </row>
    <row r="20" spans="2:16" ht="17" customHeight="1" x14ac:dyDescent="0.35">
      <c r="B20" s="11">
        <v>17</v>
      </c>
      <c r="C20" s="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30"/>
      <c r="O20" s="30"/>
      <c r="P20" s="32"/>
    </row>
    <row r="21" spans="2:16" ht="17" customHeight="1" x14ac:dyDescent="0.35">
      <c r="B21" s="11">
        <v>18</v>
      </c>
      <c r="C21" s="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30"/>
      <c r="O21" s="30"/>
      <c r="P21" s="32"/>
    </row>
    <row r="22" spans="2:16" ht="17" customHeight="1" x14ac:dyDescent="0.35">
      <c r="B22" s="11">
        <v>19</v>
      </c>
      <c r="C22" s="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0"/>
      <c r="O22" s="30"/>
      <c r="P22" s="32"/>
    </row>
    <row r="23" spans="2:16" ht="17" customHeight="1" x14ac:dyDescent="0.35">
      <c r="B23" s="11">
        <v>20</v>
      </c>
      <c r="C23" s="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30"/>
      <c r="O23" s="30"/>
      <c r="P23" s="32"/>
    </row>
    <row r="26" spans="2:16" x14ac:dyDescent="0.35">
      <c r="C26" s="9" t="s">
        <v>18</v>
      </c>
    </row>
    <row r="27" spans="2:16" x14ac:dyDescent="0.35">
      <c r="C27" t="s">
        <v>19</v>
      </c>
    </row>
    <row r="28" spans="2:16" x14ac:dyDescent="0.35">
      <c r="C28" t="s">
        <v>20</v>
      </c>
    </row>
    <row r="29" spans="2:16" x14ac:dyDescent="0.35">
      <c r="C29" t="s">
        <v>21</v>
      </c>
    </row>
    <row r="30" spans="2:16" x14ac:dyDescent="0.35">
      <c r="C30" t="s">
        <v>193</v>
      </c>
    </row>
    <row r="31" spans="2:16" x14ac:dyDescent="0.35">
      <c r="C31" t="s">
        <v>194</v>
      </c>
    </row>
    <row r="32" spans="2:16" x14ac:dyDescent="0.35">
      <c r="C32" t="s">
        <v>195</v>
      </c>
    </row>
    <row r="33" spans="3:3" x14ac:dyDescent="0.35">
      <c r="C33" t="s">
        <v>24</v>
      </c>
    </row>
  </sheetData>
  <mergeCells count="3">
    <mergeCell ref="D2:I2"/>
    <mergeCell ref="J2:L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61B3-7DE1-4115-A7F0-B8A9476CC7B3}">
  <dimension ref="B1:S33"/>
  <sheetViews>
    <sheetView tabSelected="1" zoomScale="85" zoomScaleNormal="85" workbookViewId="0">
      <selection activeCell="C7" sqref="C7"/>
    </sheetView>
  </sheetViews>
  <sheetFormatPr defaultRowHeight="14.5" x14ac:dyDescent="0.35"/>
  <cols>
    <col min="2" max="2" width="29" customWidth="1"/>
    <col min="3" max="3" width="47.453125" customWidth="1"/>
    <col min="4" max="4" width="19.1796875" customWidth="1"/>
    <col min="5" max="11" width="22.54296875" customWidth="1"/>
    <col min="12" max="13" width="24.36328125" customWidth="1"/>
    <col min="14" max="14" width="22.54296875" customWidth="1"/>
    <col min="15" max="15" width="31.90625" customWidth="1"/>
    <col min="16" max="16" width="34.7265625" customWidth="1"/>
    <col min="17" max="17" width="22.54296875" customWidth="1"/>
    <col min="18" max="18" width="28.26953125" customWidth="1"/>
  </cols>
  <sheetData>
    <row r="1" spans="2:19" ht="32.5" thickBot="1" x14ac:dyDescent="0.75">
      <c r="C1" s="29" t="s">
        <v>187</v>
      </c>
    </row>
    <row r="2" spans="2:19" x14ac:dyDescent="0.35">
      <c r="B2" s="3"/>
      <c r="C2" s="3"/>
      <c r="D2" s="37" t="s">
        <v>0</v>
      </c>
      <c r="E2" s="37"/>
      <c r="F2" s="37"/>
      <c r="G2" s="37"/>
      <c r="H2" s="37"/>
      <c r="I2" s="37"/>
      <c r="J2" s="37" t="s">
        <v>6</v>
      </c>
      <c r="K2" s="37"/>
      <c r="L2" s="37"/>
      <c r="M2" s="37"/>
      <c r="N2" s="37"/>
      <c r="O2" s="8" t="s">
        <v>8</v>
      </c>
      <c r="P2" s="38" t="s">
        <v>15</v>
      </c>
      <c r="Q2" s="39"/>
      <c r="R2" s="1"/>
      <c r="S2" s="1"/>
    </row>
    <row r="3" spans="2:19" ht="28" customHeight="1" x14ac:dyDescent="0.35">
      <c r="B3" s="4" t="s">
        <v>11</v>
      </c>
      <c r="C3" s="4" t="s">
        <v>12</v>
      </c>
      <c r="D3" s="4" t="s">
        <v>13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9</v>
      </c>
      <c r="K3" s="4" t="s">
        <v>14</v>
      </c>
      <c r="L3" s="4" t="s">
        <v>10</v>
      </c>
      <c r="M3" s="4" t="s">
        <v>190</v>
      </c>
      <c r="N3" s="4" t="s">
        <v>189</v>
      </c>
      <c r="O3" s="5" t="s">
        <v>7</v>
      </c>
      <c r="P3" s="40" t="s">
        <v>191</v>
      </c>
      <c r="Q3" s="41" t="s">
        <v>192</v>
      </c>
      <c r="R3" s="26" t="s">
        <v>28</v>
      </c>
      <c r="S3" s="28" t="s">
        <v>54</v>
      </c>
    </row>
    <row r="4" spans="2:19" ht="33" customHeight="1" x14ac:dyDescent="0.35">
      <c r="B4" s="11">
        <v>1</v>
      </c>
      <c r="C4" s="10" t="s">
        <v>188</v>
      </c>
      <c r="D4" s="12">
        <v>38</v>
      </c>
      <c r="E4" s="12">
        <v>32</v>
      </c>
      <c r="F4" s="12">
        <v>16</v>
      </c>
      <c r="G4" s="12">
        <v>1</v>
      </c>
      <c r="H4" s="12">
        <v>8</v>
      </c>
      <c r="I4" s="12">
        <v>1</v>
      </c>
      <c r="J4" s="12">
        <v>3</v>
      </c>
      <c r="K4" s="12">
        <v>1</v>
      </c>
      <c r="L4" s="12">
        <v>2</v>
      </c>
      <c r="M4" s="12">
        <v>3</v>
      </c>
      <c r="N4" s="12">
        <v>10</v>
      </c>
      <c r="O4" s="13">
        <v>30</v>
      </c>
      <c r="P4" s="30">
        <v>-3.9569999999999999</v>
      </c>
      <c r="Q4" s="30">
        <v>9.9789999999999992</v>
      </c>
      <c r="R4" s="31" t="s">
        <v>210</v>
      </c>
      <c r="S4" s="25"/>
    </row>
    <row r="5" spans="2:19" ht="33" customHeight="1" x14ac:dyDescent="0.35">
      <c r="B5" s="11">
        <v>2</v>
      </c>
      <c r="C5" s="10" t="s">
        <v>212</v>
      </c>
      <c r="D5" s="12">
        <v>38</v>
      </c>
      <c r="E5" s="12">
        <v>32</v>
      </c>
      <c r="F5" s="12">
        <v>16</v>
      </c>
      <c r="G5" s="12">
        <v>1</v>
      </c>
      <c r="H5" s="12">
        <v>8</v>
      </c>
      <c r="I5" s="12">
        <v>1</v>
      </c>
      <c r="J5" s="12">
        <v>30</v>
      </c>
      <c r="K5" s="12">
        <v>1</v>
      </c>
      <c r="L5" s="12">
        <v>2</v>
      </c>
      <c r="M5" s="12">
        <v>3</v>
      </c>
      <c r="N5" s="12">
        <v>1</v>
      </c>
      <c r="O5" s="13">
        <v>30</v>
      </c>
      <c r="P5" s="30">
        <f>-3.641</f>
        <v>-3.641</v>
      </c>
      <c r="Q5" s="30">
        <v>10.0383</v>
      </c>
      <c r="R5" s="31" t="s">
        <v>211</v>
      </c>
    </row>
    <row r="6" spans="2:19" ht="33" customHeight="1" x14ac:dyDescent="0.35">
      <c r="B6" s="11">
        <v>3</v>
      </c>
      <c r="C6" s="10" t="s">
        <v>213</v>
      </c>
      <c r="D6" s="12">
        <v>38</v>
      </c>
      <c r="E6" s="12">
        <v>32</v>
      </c>
      <c r="F6" s="12">
        <v>16</v>
      </c>
      <c r="G6" s="12">
        <v>1</v>
      </c>
      <c r="H6" s="12">
        <v>8</v>
      </c>
      <c r="I6" s="12">
        <v>1</v>
      </c>
      <c r="J6" s="12">
        <v>12</v>
      </c>
      <c r="K6" s="12">
        <v>1</v>
      </c>
      <c r="L6" s="12">
        <v>2</v>
      </c>
      <c r="M6" s="12">
        <v>3</v>
      </c>
      <c r="N6" s="12">
        <v>1</v>
      </c>
      <c r="O6" s="13">
        <v>30</v>
      </c>
      <c r="P6" s="30"/>
      <c r="Q6" s="30"/>
      <c r="R6" s="31"/>
    </row>
    <row r="7" spans="2:19" ht="33" customHeight="1" x14ac:dyDescent="0.35">
      <c r="B7" s="11">
        <v>4</v>
      </c>
      <c r="C7" s="10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  <c r="P7" s="30"/>
      <c r="Q7" s="30"/>
      <c r="R7" s="31"/>
    </row>
    <row r="8" spans="2:19" ht="33" customHeight="1" x14ac:dyDescent="0.35">
      <c r="B8" s="11">
        <v>5</v>
      </c>
      <c r="C8" s="1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  <c r="P8" s="30"/>
      <c r="Q8" s="30"/>
      <c r="R8" s="32"/>
    </row>
    <row r="9" spans="2:19" ht="33" customHeight="1" x14ac:dyDescent="0.35">
      <c r="B9" s="11">
        <v>6</v>
      </c>
      <c r="C9" s="10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3"/>
      <c r="P9" s="30"/>
      <c r="Q9" s="30"/>
      <c r="R9" s="31"/>
    </row>
    <row r="10" spans="2:19" ht="33" customHeight="1" x14ac:dyDescent="0.35">
      <c r="B10" s="11">
        <v>7</v>
      </c>
      <c r="C10" s="10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3"/>
      <c r="P10" s="30"/>
      <c r="Q10" s="30"/>
      <c r="R10" s="32"/>
    </row>
    <row r="11" spans="2:19" ht="33" customHeight="1" x14ac:dyDescent="0.35">
      <c r="B11" s="11">
        <v>8</v>
      </c>
      <c r="C11" s="10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3"/>
      <c r="P11" s="30"/>
      <c r="Q11" s="30"/>
      <c r="R11" s="31"/>
    </row>
    <row r="12" spans="2:19" ht="33" customHeight="1" x14ac:dyDescent="0.35">
      <c r="B12" s="11">
        <v>9</v>
      </c>
      <c r="C12" s="10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  <c r="P12" s="30"/>
      <c r="Q12" s="30"/>
      <c r="R12" s="32"/>
    </row>
    <row r="13" spans="2:19" ht="33" customHeight="1" x14ac:dyDescent="0.35">
      <c r="B13" s="11">
        <v>10</v>
      </c>
      <c r="C13" s="1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3"/>
      <c r="P13" s="30"/>
      <c r="Q13" s="30"/>
      <c r="R13" s="32"/>
    </row>
    <row r="14" spans="2:19" ht="33" customHeight="1" x14ac:dyDescent="0.35">
      <c r="B14" s="11">
        <v>11</v>
      </c>
      <c r="C14" s="1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P14" s="30"/>
      <c r="Q14" s="30"/>
      <c r="R14" s="32"/>
    </row>
    <row r="15" spans="2:19" ht="33" customHeight="1" x14ac:dyDescent="0.35">
      <c r="B15" s="11">
        <v>12</v>
      </c>
      <c r="C15" s="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30"/>
      <c r="Q15" s="30"/>
      <c r="R15" s="32"/>
    </row>
    <row r="16" spans="2:19" ht="33" customHeight="1" x14ac:dyDescent="0.35">
      <c r="B16" s="11">
        <v>13</v>
      </c>
      <c r="C16" s="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30"/>
      <c r="Q16" s="30"/>
      <c r="R16" s="32"/>
    </row>
    <row r="17" spans="2:18" ht="33" customHeight="1" x14ac:dyDescent="0.35">
      <c r="B17" s="11">
        <v>14</v>
      </c>
      <c r="C17" s="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30"/>
      <c r="Q17" s="30"/>
      <c r="R17" s="32"/>
    </row>
    <row r="18" spans="2:18" ht="33" customHeight="1" x14ac:dyDescent="0.35">
      <c r="B18" s="11">
        <v>15</v>
      </c>
      <c r="C18" s="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30"/>
      <c r="Q18" s="30"/>
      <c r="R18" s="32"/>
    </row>
    <row r="19" spans="2:18" ht="33" customHeight="1" x14ac:dyDescent="0.35">
      <c r="B19" s="11">
        <v>16</v>
      </c>
      <c r="C19" s="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30"/>
      <c r="Q19" s="30"/>
      <c r="R19" s="32"/>
    </row>
    <row r="20" spans="2:18" ht="33" customHeight="1" x14ac:dyDescent="0.35">
      <c r="B20" s="11">
        <v>17</v>
      </c>
      <c r="C20" s="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  <c r="P20" s="30"/>
      <c r="Q20" s="30"/>
      <c r="R20" s="32"/>
    </row>
    <row r="21" spans="2:18" ht="33" customHeight="1" x14ac:dyDescent="0.35">
      <c r="B21" s="11">
        <v>18</v>
      </c>
      <c r="C21" s="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  <c r="P21" s="30"/>
      <c r="Q21" s="30"/>
      <c r="R21" s="32"/>
    </row>
    <row r="22" spans="2:18" ht="33" customHeight="1" x14ac:dyDescent="0.35">
      <c r="B22" s="11">
        <v>19</v>
      </c>
      <c r="C22" s="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30"/>
      <c r="Q22" s="30"/>
      <c r="R22" s="32"/>
    </row>
    <row r="23" spans="2:18" ht="33" customHeight="1" x14ac:dyDescent="0.35">
      <c r="B23" s="11">
        <v>20</v>
      </c>
      <c r="C23" s="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30"/>
      <c r="Q23" s="30"/>
      <c r="R23" s="32"/>
    </row>
    <row r="26" spans="2:18" x14ac:dyDescent="0.35">
      <c r="C26" s="9" t="s">
        <v>18</v>
      </c>
    </row>
    <row r="27" spans="2:18" x14ac:dyDescent="0.35">
      <c r="C27" t="s">
        <v>19</v>
      </c>
    </row>
    <row r="28" spans="2:18" x14ac:dyDescent="0.35">
      <c r="C28" t="s">
        <v>20</v>
      </c>
    </row>
    <row r="29" spans="2:18" x14ac:dyDescent="0.35">
      <c r="C29" t="s">
        <v>21</v>
      </c>
    </row>
    <row r="30" spans="2:18" x14ac:dyDescent="0.35">
      <c r="C30" t="s">
        <v>193</v>
      </c>
    </row>
    <row r="31" spans="2:18" x14ac:dyDescent="0.35">
      <c r="C31" t="s">
        <v>194</v>
      </c>
    </row>
    <row r="32" spans="2:18" x14ac:dyDescent="0.35">
      <c r="C32" t="s">
        <v>195</v>
      </c>
    </row>
    <row r="33" spans="3:3" x14ac:dyDescent="0.35">
      <c r="C33" t="s">
        <v>24</v>
      </c>
    </row>
  </sheetData>
  <mergeCells count="3">
    <mergeCell ref="D2:I2"/>
    <mergeCell ref="J2:N2"/>
    <mergeCell ref="P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BEF4-01DD-48C2-9118-65620059C0D6}">
  <dimension ref="B2:AP13"/>
  <sheetViews>
    <sheetView zoomScale="85" zoomScaleNormal="85" workbookViewId="0">
      <selection activeCell="AK23" sqref="AK23"/>
    </sheetView>
  </sheetViews>
  <sheetFormatPr defaultRowHeight="14.5" x14ac:dyDescent="0.35"/>
  <cols>
    <col min="2" max="2" width="31.26953125" customWidth="1"/>
    <col min="3" max="12" width="9.81640625" customWidth="1"/>
    <col min="13" max="13" width="9.54296875" customWidth="1"/>
    <col min="14" max="14" width="10.08984375" customWidth="1"/>
    <col min="15" max="15" width="9.6328125" customWidth="1"/>
  </cols>
  <sheetData>
    <row r="2" spans="2:42" ht="15" thickBot="1" x14ac:dyDescent="0.4">
      <c r="B2" s="9" t="s">
        <v>197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2:42" ht="15" thickBot="1" x14ac:dyDescent="0.4">
      <c r="B3" s="24" t="s">
        <v>160</v>
      </c>
      <c r="C3" s="48" t="s">
        <v>120</v>
      </c>
      <c r="D3" s="49"/>
      <c r="E3" s="49"/>
      <c r="F3" s="49"/>
      <c r="G3" s="49"/>
      <c r="H3" s="49"/>
      <c r="I3" s="49"/>
      <c r="J3" s="49"/>
      <c r="K3" s="49"/>
      <c r="L3" s="50"/>
      <c r="M3" s="48" t="s">
        <v>51</v>
      </c>
      <c r="N3" s="49"/>
      <c r="O3" s="49"/>
      <c r="P3" s="49"/>
      <c r="Q3" s="49"/>
      <c r="R3" s="49"/>
      <c r="S3" s="49"/>
      <c r="T3" s="49"/>
      <c r="U3" s="49"/>
      <c r="V3" s="50"/>
      <c r="W3" s="48" t="s">
        <v>52</v>
      </c>
      <c r="X3" s="49"/>
      <c r="Y3" s="49"/>
      <c r="Z3" s="49"/>
      <c r="AA3" s="49"/>
      <c r="AB3" s="49"/>
      <c r="AC3" s="49"/>
      <c r="AD3" s="49"/>
      <c r="AE3" s="49"/>
      <c r="AF3" s="50"/>
      <c r="AG3" s="48" t="s">
        <v>53</v>
      </c>
      <c r="AH3" s="49"/>
      <c r="AI3" s="49"/>
      <c r="AJ3" s="49"/>
      <c r="AK3" s="49"/>
      <c r="AL3" s="49"/>
      <c r="AM3" s="49"/>
      <c r="AN3" s="49"/>
      <c r="AO3" s="49"/>
      <c r="AP3" s="50"/>
    </row>
    <row r="4" spans="2:42" s="47" customFormat="1" ht="23" customHeight="1" thickTop="1" x14ac:dyDescent="0.35">
      <c r="B4" s="62" t="s">
        <v>209</v>
      </c>
      <c r="C4" s="59" t="s">
        <v>199</v>
      </c>
      <c r="D4" s="60" t="s">
        <v>200</v>
      </c>
      <c r="E4" s="59" t="s">
        <v>201</v>
      </c>
      <c r="F4" s="59" t="s">
        <v>202</v>
      </c>
      <c r="G4" s="60" t="s">
        <v>203</v>
      </c>
      <c r="H4" s="59" t="s">
        <v>204</v>
      </c>
      <c r="I4" s="59" t="s">
        <v>205</v>
      </c>
      <c r="J4" s="60" t="s">
        <v>206</v>
      </c>
      <c r="K4" s="59" t="s">
        <v>207</v>
      </c>
      <c r="L4" s="61" t="s">
        <v>208</v>
      </c>
      <c r="M4" s="59" t="s">
        <v>199</v>
      </c>
      <c r="N4" s="60" t="s">
        <v>200</v>
      </c>
      <c r="O4" s="59" t="s">
        <v>201</v>
      </c>
      <c r="P4" s="59" t="s">
        <v>202</v>
      </c>
      <c r="Q4" s="60" t="s">
        <v>203</v>
      </c>
      <c r="R4" s="59" t="s">
        <v>204</v>
      </c>
      <c r="S4" s="59" t="s">
        <v>205</v>
      </c>
      <c r="T4" s="60" t="s">
        <v>206</v>
      </c>
      <c r="U4" s="59" t="s">
        <v>207</v>
      </c>
      <c r="V4" s="61" t="s">
        <v>208</v>
      </c>
      <c r="W4" s="59" t="s">
        <v>199</v>
      </c>
      <c r="X4" s="60" t="s">
        <v>200</v>
      </c>
      <c r="Y4" s="59" t="s">
        <v>201</v>
      </c>
      <c r="Z4" s="59" t="s">
        <v>202</v>
      </c>
      <c r="AA4" s="60" t="s">
        <v>203</v>
      </c>
      <c r="AB4" s="59" t="s">
        <v>204</v>
      </c>
      <c r="AC4" s="59" t="s">
        <v>205</v>
      </c>
      <c r="AD4" s="60" t="s">
        <v>206</v>
      </c>
      <c r="AE4" s="59" t="s">
        <v>207</v>
      </c>
      <c r="AF4" s="61" t="s">
        <v>208</v>
      </c>
      <c r="AG4" s="59" t="s">
        <v>199</v>
      </c>
      <c r="AH4" s="60" t="s">
        <v>200</v>
      </c>
      <c r="AI4" s="59" t="s">
        <v>201</v>
      </c>
      <c r="AJ4" s="59" t="s">
        <v>202</v>
      </c>
      <c r="AK4" s="60" t="s">
        <v>203</v>
      </c>
      <c r="AL4" s="59" t="s">
        <v>204</v>
      </c>
      <c r="AM4" s="59" t="s">
        <v>205</v>
      </c>
      <c r="AN4" s="60" t="s">
        <v>206</v>
      </c>
      <c r="AO4" s="59" t="s">
        <v>207</v>
      </c>
      <c r="AP4" s="61" t="s">
        <v>208</v>
      </c>
    </row>
    <row r="5" spans="2:42" x14ac:dyDescent="0.35">
      <c r="B5" s="43" t="s">
        <v>158</v>
      </c>
      <c r="C5" s="51"/>
      <c r="D5" s="35"/>
      <c r="E5" s="35"/>
      <c r="F5" s="35"/>
      <c r="G5" s="35"/>
      <c r="H5" s="35"/>
      <c r="I5" s="46"/>
      <c r="J5" s="35"/>
      <c r="K5" s="35"/>
      <c r="L5" s="56"/>
      <c r="M5" s="51"/>
      <c r="N5" s="35"/>
      <c r="O5" s="35"/>
      <c r="P5" s="35"/>
      <c r="Q5" s="35"/>
      <c r="R5" s="35"/>
      <c r="S5" s="46"/>
      <c r="T5" s="35"/>
      <c r="U5" s="35"/>
      <c r="V5" s="56"/>
      <c r="W5" s="51"/>
      <c r="X5" s="35"/>
      <c r="Y5" s="35"/>
      <c r="Z5" s="35"/>
      <c r="AA5" s="35"/>
      <c r="AB5" s="35"/>
      <c r="AC5" s="46"/>
      <c r="AD5" s="35"/>
      <c r="AE5" s="35"/>
      <c r="AF5" s="56"/>
      <c r="AG5" s="51"/>
      <c r="AH5" s="35"/>
      <c r="AI5" s="35"/>
      <c r="AJ5" s="35"/>
      <c r="AK5" s="35"/>
      <c r="AL5" s="35"/>
      <c r="AM5" s="46"/>
      <c r="AN5" s="35"/>
      <c r="AO5" s="35"/>
      <c r="AP5" s="56"/>
    </row>
    <row r="6" spans="2:42" x14ac:dyDescent="0.35">
      <c r="B6" s="42" t="s">
        <v>49</v>
      </c>
      <c r="C6" s="52">
        <v>-3959</v>
      </c>
      <c r="D6" s="20"/>
      <c r="E6" s="20"/>
      <c r="F6" s="20"/>
      <c r="G6" s="20"/>
      <c r="H6" s="20"/>
      <c r="I6" s="20"/>
      <c r="J6" s="20"/>
      <c r="K6" s="20"/>
      <c r="L6" s="57"/>
      <c r="M6" s="21">
        <v>207.6</v>
      </c>
      <c r="N6" s="20"/>
      <c r="O6" s="20"/>
      <c r="P6" s="20"/>
      <c r="Q6" s="20"/>
      <c r="R6" s="20"/>
      <c r="S6" s="20"/>
      <c r="T6" s="20"/>
      <c r="U6" s="20"/>
      <c r="V6" s="57"/>
      <c r="W6" s="21">
        <v>1525</v>
      </c>
      <c r="X6" s="20"/>
      <c r="Y6" s="20"/>
      <c r="Z6" s="20"/>
      <c r="AA6" s="20"/>
      <c r="AB6" s="20"/>
      <c r="AC6" s="20"/>
      <c r="AD6" s="20"/>
      <c r="AE6" s="20"/>
      <c r="AF6" s="57"/>
      <c r="AG6" s="21">
        <v>62</v>
      </c>
      <c r="AH6" s="20"/>
      <c r="AI6" s="20"/>
      <c r="AJ6" s="20"/>
      <c r="AK6" s="20"/>
      <c r="AL6" s="20"/>
      <c r="AM6" s="20"/>
      <c r="AN6" s="20"/>
      <c r="AO6" s="20"/>
      <c r="AP6" s="57"/>
    </row>
    <row r="7" spans="2:42" x14ac:dyDescent="0.35">
      <c r="B7" s="42" t="s">
        <v>159</v>
      </c>
      <c r="C7" s="53">
        <v>-0.85550000000000004</v>
      </c>
      <c r="D7" s="20"/>
      <c r="E7" s="20"/>
      <c r="F7" s="20"/>
      <c r="G7" s="20"/>
      <c r="H7" s="20"/>
      <c r="I7" s="20"/>
      <c r="J7" s="20"/>
      <c r="K7" s="20"/>
      <c r="L7" s="57"/>
      <c r="M7" s="21">
        <v>197.2</v>
      </c>
      <c r="N7" s="20"/>
      <c r="O7" s="20"/>
      <c r="P7" s="20"/>
      <c r="Q7" s="20"/>
      <c r="R7" s="20"/>
      <c r="S7" s="20"/>
      <c r="T7" s="20"/>
      <c r="U7" s="20"/>
      <c r="V7" s="57"/>
      <c r="W7" s="21">
        <v>1029</v>
      </c>
      <c r="X7" s="20"/>
      <c r="Y7" s="20"/>
      <c r="Z7" s="20"/>
      <c r="AA7" s="20"/>
      <c r="AB7" s="20"/>
      <c r="AC7" s="20"/>
      <c r="AD7" s="20"/>
      <c r="AE7" s="20"/>
      <c r="AF7" s="57"/>
      <c r="AG7" s="21">
        <v>49</v>
      </c>
      <c r="AH7" s="20"/>
      <c r="AI7" s="20"/>
      <c r="AJ7" s="20"/>
      <c r="AK7" s="20"/>
      <c r="AL7" s="20"/>
      <c r="AM7" s="20"/>
      <c r="AN7" s="20"/>
      <c r="AO7" s="20"/>
      <c r="AP7" s="57"/>
    </row>
    <row r="8" spans="2:42" x14ac:dyDescent="0.35">
      <c r="B8" s="42" t="s">
        <v>50</v>
      </c>
      <c r="C8" s="53">
        <v>12.52</v>
      </c>
      <c r="D8" s="20"/>
      <c r="E8" s="20"/>
      <c r="F8" s="20"/>
      <c r="G8" s="20"/>
      <c r="H8" s="20"/>
      <c r="I8" s="20"/>
      <c r="J8" s="20"/>
      <c r="K8" s="20"/>
      <c r="L8" s="57"/>
      <c r="M8" s="21">
        <v>202.5</v>
      </c>
      <c r="N8" s="20"/>
      <c r="O8" s="20"/>
      <c r="P8" s="20"/>
      <c r="Q8" s="20"/>
      <c r="R8" s="20"/>
      <c r="S8" s="20"/>
      <c r="T8" s="20"/>
      <c r="U8" s="20"/>
      <c r="V8" s="57"/>
      <c r="W8" s="21">
        <v>320</v>
      </c>
      <c r="X8" s="20"/>
      <c r="Y8" s="20"/>
      <c r="Z8" s="20"/>
      <c r="AA8" s="20"/>
      <c r="AB8" s="20"/>
      <c r="AC8" s="20"/>
      <c r="AD8" s="20"/>
      <c r="AE8" s="20"/>
      <c r="AF8" s="57"/>
      <c r="AG8" s="21">
        <v>15</v>
      </c>
      <c r="AH8" s="20"/>
      <c r="AI8" s="20"/>
      <c r="AJ8" s="20"/>
      <c r="AK8" s="20"/>
      <c r="AL8" s="20"/>
      <c r="AM8" s="20"/>
      <c r="AN8" s="20"/>
      <c r="AO8" s="20"/>
      <c r="AP8" s="57"/>
    </row>
    <row r="9" spans="2:42" x14ac:dyDescent="0.35">
      <c r="B9" s="42"/>
      <c r="C9" s="53"/>
      <c r="D9" s="20"/>
      <c r="E9" s="20"/>
      <c r="F9" s="20"/>
      <c r="G9" s="20"/>
      <c r="H9" s="20"/>
      <c r="I9" s="20"/>
      <c r="J9" s="20"/>
      <c r="K9" s="20"/>
      <c r="L9" s="57"/>
      <c r="M9" s="21"/>
      <c r="N9" s="20"/>
      <c r="O9" s="20"/>
      <c r="P9" s="20"/>
      <c r="Q9" s="20"/>
      <c r="R9" s="20"/>
      <c r="S9" s="20"/>
      <c r="T9" s="20"/>
      <c r="U9" s="20"/>
      <c r="V9" s="57"/>
      <c r="W9" s="20"/>
      <c r="X9" s="20"/>
      <c r="Y9" s="20"/>
      <c r="Z9" s="20"/>
      <c r="AA9" s="20"/>
      <c r="AB9" s="20"/>
      <c r="AC9" s="20"/>
      <c r="AD9" s="20"/>
      <c r="AE9" s="20"/>
      <c r="AF9" s="57"/>
      <c r="AG9" s="21"/>
      <c r="AH9" s="20"/>
      <c r="AI9" s="20"/>
      <c r="AJ9" s="20"/>
      <c r="AK9" s="20"/>
      <c r="AL9" s="20"/>
      <c r="AM9" s="20"/>
      <c r="AN9" s="20"/>
      <c r="AO9" s="20"/>
      <c r="AP9" s="57"/>
    </row>
    <row r="10" spans="2:42" x14ac:dyDescent="0.35">
      <c r="B10" s="43" t="s">
        <v>157</v>
      </c>
      <c r="C10" s="53"/>
      <c r="D10" s="35"/>
      <c r="E10" s="35"/>
      <c r="F10" s="35"/>
      <c r="G10" s="35"/>
      <c r="H10" s="35"/>
      <c r="I10" s="35"/>
      <c r="J10" s="35"/>
      <c r="K10" s="35"/>
      <c r="L10" s="56"/>
      <c r="M10" s="21"/>
      <c r="N10" s="35"/>
      <c r="O10" s="35"/>
      <c r="P10" s="35"/>
      <c r="Q10" s="35"/>
      <c r="R10" s="35"/>
      <c r="S10" s="35"/>
      <c r="T10" s="35"/>
      <c r="U10" s="35"/>
      <c r="V10" s="56"/>
      <c r="W10" s="20"/>
      <c r="X10" s="35"/>
      <c r="Y10" s="35"/>
      <c r="Z10" s="35"/>
      <c r="AA10" s="35"/>
      <c r="AB10" s="35"/>
      <c r="AC10" s="35"/>
      <c r="AD10" s="35"/>
      <c r="AE10" s="35"/>
      <c r="AF10" s="56"/>
      <c r="AG10" s="21"/>
      <c r="AH10" s="35"/>
      <c r="AI10" s="35"/>
      <c r="AJ10" s="35"/>
      <c r="AK10" s="35"/>
      <c r="AL10" s="35"/>
      <c r="AM10" s="35"/>
      <c r="AN10" s="35"/>
      <c r="AO10" s="35"/>
      <c r="AP10" s="56"/>
    </row>
    <row r="11" spans="2:42" x14ac:dyDescent="0.35">
      <c r="B11" s="42" t="s">
        <v>49</v>
      </c>
      <c r="C11" s="52">
        <v>-3959</v>
      </c>
      <c r="D11" s="20"/>
      <c r="E11" s="20"/>
      <c r="F11" s="20"/>
      <c r="G11" s="20"/>
      <c r="H11" s="20"/>
      <c r="I11" s="20"/>
      <c r="J11" s="20"/>
      <c r="K11" s="20"/>
      <c r="L11" s="57"/>
      <c r="M11" s="21">
        <v>207.6</v>
      </c>
      <c r="N11" s="20"/>
      <c r="O11" s="20"/>
      <c r="P11" s="20"/>
      <c r="Q11" s="20"/>
      <c r="R11" s="20"/>
      <c r="S11" s="20"/>
      <c r="T11" s="20"/>
      <c r="U11" s="20"/>
      <c r="V11" s="57"/>
      <c r="W11" s="21">
        <v>1525</v>
      </c>
      <c r="X11" s="20"/>
      <c r="Y11" s="20"/>
      <c r="Z11" s="20"/>
      <c r="AA11" s="20"/>
      <c r="AB11" s="20"/>
      <c r="AC11" s="20"/>
      <c r="AD11" s="20"/>
      <c r="AE11" s="20"/>
      <c r="AF11" s="57"/>
      <c r="AG11" s="21">
        <v>62</v>
      </c>
      <c r="AH11" s="20"/>
      <c r="AI11" s="20"/>
      <c r="AJ11" s="20"/>
      <c r="AK11" s="20"/>
      <c r="AL11" s="20"/>
      <c r="AM11" s="20"/>
      <c r="AN11" s="20"/>
      <c r="AO11" s="20"/>
      <c r="AP11" s="57"/>
    </row>
    <row r="12" spans="2:42" x14ac:dyDescent="0.35">
      <c r="B12" s="42" t="s">
        <v>159</v>
      </c>
      <c r="C12" s="53"/>
      <c r="D12" s="20"/>
      <c r="E12" s="20"/>
      <c r="F12" s="20"/>
      <c r="G12" s="20"/>
      <c r="H12" s="20"/>
      <c r="I12" s="20"/>
      <c r="J12" s="20"/>
      <c r="K12" s="20"/>
      <c r="L12" s="57"/>
      <c r="M12" s="53"/>
      <c r="N12" s="20"/>
      <c r="O12" s="20"/>
      <c r="P12" s="20"/>
      <c r="Q12" s="20"/>
      <c r="R12" s="20"/>
      <c r="S12" s="20"/>
      <c r="T12" s="20"/>
      <c r="U12" s="20"/>
      <c r="V12" s="57"/>
      <c r="W12" s="53"/>
      <c r="X12" s="20"/>
      <c r="Y12" s="20"/>
      <c r="Z12" s="20"/>
      <c r="AA12" s="20"/>
      <c r="AB12" s="20"/>
      <c r="AC12" s="20"/>
      <c r="AD12" s="20"/>
      <c r="AE12" s="20"/>
      <c r="AF12" s="57"/>
      <c r="AG12" s="53"/>
      <c r="AH12" s="20"/>
      <c r="AI12" s="20"/>
      <c r="AJ12" s="20"/>
      <c r="AK12" s="20"/>
      <c r="AL12" s="20"/>
      <c r="AM12" s="20"/>
      <c r="AN12" s="20"/>
      <c r="AO12" s="20"/>
      <c r="AP12" s="57"/>
    </row>
    <row r="13" spans="2:42" ht="15" thickBot="1" x14ac:dyDescent="0.4">
      <c r="B13" s="42" t="s">
        <v>50</v>
      </c>
      <c r="C13" s="54"/>
      <c r="D13" s="55"/>
      <c r="E13" s="55"/>
      <c r="F13" s="55"/>
      <c r="G13" s="55"/>
      <c r="H13" s="55"/>
      <c r="I13" s="55"/>
      <c r="J13" s="55"/>
      <c r="K13" s="55"/>
      <c r="L13" s="58"/>
      <c r="M13" s="54"/>
      <c r="N13" s="55"/>
      <c r="O13" s="55"/>
      <c r="P13" s="55"/>
      <c r="Q13" s="55"/>
      <c r="R13" s="55"/>
      <c r="S13" s="55"/>
      <c r="T13" s="55"/>
      <c r="U13" s="55"/>
      <c r="V13" s="58"/>
      <c r="W13" s="54"/>
      <c r="X13" s="55"/>
      <c r="Y13" s="55"/>
      <c r="Z13" s="55"/>
      <c r="AA13" s="55"/>
      <c r="AB13" s="55"/>
      <c r="AC13" s="55"/>
      <c r="AD13" s="55"/>
      <c r="AE13" s="55"/>
      <c r="AF13" s="58"/>
      <c r="AG13" s="54"/>
      <c r="AH13" s="55"/>
      <c r="AI13" s="55"/>
      <c r="AJ13" s="55"/>
      <c r="AK13" s="55"/>
      <c r="AL13" s="55"/>
      <c r="AM13" s="55"/>
      <c r="AN13" s="55"/>
      <c r="AO13" s="55"/>
      <c r="AP13" s="58"/>
    </row>
  </sheetData>
  <mergeCells count="4">
    <mergeCell ref="C3:L3"/>
    <mergeCell ref="M3:V3"/>
    <mergeCell ref="W3:AF3"/>
    <mergeCell ref="AG3:AP3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D312-E3A4-4B1B-A7BA-5A721BC68845}">
  <dimension ref="C2:I46"/>
  <sheetViews>
    <sheetView topLeftCell="A13" zoomScaleNormal="100" workbookViewId="0">
      <selection activeCell="D12" sqref="D12"/>
    </sheetView>
  </sheetViews>
  <sheetFormatPr defaultRowHeight="14.5" x14ac:dyDescent="0.35"/>
  <cols>
    <col min="3" max="3" width="34" customWidth="1"/>
    <col min="4" max="4" width="21.7265625" customWidth="1"/>
    <col min="7" max="7" width="35.26953125" customWidth="1"/>
    <col min="8" max="8" width="16.26953125" customWidth="1"/>
  </cols>
  <sheetData>
    <row r="2" spans="3:9" x14ac:dyDescent="0.35">
      <c r="C2" s="9" t="s">
        <v>85</v>
      </c>
      <c r="D2" s="9" t="s">
        <v>81</v>
      </c>
      <c r="E2" s="9" t="s">
        <v>86</v>
      </c>
      <c r="G2" s="9"/>
      <c r="H2" s="9"/>
      <c r="I2" s="9"/>
    </row>
    <row r="3" spans="3:9" x14ac:dyDescent="0.35">
      <c r="C3" s="9" t="s">
        <v>111</v>
      </c>
      <c r="G3" s="9"/>
    </row>
    <row r="4" spans="3:9" x14ac:dyDescent="0.35">
      <c r="C4" t="s">
        <v>82</v>
      </c>
      <c r="D4" s="33">
        <v>45681</v>
      </c>
      <c r="E4" t="s">
        <v>89</v>
      </c>
      <c r="H4" s="33"/>
    </row>
    <row r="5" spans="3:9" x14ac:dyDescent="0.35">
      <c r="C5" t="s">
        <v>83</v>
      </c>
      <c r="D5">
        <v>11</v>
      </c>
      <c r="E5" t="s">
        <v>89</v>
      </c>
    </row>
    <row r="6" spans="3:9" x14ac:dyDescent="0.35">
      <c r="C6" t="s">
        <v>103</v>
      </c>
      <c r="D6">
        <v>105</v>
      </c>
      <c r="E6" t="s">
        <v>89</v>
      </c>
    </row>
    <row r="7" spans="3:9" x14ac:dyDescent="0.35">
      <c r="C7" t="s">
        <v>84</v>
      </c>
      <c r="D7" t="s">
        <v>87</v>
      </c>
      <c r="E7" t="s">
        <v>89</v>
      </c>
    </row>
    <row r="8" spans="3:9" x14ac:dyDescent="0.35">
      <c r="C8" t="s">
        <v>95</v>
      </c>
      <c r="D8">
        <v>30</v>
      </c>
      <c r="E8" t="s">
        <v>88</v>
      </c>
    </row>
    <row r="9" spans="3:9" x14ac:dyDescent="0.35">
      <c r="G9" s="9"/>
    </row>
    <row r="10" spans="3:9" x14ac:dyDescent="0.35">
      <c r="C10" s="9" t="s">
        <v>109</v>
      </c>
    </row>
    <row r="11" spans="3:9" x14ac:dyDescent="0.35">
      <c r="C11" t="s">
        <v>116</v>
      </c>
      <c r="D11">
        <v>70</v>
      </c>
      <c r="E11" t="s">
        <v>89</v>
      </c>
    </row>
    <row r="12" spans="3:9" x14ac:dyDescent="0.35">
      <c r="C12" t="s">
        <v>115</v>
      </c>
      <c r="D12">
        <v>2</v>
      </c>
      <c r="E12" t="s">
        <v>89</v>
      </c>
    </row>
    <row r="13" spans="3:9" x14ac:dyDescent="0.35">
      <c r="C13" t="s">
        <v>114</v>
      </c>
      <c r="D13">
        <v>3</v>
      </c>
      <c r="E13" t="s">
        <v>88</v>
      </c>
    </row>
    <row r="14" spans="3:9" x14ac:dyDescent="0.35">
      <c r="C14" t="s">
        <v>113</v>
      </c>
      <c r="D14">
        <v>1</v>
      </c>
      <c r="E14" t="s">
        <v>89</v>
      </c>
    </row>
    <row r="15" spans="3:9" x14ac:dyDescent="0.35">
      <c r="C15" t="s">
        <v>94</v>
      </c>
      <c r="D15">
        <v>3</v>
      </c>
      <c r="E15" t="s">
        <v>88</v>
      </c>
    </row>
    <row r="16" spans="3:9" x14ac:dyDescent="0.35">
      <c r="G16" s="9"/>
    </row>
    <row r="17" spans="3:5" x14ac:dyDescent="0.35">
      <c r="C17" s="9" t="s">
        <v>110</v>
      </c>
    </row>
    <row r="18" spans="3:5" x14ac:dyDescent="0.35">
      <c r="C18" t="s">
        <v>116</v>
      </c>
      <c r="D18">
        <v>70</v>
      </c>
      <c r="E18" t="s">
        <v>89</v>
      </c>
    </row>
    <row r="19" spans="3:5" x14ac:dyDescent="0.35">
      <c r="C19" t="s">
        <v>115</v>
      </c>
      <c r="D19">
        <v>2</v>
      </c>
      <c r="E19" t="s">
        <v>89</v>
      </c>
    </row>
    <row r="20" spans="3:5" x14ac:dyDescent="0.35">
      <c r="C20" t="s">
        <v>114</v>
      </c>
      <c r="D20">
        <v>3</v>
      </c>
      <c r="E20" t="s">
        <v>88</v>
      </c>
    </row>
    <row r="21" spans="3:5" x14ac:dyDescent="0.35">
      <c r="C21" t="s">
        <v>113</v>
      </c>
      <c r="D21">
        <v>1</v>
      </c>
      <c r="E21" t="s">
        <v>89</v>
      </c>
    </row>
    <row r="22" spans="3:5" x14ac:dyDescent="0.35">
      <c r="C22" t="s">
        <v>94</v>
      </c>
      <c r="D22">
        <v>3</v>
      </c>
      <c r="E22" t="s">
        <v>88</v>
      </c>
    </row>
    <row r="23" spans="3:5" x14ac:dyDescent="0.35">
      <c r="C23" t="s">
        <v>112</v>
      </c>
      <c r="E23" t="s">
        <v>89</v>
      </c>
    </row>
    <row r="25" spans="3:5" x14ac:dyDescent="0.35">
      <c r="C25" s="9" t="s">
        <v>93</v>
      </c>
    </row>
    <row r="26" spans="3:5" x14ac:dyDescent="0.35">
      <c r="C26" t="s">
        <v>118</v>
      </c>
      <c r="D26" s="33" t="s">
        <v>117</v>
      </c>
      <c r="E26" t="s">
        <v>89</v>
      </c>
    </row>
    <row r="27" spans="3:5" x14ac:dyDescent="0.35">
      <c r="C27" t="s">
        <v>119</v>
      </c>
      <c r="D27" s="33" t="s">
        <v>121</v>
      </c>
      <c r="E27" t="s">
        <v>89</v>
      </c>
    </row>
    <row r="28" spans="3:5" x14ac:dyDescent="0.35">
      <c r="C28" t="s">
        <v>96</v>
      </c>
      <c r="D28" s="34">
        <v>5</v>
      </c>
      <c r="E28" t="s">
        <v>89</v>
      </c>
    </row>
    <row r="29" spans="3:5" x14ac:dyDescent="0.35">
      <c r="C29" t="s">
        <v>97</v>
      </c>
      <c r="D29">
        <v>600</v>
      </c>
      <c r="E29" t="s">
        <v>88</v>
      </c>
    </row>
    <row r="30" spans="3:5" x14ac:dyDescent="0.35">
      <c r="C30" t="s">
        <v>107</v>
      </c>
      <c r="D30" t="s">
        <v>106</v>
      </c>
      <c r="E30" t="s">
        <v>89</v>
      </c>
    </row>
    <row r="31" spans="3:5" x14ac:dyDescent="0.35">
      <c r="C31" t="s">
        <v>98</v>
      </c>
      <c r="D31" s="34" t="s">
        <v>91</v>
      </c>
      <c r="E31" t="s">
        <v>89</v>
      </c>
    </row>
    <row r="32" spans="3:5" x14ac:dyDescent="0.35">
      <c r="C32" t="s">
        <v>104</v>
      </c>
      <c r="D32" t="s">
        <v>105</v>
      </c>
      <c r="E32" t="s">
        <v>89</v>
      </c>
    </row>
    <row r="33" spans="3:5" x14ac:dyDescent="0.35">
      <c r="C33" t="s">
        <v>99</v>
      </c>
      <c r="D33">
        <v>200</v>
      </c>
      <c r="E33" t="s">
        <v>89</v>
      </c>
    </row>
    <row r="34" spans="3:5" x14ac:dyDescent="0.35">
      <c r="C34" t="s">
        <v>102</v>
      </c>
      <c r="D34" t="b">
        <v>1</v>
      </c>
      <c r="E34" t="s">
        <v>89</v>
      </c>
    </row>
    <row r="35" spans="3:5" x14ac:dyDescent="0.35">
      <c r="C35" t="s">
        <v>108</v>
      </c>
      <c r="D35" t="s">
        <v>91</v>
      </c>
      <c r="E35" t="s">
        <v>89</v>
      </c>
    </row>
    <row r="37" spans="3:5" x14ac:dyDescent="0.35">
      <c r="C37" s="9" t="s">
        <v>92</v>
      </c>
    </row>
    <row r="38" spans="3:5" x14ac:dyDescent="0.35">
      <c r="C38" t="s">
        <v>118</v>
      </c>
      <c r="D38" s="33" t="s">
        <v>117</v>
      </c>
      <c r="E38" t="s">
        <v>89</v>
      </c>
    </row>
    <row r="39" spans="3:5" x14ac:dyDescent="0.35">
      <c r="C39" t="s">
        <v>119</v>
      </c>
      <c r="D39" s="33" t="s">
        <v>121</v>
      </c>
      <c r="E39" t="s">
        <v>89</v>
      </c>
    </row>
    <row r="40" spans="3:5" x14ac:dyDescent="0.35">
      <c r="C40" t="s">
        <v>96</v>
      </c>
      <c r="D40" s="34">
        <v>5</v>
      </c>
      <c r="E40" t="s">
        <v>89</v>
      </c>
    </row>
    <row r="41" spans="3:5" x14ac:dyDescent="0.35">
      <c r="C41" t="s">
        <v>90</v>
      </c>
      <c r="D41">
        <v>600</v>
      </c>
      <c r="E41" t="s">
        <v>88</v>
      </c>
    </row>
    <row r="42" spans="3:5" x14ac:dyDescent="0.35">
      <c r="C42" t="s">
        <v>107</v>
      </c>
      <c r="D42" t="s">
        <v>106</v>
      </c>
      <c r="E42" t="s">
        <v>89</v>
      </c>
    </row>
    <row r="43" spans="3:5" x14ac:dyDescent="0.35">
      <c r="C43" t="s">
        <v>98</v>
      </c>
      <c r="D43" s="34" t="s">
        <v>91</v>
      </c>
      <c r="E43" t="s">
        <v>89</v>
      </c>
    </row>
    <row r="44" spans="3:5" x14ac:dyDescent="0.35">
      <c r="C44" t="s">
        <v>104</v>
      </c>
      <c r="D44" t="s">
        <v>105</v>
      </c>
      <c r="E44" t="s">
        <v>89</v>
      </c>
    </row>
    <row r="45" spans="3:5" x14ac:dyDescent="0.35">
      <c r="C45" t="s">
        <v>99</v>
      </c>
      <c r="D45">
        <v>200</v>
      </c>
      <c r="E45" t="s">
        <v>89</v>
      </c>
    </row>
    <row r="46" spans="3:5" x14ac:dyDescent="0.35">
      <c r="C46" t="s">
        <v>100</v>
      </c>
      <c r="D46" t="s">
        <v>101</v>
      </c>
      <c r="E46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CA38-C1E8-4E87-B1AA-966A071EE4EA}">
  <dimension ref="B2:Y36"/>
  <sheetViews>
    <sheetView zoomScale="70" zoomScaleNormal="70" workbookViewId="0">
      <selection activeCell="D46" sqref="D46"/>
    </sheetView>
  </sheetViews>
  <sheetFormatPr defaultRowHeight="14.5" x14ac:dyDescent="0.35"/>
  <cols>
    <col min="2" max="2" width="38.81640625" customWidth="1"/>
    <col min="3" max="3" width="23.36328125" customWidth="1"/>
    <col min="4" max="4" width="32.90625" customWidth="1"/>
    <col min="5" max="5" width="25" customWidth="1"/>
    <col min="6" max="6" width="31.1796875" customWidth="1"/>
    <col min="7" max="7" width="13.36328125" customWidth="1"/>
    <col min="8" max="8" width="22.54296875" customWidth="1"/>
    <col min="9" max="9" width="25.7265625" customWidth="1"/>
    <col min="10" max="10" width="11" customWidth="1"/>
    <col min="11" max="11" width="22.81640625" customWidth="1"/>
    <col min="12" max="12" width="12.54296875" customWidth="1"/>
    <col min="13" max="13" width="18" customWidth="1"/>
    <col min="14" max="14" width="20.7265625" customWidth="1"/>
    <col min="15" max="15" width="18.453125" customWidth="1"/>
    <col min="16" max="16" width="7.453125" customWidth="1"/>
    <col min="17" max="17" width="32.26953125" customWidth="1"/>
    <col min="18" max="18" width="11.7265625" customWidth="1"/>
    <col min="19" max="19" width="12.26953125" customWidth="1"/>
    <col min="20" max="20" width="12.54296875" customWidth="1"/>
    <col min="21" max="21" width="13" customWidth="1"/>
  </cols>
  <sheetData>
    <row r="2" spans="2:25" x14ac:dyDescent="0.35">
      <c r="B2" s="9" t="s">
        <v>197</v>
      </c>
    </row>
    <row r="3" spans="2:25" ht="15" thickBot="1" x14ac:dyDescent="0.4">
      <c r="B3" s="22" t="s">
        <v>160</v>
      </c>
      <c r="C3" s="23" t="s">
        <v>120</v>
      </c>
      <c r="D3" s="23" t="s">
        <v>51</v>
      </c>
      <c r="E3" s="22" t="s">
        <v>52</v>
      </c>
      <c r="F3" s="23" t="s">
        <v>53</v>
      </c>
    </row>
    <row r="4" spans="2:25" ht="15" thickTop="1" x14ac:dyDescent="0.35">
      <c r="B4" s="35" t="s">
        <v>158</v>
      </c>
      <c r="C4" s="21"/>
      <c r="D4" s="21"/>
      <c r="E4" s="20"/>
      <c r="F4" s="21"/>
    </row>
    <row r="5" spans="2:25" x14ac:dyDescent="0.35">
      <c r="B5" s="20" t="s">
        <v>49</v>
      </c>
      <c r="C5" s="36">
        <v>-3959</v>
      </c>
      <c r="D5" s="21">
        <v>207.6</v>
      </c>
      <c r="E5" s="21">
        <v>1525</v>
      </c>
      <c r="F5" s="21">
        <v>62</v>
      </c>
    </row>
    <row r="6" spans="2:25" x14ac:dyDescent="0.35">
      <c r="B6" s="20" t="s">
        <v>159</v>
      </c>
      <c r="C6" s="21">
        <v>-0.85550000000000004</v>
      </c>
      <c r="D6" s="21">
        <v>197.2</v>
      </c>
      <c r="E6" s="21">
        <v>1029</v>
      </c>
      <c r="F6" s="21">
        <v>49</v>
      </c>
    </row>
    <row r="7" spans="2:25" x14ac:dyDescent="0.35">
      <c r="B7" s="20" t="s">
        <v>50</v>
      </c>
      <c r="C7" s="21">
        <v>12.52</v>
      </c>
      <c r="D7" s="21">
        <v>202.5</v>
      </c>
      <c r="E7" s="21">
        <v>320</v>
      </c>
      <c r="F7" s="21">
        <v>15</v>
      </c>
    </row>
    <row r="8" spans="2:25" x14ac:dyDescent="0.35">
      <c r="B8" s="20"/>
      <c r="C8" s="21"/>
      <c r="D8" s="21"/>
      <c r="E8" s="20"/>
      <c r="F8" s="21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2:25" x14ac:dyDescent="0.35">
      <c r="B9" s="35" t="s">
        <v>157</v>
      </c>
      <c r="C9" s="21"/>
      <c r="D9" s="21"/>
      <c r="E9" s="20"/>
      <c r="F9" s="21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 spans="2:25" x14ac:dyDescent="0.35">
      <c r="B10" s="20" t="s">
        <v>49</v>
      </c>
      <c r="C10" s="36">
        <v>-3959</v>
      </c>
      <c r="D10" s="21">
        <v>207.6</v>
      </c>
      <c r="E10" s="21">
        <v>1525</v>
      </c>
      <c r="F10" s="21">
        <v>62</v>
      </c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</row>
    <row r="11" spans="2:25" x14ac:dyDescent="0.35">
      <c r="B11" s="20" t="s">
        <v>159</v>
      </c>
      <c r="C11" s="21"/>
      <c r="D11" s="20"/>
      <c r="E11" s="21"/>
      <c r="F11" s="21"/>
      <c r="O11" s="44"/>
      <c r="P11" s="44"/>
      <c r="Q11" s="45"/>
      <c r="R11" s="45"/>
      <c r="S11" s="45"/>
      <c r="T11" s="45"/>
      <c r="U11" s="45"/>
      <c r="V11" s="44"/>
      <c r="W11" s="44"/>
      <c r="X11" s="44"/>
      <c r="Y11" s="44"/>
    </row>
    <row r="12" spans="2:25" x14ac:dyDescent="0.35">
      <c r="B12" s="20" t="s">
        <v>50</v>
      </c>
      <c r="C12" s="21"/>
      <c r="D12" s="21"/>
      <c r="E12" s="21"/>
      <c r="F12" s="21"/>
      <c r="O12" s="44"/>
      <c r="P12" s="44"/>
      <c r="Q12" s="45"/>
      <c r="R12" s="44"/>
      <c r="S12" s="44"/>
      <c r="T12" s="44"/>
      <c r="U12" s="44"/>
      <c r="V12" s="44"/>
      <c r="W12" s="44"/>
      <c r="X12" s="44"/>
      <c r="Y12" s="44"/>
    </row>
    <row r="13" spans="2:25" x14ac:dyDescent="0.35"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2:25" x14ac:dyDescent="0.35"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</row>
    <row r="15" spans="2:25" x14ac:dyDescent="0.35">
      <c r="B15" s="9" t="s">
        <v>196</v>
      </c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2:25" ht="15" thickBot="1" x14ac:dyDescent="0.4">
      <c r="B16" s="22" t="s">
        <v>122</v>
      </c>
      <c r="C16" s="23" t="s">
        <v>134</v>
      </c>
      <c r="D16" s="23" t="s">
        <v>133</v>
      </c>
      <c r="E16" s="23" t="s">
        <v>131</v>
      </c>
      <c r="F16" s="23" t="s">
        <v>151</v>
      </c>
      <c r="G16" s="23" t="s">
        <v>135</v>
      </c>
      <c r="H16" s="23" t="s">
        <v>161</v>
      </c>
      <c r="I16" s="23" t="s">
        <v>136</v>
      </c>
      <c r="O16" s="44"/>
      <c r="P16" s="44"/>
      <c r="Q16" s="45"/>
      <c r="R16" s="44"/>
      <c r="S16" s="44"/>
      <c r="T16" s="44"/>
      <c r="U16" s="44"/>
      <c r="V16" s="44"/>
      <c r="W16" s="44"/>
      <c r="X16" s="44"/>
      <c r="Y16" s="44"/>
    </row>
    <row r="17" spans="2:25" ht="15" thickTop="1" x14ac:dyDescent="0.35">
      <c r="B17" s="35" t="s">
        <v>126</v>
      </c>
      <c r="C17" s="21"/>
      <c r="D17" s="21"/>
      <c r="E17" s="21"/>
      <c r="F17" s="21"/>
      <c r="G17" s="21"/>
      <c r="H17" s="21"/>
      <c r="I17" s="21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2:25" x14ac:dyDescent="0.35">
      <c r="B18" s="20" t="s">
        <v>123</v>
      </c>
      <c r="C18" s="21" t="s">
        <v>142</v>
      </c>
      <c r="D18" s="21" t="s">
        <v>143</v>
      </c>
      <c r="E18" s="21" t="s">
        <v>144</v>
      </c>
      <c r="F18" s="21" t="s">
        <v>132</v>
      </c>
      <c r="G18" s="21" t="s">
        <v>89</v>
      </c>
      <c r="H18" s="21" t="s">
        <v>162</v>
      </c>
      <c r="I18" s="21" t="s">
        <v>183</v>
      </c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 spans="2:25" x14ac:dyDescent="0.35">
      <c r="B19" s="20" t="s">
        <v>124</v>
      </c>
      <c r="C19" s="21" t="s">
        <v>138</v>
      </c>
      <c r="D19" s="21" t="s">
        <v>139</v>
      </c>
      <c r="E19" s="21" t="s">
        <v>140</v>
      </c>
      <c r="F19" s="21" t="s">
        <v>141</v>
      </c>
      <c r="G19" s="21" t="s">
        <v>89</v>
      </c>
      <c r="H19" s="21" t="s">
        <v>163</v>
      </c>
      <c r="I19" s="21" t="s">
        <v>184</v>
      </c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 spans="2:25" x14ac:dyDescent="0.35">
      <c r="B20" t="s">
        <v>125</v>
      </c>
      <c r="C20" s="21" t="s">
        <v>128</v>
      </c>
      <c r="D20" s="21" t="s">
        <v>129</v>
      </c>
      <c r="E20" s="21" t="s">
        <v>130</v>
      </c>
      <c r="F20" s="21" t="s">
        <v>137</v>
      </c>
      <c r="G20" s="21" t="s">
        <v>89</v>
      </c>
      <c r="H20" s="21" t="s">
        <v>89</v>
      </c>
      <c r="I20" s="21" t="s">
        <v>89</v>
      </c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 spans="2:25" x14ac:dyDescent="0.35">
      <c r="B21" s="20"/>
      <c r="C21" s="21"/>
      <c r="D21" s="21"/>
      <c r="E21" s="21"/>
      <c r="F21" s="21"/>
      <c r="G21" s="21"/>
      <c r="H21" s="21"/>
      <c r="I21" s="21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2:25" x14ac:dyDescent="0.35">
      <c r="B22" s="35" t="s">
        <v>127</v>
      </c>
      <c r="C22" s="21"/>
      <c r="D22" s="21"/>
      <c r="E22" s="21"/>
      <c r="F22" s="21"/>
      <c r="G22" s="21"/>
      <c r="H22" s="21"/>
      <c r="I22" s="21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 spans="2:25" x14ac:dyDescent="0.35">
      <c r="B23" s="20" t="s">
        <v>123</v>
      </c>
      <c r="C23" s="21" t="s">
        <v>145</v>
      </c>
      <c r="D23" s="21" t="s">
        <v>147</v>
      </c>
      <c r="E23" s="21" t="s">
        <v>149</v>
      </c>
      <c r="F23" s="21" t="s">
        <v>153</v>
      </c>
      <c r="G23" s="36" t="s">
        <v>154</v>
      </c>
      <c r="H23" s="21" t="s">
        <v>179</v>
      </c>
      <c r="I23" s="21" t="s">
        <v>182</v>
      </c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2:25" x14ac:dyDescent="0.35">
      <c r="B24" s="20" t="s">
        <v>124</v>
      </c>
      <c r="C24" s="21" t="s">
        <v>146</v>
      </c>
      <c r="D24" s="21" t="s">
        <v>148</v>
      </c>
      <c r="E24" s="21" t="s">
        <v>150</v>
      </c>
      <c r="F24" s="21" t="s">
        <v>152</v>
      </c>
      <c r="G24" s="21" t="s">
        <v>155</v>
      </c>
      <c r="H24" s="21" t="s">
        <v>178</v>
      </c>
      <c r="I24" s="21" t="s">
        <v>181</v>
      </c>
    </row>
    <row r="25" spans="2:25" x14ac:dyDescent="0.35">
      <c r="B25" t="s">
        <v>125</v>
      </c>
      <c r="C25" s="21" t="s">
        <v>128</v>
      </c>
      <c r="D25" s="21" t="s">
        <v>129</v>
      </c>
      <c r="E25" s="21" t="s">
        <v>130</v>
      </c>
      <c r="F25" s="21" t="s">
        <v>137</v>
      </c>
      <c r="G25" s="21" t="s">
        <v>156</v>
      </c>
      <c r="H25" s="21" t="s">
        <v>89</v>
      </c>
      <c r="I25" s="21" t="s">
        <v>89</v>
      </c>
    </row>
    <row r="28" spans="2:25" x14ac:dyDescent="0.35">
      <c r="B28" s="9" t="s">
        <v>198</v>
      </c>
    </row>
    <row r="29" spans="2:25" ht="15" thickBot="1" x14ac:dyDescent="0.4">
      <c r="B29" s="22" t="s">
        <v>122</v>
      </c>
      <c r="C29" s="23" t="s">
        <v>134</v>
      </c>
      <c r="D29" s="23" t="s">
        <v>133</v>
      </c>
      <c r="E29" s="23" t="s">
        <v>131</v>
      </c>
      <c r="F29" s="23" t="s">
        <v>135</v>
      </c>
    </row>
    <row r="30" spans="2:25" ht="15" thickTop="1" x14ac:dyDescent="0.35">
      <c r="B30" s="35" t="s">
        <v>126</v>
      </c>
      <c r="D30" s="21"/>
      <c r="E30" s="21"/>
      <c r="F30" s="21"/>
    </row>
    <row r="31" spans="2:25" x14ac:dyDescent="0.35">
      <c r="B31" s="20" t="s">
        <v>123</v>
      </c>
      <c r="C31" t="s">
        <v>167</v>
      </c>
      <c r="D31" s="21" t="s">
        <v>168</v>
      </c>
      <c r="E31" s="21" t="s">
        <v>169</v>
      </c>
      <c r="F31" s="21" t="s">
        <v>89</v>
      </c>
    </row>
    <row r="32" spans="2:25" x14ac:dyDescent="0.35">
      <c r="B32" s="20" t="s">
        <v>124</v>
      </c>
      <c r="C32" s="21" t="s">
        <v>164</v>
      </c>
      <c r="D32" s="21" t="s">
        <v>165</v>
      </c>
      <c r="E32" s="21" t="s">
        <v>166</v>
      </c>
      <c r="F32" s="21" t="s">
        <v>89</v>
      </c>
    </row>
    <row r="33" spans="2:6" x14ac:dyDescent="0.35">
      <c r="C33" s="21"/>
      <c r="D33" s="21"/>
      <c r="E33" s="21"/>
      <c r="F33" s="21"/>
    </row>
    <row r="34" spans="2:6" x14ac:dyDescent="0.35">
      <c r="B34" s="35" t="s">
        <v>127</v>
      </c>
      <c r="C34" s="21"/>
      <c r="D34" s="21"/>
      <c r="E34" s="21"/>
      <c r="F34" s="21"/>
    </row>
    <row r="35" spans="2:6" x14ac:dyDescent="0.35">
      <c r="B35" s="20" t="s">
        <v>123</v>
      </c>
      <c r="C35" s="21" t="s">
        <v>174</v>
      </c>
      <c r="D35" s="21" t="s">
        <v>176</v>
      </c>
      <c r="E35" s="21" t="s">
        <v>185</v>
      </c>
      <c r="F35" s="21" t="s">
        <v>177</v>
      </c>
    </row>
    <row r="36" spans="2:6" x14ac:dyDescent="0.35">
      <c r="B36" s="20" t="s">
        <v>124</v>
      </c>
      <c r="C36" s="21" t="s">
        <v>172</v>
      </c>
      <c r="D36" s="21" t="s">
        <v>175</v>
      </c>
      <c r="E36" s="21" t="s">
        <v>186</v>
      </c>
      <c r="F36" s="21" t="s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 param tuning 5 Dec</vt:lpstr>
      <vt:lpstr>Det param tuning 24 Jan</vt:lpstr>
      <vt:lpstr>Stoch param tuning 24 Jan</vt:lpstr>
      <vt:lpstr>Significance runs</vt:lpstr>
      <vt:lpstr>Paper - params</vt:lpstr>
      <vt:lpstr>Paper -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Lambertus Van</dc:creator>
  <cp:lastModifiedBy>Guillermo Lambertus Van</cp:lastModifiedBy>
  <dcterms:created xsi:type="dcterms:W3CDTF">2015-06-05T18:19:34Z</dcterms:created>
  <dcterms:modified xsi:type="dcterms:W3CDTF">2025-07-07T17:00:27Z</dcterms:modified>
</cp:coreProperties>
</file>