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6" tabRatio="500"/>
  </bookViews>
  <sheets>
    <sheet name="Wilkinson Laboratory_January 3," sheetId="1" r:id="rId1"/>
  </sheet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V24" i="1" l="1"/>
  <c r="HP52" i="1" l="1"/>
  <c r="HU52" i="1" s="1"/>
  <c r="HL52" i="1"/>
  <c r="HQ52" i="1" s="1"/>
  <c r="HV52" i="1" s="1"/>
  <c r="HK52" i="1"/>
  <c r="HN52" i="1" s="1"/>
  <c r="HV51" i="1"/>
  <c r="HN51" i="1"/>
  <c r="HL51" i="1"/>
  <c r="HQ51" i="1" s="1"/>
  <c r="HK51" i="1"/>
  <c r="HP51" i="1" s="1"/>
  <c r="HU51" i="1" s="1"/>
  <c r="HL50" i="1"/>
  <c r="HK50" i="1"/>
  <c r="HL49" i="1"/>
  <c r="HK49" i="1"/>
  <c r="HX48" i="1"/>
  <c r="HP48" i="1"/>
  <c r="HU48" i="1" s="1"/>
  <c r="HL48" i="1"/>
  <c r="HQ48" i="1" s="1"/>
  <c r="HV48" i="1" s="1"/>
  <c r="HK48" i="1"/>
  <c r="HN48" i="1" s="1"/>
  <c r="HN47" i="1"/>
  <c r="HL47" i="1"/>
  <c r="HQ47" i="1" s="1"/>
  <c r="HV47" i="1" s="1"/>
  <c r="HK47" i="1"/>
  <c r="HP47" i="1" s="1"/>
  <c r="HU47" i="1" s="1"/>
  <c r="HL46" i="1"/>
  <c r="HK46" i="1"/>
  <c r="HL45" i="1"/>
  <c r="HK45" i="1"/>
  <c r="HL44" i="1"/>
  <c r="HK44" i="1"/>
  <c r="HN44" i="1" s="1"/>
  <c r="HP44" i="1" s="1"/>
  <c r="HU44" i="1" s="1"/>
  <c r="HN43" i="1"/>
  <c r="HL43" i="1"/>
  <c r="HQ43" i="1" s="1"/>
  <c r="HV43" i="1" s="1"/>
  <c r="HK43" i="1"/>
  <c r="HL42" i="1"/>
  <c r="HK42" i="1"/>
  <c r="HL41" i="1"/>
  <c r="HK41" i="1"/>
  <c r="HL40" i="1"/>
  <c r="HQ40" i="1" s="1"/>
  <c r="HV40" i="1" s="1"/>
  <c r="HK40" i="1"/>
  <c r="HN40" i="1" s="1"/>
  <c r="HP40" i="1" s="1"/>
  <c r="HU40" i="1" s="1"/>
  <c r="HN39" i="1"/>
  <c r="HL39" i="1"/>
  <c r="HK39" i="1"/>
  <c r="HL38" i="1"/>
  <c r="HK38" i="1"/>
  <c r="HL37" i="1"/>
  <c r="HK37" i="1"/>
  <c r="HP36" i="1"/>
  <c r="HU36" i="1" s="1"/>
  <c r="HL36" i="1"/>
  <c r="HQ36" i="1" s="1"/>
  <c r="HV36" i="1" s="1"/>
  <c r="HK36" i="1"/>
  <c r="HN36" i="1" s="1"/>
  <c r="HN35" i="1"/>
  <c r="HL35" i="1"/>
  <c r="HK35" i="1"/>
  <c r="HP35" i="1" s="1"/>
  <c r="HU35" i="1" s="1"/>
  <c r="HL34" i="1"/>
  <c r="HK34" i="1"/>
  <c r="HL33" i="1"/>
  <c r="HK33" i="1"/>
  <c r="HX32" i="1"/>
  <c r="HP32" i="1"/>
  <c r="HU32" i="1" s="1"/>
  <c r="HL32" i="1"/>
  <c r="HQ32" i="1" s="1"/>
  <c r="HV32" i="1" s="1"/>
  <c r="HK32" i="1"/>
  <c r="HN32" i="1" s="1"/>
  <c r="HN31" i="1"/>
  <c r="HL31" i="1"/>
  <c r="HQ31" i="1" s="1"/>
  <c r="HV31" i="1" s="1"/>
  <c r="HK31" i="1"/>
  <c r="HP31" i="1" s="1"/>
  <c r="HU31" i="1" s="1"/>
  <c r="HL30" i="1"/>
  <c r="HK30" i="1"/>
  <c r="HL29" i="1"/>
  <c r="HK29" i="1"/>
  <c r="HL28" i="1"/>
  <c r="HK28" i="1"/>
  <c r="HN28" i="1" s="1"/>
  <c r="HP28" i="1" s="1"/>
  <c r="HU28" i="1" s="1"/>
  <c r="HL27" i="1"/>
  <c r="HK27" i="1"/>
  <c r="HN27" i="1" s="1"/>
  <c r="HQ27" i="1" s="1"/>
  <c r="HV27" i="1" s="1"/>
  <c r="HP26" i="1"/>
  <c r="HU26" i="1" s="1"/>
  <c r="HN26" i="1"/>
  <c r="HL26" i="1"/>
  <c r="HQ26" i="1" s="1"/>
  <c r="HV26" i="1" s="1"/>
  <c r="HK26" i="1"/>
  <c r="HL25" i="1"/>
  <c r="HK25" i="1"/>
  <c r="HL24" i="1"/>
  <c r="HK24" i="1"/>
  <c r="HL23" i="1"/>
  <c r="HK23" i="1"/>
  <c r="HN23" i="1" s="1"/>
  <c r="HQ23" i="1" s="1"/>
  <c r="HV23" i="1" s="1"/>
  <c r="HP22" i="1"/>
  <c r="HU22" i="1" s="1"/>
  <c r="HN22" i="1"/>
  <c r="HL22" i="1"/>
  <c r="HQ22" i="1" s="1"/>
  <c r="HV22" i="1" s="1"/>
  <c r="HK22" i="1"/>
  <c r="HL21" i="1"/>
  <c r="HK21" i="1"/>
  <c r="HL20" i="1"/>
  <c r="HK20" i="1"/>
  <c r="HL19" i="1"/>
  <c r="HK19" i="1"/>
  <c r="HN19" i="1" s="1"/>
  <c r="HQ19" i="1" s="1"/>
  <c r="HV19" i="1" s="1"/>
  <c r="HX18" i="1"/>
  <c r="HP18" i="1"/>
  <c r="HU18" i="1" s="1"/>
  <c r="HN18" i="1"/>
  <c r="HL18" i="1"/>
  <c r="HQ18" i="1" s="1"/>
  <c r="HV18" i="1" s="1"/>
  <c r="HK18" i="1"/>
  <c r="HN17" i="1"/>
  <c r="HL17" i="1"/>
  <c r="HK17" i="1"/>
  <c r="HL16" i="1"/>
  <c r="HK16" i="1"/>
  <c r="HL15" i="1"/>
  <c r="HK15" i="1"/>
  <c r="HL14" i="1"/>
  <c r="HK14" i="1"/>
  <c r="HN14" i="1" s="1"/>
  <c r="HQ14" i="1" s="1"/>
  <c r="HV14" i="1" s="1"/>
  <c r="HY13" i="1"/>
  <c r="HQ13" i="1"/>
  <c r="HV13" i="1" s="1"/>
  <c r="HP13" i="1"/>
  <c r="HU13" i="1" s="1"/>
  <c r="IG13" i="1" s="1"/>
  <c r="HL13" i="1"/>
  <c r="HK13" i="1"/>
  <c r="HN13" i="1" s="1"/>
  <c r="HL12" i="1"/>
  <c r="HK12" i="1"/>
  <c r="HL11" i="1"/>
  <c r="HK11" i="1"/>
  <c r="HL10" i="1"/>
  <c r="HK10" i="1"/>
  <c r="HL9" i="1"/>
  <c r="HK9" i="1"/>
  <c r="HN9" i="1" s="1"/>
  <c r="HL8" i="1"/>
  <c r="HK8" i="1"/>
  <c r="HQ9" i="1" l="1"/>
  <c r="HV9" i="1" s="1"/>
  <c r="HQ15" i="1"/>
  <c r="HV15" i="1" s="1"/>
  <c r="IH14" i="1"/>
  <c r="IA14" i="1"/>
  <c r="HZ14" i="1"/>
  <c r="ID14" i="1"/>
  <c r="HZ18" i="1"/>
  <c r="ID18" i="1"/>
  <c r="IA18" i="1"/>
  <c r="IH18" i="1"/>
  <c r="IH19" i="1"/>
  <c r="IA19" i="1"/>
  <c r="HZ19" i="1"/>
  <c r="ID19" i="1"/>
  <c r="HN8" i="1"/>
  <c r="HQ8" i="1" s="1"/>
  <c r="HV8" i="1" s="1"/>
  <c r="HP9" i="1"/>
  <c r="HU9" i="1" s="1"/>
  <c r="HN10" i="1"/>
  <c r="HQ10" i="1" s="1"/>
  <c r="HV10" i="1" s="1"/>
  <c r="HP15" i="1"/>
  <c r="HU15" i="1" s="1"/>
  <c r="HN15" i="1"/>
  <c r="HN16" i="1"/>
  <c r="HQ16" i="1" s="1"/>
  <c r="HV16" i="1" s="1"/>
  <c r="HP17" i="1"/>
  <c r="HU17" i="1" s="1"/>
  <c r="IG18" i="1"/>
  <c r="HY18" i="1"/>
  <c r="IC18" i="1"/>
  <c r="HP19" i="1"/>
  <c r="HU19" i="1" s="1"/>
  <c r="IG22" i="1"/>
  <c r="HY22" i="1"/>
  <c r="IC22" i="1"/>
  <c r="HX22" i="1"/>
  <c r="HZ26" i="1"/>
  <c r="ID26" i="1"/>
  <c r="IH26" i="1"/>
  <c r="IA26" i="1"/>
  <c r="HZ31" i="1"/>
  <c r="ID31" i="1"/>
  <c r="IH31" i="1"/>
  <c r="IA31" i="1"/>
  <c r="IG44" i="1"/>
  <c r="HY44" i="1"/>
  <c r="IC44" i="1"/>
  <c r="HX44" i="1"/>
  <c r="IC13" i="1"/>
  <c r="HQ17" i="1"/>
  <c r="HV17" i="1" s="1"/>
  <c r="IH23" i="1"/>
  <c r="IA23" i="1"/>
  <c r="HZ23" i="1"/>
  <c r="ID23" i="1"/>
  <c r="IG28" i="1"/>
  <c r="HY28" i="1"/>
  <c r="IC28" i="1"/>
  <c r="HX28" i="1"/>
  <c r="HN12" i="1"/>
  <c r="HQ12" i="1" s="1"/>
  <c r="HV12" i="1" s="1"/>
  <c r="IH13" i="1"/>
  <c r="IA13" i="1"/>
  <c r="HZ13" i="1"/>
  <c r="ID13" i="1"/>
  <c r="HP14" i="1"/>
  <c r="HU14" i="1" s="1"/>
  <c r="HN20" i="1"/>
  <c r="HQ20" i="1" s="1"/>
  <c r="HV20" i="1" s="1"/>
  <c r="HZ22" i="1"/>
  <c r="ID22" i="1"/>
  <c r="IH22" i="1"/>
  <c r="IA22" i="1"/>
  <c r="HQ25" i="1"/>
  <c r="HV25" i="1" s="1"/>
  <c r="IG26" i="1"/>
  <c r="HY26" i="1"/>
  <c r="IC26" i="1"/>
  <c r="HX26" i="1"/>
  <c r="HZ43" i="1"/>
  <c r="ID43" i="1"/>
  <c r="IA43" i="1"/>
  <c r="IH43" i="1"/>
  <c r="HQ11" i="1"/>
  <c r="HV11" i="1" s="1"/>
  <c r="HN11" i="1"/>
  <c r="HP11" i="1" s="1"/>
  <c r="HU11" i="1" s="1"/>
  <c r="HX13" i="1"/>
  <c r="HZ27" i="1"/>
  <c r="ID27" i="1"/>
  <c r="IA27" i="1"/>
  <c r="IH27" i="1"/>
  <c r="IG40" i="1"/>
  <c r="HY40" i="1"/>
  <c r="HX40" i="1"/>
  <c r="IC40" i="1"/>
  <c r="HZ47" i="1"/>
  <c r="ID47" i="1"/>
  <c r="IH47" i="1"/>
  <c r="IA47" i="1"/>
  <c r="HP23" i="1"/>
  <c r="HU23" i="1" s="1"/>
  <c r="HP27" i="1"/>
  <c r="HU27" i="1" s="1"/>
  <c r="HQ30" i="1"/>
  <c r="HV30" i="1" s="1"/>
  <c r="IG31" i="1"/>
  <c r="HY31" i="1"/>
  <c r="IC31" i="1"/>
  <c r="HX31" i="1"/>
  <c r="IG32" i="1"/>
  <c r="HY32" i="1"/>
  <c r="IH36" i="1"/>
  <c r="IA36" i="1"/>
  <c r="HZ36" i="1"/>
  <c r="ID36" i="1"/>
  <c r="HP37" i="1"/>
  <c r="HU37" i="1" s="1"/>
  <c r="HN37" i="1"/>
  <c r="HQ37" i="1" s="1"/>
  <c r="HV37" i="1" s="1"/>
  <c r="IG47" i="1"/>
  <c r="HY47" i="1"/>
  <c r="IC47" i="1"/>
  <c r="HX47" i="1"/>
  <c r="IG48" i="1"/>
  <c r="HY48" i="1"/>
  <c r="HZ51" i="1"/>
  <c r="ID51" i="1"/>
  <c r="IH52" i="1"/>
  <c r="IA52" i="1"/>
  <c r="HZ52" i="1"/>
  <c r="ID52" i="1"/>
  <c r="HN21" i="1"/>
  <c r="HP21" i="1" s="1"/>
  <c r="HU21" i="1" s="1"/>
  <c r="HN25" i="1"/>
  <c r="HP25" i="1" s="1"/>
  <c r="HU25" i="1" s="1"/>
  <c r="IG35" i="1"/>
  <c r="HY35" i="1"/>
  <c r="IC35" i="1"/>
  <c r="HX35" i="1"/>
  <c r="IG36" i="1"/>
  <c r="HY36" i="1"/>
  <c r="IH40" i="1"/>
  <c r="IA40" i="1"/>
  <c r="HZ40" i="1"/>
  <c r="ID40" i="1"/>
  <c r="HN41" i="1"/>
  <c r="HQ41" i="1" s="1"/>
  <c r="HV41" i="1" s="1"/>
  <c r="IG51" i="1"/>
  <c r="HY51" i="1"/>
  <c r="IC51" i="1"/>
  <c r="HX51" i="1"/>
  <c r="IA51" i="1"/>
  <c r="IG52" i="1"/>
  <c r="HY52" i="1"/>
  <c r="HN24" i="1"/>
  <c r="HP24" i="1" s="1"/>
  <c r="HU24" i="1" s="1"/>
  <c r="HQ28" i="1"/>
  <c r="HV28" i="1" s="1"/>
  <c r="HN29" i="1"/>
  <c r="HQ29" i="1" s="1"/>
  <c r="HV29" i="1" s="1"/>
  <c r="IC32" i="1"/>
  <c r="HQ35" i="1"/>
  <c r="HV35" i="1" s="1"/>
  <c r="HX36" i="1"/>
  <c r="HP39" i="1"/>
  <c r="HU39" i="1" s="1"/>
  <c r="HP42" i="1"/>
  <c r="HU42" i="1" s="1"/>
  <c r="HQ44" i="1"/>
  <c r="HV44" i="1" s="1"/>
  <c r="HN45" i="1"/>
  <c r="HQ45" i="1" s="1"/>
  <c r="HV45" i="1" s="1"/>
  <c r="IC48" i="1"/>
  <c r="IH51" i="1"/>
  <c r="HX52" i="1"/>
  <c r="HP30" i="1"/>
  <c r="HU30" i="1" s="1"/>
  <c r="IH32" i="1"/>
  <c r="IA32" i="1"/>
  <c r="HZ32" i="1"/>
  <c r="ID32" i="1"/>
  <c r="HP33" i="1"/>
  <c r="HU33" i="1" s="1"/>
  <c r="HN33" i="1"/>
  <c r="HQ33" i="1" s="1"/>
  <c r="HV33" i="1" s="1"/>
  <c r="IC36" i="1"/>
  <c r="HQ39" i="1"/>
  <c r="HV39" i="1" s="1"/>
  <c r="HQ42" i="1"/>
  <c r="HV42" i="1" s="1"/>
  <c r="HP43" i="1"/>
  <c r="HU43" i="1" s="1"/>
  <c r="IH48" i="1"/>
  <c r="IA48" i="1"/>
  <c r="HZ48" i="1"/>
  <c r="ID48" i="1"/>
  <c r="HP49" i="1"/>
  <c r="HU49" i="1" s="1"/>
  <c r="HN49" i="1"/>
  <c r="HQ49" i="1" s="1"/>
  <c r="HV49" i="1" s="1"/>
  <c r="IC52" i="1"/>
  <c r="HN30" i="1"/>
  <c r="HN34" i="1"/>
  <c r="HQ34" i="1" s="1"/>
  <c r="HV34" i="1" s="1"/>
  <c r="HN38" i="1"/>
  <c r="HP38" i="1" s="1"/>
  <c r="HU38" i="1" s="1"/>
  <c r="HN42" i="1"/>
  <c r="HN46" i="1"/>
  <c r="HQ46" i="1" s="1"/>
  <c r="HV46" i="1" s="1"/>
  <c r="HN50" i="1"/>
  <c r="HP50" i="1" s="1"/>
  <c r="HU50" i="1" s="1"/>
  <c r="IH16" i="1" l="1"/>
  <c r="IA16" i="1"/>
  <c r="ID16" i="1"/>
  <c r="HZ16" i="1"/>
  <c r="HY38" i="1"/>
  <c r="IC38" i="1"/>
  <c r="HX38" i="1"/>
  <c r="IG38" i="1"/>
  <c r="HY25" i="1"/>
  <c r="IC25" i="1"/>
  <c r="HX25" i="1"/>
  <c r="IG25" i="1"/>
  <c r="HY50" i="1"/>
  <c r="IC50" i="1"/>
  <c r="HX50" i="1"/>
  <c r="IG50" i="1"/>
  <c r="ID34" i="1"/>
  <c r="IH34" i="1"/>
  <c r="IA34" i="1"/>
  <c r="HZ34" i="1"/>
  <c r="IC24" i="1"/>
  <c r="HX24" i="1"/>
  <c r="IG24" i="1"/>
  <c r="HY24" i="1"/>
  <c r="HY21" i="1"/>
  <c r="IC21" i="1"/>
  <c r="HX21" i="1"/>
  <c r="IG21" i="1"/>
  <c r="ID46" i="1"/>
  <c r="IH46" i="1"/>
  <c r="IA46" i="1"/>
  <c r="HZ46" i="1"/>
  <c r="IC49" i="1"/>
  <c r="HX49" i="1"/>
  <c r="IG49" i="1"/>
  <c r="HY49" i="1"/>
  <c r="HY30" i="1"/>
  <c r="IC30" i="1"/>
  <c r="HX30" i="1"/>
  <c r="IG30" i="1"/>
  <c r="ID25" i="1"/>
  <c r="IH25" i="1"/>
  <c r="IA25" i="1"/>
  <c r="HZ25" i="1"/>
  <c r="HZ10" i="1"/>
  <c r="ID10" i="1"/>
  <c r="IH10" i="1"/>
  <c r="IA10" i="1"/>
  <c r="IH15" i="1"/>
  <c r="IA15" i="1"/>
  <c r="ID15" i="1"/>
  <c r="HZ15" i="1"/>
  <c r="HP46" i="1"/>
  <c r="HU46" i="1" s="1"/>
  <c r="HP45" i="1"/>
  <c r="HU45" i="1" s="1"/>
  <c r="HQ38" i="1"/>
  <c r="HV38" i="1" s="1"/>
  <c r="IH29" i="1"/>
  <c r="IA29" i="1"/>
  <c r="HZ29" i="1"/>
  <c r="ID29" i="1"/>
  <c r="IH41" i="1"/>
  <c r="IA41" i="1"/>
  <c r="HZ41" i="1"/>
  <c r="ID41" i="1"/>
  <c r="HP34" i="1"/>
  <c r="HU34" i="1" s="1"/>
  <c r="IG27" i="1"/>
  <c r="HX27" i="1"/>
  <c r="IC27" i="1"/>
  <c r="HY27" i="1"/>
  <c r="IH20" i="1"/>
  <c r="IA20" i="1"/>
  <c r="HZ20" i="1"/>
  <c r="ID20" i="1"/>
  <c r="HP12" i="1"/>
  <c r="HU12" i="1" s="1"/>
  <c r="HQ24" i="1"/>
  <c r="HP16" i="1"/>
  <c r="HU16" i="1" s="1"/>
  <c r="HY9" i="1"/>
  <c r="IC9" i="1"/>
  <c r="HX9" i="1"/>
  <c r="IG9" i="1"/>
  <c r="IH45" i="1"/>
  <c r="IA45" i="1"/>
  <c r="HZ45" i="1"/>
  <c r="ID45" i="1"/>
  <c r="HQ50" i="1"/>
  <c r="HV50" i="1" s="1"/>
  <c r="IC37" i="1"/>
  <c r="HX37" i="1"/>
  <c r="IG37" i="1"/>
  <c r="HY37" i="1"/>
  <c r="ID30" i="1"/>
  <c r="IH30" i="1"/>
  <c r="IA30" i="1"/>
  <c r="HZ30" i="1"/>
  <c r="IH12" i="1"/>
  <c r="IA12" i="1"/>
  <c r="HZ12" i="1"/>
  <c r="ID12" i="1"/>
  <c r="IG43" i="1"/>
  <c r="HY43" i="1"/>
  <c r="IC43" i="1"/>
  <c r="HX43" i="1"/>
  <c r="IH33" i="1"/>
  <c r="IA33" i="1"/>
  <c r="HZ33" i="1"/>
  <c r="ID33" i="1"/>
  <c r="IH44" i="1"/>
  <c r="IA44" i="1"/>
  <c r="HZ44" i="1"/>
  <c r="ID44" i="1"/>
  <c r="HP29" i="1"/>
  <c r="HU29" i="1" s="1"/>
  <c r="HP41" i="1"/>
  <c r="HU41" i="1" s="1"/>
  <c r="IG23" i="1"/>
  <c r="HY23" i="1"/>
  <c r="IC23" i="1"/>
  <c r="HX23" i="1"/>
  <c r="HY11" i="1"/>
  <c r="IC11" i="1"/>
  <c r="HX11" i="1"/>
  <c r="IG11" i="1"/>
  <c r="HP20" i="1"/>
  <c r="HU20" i="1" s="1"/>
  <c r="HQ21" i="1"/>
  <c r="HV21" i="1" s="1"/>
  <c r="HZ8" i="1"/>
  <c r="ID8" i="1"/>
  <c r="IH8" i="1"/>
  <c r="IA8" i="1"/>
  <c r="HP10" i="1"/>
  <c r="HU10" i="1" s="1"/>
  <c r="HZ39" i="1"/>
  <c r="ID39" i="1"/>
  <c r="IH39" i="1"/>
  <c r="IA39" i="1"/>
  <c r="IG39" i="1"/>
  <c r="HY39" i="1"/>
  <c r="IC39" i="1"/>
  <c r="HX39" i="1"/>
  <c r="IH49" i="1"/>
  <c r="IA49" i="1"/>
  <c r="HZ49" i="1"/>
  <c r="ID49" i="1"/>
  <c r="ID42" i="1"/>
  <c r="IH42" i="1"/>
  <c r="IA42" i="1"/>
  <c r="HZ42" i="1"/>
  <c r="IC33" i="1"/>
  <c r="HX33" i="1"/>
  <c r="IG33" i="1"/>
  <c r="HY33" i="1"/>
  <c r="HY42" i="1"/>
  <c r="IC42" i="1"/>
  <c r="HX42" i="1"/>
  <c r="IG42" i="1"/>
  <c r="HZ35" i="1"/>
  <c r="ID35" i="1"/>
  <c r="IH35" i="1"/>
  <c r="IA35" i="1"/>
  <c r="IH28" i="1"/>
  <c r="IA28" i="1"/>
  <c r="HZ28" i="1"/>
  <c r="ID28" i="1"/>
  <c r="IH37" i="1"/>
  <c r="IA37" i="1"/>
  <c r="HZ37" i="1"/>
  <c r="ID37" i="1"/>
  <c r="ID11" i="1"/>
  <c r="IA11" i="1"/>
  <c r="HZ11" i="1"/>
  <c r="IH11" i="1"/>
  <c r="IG14" i="1"/>
  <c r="IC14" i="1"/>
  <c r="HY14" i="1"/>
  <c r="HX14" i="1"/>
  <c r="ID17" i="1"/>
  <c r="IA17" i="1"/>
  <c r="HZ17" i="1"/>
  <c r="IH17" i="1"/>
  <c r="IG19" i="1"/>
  <c r="HY19" i="1"/>
  <c r="HX19" i="1"/>
  <c r="IC19" i="1"/>
  <c r="HY17" i="1"/>
  <c r="IC17" i="1"/>
  <c r="HX17" i="1"/>
  <c r="IG17" i="1"/>
  <c r="IC15" i="1"/>
  <c r="HX15" i="1"/>
  <c r="IG15" i="1"/>
  <c r="HY15" i="1"/>
  <c r="HP8" i="1"/>
  <c r="HU8" i="1" s="1"/>
  <c r="IH9" i="1"/>
  <c r="IA9" i="1"/>
  <c r="ID9" i="1"/>
  <c r="HZ9" i="1"/>
  <c r="ID21" i="1" l="1"/>
  <c r="IH21" i="1"/>
  <c r="IA21" i="1"/>
  <c r="HZ21" i="1"/>
  <c r="ID50" i="1"/>
  <c r="IH50" i="1"/>
  <c r="IA50" i="1"/>
  <c r="HZ50" i="1"/>
  <c r="HY34" i="1"/>
  <c r="IC34" i="1"/>
  <c r="HX34" i="1"/>
  <c r="IG34" i="1"/>
  <c r="IC20" i="1"/>
  <c r="HX20" i="1"/>
  <c r="IG20" i="1"/>
  <c r="HY20" i="1"/>
  <c r="IC16" i="1"/>
  <c r="HX16" i="1"/>
  <c r="IG16" i="1"/>
  <c r="HY16" i="1"/>
  <c r="ID38" i="1"/>
  <c r="IH38" i="1"/>
  <c r="IA38" i="1"/>
  <c r="HZ38" i="1"/>
  <c r="IG8" i="1"/>
  <c r="HY8" i="1"/>
  <c r="IC8" i="1"/>
  <c r="HX8" i="1"/>
  <c r="IC41" i="1"/>
  <c r="HX41" i="1"/>
  <c r="IG41" i="1"/>
  <c r="HY41" i="1"/>
  <c r="IH24" i="1"/>
  <c r="IA24" i="1"/>
  <c r="HZ24" i="1"/>
  <c r="ID24" i="1"/>
  <c r="IC45" i="1"/>
  <c r="HX45" i="1"/>
  <c r="IG45" i="1"/>
  <c r="HY45" i="1"/>
  <c r="IG10" i="1"/>
  <c r="HY10" i="1"/>
  <c r="IC10" i="1"/>
  <c r="HX10" i="1"/>
  <c r="IC29" i="1"/>
  <c r="HX29" i="1"/>
  <c r="IG29" i="1"/>
  <c r="HY29" i="1"/>
  <c r="IC12" i="1"/>
  <c r="HX12" i="1"/>
  <c r="HY12" i="1"/>
  <c r="IG12" i="1"/>
  <c r="HY46" i="1"/>
  <c r="IC46" i="1"/>
  <c r="HX46" i="1"/>
  <c r="IG46" i="1"/>
  <c r="IK12" i="1" l="1"/>
  <c r="IK11" i="1"/>
  <c r="IK10" i="1"/>
  <c r="IK9" i="1"/>
  <c r="IK15" i="1" l="1"/>
  <c r="IL13" i="1" s="1"/>
  <c r="IL12" i="1" l="1"/>
  <c r="IL10" i="1"/>
  <c r="IL11" i="1"/>
  <c r="IL9" i="1"/>
</calcChain>
</file>

<file path=xl/sharedStrings.xml><?xml version="1.0" encoding="utf-8"?>
<sst xmlns="http://schemas.openxmlformats.org/spreadsheetml/2006/main" count="4583" uniqueCount="945">
  <si>
    <t>StartDate</t>
  </si>
  <si>
    <t>2017-11-27 06:23:00</t>
  </si>
  <si>
    <t>2017-11-27 06:29:19</t>
  </si>
  <si>
    <t>2017-11-27 06:23:36</t>
  </si>
  <si>
    <t>2017-11-27 06:44:59</t>
  </si>
  <si>
    <t>2017-11-27 06:29:18</t>
  </si>
  <si>
    <t>2017-11-27 06:44:53</t>
  </si>
  <si>
    <t>2017-11-27 06:53:05</t>
  </si>
  <si>
    <t>2017-11-27 07:27:18</t>
  </si>
  <si>
    <t>2017-11-27 06:20:32</t>
  </si>
  <si>
    <t>2017-11-27 08:45:18</t>
  </si>
  <si>
    <t>2017-11-27 08:55:14</t>
  </si>
  <si>
    <t>2017-11-27 08:45:53</t>
  </si>
  <si>
    <t>2017-11-27 09:41:23</t>
  </si>
  <si>
    <t>2017-11-27 09:57:45</t>
  </si>
  <si>
    <t>2017-11-28 01:31:52</t>
  </si>
  <si>
    <t>2017-11-28 01:57:42</t>
  </si>
  <si>
    <t>2017-11-28 01:46:48</t>
  </si>
  <si>
    <t>2017-11-28 02:18:26</t>
  </si>
  <si>
    <t>2017-11-28 03:27:38</t>
  </si>
  <si>
    <t>2017-11-28 08:18:45</t>
  </si>
  <si>
    <t>2017-11-28 04:46:39</t>
  </si>
  <si>
    <t>2017-11-29 02:54:01</t>
  </si>
  <si>
    <t>2017-11-29 05:38:26</t>
  </si>
  <si>
    <t>2017-11-30 02:35:30</t>
  </si>
  <si>
    <t>2017-12-01 02:40:30</t>
  </si>
  <si>
    <t>2017-12-01 07:46:46</t>
  </si>
  <si>
    <t>2017-12-04 03:02:50</t>
  </si>
  <si>
    <t>2017-12-04 05:07:27</t>
  </si>
  <si>
    <t>2017-11-27 06:05:10</t>
  </si>
  <si>
    <t>2017-11-27 06:05:30</t>
  </si>
  <si>
    <t>2017-11-27 06:09:26</t>
  </si>
  <si>
    <t>2017-11-27 06:32:24</t>
  </si>
  <si>
    <t>2017-11-27 06:05:56</t>
  </si>
  <si>
    <t>2017-11-27 08:52:14</t>
  </si>
  <si>
    <t>2017-12-04 01:42:45</t>
  </si>
  <si>
    <t>2017-11-28 02:23:02</t>
  </si>
  <si>
    <t>2017-11-28 02:18:52</t>
  </si>
  <si>
    <t>2017-11-27 06:14:51</t>
  </si>
  <si>
    <t>2017-12-05 06:14:45</t>
  </si>
  <si>
    <t>2017-12-05 06:19:17</t>
  </si>
  <si>
    <t>2017-12-05 06:52:00</t>
  </si>
  <si>
    <t>2017-12-05 07:32:24</t>
  </si>
  <si>
    <t>2017-12-05 09:16:54</t>
  </si>
  <si>
    <t>2017-12-05 09:49:22</t>
  </si>
  <si>
    <t>2017-12-05 10:02:00</t>
  </si>
  <si>
    <t>2017-12-05 12:02:56</t>
  </si>
  <si>
    <t>2017-12-06 05:17:15</t>
  </si>
  <si>
    <t>2017-12-06 05:31:52</t>
  </si>
  <si>
    <t>2017-12-06 03:28:00</t>
  </si>
  <si>
    <t>2017-12-06 05:49:16</t>
  </si>
  <si>
    <t>2017-11-29 06:55:24</t>
  </si>
  <si>
    <t>2017-12-05 13:00:01</t>
  </si>
  <si>
    <t>2017-12-07 04:11:00</t>
  </si>
  <si>
    <t>2017-12-07 13:10:38</t>
  </si>
  <si>
    <t>2017-12-11 08:13:52</t>
  </si>
  <si>
    <t>2017-12-11 05:51:02</t>
  </si>
  <si>
    <t>2017-12-05 06:31:32</t>
  </si>
  <si>
    <t>2017-12-05 06:43:48</t>
  </si>
  <si>
    <t>2017-12-12 08:05:14</t>
  </si>
  <si>
    <t>2017-12-12 08:02:10</t>
  </si>
  <si>
    <t>2017-12-12 08:07:09</t>
  </si>
  <si>
    <t>2017-12-12 08:02:25</t>
  </si>
  <si>
    <t>2017-12-12 08:03:06</t>
  </si>
  <si>
    <t>2017-12-12 08:02:57</t>
  </si>
  <si>
    <t>2017-12-12 08:05:44</t>
  </si>
  <si>
    <t>2017-12-12 08:03:05</t>
  </si>
  <si>
    <t>2017-12-12 08:04:34</t>
  </si>
  <si>
    <t>2017-12-12 08:13:02</t>
  </si>
  <si>
    <t>2017-12-12 08:02:33</t>
  </si>
  <si>
    <t>2017-12-12 08:04:30</t>
  </si>
  <si>
    <t>2017-12-12 08:13:08</t>
  </si>
  <si>
    <t>2017-12-12 08:18:38</t>
  </si>
  <si>
    <t>2017-12-12 08:18:47</t>
  </si>
  <si>
    <t>2017-12-12 08:31:27</t>
  </si>
  <si>
    <t>2017-12-12 08:26:07</t>
  </si>
  <si>
    <t>2017-12-12 08:29:07</t>
  </si>
  <si>
    <t>2017-12-12 08:35:14</t>
  </si>
  <si>
    <t>2017-12-12 08:23:57</t>
  </si>
  <si>
    <t>2017-12-12 08:36:27</t>
  </si>
  <si>
    <t>2017-12-12 08:35:21</t>
  </si>
  <si>
    <t>2017-12-12 08:07:51</t>
  </si>
  <si>
    <t>2017-12-12 08:42:01</t>
  </si>
  <si>
    <t>2017-12-12 08:06:09</t>
  </si>
  <si>
    <t>2017-12-12 08:43:56</t>
  </si>
  <si>
    <t>2017-12-12 08:50:33</t>
  </si>
  <si>
    <t>2017-12-12 08:39:04</t>
  </si>
  <si>
    <t>2017-12-12 08:47:49</t>
  </si>
  <si>
    <t>2017-12-12 09:01:27</t>
  </si>
  <si>
    <t>2017-12-12 09:06:02</t>
  </si>
  <si>
    <t>2017-12-12 09:12:17</t>
  </si>
  <si>
    <t>2017-12-12 09:17:34</t>
  </si>
  <si>
    <t>2017-12-12 09:14:09</t>
  </si>
  <si>
    <t>2017-12-12 09:40:53</t>
  </si>
  <si>
    <t>2017-12-12 09:36:18</t>
  </si>
  <si>
    <t>2017-12-12 09:45:52</t>
  </si>
  <si>
    <t>2017-12-12 10:10:59</t>
  </si>
  <si>
    <t>2017-12-12 10:15:52</t>
  </si>
  <si>
    <t>2017-12-12 12:55:29</t>
  </si>
  <si>
    <t>2017-12-12 13:22:02</t>
  </si>
  <si>
    <t>2017-12-12 13:41:57</t>
  </si>
  <si>
    <t>2017-12-12 22:59:09</t>
  </si>
  <si>
    <t>2017-12-12 23:46:15</t>
  </si>
  <si>
    <t>2017-12-13 00:05:04</t>
  </si>
  <si>
    <t>2017-12-13 00:02:25</t>
  </si>
  <si>
    <t>2017-12-13 00:38:04</t>
  </si>
  <si>
    <t>2017-12-13 00:39:56</t>
  </si>
  <si>
    <t>2017-12-13 00:25:43</t>
  </si>
  <si>
    <t>2017-12-13 01:06:01</t>
  </si>
  <si>
    <t>2017-12-13 01:20:45</t>
  </si>
  <si>
    <t>2017-12-13 01:21:58</t>
  </si>
  <si>
    <t>2017-12-13 01:37:46</t>
  </si>
  <si>
    <t>2017-12-13 01:50:27</t>
  </si>
  <si>
    <t>2017-12-13 02:04:27</t>
  </si>
  <si>
    <t>2017-12-13 01:49:15</t>
  </si>
  <si>
    <t>2017-12-13 02:22:56</t>
  </si>
  <si>
    <t>2017-12-13 02:12:27</t>
  </si>
  <si>
    <t>2017-12-13 02:32:43</t>
  </si>
  <si>
    <t>2017-12-13 02:50:57</t>
  </si>
  <si>
    <t>2017-12-13 02:50:10</t>
  </si>
  <si>
    <t>2017-12-13 03:06:23</t>
  </si>
  <si>
    <t>2017-12-13 03:30:43</t>
  </si>
  <si>
    <t>2017-12-12 08:19:07</t>
  </si>
  <si>
    <t>2017-12-13 04:47:42</t>
  </si>
  <si>
    <t>2017-12-13 05:27:46</t>
  </si>
  <si>
    <t>2017-12-06 05:38:22</t>
  </si>
  <si>
    <t>2017-12-13 01:00:57</t>
  </si>
  <si>
    <t>2017-12-13 05:44:57</t>
  </si>
  <si>
    <t>2017-12-13 03:16:21</t>
  </si>
  <si>
    <t>2017-12-13 06:08:03</t>
  </si>
  <si>
    <t>2017-12-13 07:03:10</t>
  </si>
  <si>
    <t>2017-12-13 07:07:57</t>
  </si>
  <si>
    <t>2017-12-13 07:40:36</t>
  </si>
  <si>
    <t>2017-12-13 07:42:32</t>
  </si>
  <si>
    <t>2017-12-13 09:44:09</t>
  </si>
  <si>
    <t>2017-12-13 10:37:17</t>
  </si>
  <si>
    <t>2017-12-13 13:12:30</t>
  </si>
  <si>
    <t>2017-12-14 00:37:32</t>
  </si>
  <si>
    <t>2017-12-14 01:18:33</t>
  </si>
  <si>
    <t>2017-12-14 01:18:12</t>
  </si>
  <si>
    <t>2017-12-13 05:57:30</t>
  </si>
  <si>
    <t>2017-12-14 01:24:18</t>
  </si>
  <si>
    <t>2017-12-14 02:03:35</t>
  </si>
  <si>
    <t>2017-12-14 02:34:26</t>
  </si>
  <si>
    <t>2017-12-14 05:12:01</t>
  </si>
  <si>
    <t>2017-12-14 07:02:51</t>
  </si>
  <si>
    <t>2017-12-14 07:06:11</t>
  </si>
  <si>
    <t>2017-12-15 08:13:38</t>
  </si>
  <si>
    <t>2017-12-16 07:51:45</t>
  </si>
  <si>
    <t>2017-12-15 03:32:30</t>
  </si>
  <si>
    <t>2017-12-17 01:22:37</t>
  </si>
  <si>
    <t>2017-12-17 12:15:05</t>
  </si>
  <si>
    <t>2017-12-17 14:31:12</t>
  </si>
  <si>
    <t>2017-12-18 00:53:31</t>
  </si>
  <si>
    <t>2017-12-05 07:59:23</t>
  </si>
  <si>
    <t>2017-12-18 01:52:04</t>
  </si>
  <si>
    <t>2017-12-18 01:59:05</t>
  </si>
  <si>
    <t>2017-12-18 07:05:25</t>
  </si>
  <si>
    <t>2017-12-18 08:50:31</t>
  </si>
  <si>
    <t>2017-12-18 08:50:43</t>
  </si>
  <si>
    <t>2017-12-19 04:17:10</t>
  </si>
  <si>
    <t>2017-12-12 08:02:02</t>
  </si>
  <si>
    <t>2017-12-12 08:02:35</t>
  </si>
  <si>
    <t>2017-12-12 08:05:18</t>
  </si>
  <si>
    <t>2017-12-12 08:02:47</t>
  </si>
  <si>
    <t>2017-12-12 08:02:41</t>
  </si>
  <si>
    <t>2017-12-12 08:02:20</t>
  </si>
  <si>
    <t>2017-12-12 08:05:26</t>
  </si>
  <si>
    <t>2017-12-12 08:10:39</t>
  </si>
  <si>
    <t>2017-12-12 08:18:15</t>
  </si>
  <si>
    <t>2017-12-12 08:04:52</t>
  </si>
  <si>
    <t>2017-12-12 08:26:06</t>
  </si>
  <si>
    <t>2017-12-12 08:12:14</t>
  </si>
  <si>
    <t>2017-12-12 08:32:02</t>
  </si>
  <si>
    <t>2017-12-19 08:52:13</t>
  </si>
  <si>
    <t>2017-12-12 09:12:04</t>
  </si>
  <si>
    <t>2017-12-12 09:12:54</t>
  </si>
  <si>
    <t>2017-12-12 09:02:08</t>
  </si>
  <si>
    <t>2017-12-12 09:18:46</t>
  </si>
  <si>
    <t>2017-12-12 09:23:11</t>
  </si>
  <si>
    <t>2017-12-12 09:30:11</t>
  </si>
  <si>
    <t>2017-12-12 08:13:41</t>
  </si>
  <si>
    <t>2017-12-12 09:46:13</t>
  </si>
  <si>
    <t>2017-12-12 12:17:59</t>
  </si>
  <si>
    <t>2017-12-12 23:27:55</t>
  </si>
  <si>
    <t>2017-12-13 00:43:26</t>
  </si>
  <si>
    <t>2017-12-13 00:35:22</t>
  </si>
  <si>
    <t>2017-12-13 01:58:18</t>
  </si>
  <si>
    <t>2017-12-13 02:10:37</t>
  </si>
  <si>
    <t>2017-12-13 02:03:25</t>
  </si>
  <si>
    <t>2017-12-13 02:46:34</t>
  </si>
  <si>
    <t>2017-12-13 05:00:34</t>
  </si>
  <si>
    <t>2017-12-13 07:08:06</t>
  </si>
  <si>
    <t>2017-12-13 08:18:45</t>
  </si>
  <si>
    <t>2017-12-13 08:38:19</t>
  </si>
  <si>
    <t>2017-12-13 07:52:12</t>
  </si>
  <si>
    <t>2017-12-13 09:45:05</t>
  </si>
  <si>
    <t>2017-12-13 09:46:23</t>
  </si>
  <si>
    <t>2017-12-13 16:58:26</t>
  </si>
  <si>
    <t>2017-12-14 00:55:01</t>
  </si>
  <si>
    <t>2017-12-14 01:31:20</t>
  </si>
  <si>
    <t>2017-12-14 01:46:27</t>
  </si>
  <si>
    <t>2017-11-27 06:07:40</t>
  </si>
  <si>
    <t>2017-12-14 06:59:25</t>
  </si>
  <si>
    <t>2017-12-21 08:04:59</t>
  </si>
  <si>
    <t>2017-12-18 04:36:00</t>
  </si>
  <si>
    <t>2017-12-14 02:39:38</t>
  </si>
  <si>
    <t>2017-12-14 10:02:38</t>
  </si>
  <si>
    <t>2017-12-14 11:55:26</t>
  </si>
  <si>
    <t>2017-12-22 03:12:56</t>
  </si>
  <si>
    <t>2017-12-15 06:15:44</t>
  </si>
  <si>
    <t>2017-12-15 06:30:32</t>
  </si>
  <si>
    <t>2017-12-18 02:34:52</t>
  </si>
  <si>
    <t>2017-12-21 07:11:32</t>
  </si>
  <si>
    <t>2017-12-24 08:24:43</t>
  </si>
  <si>
    <t>EndDate</t>
  </si>
  <si>
    <t>2017-11-27 06:40:07</t>
  </si>
  <si>
    <t>2017-11-27 06:45:32</t>
  </si>
  <si>
    <t>2017-11-27 06:48:03</t>
  </si>
  <si>
    <t>2017-11-27 06:52:48</t>
  </si>
  <si>
    <t>2017-11-27 06:56:06</t>
  </si>
  <si>
    <t>2017-11-27 07:01:38</t>
  </si>
  <si>
    <t>2017-11-27 07:02:42</t>
  </si>
  <si>
    <t>2017-11-27 07:37:36</t>
  </si>
  <si>
    <t>2017-11-27 08:57:25</t>
  </si>
  <si>
    <t>2017-11-27 09:02:35</t>
  </si>
  <si>
    <t>2017-11-27 09:06:33</t>
  </si>
  <si>
    <t>2017-11-27 09:08:09</t>
  </si>
  <si>
    <t>2017-11-27 09:56:33</t>
  </si>
  <si>
    <t>2017-11-27 10:41:32</t>
  </si>
  <si>
    <t>2017-11-28 01:54:32</t>
  </si>
  <si>
    <t>2017-11-28 02:09:05</t>
  </si>
  <si>
    <t>2017-11-28 02:16:14</t>
  </si>
  <si>
    <t>2017-11-28 03:26:43</t>
  </si>
  <si>
    <t>2017-11-28 03:59:21</t>
  </si>
  <si>
    <t>2017-11-28 08:27:42</t>
  </si>
  <si>
    <t>2017-11-28 08:34:01</t>
  </si>
  <si>
    <t>2017-11-29 03:17:39</t>
  </si>
  <si>
    <t>2017-11-29 06:05:36</t>
  </si>
  <si>
    <t>2017-11-30 07:52:57</t>
  </si>
  <si>
    <t>2017-12-01 03:06:27</t>
  </si>
  <si>
    <t>2017-12-01 07:54:57</t>
  </si>
  <si>
    <t>2017-12-04 03:20:05</t>
  </si>
  <si>
    <t>2017-12-04 05:27:15</t>
  </si>
  <si>
    <t>2017-11-27 06:08:04</t>
  </si>
  <si>
    <t>2017-11-27 06:10:38</t>
  </si>
  <si>
    <t>2017-11-27 06:20:31</t>
  </si>
  <si>
    <t>2017-11-27 06:36:04</t>
  </si>
  <si>
    <t>2017-11-27 07:32:14</t>
  </si>
  <si>
    <t>2017-11-27 09:01:39</t>
  </si>
  <si>
    <t>2017-12-05 02:10:15</t>
  </si>
  <si>
    <t>2017-11-28 02:31:13</t>
  </si>
  <si>
    <t>2017-11-28 02:35:35</t>
  </si>
  <si>
    <t>2017-11-28 05:30:50</t>
  </si>
  <si>
    <t>2017-12-05 06:26:26</t>
  </si>
  <si>
    <t>2017-12-05 06:40:00</t>
  </si>
  <si>
    <t>2017-12-05 07:04:04</t>
  </si>
  <si>
    <t>2017-12-05 07:57:49</t>
  </si>
  <si>
    <t>2017-12-05 09:26:19</t>
  </si>
  <si>
    <t>2017-12-05 10:03:17</t>
  </si>
  <si>
    <t>2017-12-05 10:15:02</t>
  </si>
  <si>
    <t>2017-12-05 12:48:07</t>
  </si>
  <si>
    <t>2017-12-06 05:25:47</t>
  </si>
  <si>
    <t>2017-12-06 05:40:00</t>
  </si>
  <si>
    <t>2017-12-06 06:03:40</t>
  </si>
  <si>
    <t>2017-12-06 06:18:37</t>
  </si>
  <si>
    <t>2017-11-29 07:01:08</t>
  </si>
  <si>
    <t>2017-12-06 14:16:22</t>
  </si>
  <si>
    <t>2017-12-07 04:27:47</t>
  </si>
  <si>
    <t>2017-12-07 13:35:10</t>
  </si>
  <si>
    <t>2017-12-11 08:41:30</t>
  </si>
  <si>
    <t>2017-12-11 08:52:26</t>
  </si>
  <si>
    <t>2017-12-05 06:45:07</t>
  </si>
  <si>
    <t>2017-12-05 06:45:38</t>
  </si>
  <si>
    <t>2017-12-12 08:10:38</t>
  </si>
  <si>
    <t>2017-12-12 08:12:18</t>
  </si>
  <si>
    <t>2017-12-12 08:15:03</t>
  </si>
  <si>
    <t>2017-12-12 08:15:54</t>
  </si>
  <si>
    <t>2017-12-12 08:16:46</t>
  </si>
  <si>
    <t>2017-12-12 08:18:56</t>
  </si>
  <si>
    <t>2017-12-12 08:19:01</t>
  </si>
  <si>
    <t>2017-12-12 08:19:03</t>
  </si>
  <si>
    <t>2017-12-12 08:22:30</t>
  </si>
  <si>
    <t>2017-12-12 08:23:54</t>
  </si>
  <si>
    <t>2017-12-12 08:28:03</t>
  </si>
  <si>
    <t>2017-12-12 08:30:19</t>
  </si>
  <si>
    <t>2017-12-12 08:30:39</t>
  </si>
  <si>
    <t>2017-12-12 08:33:05</t>
  </si>
  <si>
    <t>2017-12-12 08:33:22</t>
  </si>
  <si>
    <t>2017-12-12 08:36:23</t>
  </si>
  <si>
    <t>2017-12-12 08:40:39</t>
  </si>
  <si>
    <t>2017-12-12 08:43:25</t>
  </si>
  <si>
    <t>2017-12-12 08:44:13</t>
  </si>
  <si>
    <t>2017-12-12 08:44:16</t>
  </si>
  <si>
    <t>2017-12-12 08:52:21</t>
  </si>
  <si>
    <t>2017-12-12 08:52:48</t>
  </si>
  <si>
    <t>2017-12-12 08:54:21</t>
  </si>
  <si>
    <t>2017-12-12 08:54:46</t>
  </si>
  <si>
    <t>2017-12-12 08:59:11</t>
  </si>
  <si>
    <t>2017-12-12 09:00:15</t>
  </si>
  <si>
    <t>2017-12-12 09:04:02</t>
  </si>
  <si>
    <t>2017-12-12 09:05:57</t>
  </si>
  <si>
    <t>2017-12-12 09:10:54</t>
  </si>
  <si>
    <t>2017-12-12 09:15:58</t>
  </si>
  <si>
    <t>2017-12-12 09:16:42</t>
  </si>
  <si>
    <t>2017-12-12 09:23:01</t>
  </si>
  <si>
    <t>2017-12-12 09:26:42</t>
  </si>
  <si>
    <t>2017-12-12 09:32:37</t>
  </si>
  <si>
    <t>2017-12-12 09:49:21</t>
  </si>
  <si>
    <t>2017-12-12 09:49:47</t>
  </si>
  <si>
    <t>2017-12-12 09:58:15</t>
  </si>
  <si>
    <t>2017-12-12 10:34:33</t>
  </si>
  <si>
    <t>2017-12-12 11:03:27</t>
  </si>
  <si>
    <t>2017-12-12 13:01:50</t>
  </si>
  <si>
    <t>2017-12-12 13:32:32</t>
  </si>
  <si>
    <t>2017-12-12 13:57:57</t>
  </si>
  <si>
    <t>2017-12-12 23:09:14</t>
  </si>
  <si>
    <t>2017-12-13 00:05:12</t>
  </si>
  <si>
    <t>2017-12-13 00:23:32</t>
  </si>
  <si>
    <t>2017-12-13 00:28:02</t>
  </si>
  <si>
    <t>2017-12-13 00:47:54</t>
  </si>
  <si>
    <t>2017-12-13 00:49:53</t>
  </si>
  <si>
    <t>2017-12-13 00:56:42</t>
  </si>
  <si>
    <t>2017-12-13 01:20:29</t>
  </si>
  <si>
    <t>2017-12-13 01:29:46</t>
  </si>
  <si>
    <t>2017-12-13 01:36:49</t>
  </si>
  <si>
    <t>2017-12-13 01:48:34</t>
  </si>
  <si>
    <t>2017-12-13 02:07:48</t>
  </si>
  <si>
    <t>2017-12-13 02:09:27</t>
  </si>
  <si>
    <t>2017-12-13 02:11:51</t>
  </si>
  <si>
    <t>2017-12-13 02:31:14</t>
  </si>
  <si>
    <t>2017-12-13 02:37:13</t>
  </si>
  <si>
    <t>2017-12-13 03:00:11</t>
  </si>
  <si>
    <t>2017-12-13 03:02:19</t>
  </si>
  <si>
    <t>2017-12-13 03:11:53</t>
  </si>
  <si>
    <t>2017-12-13 03:25:04</t>
  </si>
  <si>
    <t>2017-12-13 03:50:17</t>
  </si>
  <si>
    <t>2017-12-13 03:57:18</t>
  </si>
  <si>
    <t>2017-12-13 05:15:05</t>
  </si>
  <si>
    <t>2017-12-13 05:39:15</t>
  </si>
  <si>
    <t>2017-12-06 05:49:13</t>
  </si>
  <si>
    <t>2017-12-13 05:52:02</t>
  </si>
  <si>
    <t>2017-12-13 06:00:01</t>
  </si>
  <si>
    <t>2017-12-13 06:07:51</t>
  </si>
  <si>
    <t>2017-12-13 06:33:48</t>
  </si>
  <si>
    <t>2017-12-13 07:30:05</t>
  </si>
  <si>
    <t>2017-12-13 07:35:49</t>
  </si>
  <si>
    <t>2017-12-13 07:58:51</t>
  </si>
  <si>
    <t>2017-12-13 08:03:40</t>
  </si>
  <si>
    <t>2017-12-13 10:05:14</t>
  </si>
  <si>
    <t>2017-12-13 10:57:37</t>
  </si>
  <si>
    <t>2017-12-13 13:24:32</t>
  </si>
  <si>
    <t>2017-12-14 00:46:42</t>
  </si>
  <si>
    <t>2017-12-14 01:29:32</t>
  </si>
  <si>
    <t>2017-12-14 01:31:44</t>
  </si>
  <si>
    <t>2017-12-14 01:33:32</t>
  </si>
  <si>
    <t>2017-12-14 01:36:04</t>
  </si>
  <si>
    <t>2017-12-14 02:34:09</t>
  </si>
  <si>
    <t>2017-12-14 02:49:37</t>
  </si>
  <si>
    <t>2017-12-14 05:39:34</t>
  </si>
  <si>
    <t>2017-12-14 07:19:06</t>
  </si>
  <si>
    <t>2017-12-14 07:23:36</t>
  </si>
  <si>
    <t>2017-12-15 08:20:21</t>
  </si>
  <si>
    <t>2017-12-16 08:09:19</t>
  </si>
  <si>
    <t>2017-12-16 13:12:55</t>
  </si>
  <si>
    <t>2017-12-17 01:35:49</t>
  </si>
  <si>
    <t>2017-12-17 12:23:51</t>
  </si>
  <si>
    <t>2017-12-17 14:50:19</t>
  </si>
  <si>
    <t>2017-12-18 01:17:00</t>
  </si>
  <si>
    <t>2017-12-11 01:58:20</t>
  </si>
  <si>
    <t>2017-12-18 02:04:22</t>
  </si>
  <si>
    <t>2017-12-18 02:59:32</t>
  </si>
  <si>
    <t>2017-12-18 07:14:22</t>
  </si>
  <si>
    <t>2017-12-18 09:00:28</t>
  </si>
  <si>
    <t>2017-12-18 09:22:27</t>
  </si>
  <si>
    <t>2017-12-19 04:37:21</t>
  </si>
  <si>
    <t>2017-12-12 08:04:50</t>
  </si>
  <si>
    <t>2017-12-12 08:06:10</t>
  </si>
  <si>
    <t>2017-12-12 08:06:16</t>
  </si>
  <si>
    <t>2017-12-12 08:06:51</t>
  </si>
  <si>
    <t>2017-12-12 08:07:24</t>
  </si>
  <si>
    <t>2017-12-12 08:07:46</t>
  </si>
  <si>
    <t>2017-12-12 08:12:37</t>
  </si>
  <si>
    <t>2017-12-12 08:15:11</t>
  </si>
  <si>
    <t>2017-12-12 08:15:21</t>
  </si>
  <si>
    <t>2017-12-12 08:21:13</t>
  </si>
  <si>
    <t>2017-12-12 08:24:54</t>
  </si>
  <si>
    <t>2017-12-12 08:28:28</t>
  </si>
  <si>
    <t>2017-12-12 08:29:00</t>
  </si>
  <si>
    <t>2017-12-12 08:32:40</t>
  </si>
  <si>
    <t>2017-12-19 08:58:57</t>
  </si>
  <si>
    <t>2017-12-12 09:15:44</t>
  </si>
  <si>
    <t>2017-12-12 09:16:37</t>
  </si>
  <si>
    <t>2017-12-12 09:19:04</t>
  </si>
  <si>
    <t>2017-12-12 09:20:30</t>
  </si>
  <si>
    <t>2017-12-12 09:25:20</t>
  </si>
  <si>
    <t>2017-12-12 09:37:53</t>
  </si>
  <si>
    <t>2017-12-12 09:43:31</t>
  </si>
  <si>
    <t>2017-12-12 09:58:37</t>
  </si>
  <si>
    <t>2017-12-12 12:25:44</t>
  </si>
  <si>
    <t>2017-12-12 23:30:45</t>
  </si>
  <si>
    <t>2017-12-13 00:45:30</t>
  </si>
  <si>
    <t>2017-12-13 00:53:30</t>
  </si>
  <si>
    <t>2017-12-13 02:06:40</t>
  </si>
  <si>
    <t>2017-12-13 02:11:33</t>
  </si>
  <si>
    <t>2017-12-13 02:11:27</t>
  </si>
  <si>
    <t>2017-12-13 02:53:26</t>
  </si>
  <si>
    <t>2017-12-13 05:02:28</t>
  </si>
  <si>
    <t>2017-12-13 07:21:33</t>
  </si>
  <si>
    <t>2017-12-13 08:20:29</t>
  </si>
  <si>
    <t>2017-12-13 08:44:32</t>
  </si>
  <si>
    <t>2017-12-13 09:10:28</t>
  </si>
  <si>
    <t>2017-12-13 09:47:37</t>
  </si>
  <si>
    <t>2017-12-13 09:56:31</t>
  </si>
  <si>
    <t>2017-12-13 17:08:10</t>
  </si>
  <si>
    <t>2017-12-14 01:15:04</t>
  </si>
  <si>
    <t>2017-12-14 01:35:48</t>
  </si>
  <si>
    <t>2017-12-14 01:51:03</t>
  </si>
  <si>
    <t>2017-12-14 02:00:52</t>
  </si>
  <si>
    <t>2017-12-14 07:01:12</t>
  </si>
  <si>
    <t>2017-12-21 08:15:51</t>
  </si>
  <si>
    <t>2017-12-21 08:23:26</t>
  </si>
  <si>
    <t>2017-12-14 09:05:11</t>
  </si>
  <si>
    <t>2017-12-14 10:03:48</t>
  </si>
  <si>
    <t>2017-12-14 16:15:37</t>
  </si>
  <si>
    <t>2017-12-22 05:55:40</t>
  </si>
  <si>
    <t>2017-12-15 06:23:31</t>
  </si>
  <si>
    <t>2017-12-15 06:36:27</t>
  </si>
  <si>
    <t>2017-12-18 02:47:22</t>
  </si>
  <si>
    <t>2017-12-21 07:14:17</t>
  </si>
  <si>
    <t>2017-12-24 08:56:36</t>
  </si>
  <si>
    <t>Progress</t>
  </si>
  <si>
    <t>Duration (in seconds)</t>
  </si>
  <si>
    <t>RecordedDate</t>
  </si>
  <si>
    <t>2017-11-27 06:40:08</t>
  </si>
  <si>
    <t>2017-11-27 06:48:04</t>
  </si>
  <si>
    <t>2017-11-27 06:56:07</t>
  </si>
  <si>
    <t>2017-11-27 07:01:39</t>
  </si>
  <si>
    <t>2017-11-27 07:02:43</t>
  </si>
  <si>
    <t>2017-11-27 08:57:26</t>
  </si>
  <si>
    <t>2017-11-27 09:02:36</t>
  </si>
  <si>
    <t>2017-11-28 01:54:33</t>
  </si>
  <si>
    <t>2017-11-28 02:09:06</t>
  </si>
  <si>
    <t>2017-11-28 03:59:22</t>
  </si>
  <si>
    <t>2017-11-28 08:34:02</t>
  </si>
  <si>
    <t>2017-12-01 07:54:58</t>
  </si>
  <si>
    <t>2017-12-04 03:20:06</t>
  </si>
  <si>
    <t>2017-12-04 06:08:11</t>
  </si>
  <si>
    <t>2017-12-04 06:10:42</t>
  </si>
  <si>
    <t>2017-12-04 06:21:07</t>
  </si>
  <si>
    <t>2017-12-04 06:36:15</t>
  </si>
  <si>
    <t>2017-12-04 07:32:31</t>
  </si>
  <si>
    <t>2017-12-04 09:01:44</t>
  </si>
  <si>
    <t>2017-12-05 02:31:27</t>
  </si>
  <si>
    <t>2017-12-05 02:35:54</t>
  </si>
  <si>
    <t>2017-12-05 05:30:51</t>
  </si>
  <si>
    <t>2017-12-05 10:03:18</t>
  </si>
  <si>
    <t>2017-12-05 12:48:08</t>
  </si>
  <si>
    <t>2017-12-06 07:01:11</t>
  </si>
  <si>
    <t>2017-12-06 14:16:23</t>
  </si>
  <si>
    <t>2017-12-07 13:35:11</t>
  </si>
  <si>
    <t>2017-12-11 08:41:31</t>
  </si>
  <si>
    <t>2017-12-12 07:17:52</t>
  </si>
  <si>
    <t>2017-12-12 07:23:37</t>
  </si>
  <si>
    <t>2017-12-12 08:15:04</t>
  </si>
  <si>
    <t>2017-12-12 08:15:55</t>
  </si>
  <si>
    <t>2017-12-12 08:16:47</t>
  </si>
  <si>
    <t>2017-12-12 08:18:57</t>
  </si>
  <si>
    <t>2017-12-12 08:19:02</t>
  </si>
  <si>
    <t>2017-12-12 08:19:04</t>
  </si>
  <si>
    <t>2017-12-12 08:28:04</t>
  </si>
  <si>
    <t>2017-12-12 08:30:20</t>
  </si>
  <si>
    <t>2017-12-12 08:33:06</t>
  </si>
  <si>
    <t>2017-12-12 08:33:24</t>
  </si>
  <si>
    <t>2017-12-12 08:36:24</t>
  </si>
  <si>
    <t>2017-12-12 08:43:26</t>
  </si>
  <si>
    <t>2017-12-12 08:52:22</t>
  </si>
  <si>
    <t>2017-12-12 08:52:49</t>
  </si>
  <si>
    <t>2017-12-12 08:54:47</t>
  </si>
  <si>
    <t>2017-12-12 09:00:16</t>
  </si>
  <si>
    <t>2017-12-12 09:04:03</t>
  </si>
  <si>
    <t>2017-12-12 09:15:59</t>
  </si>
  <si>
    <t>2017-12-12 09:26:43</t>
  </si>
  <si>
    <t>2017-12-12 09:32:38</t>
  </si>
  <si>
    <t>2017-12-12 09:49:48</t>
  </si>
  <si>
    <t>2017-12-12 10:34:34</t>
  </si>
  <si>
    <t>2017-12-12 11:03:28</t>
  </si>
  <si>
    <t>2017-12-12 13:57:58</t>
  </si>
  <si>
    <t>2017-12-13 01:20:30</t>
  </si>
  <si>
    <t>2017-12-13 01:48:35</t>
  </si>
  <si>
    <t>2017-12-13 02:37:14</t>
  </si>
  <si>
    <t>2017-12-13 03:00:12</t>
  </si>
  <si>
    <t>2017-12-13 03:02:20</t>
  </si>
  <si>
    <t>2017-12-13 05:49:15</t>
  </si>
  <si>
    <t>2017-12-13 06:07:52</t>
  </si>
  <si>
    <t>2017-12-13 06:33:49</t>
  </si>
  <si>
    <t>2017-12-13 07:35:50</t>
  </si>
  <si>
    <t>2017-12-13 10:57:38</t>
  </si>
  <si>
    <t>2017-12-14 00:46:43</t>
  </si>
  <si>
    <t>2017-12-14 01:31:45</t>
  </si>
  <si>
    <t>2017-12-14 02:34:10</t>
  </si>
  <si>
    <t>2017-12-15 08:20:22</t>
  </si>
  <si>
    <t>2017-12-16 08:09:20</t>
  </si>
  <si>
    <t>2017-12-16 13:12:56</t>
  </si>
  <si>
    <t>2017-12-17 12:23:52</t>
  </si>
  <si>
    <t>2017-12-18 01:58:26</t>
  </si>
  <si>
    <t>2017-12-18 07:14:23</t>
  </si>
  <si>
    <t>2017-12-18 09:22:28</t>
  </si>
  <si>
    <t>2017-12-19 04:37:22</t>
  </si>
  <si>
    <t>2017-12-19 08:05:04</t>
  </si>
  <si>
    <t>2017-12-19 08:06:31</t>
  </si>
  <si>
    <t>2017-12-19 08:06:35</t>
  </si>
  <si>
    <t>2017-12-19 08:06:52</t>
  </si>
  <si>
    <t>2017-12-19 08:07:52</t>
  </si>
  <si>
    <t>2017-12-19 08:08:07</t>
  </si>
  <si>
    <t>2017-12-19 08:12:39</t>
  </si>
  <si>
    <t>2017-12-19 08:15:45</t>
  </si>
  <si>
    <t>2017-12-19 08:15:46</t>
  </si>
  <si>
    <t>2017-12-19 08:21:13</t>
  </si>
  <si>
    <t>2017-12-19 08:24:56</t>
  </si>
  <si>
    <t>2017-12-19 08:28:35</t>
  </si>
  <si>
    <t>2017-12-19 08:29:41</t>
  </si>
  <si>
    <t>2017-12-19 08:32:58</t>
  </si>
  <si>
    <t>2017-12-19 09:15:56</t>
  </si>
  <si>
    <t>2017-12-19 09:17:02</t>
  </si>
  <si>
    <t>2017-12-19 09:19:14</t>
  </si>
  <si>
    <t>2017-12-19 09:20:31</t>
  </si>
  <si>
    <t>2017-12-19 09:25:49</t>
  </si>
  <si>
    <t>2017-12-19 09:37:54</t>
  </si>
  <si>
    <t>2017-12-19 09:43:47</t>
  </si>
  <si>
    <t>2017-12-19 09:58:55</t>
  </si>
  <si>
    <t>2017-12-19 12:26:22</t>
  </si>
  <si>
    <t>2017-12-19 23:31:11</t>
  </si>
  <si>
    <t>2017-12-20 00:46:05</t>
  </si>
  <si>
    <t>2017-12-20 00:53:37</t>
  </si>
  <si>
    <t>2017-12-20 02:07:16</t>
  </si>
  <si>
    <t>2017-12-20 02:11:50</t>
  </si>
  <si>
    <t>2017-12-20 02:53:51</t>
  </si>
  <si>
    <t>2017-12-20 05:03:03</t>
  </si>
  <si>
    <t>2017-12-20 07:21:57</t>
  </si>
  <si>
    <t>2017-12-20 08:21:16</t>
  </si>
  <si>
    <t>2017-12-20 08:45:06</t>
  </si>
  <si>
    <t>2017-12-20 09:10:32</t>
  </si>
  <si>
    <t>2017-12-20 09:48:14</t>
  </si>
  <si>
    <t>2017-12-20 09:56:40</t>
  </si>
  <si>
    <t>2017-12-20 17:08:11</t>
  </si>
  <si>
    <t>2017-12-21 01:15:18</t>
  </si>
  <si>
    <t>2017-12-21 01:36:14</t>
  </si>
  <si>
    <t>2017-12-21 01:51:07</t>
  </si>
  <si>
    <t>2017-12-21 02:01:17</t>
  </si>
  <si>
    <t>2017-12-21 07:01:22</t>
  </si>
  <si>
    <t>2017-12-21 08:15:52</t>
  </si>
  <si>
    <t>2017-12-21 09:05:12</t>
  </si>
  <si>
    <t>2017-12-21 10:04:10</t>
  </si>
  <si>
    <t>2017-12-21 16:15:39</t>
  </si>
  <si>
    <t>2017-12-22 05:55:41</t>
  </si>
  <si>
    <t>2017-12-22 06:24:04</t>
  </si>
  <si>
    <t>2017-12-22 06:36:32</t>
  </si>
  <si>
    <t>2017-12-25 02:47:54</t>
  </si>
  <si>
    <t>2017-12-28 07:14:52</t>
  </si>
  <si>
    <t>2017-12-31 08:56:44</t>
  </si>
  <si>
    <t>Probabilities Observed</t>
  </si>
  <si>
    <t>G Index</t>
  </si>
  <si>
    <t>Confidence Interval</t>
  </si>
  <si>
    <t>Standar Error</t>
  </si>
  <si>
    <t>ResponseId</t>
  </si>
  <si>
    <t>R_1IzoRZeuwE2busC</t>
  </si>
  <si>
    <t>R_20NgVibivNzGisa</t>
  </si>
  <si>
    <t>R_yt2nHpofRHbhNVT</t>
  </si>
  <si>
    <t>R_3ptXLyS7dhhlwxR</t>
  </si>
  <si>
    <t>R_1loasAKrL31ead5</t>
  </si>
  <si>
    <t>R_DvPszefnwNcUsHn</t>
  </si>
  <si>
    <t>R_2D2k4uSKV99sKEE</t>
  </si>
  <si>
    <t>R_4TuPOezLabPU4lr</t>
  </si>
  <si>
    <t>R_r2VQpMow5yTZSc9</t>
  </si>
  <si>
    <t>R_1NrIjOQ3Dlvljsh</t>
  </si>
  <si>
    <t>R_Bs8E4XlQyOGBAcx</t>
  </si>
  <si>
    <t>R_12Ls5aCRjpxevC9</t>
  </si>
  <si>
    <t>R_2SlgLR9GIQFxwwN</t>
  </si>
  <si>
    <t>R_1IRaGujR3vYa5pb</t>
  </si>
  <si>
    <t>R_1igRI7k8tAhPwYA</t>
  </si>
  <si>
    <t>R_pugEoHXh7vKIaXf</t>
  </si>
  <si>
    <t>R_3ESbU3D2kw9Lul0</t>
  </si>
  <si>
    <t>R_3huqVbGolBHULOl</t>
  </si>
  <si>
    <t>R_1kMN0PGqERxEaRC</t>
  </si>
  <si>
    <t>R_bdBqfPjyvDFQDJf</t>
  </si>
  <si>
    <t>R_qE0qJSNVrHrjWTL</t>
  </si>
  <si>
    <t>R_1pyaiznlRztlkMC</t>
  </si>
  <si>
    <t>R_27vDxXxHrHPmDLD</t>
  </si>
  <si>
    <t>R_PUR8ai9JUjm10Vr</t>
  </si>
  <si>
    <t>R_3frPfDnCofoiZ5X</t>
  </si>
  <si>
    <t>R_bw3WFjdPF0MV4OZ</t>
  </si>
  <si>
    <t>R_1IlMolAngBjL1J3</t>
  </si>
  <si>
    <t>R_Og8fL0OxUuQIPkt</t>
  </si>
  <si>
    <t>R_1N9U8beQ7btlcZI</t>
  </si>
  <si>
    <t>R_2EpomOWLl5GcitB</t>
  </si>
  <si>
    <t>R_3MlqGXZiwcVsNa8</t>
  </si>
  <si>
    <t>R_XyY069PfOP9Ul6p</t>
  </si>
  <si>
    <t>R_20UK5K0Bg6nB4N7</t>
  </si>
  <si>
    <t>R_3OdgndNVbWPDV9b</t>
  </si>
  <si>
    <t>R_sGYCLfUcMTHUvQZ</t>
  </si>
  <si>
    <t>R_3F4HG9iNOfis1Hi</t>
  </si>
  <si>
    <t>R_1jdYJVNNu4ypuma</t>
  </si>
  <si>
    <t>R_2Uh0Mr8UsDV3CiL</t>
  </si>
  <si>
    <t>R_b90xtTJV11yD1At</t>
  </si>
  <si>
    <t>R_3Do03lGrOjP9sAf</t>
  </si>
  <si>
    <t>R_1odsr9c2qCPAiKV</t>
  </si>
  <si>
    <t>R_3edX1D3vV1NvCG1</t>
  </si>
  <si>
    <t>R_2qgQBEcYEYI3PTm</t>
  </si>
  <si>
    <t>R_1LVFengS7FFzc8F</t>
  </si>
  <si>
    <t>R_1rP97OOlpruzIUK</t>
  </si>
  <si>
    <t>R_1ILh2bslrubb0lY</t>
  </si>
  <si>
    <t>R_3oKQowdRUgtOMEb</t>
  </si>
  <si>
    <t>R_4U9ZPcbb098A9Db</t>
  </si>
  <si>
    <t>R_2ZESOfJJkcuNO2r</t>
  </si>
  <si>
    <t>R_phowOmstDirxMJj</t>
  </si>
  <si>
    <t>R_3IaxxwbknBShXaR</t>
  </si>
  <si>
    <t>R_12Mxw1X1uVzqV26</t>
  </si>
  <si>
    <t>R_332VfEOzFBf9egx</t>
  </si>
  <si>
    <t>R_3DnAMlj7oqhzfST</t>
  </si>
  <si>
    <t>R_2e9YHmagzZnuTft</t>
  </si>
  <si>
    <t>R_D2ezz0kkKcl6rwl</t>
  </si>
  <si>
    <t>R_10TmvsyVs7ZV91V</t>
  </si>
  <si>
    <t>R_25z0ZgsbNFuMDtl</t>
  </si>
  <si>
    <t>R_20ZFEjcjH4junR9</t>
  </si>
  <si>
    <t>R_2w1BmBK74vC5kPs</t>
  </si>
  <si>
    <t>R_ZKtBztE6DAJau4N</t>
  </si>
  <si>
    <t>R_2dZxDwn8HNhc4Zl</t>
  </si>
  <si>
    <t>R_CknEJ7GTvod5Bg5</t>
  </si>
  <si>
    <t>R_3hyGzNvPYiKos5s</t>
  </si>
  <si>
    <t>R_2QlZ9nyMxBcW5de</t>
  </si>
  <si>
    <t>R_1oedaoUnmxujkHU</t>
  </si>
  <si>
    <t>R_1OTUFFVgdvt99Uz</t>
  </si>
  <si>
    <t>R_1Y3K3Rag73biDu1</t>
  </si>
  <si>
    <t>R_3KIcPxUfm7eHUlO</t>
  </si>
  <si>
    <t>R_2qdzEwNTYt12YNO</t>
  </si>
  <si>
    <t>R_2X0xT8MvMv0dqpO</t>
  </si>
  <si>
    <t>R_3HZwkon68B68CD3</t>
  </si>
  <si>
    <t>R_efCSE7Ig0BG4ncZ</t>
  </si>
  <si>
    <t>R_9L8GeRUezfOpms9</t>
  </si>
  <si>
    <t>R_AjJvlt8a3ycieXL</t>
  </si>
  <si>
    <t>R_28CxOgJ2fCdqpdk</t>
  </si>
  <si>
    <t>R_233JqftHrlR9QAY</t>
  </si>
  <si>
    <t>R_OuQDIDpqqYLMXND</t>
  </si>
  <si>
    <t>R_3CHoVgBq1Yv7uHH</t>
  </si>
  <si>
    <t>R_3qEVo1kyeuXMsyz</t>
  </si>
  <si>
    <t>R_1QDS2dhXGxhLbTA</t>
  </si>
  <si>
    <t>R_1q57yhTwJIrWZCF</t>
  </si>
  <si>
    <t>R_2zjUArOQ1Vafh5C</t>
  </si>
  <si>
    <t>R_1OAEu7c9ClGx7Do</t>
  </si>
  <si>
    <t>R_1dtVL5r8YZyvQ5V</t>
  </si>
  <si>
    <t>R_2t3tvupzd3U4Tq9</t>
  </si>
  <si>
    <t>R_TvCCzOTqhB8lB1n</t>
  </si>
  <si>
    <t>R_2ScdOFwvAWrwTpL</t>
  </si>
  <si>
    <t>R_3MrPKdVbWb6M8yS</t>
  </si>
  <si>
    <t>R_3EsxHduoYx2oF8c</t>
  </si>
  <si>
    <t>R_TirInIThBbXm2ZP</t>
  </si>
  <si>
    <t>R_2SxcUqNAGPSsh98</t>
  </si>
  <si>
    <t>R_1q3ynVIf1dWDVpZ</t>
  </si>
  <si>
    <t>R_3R2hDhqtU7O5BEl</t>
  </si>
  <si>
    <t>R_3PwcX6W9wpH5LyO</t>
  </si>
  <si>
    <t>R_3fAJekqMBz2v7a6</t>
  </si>
  <si>
    <t>R_245WIj7BB7l92Hz</t>
  </si>
  <si>
    <t>R_2w5kjksLzgoHchh</t>
  </si>
  <si>
    <t>R_2Pe88aZXnjfI0qI</t>
  </si>
  <si>
    <t>R_2atSyO5gA2rVGRt</t>
  </si>
  <si>
    <t>R_1C7NG2AgsLXuF6y</t>
  </si>
  <si>
    <t>R_1HjiOHG5yChuGQU</t>
  </si>
  <si>
    <t>R_dgoS0Wz50uJctUJ</t>
  </si>
  <si>
    <t>R_3oEDrDM1E55etPo</t>
  </si>
  <si>
    <t>R_3KvJvQ8yNQXVzAS</t>
  </si>
  <si>
    <t>R_Ant3in1io0XKT9n</t>
  </si>
  <si>
    <t>R_1N1TJIbd8nytfSI</t>
  </si>
  <si>
    <t>R_27TLcZVcAd4p3uQ</t>
  </si>
  <si>
    <t>R_2QFzRdgYN7LA3hY</t>
  </si>
  <si>
    <t>R_2bKw16eCEYyPn3J</t>
  </si>
  <si>
    <t>R_UEDBpDJIguIVY9b</t>
  </si>
  <si>
    <t>R_1kXKmLPfUCImFbc</t>
  </si>
  <si>
    <t>R_2Uc33hgezjK4kI2</t>
  </si>
  <si>
    <t>R_3NJOQLAbUkaAXCn</t>
  </si>
  <si>
    <t>R_2SvQntKpaOwbjaQ</t>
  </si>
  <si>
    <t>R_yJ6xNQiHCmZTIT7</t>
  </si>
  <si>
    <t>R_2YJt7Sj3IZtRuMj</t>
  </si>
  <si>
    <t>R_1hVT7AvVbIitFWv</t>
  </si>
  <si>
    <t>R_2QL4CZUY5GApBwk</t>
  </si>
  <si>
    <t>R_2TzwbeqhYxtJh8d</t>
  </si>
  <si>
    <t>R_33kCSL1hiXQck9b</t>
  </si>
  <si>
    <t>R_2ziPftFig1FZhka</t>
  </si>
  <si>
    <t>R_Y09QVlEaL7Ip8uB</t>
  </si>
  <si>
    <t>R_2q7Mh2TZbMh0r3M</t>
  </si>
  <si>
    <t>R_2EDX6ztAi2C6Dtx</t>
  </si>
  <si>
    <t>R_1K15uw2C23DDpmz</t>
  </si>
  <si>
    <t>R_1CeX5Rf6wRsxJaQ</t>
  </si>
  <si>
    <t>R_2ymh7qcCfcpaNin</t>
  </si>
  <si>
    <t>R_28M8w6TECnja5HR</t>
  </si>
  <si>
    <t>R_21hNRGNRGycCvZB</t>
  </si>
  <si>
    <t>R_TixymFseK91r9vz</t>
  </si>
  <si>
    <t>R_2pXBG8VnRwyUNBD</t>
  </si>
  <si>
    <t>R_9B6FiLrmQSxdy3T</t>
  </si>
  <si>
    <t>R_2SJEnRApoeJZIi3</t>
  </si>
  <si>
    <t>R_T6h2H3J6CusKG6R</t>
  </si>
  <si>
    <t>R_bvWw76wwMuwsOOt</t>
  </si>
  <si>
    <t>R_117q69lNVersdvN</t>
  </si>
  <si>
    <t>R_10NMeckMNnYIHWC</t>
  </si>
  <si>
    <t>R_Dq7SUVVvsWMcBZD</t>
  </si>
  <si>
    <t>R_3JIBQcEa0BG3fzx</t>
  </si>
  <si>
    <t>R_3dMOW7HCbYGxMsJ</t>
  </si>
  <si>
    <t>R_2DZyq0TTi1yep9F</t>
  </si>
  <si>
    <t>R_1TRzqIvBC5ZHRvP</t>
  </si>
  <si>
    <t>R_3kk3RQjkkM2awmr</t>
  </si>
  <si>
    <t>R_9AAzRhfWUJ62ha1</t>
  </si>
  <si>
    <t>R_0dmtwcgyFS7gScN</t>
  </si>
  <si>
    <t>R_3r1yd8qNmrbgdby</t>
  </si>
  <si>
    <t>R_2QoEa98A3Te06xi</t>
  </si>
  <si>
    <t>R_0MKSTmaXmGJVJg5</t>
  </si>
  <si>
    <t>R_1IlQywD9eNcQq8B</t>
  </si>
  <si>
    <t>R_eqvyNLWfsMFiAGB</t>
  </si>
  <si>
    <t>R_3PBPetd5qjEAUOu</t>
  </si>
  <si>
    <t>R_AByzeSO3HrVlgXf</t>
  </si>
  <si>
    <t>R_2ePwZUmD5GljkfW</t>
  </si>
  <si>
    <t>R_20TKbOwG7eVldyJ</t>
  </si>
  <si>
    <t>R_2QAkY7PiVS9YWFR</t>
  </si>
  <si>
    <t>R_BXRjfpczuBfmf6h</t>
  </si>
  <si>
    <t>R_3OdyZlgR5S7l7ob</t>
  </si>
  <si>
    <t>R_3ENm075J54KhJpH</t>
  </si>
  <si>
    <t>R_tQmWyspzIHF8gjn</t>
  </si>
  <si>
    <t>R_3m2hqXro1DHdvEk</t>
  </si>
  <si>
    <t>R_33jbqvE29sQxStz</t>
  </si>
  <si>
    <t>R_10Ob4rINCL2WMXb</t>
  </si>
  <si>
    <t>R_4ZKgOMt2TPcn2ox</t>
  </si>
  <si>
    <t>R_32PWkq200pAQ6nO</t>
  </si>
  <si>
    <t>R_1mK450BsCJvYf9Y</t>
  </si>
  <si>
    <t>R_3g8jMJ67yTJIlMi</t>
  </si>
  <si>
    <t>R_1dFCt1J4tyeueeP</t>
  </si>
  <si>
    <t>R_2asJWvGM9HjfEq9</t>
  </si>
  <si>
    <t>R_22oe6VoEE7ANGqR</t>
  </si>
  <si>
    <t>R_3dXIffNl6fjSBCd</t>
  </si>
  <si>
    <t>R_1I6miDOWzii31We</t>
  </si>
  <si>
    <t>R_2wRHLp9uFL1zQTZ</t>
  </si>
  <si>
    <t>R_1P29DdELrRfm9KQ</t>
  </si>
  <si>
    <t>R_003w8eGUw3Ec7Lz</t>
  </si>
  <si>
    <t>R_1hMS9roP3fdP8oC</t>
  </si>
  <si>
    <t>R_2VfFiGb2XCGzTTq</t>
  </si>
  <si>
    <t>R_2f6XChSb6LQytij</t>
  </si>
  <si>
    <t>R_xgrRxXh4xTHejPr</t>
  </si>
  <si>
    <t>R_2pLYlhTh8N9rtxs</t>
  </si>
  <si>
    <t>R_31EfAX1FTs67PWg</t>
  </si>
  <si>
    <t>R_2Sdmf2mzxEwGH8D</t>
  </si>
  <si>
    <t>R_Tc56yOzs9i2LDFL</t>
  </si>
  <si>
    <t>R_3MiEiBN0VvRkgwi</t>
  </si>
  <si>
    <t>R_OqasuaN34VSrst3</t>
  </si>
  <si>
    <t>R_W0CaCZaN6rQr6Cd</t>
  </si>
  <si>
    <t>R_2ARPgKnDGX2tuak</t>
  </si>
  <si>
    <t>R_80TLuqz8j5x258Z</t>
  </si>
  <si>
    <t>R_2YDgXCYPdBWWtKm</t>
  </si>
  <si>
    <t>R_1mwMvOPe6Z5N3XZ</t>
  </si>
  <si>
    <t>R_sbCOMxRa0Q8WuE9</t>
  </si>
  <si>
    <t>R_6FQ0wzVbJAnixUJ</t>
  </si>
  <si>
    <t>R_2TZQLbha6JGevUe</t>
  </si>
  <si>
    <t>R_332V4IAooALAf9u</t>
  </si>
  <si>
    <t>R_3QVjaCYQw3fO9hi</t>
  </si>
  <si>
    <t>R_3flzIoTQFBAQKqw</t>
  </si>
  <si>
    <t>R_3JrZ9fqoYOepZUN</t>
  </si>
  <si>
    <t>R_30wOPzVbMNcJgfk</t>
  </si>
  <si>
    <t>R_3PzanK2serQhGWa</t>
  </si>
  <si>
    <t>R_22VmseBupQxbISV</t>
  </si>
  <si>
    <t>R_3EcyM2Wyt4wSM3R</t>
  </si>
  <si>
    <t>R_OBFvZLHYerc8037</t>
  </si>
  <si>
    <t>R_3EmBvPmx311T0sf</t>
  </si>
  <si>
    <t>R_2sSwdSuZcliTK5K</t>
  </si>
  <si>
    <t>R_3CVZW5kjYVWPlTR</t>
  </si>
  <si>
    <t>R_11dLxJdVvGtQPpw</t>
  </si>
  <si>
    <t>R_1lcmku0lf5nqDn7</t>
  </si>
  <si>
    <t>R_2pVxeiejJWsZm4f</t>
  </si>
  <si>
    <t>R_3qBR8wPq8JjyExc</t>
  </si>
  <si>
    <t>R_2uF0QppHYqwtLut</t>
  </si>
  <si>
    <t>R_3KBeTTUwo2rDl6P</t>
  </si>
  <si>
    <t>R_3GwHb2vMr7diSxs</t>
  </si>
  <si>
    <t>R_2eViwSsP77dJRFR</t>
  </si>
  <si>
    <t>R_0Asy0S5TJGgcBjj</t>
  </si>
  <si>
    <t>R_2B2I99kp6BTgt03</t>
  </si>
  <si>
    <t>1-1</t>
  </si>
  <si>
    <t>Relatively Low</t>
  </si>
  <si>
    <t>Relatively High</t>
  </si>
  <si>
    <t>S-1</t>
  </si>
  <si>
    <t>s1</t>
  </si>
  <si>
    <t>2-1</t>
  </si>
  <si>
    <t>S-2</t>
  </si>
  <si>
    <t>s2</t>
  </si>
  <si>
    <t>Fair</t>
  </si>
  <si>
    <t>3-1</t>
  </si>
  <si>
    <t>S-3</t>
  </si>
  <si>
    <t>s3</t>
  </si>
  <si>
    <t>Moderate</t>
  </si>
  <si>
    <t>4-1</t>
  </si>
  <si>
    <t>S-4</t>
  </si>
  <si>
    <t>s4</t>
  </si>
  <si>
    <t>Substantial</t>
  </si>
  <si>
    <t>5-1</t>
  </si>
  <si>
    <t>S-5</t>
  </si>
  <si>
    <t>s5</t>
  </si>
  <si>
    <t>Almos Perfect</t>
  </si>
  <si>
    <t>6-1</t>
  </si>
  <si>
    <t>S-6</t>
  </si>
  <si>
    <t>s6</t>
  </si>
  <si>
    <t>Poor</t>
  </si>
  <si>
    <t>7-1</t>
  </si>
  <si>
    <t>S-7</t>
  </si>
  <si>
    <t>s7</t>
  </si>
  <si>
    <t>Double Classified</t>
  </si>
  <si>
    <t>8-1</t>
  </si>
  <si>
    <t>S-8</t>
  </si>
  <si>
    <t>s8</t>
  </si>
  <si>
    <t>Total</t>
  </si>
  <si>
    <t>9-1</t>
  </si>
  <si>
    <t>S-9</t>
  </si>
  <si>
    <t>s9</t>
  </si>
  <si>
    <t>10-1</t>
  </si>
  <si>
    <t>S-10</t>
  </si>
  <si>
    <t>s10</t>
  </si>
  <si>
    <t>Classified</t>
  </si>
  <si>
    <t>11-1</t>
  </si>
  <si>
    <t>S-11</t>
  </si>
  <si>
    <t>s11</t>
  </si>
  <si>
    <t>Not Classified</t>
  </si>
  <si>
    <t>12-1</t>
  </si>
  <si>
    <t>S-12</t>
  </si>
  <si>
    <t>s12</t>
  </si>
  <si>
    <t>13-1</t>
  </si>
  <si>
    <t>S-13</t>
  </si>
  <si>
    <t>s13</t>
  </si>
  <si>
    <t>14-1</t>
  </si>
  <si>
    <t>S-14</t>
  </si>
  <si>
    <t>s14</t>
  </si>
  <si>
    <t>15-1</t>
  </si>
  <si>
    <t>S-15</t>
  </si>
  <si>
    <t>s15</t>
  </si>
  <si>
    <t>16-1</t>
  </si>
  <si>
    <t>S-16</t>
  </si>
  <si>
    <t>s16</t>
  </si>
  <si>
    <t>4, 37, 45</t>
  </si>
  <si>
    <t>1, 12, 13, 16, 19, 21, 23, 24, 32, 34</t>
  </si>
  <si>
    <t>17-1</t>
  </si>
  <si>
    <t>S-17</t>
  </si>
  <si>
    <t>s17</t>
  </si>
  <si>
    <t xml:space="preserve">5, 6, 9, </t>
  </si>
  <si>
    <t>10, 11, 14, 18, 31, 33, 39</t>
  </si>
  <si>
    <t>18-1</t>
  </si>
  <si>
    <t>S-18</t>
  </si>
  <si>
    <t>s18</t>
  </si>
  <si>
    <t>3, 15, 22, 38, 40, 42, 43</t>
  </si>
  <si>
    <t>19-1</t>
  </si>
  <si>
    <t>S-19</t>
  </si>
  <si>
    <t>s19</t>
  </si>
  <si>
    <t>Almost Perfect</t>
  </si>
  <si>
    <t>25, 27, 28, 29, 30, 41</t>
  </si>
  <si>
    <t>36, 44</t>
  </si>
  <si>
    <t>20-1</t>
  </si>
  <si>
    <t>S-20</t>
  </si>
  <si>
    <t>s20</t>
  </si>
  <si>
    <t>2, 7, 8, 17, 20, 26, 35</t>
  </si>
  <si>
    <t>21-1</t>
  </si>
  <si>
    <t>S-21</t>
  </si>
  <si>
    <t>s21</t>
  </si>
  <si>
    <t>22-1</t>
  </si>
  <si>
    <t>S-22</t>
  </si>
  <si>
    <t>s22</t>
  </si>
  <si>
    <t>23-1</t>
  </si>
  <si>
    <t>S-23</t>
  </si>
  <si>
    <t>s23</t>
  </si>
  <si>
    <t>24-1</t>
  </si>
  <si>
    <t>S-24</t>
  </si>
  <si>
    <t>s24</t>
  </si>
  <si>
    <t>25-1</t>
  </si>
  <si>
    <t>S-25</t>
  </si>
  <si>
    <t>s25</t>
  </si>
  <si>
    <t>26-1</t>
  </si>
  <si>
    <t>S-26</t>
  </si>
  <si>
    <t>s26</t>
  </si>
  <si>
    <t>27-1</t>
  </si>
  <si>
    <t>S-27</t>
  </si>
  <si>
    <t>s27</t>
  </si>
  <si>
    <t>28-1</t>
  </si>
  <si>
    <t>S-28</t>
  </si>
  <si>
    <t>s28</t>
  </si>
  <si>
    <t>29-1</t>
  </si>
  <si>
    <t>S-29</t>
  </si>
  <si>
    <t>s29</t>
  </si>
  <si>
    <t>30-1</t>
  </si>
  <si>
    <t>S-30</t>
  </si>
  <si>
    <t>s30</t>
  </si>
  <si>
    <t>31-1</t>
  </si>
  <si>
    <t>S-31</t>
  </si>
  <si>
    <t>s31</t>
  </si>
  <si>
    <t>32-1</t>
  </si>
  <si>
    <t>S-32</t>
  </si>
  <si>
    <t>s32</t>
  </si>
  <si>
    <t>33-1</t>
  </si>
  <si>
    <t>S-33</t>
  </si>
  <si>
    <t>s33</t>
  </si>
  <si>
    <t>34-1</t>
  </si>
  <si>
    <t>S-34</t>
  </si>
  <si>
    <t>s34</t>
  </si>
  <si>
    <t>35-1</t>
  </si>
  <si>
    <t>S-35</t>
  </si>
  <si>
    <t>s35</t>
  </si>
  <si>
    <t>36-1</t>
  </si>
  <si>
    <t>S-36</t>
  </si>
  <si>
    <t>s36</t>
  </si>
  <si>
    <t>37-1</t>
  </si>
  <si>
    <t>S-37</t>
  </si>
  <si>
    <t>s37</t>
  </si>
  <si>
    <t>38-1</t>
  </si>
  <si>
    <t>S-38</t>
  </si>
  <si>
    <t>s38</t>
  </si>
  <si>
    <t>39-1</t>
  </si>
  <si>
    <t>S-39</t>
  </si>
  <si>
    <t>s39</t>
  </si>
  <si>
    <t>40-1</t>
  </si>
  <si>
    <t>S-40</t>
  </si>
  <si>
    <t>s40</t>
  </si>
  <si>
    <t>41-1</t>
  </si>
  <si>
    <t>S-41</t>
  </si>
  <si>
    <t>s41</t>
  </si>
  <si>
    <t>42-1</t>
  </si>
  <si>
    <t>S-42</t>
  </si>
  <si>
    <t>s42</t>
  </si>
  <si>
    <t>43-1</t>
  </si>
  <si>
    <t>S-43</t>
  </si>
  <si>
    <t>s43</t>
  </si>
  <si>
    <t>44-1</t>
  </si>
  <si>
    <t>S-44</t>
  </si>
  <si>
    <t>s44</t>
  </si>
  <si>
    <t>45-1</t>
  </si>
  <si>
    <t>S-45</t>
  </si>
  <si>
    <t>s45</t>
  </si>
  <si>
    <t>landis &amp; koch 1977</t>
  </si>
  <si>
    <t>PO-Relatively High</t>
  </si>
  <si>
    <t>PO-Relatively Low</t>
  </si>
  <si>
    <t>G-Relatively High</t>
  </si>
  <si>
    <t>G-Relatively Low</t>
  </si>
  <si>
    <t>CI-Relatively High</t>
  </si>
  <si>
    <t>CI-Relatively Low</t>
  </si>
  <si>
    <t>Error-Relatively High</t>
  </si>
  <si>
    <t>Error-Relatively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</si>
</sst>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\ %"/>
    <numFmt numFmtId="165" formatCode="0.0%"/>
  </numFmts>
  <fonts count="3" x14ac:knownFonts="1">
    <font>
      <sz val="10"/>
      <name val="Arial"/>
      <family val="2"/>
      <charset val="1"/>
    </font>
    <font>
      <sz val="11"/>
      <color rgb="FF00000A"/>
      <name val="Calibri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Border="0" applyProtection="0"/>
  </cellStyleXfs>
  <cellXfs count="13">
    <xf numFmtId="0" fontId="0" fillId="0" borderId="0" xfId="0"/>
    <xf numFmtId="49" fontId="0" fillId="0" borderId="0" xfId="0" applyNumberFormat="1" applyFont="1"/>
    <xf numFmtId="0" fontId="0" fillId="0" borderId="0" xfId="0" applyFont="1" applyBorder="1"/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1" applyNumberFormat="1" applyFont="1" applyBorder="1" applyAlignment="1" applyProtection="1"/>
    <xf numFmtId="164" fontId="0" fillId="0" borderId="0" xfId="1" applyFont="1" applyBorder="1" applyAlignment="1" applyProtection="1"/>
    <xf numFmtId="0" fontId="0" fillId="0" borderId="0" xfId="0" applyAlignment="1">
      <alignment vertical="top" wrapText="1"/>
    </xf>
    <xf numFmtId="0" fontId="1" fillId="0" borderId="0" xfId="0" applyFont="1" applyAlignment="1">
      <alignment vertical="center" wrapText="1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0A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M53"/>
  <sheetViews>
    <sheetView tabSelected="1" zoomScaleNormal="100" workbookViewId="0">
      <selection activeCell="IF5" sqref="IF5:II5"/>
    </sheetView>
  </sheetViews>
  <sheetFormatPr baseColWidth="10" defaultColWidth="8.88671875" defaultRowHeight="13.2" x14ac:dyDescent="0.25"/>
  <cols>
    <col min="1" max="2" width="8.88671875" customWidth="1"/>
    <col min="3" max="3" width="11.77734375" customWidth="1"/>
    <col min="4" max="182" width="8.88671875" customWidth="1"/>
    <col min="183" max="183" width="11.88671875" customWidth="1"/>
    <col min="184" max="243" width="8.88671875" customWidth="1"/>
    <col min="244" max="244" width="19.77734375" customWidth="1"/>
    <col min="245" max="245" width="31.21875" customWidth="1"/>
    <col min="246" max="246" width="60.33203125" customWidth="1"/>
    <col min="247" max="247" width="44" customWidth="1"/>
    <col min="248" max="1006" width="8.88671875" customWidth="1"/>
    <col min="1007" max="1025" width="11.5546875"/>
  </cols>
  <sheetData>
    <row r="1" spans="1:24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</row>
    <row r="2" spans="1:246" x14ac:dyDescent="0.25">
      <c r="A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  <c r="CM2" s="1" t="s">
        <v>90</v>
      </c>
      <c r="CN2" s="1" t="s">
        <v>91</v>
      </c>
      <c r="CO2" s="1" t="s">
        <v>92</v>
      </c>
      <c r="CP2" s="1" t="s">
        <v>93</v>
      </c>
      <c r="CQ2" s="1" t="s">
        <v>94</v>
      </c>
      <c r="CR2" s="1" t="s">
        <v>95</v>
      </c>
      <c r="CS2" s="1" t="s">
        <v>96</v>
      </c>
      <c r="CT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C2" s="1" t="s">
        <v>106</v>
      </c>
      <c r="DD2" s="1" t="s">
        <v>107</v>
      </c>
      <c r="DE2" s="1" t="s">
        <v>108</v>
      </c>
      <c r="DF2" s="1" t="s">
        <v>109</v>
      </c>
      <c r="DG2" s="1" t="s">
        <v>110</v>
      </c>
      <c r="DH2" s="1" t="s">
        <v>111</v>
      </c>
      <c r="DI2" s="1" t="s">
        <v>112</v>
      </c>
      <c r="DJ2" s="1" t="s">
        <v>113</v>
      </c>
      <c r="DK2" s="1" t="s">
        <v>114</v>
      </c>
      <c r="DL2" s="1" t="s">
        <v>115</v>
      </c>
      <c r="DM2" s="1" t="s">
        <v>116</v>
      </c>
      <c r="DN2" s="1" t="s">
        <v>117</v>
      </c>
      <c r="DO2" s="1" t="s">
        <v>118</v>
      </c>
      <c r="DP2" s="1" t="s">
        <v>119</v>
      </c>
      <c r="DQ2" s="1" t="s">
        <v>120</v>
      </c>
      <c r="DR2" s="1" t="s">
        <v>121</v>
      </c>
      <c r="DS2" s="1" t="s">
        <v>122</v>
      </c>
      <c r="DT2" s="1" t="s">
        <v>123</v>
      </c>
      <c r="DU2" s="1" t="s">
        <v>124</v>
      </c>
      <c r="DV2" s="1" t="s">
        <v>125</v>
      </c>
      <c r="DW2" s="1" t="s">
        <v>126</v>
      </c>
      <c r="DX2" s="1" t="s">
        <v>127</v>
      </c>
      <c r="DY2" s="1" t="s">
        <v>128</v>
      </c>
      <c r="DZ2" s="1" t="s">
        <v>129</v>
      </c>
      <c r="EA2" s="1" t="s">
        <v>130</v>
      </c>
      <c r="EB2" s="1" t="s">
        <v>131</v>
      </c>
      <c r="EC2" s="1" t="s">
        <v>132</v>
      </c>
      <c r="ED2" s="1" t="s">
        <v>133</v>
      </c>
      <c r="EE2" s="1" t="s">
        <v>134</v>
      </c>
      <c r="EF2" s="1" t="s">
        <v>135</v>
      </c>
      <c r="EG2" s="1" t="s">
        <v>136</v>
      </c>
      <c r="EH2" s="1" t="s">
        <v>137</v>
      </c>
      <c r="EI2" s="1" t="s">
        <v>138</v>
      </c>
      <c r="EJ2" s="1" t="s">
        <v>139</v>
      </c>
      <c r="EK2" s="1" t="s">
        <v>140</v>
      </c>
      <c r="EL2" s="1" t="s">
        <v>141</v>
      </c>
      <c r="EM2" s="1" t="s">
        <v>142</v>
      </c>
      <c r="EN2" s="1" t="s">
        <v>143</v>
      </c>
      <c r="EO2" s="1" t="s">
        <v>144</v>
      </c>
      <c r="EP2" s="1" t="s">
        <v>145</v>
      </c>
      <c r="EQ2" s="1" t="s">
        <v>146</v>
      </c>
      <c r="ER2" s="1" t="s">
        <v>147</v>
      </c>
      <c r="ES2" s="1" t="s">
        <v>148</v>
      </c>
      <c r="ET2" s="1" t="s">
        <v>149</v>
      </c>
      <c r="EU2" s="1" t="s">
        <v>150</v>
      </c>
      <c r="EV2" s="1" t="s">
        <v>151</v>
      </c>
      <c r="EW2" s="1" t="s">
        <v>152</v>
      </c>
      <c r="EX2" s="1" t="s">
        <v>153</v>
      </c>
      <c r="EY2" s="1" t="s">
        <v>154</v>
      </c>
      <c r="EZ2" s="1" t="s">
        <v>155</v>
      </c>
      <c r="FA2" s="1" t="s">
        <v>156</v>
      </c>
      <c r="FB2" s="1" t="s">
        <v>157</v>
      </c>
      <c r="FC2" s="1" t="s">
        <v>158</v>
      </c>
      <c r="FD2" s="1" t="s">
        <v>159</v>
      </c>
      <c r="FE2" s="1" t="s">
        <v>160</v>
      </c>
      <c r="FF2" s="1" t="s">
        <v>161</v>
      </c>
      <c r="FG2" s="1" t="s">
        <v>162</v>
      </c>
      <c r="FH2" s="1" t="s">
        <v>66</v>
      </c>
      <c r="FI2" s="1" t="s">
        <v>163</v>
      </c>
      <c r="FJ2" s="1" t="s">
        <v>164</v>
      </c>
      <c r="FK2" s="1" t="s">
        <v>165</v>
      </c>
      <c r="FL2" s="1" t="s">
        <v>166</v>
      </c>
      <c r="FM2" s="1" t="s">
        <v>167</v>
      </c>
      <c r="FN2" s="1" t="s">
        <v>168</v>
      </c>
      <c r="FO2" s="1" t="s">
        <v>169</v>
      </c>
      <c r="FP2" s="1" t="s">
        <v>170</v>
      </c>
      <c r="FQ2" s="1" t="s">
        <v>171</v>
      </c>
      <c r="FR2" s="1" t="s">
        <v>172</v>
      </c>
      <c r="FS2" s="1" t="s">
        <v>173</v>
      </c>
      <c r="FT2" s="1" t="s">
        <v>174</v>
      </c>
      <c r="FU2" s="1" t="s">
        <v>175</v>
      </c>
      <c r="FV2" s="1" t="s">
        <v>176</v>
      </c>
      <c r="FW2" s="1" t="s">
        <v>177</v>
      </c>
      <c r="FX2" s="1" t="s">
        <v>178</v>
      </c>
      <c r="FY2" s="1" t="s">
        <v>179</v>
      </c>
      <c r="FZ2" s="1" t="s">
        <v>180</v>
      </c>
      <c r="GA2" s="1" t="s">
        <v>181</v>
      </c>
      <c r="GB2" s="1" t="s">
        <v>182</v>
      </c>
      <c r="GC2" s="1" t="s">
        <v>183</v>
      </c>
      <c r="GD2" s="1" t="s">
        <v>184</v>
      </c>
      <c r="GE2" s="1" t="s">
        <v>185</v>
      </c>
      <c r="GF2" s="1" t="s">
        <v>186</v>
      </c>
      <c r="GG2" s="1" t="s">
        <v>187</v>
      </c>
      <c r="GH2" s="1" t="s">
        <v>188</v>
      </c>
      <c r="GI2" s="1" t="s">
        <v>189</v>
      </c>
      <c r="GJ2" s="1" t="s">
        <v>190</v>
      </c>
      <c r="GK2" s="1" t="s">
        <v>191</v>
      </c>
      <c r="GL2" s="1" t="s">
        <v>192</v>
      </c>
      <c r="GM2" s="1" t="s">
        <v>193</v>
      </c>
      <c r="GN2" s="1" t="s">
        <v>194</v>
      </c>
      <c r="GO2" s="1" t="s">
        <v>195</v>
      </c>
      <c r="GP2" s="1" t="s">
        <v>196</v>
      </c>
      <c r="GQ2" s="1" t="s">
        <v>197</v>
      </c>
      <c r="GR2" s="1" t="s">
        <v>198</v>
      </c>
      <c r="GS2" s="1" t="s">
        <v>199</v>
      </c>
      <c r="GT2" s="1" t="s">
        <v>200</v>
      </c>
      <c r="GU2" s="1" t="s">
        <v>201</v>
      </c>
      <c r="GV2" s="1" t="s">
        <v>202</v>
      </c>
      <c r="GW2" s="1" t="s">
        <v>203</v>
      </c>
      <c r="GX2" s="1" t="s">
        <v>204</v>
      </c>
      <c r="GY2" s="1" t="s">
        <v>205</v>
      </c>
      <c r="GZ2" s="1" t="s">
        <v>206</v>
      </c>
      <c r="HA2" s="1" t="s">
        <v>207</v>
      </c>
      <c r="HB2" s="1" t="s">
        <v>208</v>
      </c>
      <c r="HC2" s="1" t="s">
        <v>209</v>
      </c>
      <c r="HD2" s="1" t="s">
        <v>210</v>
      </c>
      <c r="HE2" s="1" t="s">
        <v>211</v>
      </c>
      <c r="HF2" s="1" t="s">
        <v>212</v>
      </c>
      <c r="HG2" s="1" t="s">
        <v>213</v>
      </c>
      <c r="HH2" s="1" t="s">
        <v>214</v>
      </c>
      <c r="HP2" s="2"/>
      <c r="HQ2" s="3"/>
      <c r="HU2" s="4"/>
      <c r="HV2" s="5"/>
      <c r="HY2" s="2"/>
      <c r="HZ2" s="3"/>
      <c r="IC2" s="4"/>
      <c r="ID2" s="5"/>
    </row>
    <row r="3" spans="1:246" x14ac:dyDescent="0.25">
      <c r="A3" t="s">
        <v>215</v>
      </c>
      <c r="B3" s="1" t="s">
        <v>216</v>
      </c>
      <c r="C3" s="1" t="s">
        <v>217</v>
      </c>
      <c r="D3" s="1" t="s">
        <v>218</v>
      </c>
      <c r="E3" s="1" t="s">
        <v>219</v>
      </c>
      <c r="F3" s="1" t="s">
        <v>220</v>
      </c>
      <c r="G3" s="1" t="s">
        <v>221</v>
      </c>
      <c r="H3" s="1" t="s">
        <v>222</v>
      </c>
      <c r="I3" s="1" t="s">
        <v>223</v>
      </c>
      <c r="J3" s="1" t="s">
        <v>224</v>
      </c>
      <c r="K3" s="1" t="s">
        <v>225</v>
      </c>
      <c r="L3" s="1" t="s">
        <v>226</v>
      </c>
      <c r="M3" s="1" t="s">
        <v>227</v>
      </c>
      <c r="N3" s="1" t="s">
        <v>228</v>
      </c>
      <c r="O3" s="1" t="s">
        <v>229</v>
      </c>
      <c r="P3" s="1" t="s">
        <v>230</v>
      </c>
      <c r="Q3" s="1" t="s">
        <v>231</v>
      </c>
      <c r="R3" s="1" t="s">
        <v>232</v>
      </c>
      <c r="S3" s="1" t="s">
        <v>233</v>
      </c>
      <c r="T3" s="1" t="s">
        <v>234</v>
      </c>
      <c r="U3" s="1" t="s">
        <v>235</v>
      </c>
      <c r="V3" s="1" t="s">
        <v>236</v>
      </c>
      <c r="W3" s="1" t="s">
        <v>237</v>
      </c>
      <c r="X3" s="1" t="s">
        <v>238</v>
      </c>
      <c r="Y3" s="1" t="s">
        <v>239</v>
      </c>
      <c r="Z3" s="1" t="s">
        <v>240</v>
      </c>
      <c r="AA3" s="1" t="s">
        <v>241</v>
      </c>
      <c r="AB3" s="1" t="s">
        <v>242</v>
      </c>
      <c r="AC3" s="1" t="s">
        <v>243</v>
      </c>
      <c r="AD3" s="1" t="s">
        <v>244</v>
      </c>
      <c r="AE3" s="1" t="s">
        <v>245</v>
      </c>
      <c r="AF3" s="1" t="s">
        <v>246</v>
      </c>
      <c r="AG3" s="1" t="s">
        <v>247</v>
      </c>
      <c r="AH3" s="1" t="s">
        <v>248</v>
      </c>
      <c r="AI3" s="1" t="s">
        <v>249</v>
      </c>
      <c r="AJ3" s="1" t="s">
        <v>250</v>
      </c>
      <c r="AK3" s="1" t="s">
        <v>251</v>
      </c>
      <c r="AL3" s="1" t="s">
        <v>252</v>
      </c>
      <c r="AM3" s="1" t="s">
        <v>253</v>
      </c>
      <c r="AN3" s="1" t="s">
        <v>254</v>
      </c>
      <c r="AO3" s="1" t="s">
        <v>255</v>
      </c>
      <c r="AP3" s="1" t="s">
        <v>256</v>
      </c>
      <c r="AQ3" s="1" t="s">
        <v>257</v>
      </c>
      <c r="AR3" s="1" t="s">
        <v>258</v>
      </c>
      <c r="AS3" s="1" t="s">
        <v>259</v>
      </c>
      <c r="AT3" s="1" t="s">
        <v>260</v>
      </c>
      <c r="AU3" s="1" t="s">
        <v>261</v>
      </c>
      <c r="AV3" s="1" t="s">
        <v>262</v>
      </c>
      <c r="AW3" s="1" t="s">
        <v>263</v>
      </c>
      <c r="AX3" s="1" t="s">
        <v>264</v>
      </c>
      <c r="AY3" s="1" t="s">
        <v>265</v>
      </c>
      <c r="AZ3" s="1" t="s">
        <v>266</v>
      </c>
      <c r="BA3" s="1" t="s">
        <v>267</v>
      </c>
      <c r="BB3" s="1" t="s">
        <v>268</v>
      </c>
      <c r="BC3" s="1" t="s">
        <v>269</v>
      </c>
      <c r="BD3" s="1" t="s">
        <v>270</v>
      </c>
      <c r="BE3" s="1" t="s">
        <v>271</v>
      </c>
      <c r="BF3" s="1" t="s">
        <v>272</v>
      </c>
      <c r="BG3" s="1" t="s">
        <v>273</v>
      </c>
      <c r="BH3" s="1" t="s">
        <v>274</v>
      </c>
      <c r="BI3" s="1" t="s">
        <v>275</v>
      </c>
      <c r="BJ3" s="1" t="s">
        <v>276</v>
      </c>
      <c r="BK3" s="1" t="s">
        <v>277</v>
      </c>
      <c r="BL3" s="1" t="s">
        <v>278</v>
      </c>
      <c r="BM3" s="1" t="s">
        <v>279</v>
      </c>
      <c r="BN3" s="1" t="s">
        <v>280</v>
      </c>
      <c r="BO3" s="1" t="s">
        <v>281</v>
      </c>
      <c r="BP3" s="1" t="s">
        <v>282</v>
      </c>
      <c r="BQ3" s="1" t="s">
        <v>283</v>
      </c>
      <c r="BR3" s="1" t="s">
        <v>284</v>
      </c>
      <c r="BS3" s="1" t="s">
        <v>285</v>
      </c>
      <c r="BT3" s="1" t="s">
        <v>286</v>
      </c>
      <c r="BU3" s="1" t="s">
        <v>287</v>
      </c>
      <c r="BV3" s="1" t="s">
        <v>288</v>
      </c>
      <c r="BW3" s="1" t="s">
        <v>289</v>
      </c>
      <c r="BX3" s="1" t="s">
        <v>290</v>
      </c>
      <c r="BY3" s="1" t="s">
        <v>291</v>
      </c>
      <c r="BZ3" s="1" t="s">
        <v>292</v>
      </c>
      <c r="CA3" s="1" t="s">
        <v>293</v>
      </c>
      <c r="CB3" s="1" t="s">
        <v>294</v>
      </c>
      <c r="CC3" s="1" t="s">
        <v>295</v>
      </c>
      <c r="CD3" s="1" t="s">
        <v>296</v>
      </c>
      <c r="CE3" s="1" t="s">
        <v>297</v>
      </c>
      <c r="CF3" s="1" t="s">
        <v>298</v>
      </c>
      <c r="CG3" s="1" t="s">
        <v>299</v>
      </c>
      <c r="CH3" s="1" t="s">
        <v>300</v>
      </c>
      <c r="CI3" s="1" t="s">
        <v>301</v>
      </c>
      <c r="CJ3" s="1" t="s">
        <v>302</v>
      </c>
      <c r="CK3" s="1" t="s">
        <v>303</v>
      </c>
      <c r="CL3" s="1" t="s">
        <v>304</v>
      </c>
      <c r="CM3" s="1" t="s">
        <v>305</v>
      </c>
      <c r="CN3" s="1" t="s">
        <v>306</v>
      </c>
      <c r="CO3" s="1" t="s">
        <v>307</v>
      </c>
      <c r="CP3" s="1" t="s">
        <v>308</v>
      </c>
      <c r="CQ3" s="1" t="s">
        <v>309</v>
      </c>
      <c r="CR3" s="1" t="s">
        <v>310</v>
      </c>
      <c r="CS3" s="1" t="s">
        <v>311</v>
      </c>
      <c r="CT3" s="1" t="s">
        <v>312</v>
      </c>
      <c r="CU3" s="1" t="s">
        <v>313</v>
      </c>
      <c r="CV3" s="1" t="s">
        <v>314</v>
      </c>
      <c r="CW3" s="1" t="s">
        <v>315</v>
      </c>
      <c r="CX3" s="1" t="s">
        <v>316</v>
      </c>
      <c r="CY3" s="1" t="s">
        <v>317</v>
      </c>
      <c r="CZ3" s="1" t="s">
        <v>318</v>
      </c>
      <c r="DA3" s="1" t="s">
        <v>319</v>
      </c>
      <c r="DB3" s="1" t="s">
        <v>320</v>
      </c>
      <c r="DC3" s="1" t="s">
        <v>321</v>
      </c>
      <c r="DD3" s="1" t="s">
        <v>322</v>
      </c>
      <c r="DE3" s="1" t="s">
        <v>323</v>
      </c>
      <c r="DF3" s="1" t="s">
        <v>324</v>
      </c>
      <c r="DG3" s="1" t="s">
        <v>325</v>
      </c>
      <c r="DH3" s="1" t="s">
        <v>326</v>
      </c>
      <c r="DI3" s="1" t="s">
        <v>327</v>
      </c>
      <c r="DJ3" s="1" t="s">
        <v>328</v>
      </c>
      <c r="DK3" s="1" t="s">
        <v>329</v>
      </c>
      <c r="DL3" s="1" t="s">
        <v>330</v>
      </c>
      <c r="DM3" s="1" t="s">
        <v>331</v>
      </c>
      <c r="DN3" s="1" t="s">
        <v>332</v>
      </c>
      <c r="DO3" s="1" t="s">
        <v>333</v>
      </c>
      <c r="DP3" s="1" t="s">
        <v>334</v>
      </c>
      <c r="DQ3" s="1" t="s">
        <v>335</v>
      </c>
      <c r="DR3" s="1" t="s">
        <v>336</v>
      </c>
      <c r="DS3" s="1" t="s">
        <v>337</v>
      </c>
      <c r="DT3" s="1" t="s">
        <v>338</v>
      </c>
      <c r="DU3" s="1" t="s">
        <v>339</v>
      </c>
      <c r="DV3" s="1" t="s">
        <v>340</v>
      </c>
      <c r="DW3" s="1" t="s">
        <v>341</v>
      </c>
      <c r="DX3" s="1" t="s">
        <v>342</v>
      </c>
      <c r="DY3" s="1" t="s">
        <v>343</v>
      </c>
      <c r="DZ3" s="1" t="s">
        <v>344</v>
      </c>
      <c r="EA3" s="1" t="s">
        <v>345</v>
      </c>
      <c r="EB3" s="1" t="s">
        <v>346</v>
      </c>
      <c r="EC3" s="1" t="s">
        <v>347</v>
      </c>
      <c r="ED3" s="1" t="s">
        <v>348</v>
      </c>
      <c r="EE3" s="1" t="s">
        <v>349</v>
      </c>
      <c r="EF3" s="1" t="s">
        <v>350</v>
      </c>
      <c r="EG3" s="1" t="s">
        <v>351</v>
      </c>
      <c r="EH3" s="1" t="s">
        <v>352</v>
      </c>
      <c r="EI3" s="1" t="s">
        <v>353</v>
      </c>
      <c r="EJ3" s="1" t="s">
        <v>354</v>
      </c>
      <c r="EK3" s="1" t="s">
        <v>355</v>
      </c>
      <c r="EL3" s="1" t="s">
        <v>356</v>
      </c>
      <c r="EM3" s="1" t="s">
        <v>357</v>
      </c>
      <c r="EN3" s="1" t="s">
        <v>358</v>
      </c>
      <c r="EO3" s="1" t="s">
        <v>359</v>
      </c>
      <c r="EP3" s="1" t="s">
        <v>360</v>
      </c>
      <c r="EQ3" s="1" t="s">
        <v>361</v>
      </c>
      <c r="ER3" s="1" t="s">
        <v>362</v>
      </c>
      <c r="ES3" s="1" t="s">
        <v>363</v>
      </c>
      <c r="ET3" s="1" t="s">
        <v>364</v>
      </c>
      <c r="EU3" s="1" t="s">
        <v>365</v>
      </c>
      <c r="EV3" s="1" t="s">
        <v>366</v>
      </c>
      <c r="EW3" s="1" t="s">
        <v>367</v>
      </c>
      <c r="EX3" s="1" t="s">
        <v>368</v>
      </c>
      <c r="EY3" s="1" t="s">
        <v>369</v>
      </c>
      <c r="EZ3" s="1" t="s">
        <v>370</v>
      </c>
      <c r="FA3" s="1" t="s">
        <v>371</v>
      </c>
      <c r="FB3" s="1" t="s">
        <v>372</v>
      </c>
      <c r="FC3" s="1" t="s">
        <v>373</v>
      </c>
      <c r="FD3" s="1" t="s">
        <v>374</v>
      </c>
      <c r="FE3" s="1" t="s">
        <v>375</v>
      </c>
      <c r="FF3" s="1" t="s">
        <v>376</v>
      </c>
      <c r="FG3" s="1" t="s">
        <v>377</v>
      </c>
      <c r="FH3" s="1" t="s">
        <v>378</v>
      </c>
      <c r="FI3" s="1" t="s">
        <v>379</v>
      </c>
      <c r="FJ3" s="1" t="s">
        <v>380</v>
      </c>
      <c r="FK3" s="1" t="s">
        <v>381</v>
      </c>
      <c r="FL3" s="1" t="s">
        <v>382</v>
      </c>
      <c r="FM3" s="1" t="s">
        <v>383</v>
      </c>
      <c r="FN3" s="1" t="s">
        <v>384</v>
      </c>
      <c r="FO3" s="1" t="s">
        <v>385</v>
      </c>
      <c r="FP3" s="1" t="s">
        <v>386</v>
      </c>
      <c r="FQ3" s="1" t="s">
        <v>387</v>
      </c>
      <c r="FR3" s="1" t="s">
        <v>388</v>
      </c>
      <c r="FS3" s="1" t="s">
        <v>389</v>
      </c>
      <c r="FT3" s="1" t="s">
        <v>390</v>
      </c>
      <c r="FU3" s="1" t="s">
        <v>391</v>
      </c>
      <c r="FV3" s="1" t="s">
        <v>392</v>
      </c>
      <c r="FW3" s="1" t="s">
        <v>393</v>
      </c>
      <c r="FX3" s="1" t="s">
        <v>394</v>
      </c>
      <c r="FY3" s="1" t="s">
        <v>395</v>
      </c>
      <c r="FZ3" s="1" t="s">
        <v>396</v>
      </c>
      <c r="GA3" s="1" t="s">
        <v>397</v>
      </c>
      <c r="GB3" s="1" t="s">
        <v>398</v>
      </c>
      <c r="GC3" s="1" t="s">
        <v>399</v>
      </c>
      <c r="GD3" s="1" t="s">
        <v>400</v>
      </c>
      <c r="GE3" s="1" t="s">
        <v>401</v>
      </c>
      <c r="GF3" s="1" t="s">
        <v>402</v>
      </c>
      <c r="GG3" s="1" t="s">
        <v>403</v>
      </c>
      <c r="GH3" s="1" t="s">
        <v>404</v>
      </c>
      <c r="GI3" s="1" t="s">
        <v>405</v>
      </c>
      <c r="GJ3" s="1" t="s">
        <v>406</v>
      </c>
      <c r="GK3" s="1" t="s">
        <v>407</v>
      </c>
      <c r="GL3" s="1" t="s">
        <v>408</v>
      </c>
      <c r="GM3" s="1" t="s">
        <v>409</v>
      </c>
      <c r="GN3" s="1" t="s">
        <v>410</v>
      </c>
      <c r="GO3" s="1" t="s">
        <v>411</v>
      </c>
      <c r="GP3" s="1" t="s">
        <v>412</v>
      </c>
      <c r="GQ3" s="1" t="s">
        <v>413</v>
      </c>
      <c r="GR3" s="1" t="s">
        <v>414</v>
      </c>
      <c r="GS3" s="1" t="s">
        <v>415</v>
      </c>
      <c r="GT3" s="1" t="s">
        <v>416</v>
      </c>
      <c r="GU3" s="1" t="s">
        <v>417</v>
      </c>
      <c r="GV3" s="1" t="s">
        <v>418</v>
      </c>
      <c r="GW3" s="1" t="s">
        <v>419</v>
      </c>
      <c r="GX3" s="1" t="s">
        <v>420</v>
      </c>
      <c r="GY3" s="1" t="s">
        <v>421</v>
      </c>
      <c r="GZ3" s="1" t="s">
        <v>422</v>
      </c>
      <c r="HA3" s="1" t="s">
        <v>423</v>
      </c>
      <c r="HB3" s="1" t="s">
        <v>424</v>
      </c>
      <c r="HC3" s="1" t="s">
        <v>425</v>
      </c>
      <c r="HD3" s="1" t="s">
        <v>426</v>
      </c>
      <c r="HE3" s="1" t="s">
        <v>427</v>
      </c>
      <c r="HF3" s="1" t="s">
        <v>428</v>
      </c>
      <c r="HG3" s="1" t="s">
        <v>429</v>
      </c>
      <c r="HH3" s="1" t="s">
        <v>430</v>
      </c>
      <c r="HP3" s="2"/>
      <c r="HQ3" s="3"/>
      <c r="HU3" s="4"/>
      <c r="HV3" s="5"/>
      <c r="HY3" s="2"/>
      <c r="HZ3" s="3"/>
      <c r="IC3" s="4"/>
      <c r="ID3" s="5"/>
    </row>
    <row r="4" spans="1:246" x14ac:dyDescent="0.25">
      <c r="A4" t="s">
        <v>431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  <c r="P4">
        <v>100</v>
      </c>
      <c r="Q4">
        <v>100</v>
      </c>
      <c r="R4">
        <v>100</v>
      </c>
      <c r="S4">
        <v>100</v>
      </c>
      <c r="T4">
        <v>100</v>
      </c>
      <c r="U4">
        <v>100</v>
      </c>
      <c r="V4">
        <v>100</v>
      </c>
      <c r="W4">
        <v>100</v>
      </c>
      <c r="X4">
        <v>100</v>
      </c>
      <c r="Y4">
        <v>100</v>
      </c>
      <c r="Z4">
        <v>100</v>
      </c>
      <c r="AA4">
        <v>100</v>
      </c>
      <c r="AB4">
        <v>100</v>
      </c>
      <c r="AC4">
        <v>100</v>
      </c>
      <c r="AD4">
        <v>73</v>
      </c>
      <c r="AE4">
        <v>88</v>
      </c>
      <c r="AF4">
        <v>58</v>
      </c>
      <c r="AG4">
        <v>60</v>
      </c>
      <c r="AH4">
        <v>99</v>
      </c>
      <c r="AI4">
        <v>60</v>
      </c>
      <c r="AJ4">
        <v>100</v>
      </c>
      <c r="AK4">
        <v>99</v>
      </c>
      <c r="AL4">
        <v>99</v>
      </c>
      <c r="AM4">
        <v>97</v>
      </c>
      <c r="AN4">
        <v>100</v>
      </c>
      <c r="AO4">
        <v>100</v>
      </c>
      <c r="AP4">
        <v>100</v>
      </c>
      <c r="AQ4">
        <v>100</v>
      </c>
      <c r="AR4">
        <v>100</v>
      </c>
      <c r="AS4">
        <v>100</v>
      </c>
      <c r="AT4">
        <v>100</v>
      </c>
      <c r="AU4">
        <v>100</v>
      </c>
      <c r="AV4">
        <v>100</v>
      </c>
      <c r="AW4">
        <v>100</v>
      </c>
      <c r="AX4">
        <v>100</v>
      </c>
      <c r="AY4">
        <v>100</v>
      </c>
      <c r="AZ4">
        <v>55</v>
      </c>
      <c r="BA4">
        <v>100</v>
      </c>
      <c r="BB4">
        <v>100</v>
      </c>
      <c r="BC4">
        <v>100</v>
      </c>
      <c r="BD4">
        <v>100</v>
      </c>
      <c r="BE4">
        <v>100</v>
      </c>
      <c r="BF4">
        <v>95</v>
      </c>
      <c r="BG4">
        <v>60</v>
      </c>
      <c r="BH4">
        <v>100</v>
      </c>
      <c r="BI4">
        <v>100</v>
      </c>
      <c r="BJ4">
        <v>100</v>
      </c>
      <c r="BK4">
        <v>100</v>
      </c>
      <c r="BL4">
        <v>100</v>
      </c>
      <c r="BM4">
        <v>100</v>
      </c>
      <c r="BN4">
        <v>100</v>
      </c>
      <c r="BO4">
        <v>100</v>
      </c>
      <c r="BP4">
        <v>100</v>
      </c>
      <c r="BQ4">
        <v>100</v>
      </c>
      <c r="BR4">
        <v>100</v>
      </c>
      <c r="BS4">
        <v>100</v>
      </c>
      <c r="BT4">
        <v>100</v>
      </c>
      <c r="BU4">
        <v>100</v>
      </c>
      <c r="BV4">
        <v>100</v>
      </c>
      <c r="BW4">
        <v>100</v>
      </c>
      <c r="BX4">
        <v>100</v>
      </c>
      <c r="BY4">
        <v>100</v>
      </c>
      <c r="BZ4">
        <v>100</v>
      </c>
      <c r="CA4">
        <v>100</v>
      </c>
      <c r="CB4">
        <v>100</v>
      </c>
      <c r="CC4">
        <v>100</v>
      </c>
      <c r="CD4">
        <v>100</v>
      </c>
      <c r="CE4">
        <v>100</v>
      </c>
      <c r="CF4">
        <v>100</v>
      </c>
      <c r="CG4">
        <v>100</v>
      </c>
      <c r="CH4">
        <v>100</v>
      </c>
      <c r="CI4">
        <v>100</v>
      </c>
      <c r="CJ4">
        <v>100</v>
      </c>
      <c r="CK4">
        <v>100</v>
      </c>
      <c r="CL4">
        <v>100</v>
      </c>
      <c r="CM4">
        <v>100</v>
      </c>
      <c r="CN4">
        <v>100</v>
      </c>
      <c r="CO4">
        <v>100</v>
      </c>
      <c r="CP4">
        <v>100</v>
      </c>
      <c r="CQ4">
        <v>100</v>
      </c>
      <c r="CR4">
        <v>100</v>
      </c>
      <c r="CS4">
        <v>100</v>
      </c>
      <c r="CT4">
        <v>100</v>
      </c>
      <c r="CU4">
        <v>100</v>
      </c>
      <c r="CV4">
        <v>100</v>
      </c>
      <c r="CW4">
        <v>100</v>
      </c>
      <c r="CX4">
        <v>100</v>
      </c>
      <c r="CY4">
        <v>100</v>
      </c>
      <c r="CZ4">
        <v>100</v>
      </c>
      <c r="DA4">
        <v>100</v>
      </c>
      <c r="DB4">
        <v>100</v>
      </c>
      <c r="DC4">
        <v>100</v>
      </c>
      <c r="DD4">
        <v>100</v>
      </c>
      <c r="DE4">
        <v>100</v>
      </c>
      <c r="DF4">
        <v>100</v>
      </c>
      <c r="DG4">
        <v>100</v>
      </c>
      <c r="DH4">
        <v>100</v>
      </c>
      <c r="DI4">
        <v>100</v>
      </c>
      <c r="DJ4">
        <v>100</v>
      </c>
      <c r="DK4">
        <v>100</v>
      </c>
      <c r="DL4">
        <v>100</v>
      </c>
      <c r="DM4">
        <v>100</v>
      </c>
      <c r="DN4">
        <v>100</v>
      </c>
      <c r="DO4">
        <v>100</v>
      </c>
      <c r="DP4">
        <v>100</v>
      </c>
      <c r="DQ4">
        <v>100</v>
      </c>
      <c r="DR4">
        <v>100</v>
      </c>
      <c r="DS4">
        <v>100</v>
      </c>
      <c r="DT4">
        <v>100</v>
      </c>
      <c r="DU4">
        <v>100</v>
      </c>
      <c r="DV4">
        <v>93</v>
      </c>
      <c r="DW4">
        <v>100</v>
      </c>
      <c r="DX4">
        <v>100</v>
      </c>
      <c r="DY4">
        <v>100</v>
      </c>
      <c r="DZ4">
        <v>100</v>
      </c>
      <c r="EA4">
        <v>100</v>
      </c>
      <c r="EB4">
        <v>100</v>
      </c>
      <c r="EC4">
        <v>100</v>
      </c>
      <c r="ED4">
        <v>100</v>
      </c>
      <c r="EE4">
        <v>100</v>
      </c>
      <c r="EF4">
        <v>100</v>
      </c>
      <c r="EG4">
        <v>100</v>
      </c>
      <c r="EH4">
        <v>100</v>
      </c>
      <c r="EI4">
        <v>100</v>
      </c>
      <c r="EJ4">
        <v>100</v>
      </c>
      <c r="EK4">
        <v>100</v>
      </c>
      <c r="EL4">
        <v>100</v>
      </c>
      <c r="EM4">
        <v>100</v>
      </c>
      <c r="EN4">
        <v>100</v>
      </c>
      <c r="EO4">
        <v>100</v>
      </c>
      <c r="EP4">
        <v>100</v>
      </c>
      <c r="EQ4">
        <v>100</v>
      </c>
      <c r="ER4">
        <v>100</v>
      </c>
      <c r="ES4">
        <v>100</v>
      </c>
      <c r="ET4">
        <v>100</v>
      </c>
      <c r="EU4">
        <v>100</v>
      </c>
      <c r="EV4">
        <v>100</v>
      </c>
      <c r="EW4">
        <v>100</v>
      </c>
      <c r="EX4">
        <v>100</v>
      </c>
      <c r="EY4">
        <v>71</v>
      </c>
      <c r="EZ4">
        <v>100</v>
      </c>
      <c r="FA4">
        <v>100</v>
      </c>
      <c r="FB4">
        <v>100</v>
      </c>
      <c r="FC4">
        <v>100</v>
      </c>
      <c r="FD4">
        <v>100</v>
      </c>
      <c r="FE4">
        <v>100</v>
      </c>
      <c r="FF4">
        <v>62</v>
      </c>
      <c r="FG4">
        <v>58</v>
      </c>
      <c r="FH4">
        <v>60</v>
      </c>
      <c r="FI4">
        <v>58</v>
      </c>
      <c r="FJ4">
        <v>62</v>
      </c>
      <c r="FK4">
        <v>66</v>
      </c>
      <c r="FL4">
        <v>99</v>
      </c>
      <c r="FM4">
        <v>99</v>
      </c>
      <c r="FN4">
        <v>62</v>
      </c>
      <c r="FO4">
        <v>58</v>
      </c>
      <c r="FP4">
        <v>58</v>
      </c>
      <c r="FQ4">
        <v>58</v>
      </c>
      <c r="FR4">
        <v>73</v>
      </c>
      <c r="FS4">
        <v>58</v>
      </c>
      <c r="FT4">
        <v>100</v>
      </c>
      <c r="FU4">
        <v>66</v>
      </c>
      <c r="FV4">
        <v>73</v>
      </c>
      <c r="FW4">
        <v>82</v>
      </c>
      <c r="FX4">
        <v>58</v>
      </c>
      <c r="FY4">
        <v>60</v>
      </c>
      <c r="FZ4">
        <v>77</v>
      </c>
      <c r="GA4">
        <v>99</v>
      </c>
      <c r="GB4">
        <v>77</v>
      </c>
      <c r="GC4">
        <v>66</v>
      </c>
      <c r="GD4">
        <v>58</v>
      </c>
      <c r="GE4">
        <v>58</v>
      </c>
      <c r="GF4">
        <v>66</v>
      </c>
      <c r="GG4">
        <v>75</v>
      </c>
      <c r="GH4">
        <v>58</v>
      </c>
      <c r="GI4">
        <v>93</v>
      </c>
      <c r="GJ4">
        <v>86</v>
      </c>
      <c r="GK4">
        <v>58</v>
      </c>
      <c r="GL4">
        <v>99</v>
      </c>
      <c r="GM4">
        <v>60</v>
      </c>
      <c r="GN4">
        <v>60</v>
      </c>
      <c r="GO4">
        <v>66</v>
      </c>
      <c r="GP4">
        <v>60</v>
      </c>
      <c r="GQ4">
        <v>97</v>
      </c>
      <c r="GR4">
        <v>73</v>
      </c>
      <c r="GS4">
        <v>99</v>
      </c>
      <c r="GT4">
        <v>62</v>
      </c>
      <c r="GU4">
        <v>58</v>
      </c>
      <c r="GV4">
        <v>58</v>
      </c>
      <c r="GW4">
        <v>62</v>
      </c>
      <c r="GX4">
        <v>100</v>
      </c>
      <c r="GY4">
        <v>100</v>
      </c>
      <c r="GZ4">
        <v>82</v>
      </c>
      <c r="HA4">
        <v>60</v>
      </c>
      <c r="HB4">
        <v>73</v>
      </c>
      <c r="HC4">
        <v>100</v>
      </c>
      <c r="HD4">
        <v>58</v>
      </c>
      <c r="HE4">
        <v>60</v>
      </c>
      <c r="HF4">
        <v>99</v>
      </c>
      <c r="HG4">
        <v>58</v>
      </c>
      <c r="HH4">
        <v>93</v>
      </c>
      <c r="HP4" s="2"/>
      <c r="HQ4" s="3"/>
      <c r="HU4" s="4"/>
      <c r="HV4" s="5"/>
      <c r="HY4" s="2"/>
      <c r="HZ4" s="3"/>
      <c r="IC4" s="4"/>
      <c r="ID4" s="5"/>
    </row>
    <row r="5" spans="1:246" x14ac:dyDescent="0.25">
      <c r="A5" t="s">
        <v>432</v>
      </c>
      <c r="B5">
        <v>1027</v>
      </c>
      <c r="C5">
        <v>972</v>
      </c>
      <c r="D5">
        <v>1467</v>
      </c>
      <c r="E5">
        <v>469</v>
      </c>
      <c r="F5">
        <v>1608</v>
      </c>
      <c r="G5">
        <v>1005</v>
      </c>
      <c r="H5">
        <v>577</v>
      </c>
      <c r="I5">
        <v>617</v>
      </c>
      <c r="J5">
        <v>9413</v>
      </c>
      <c r="K5">
        <v>1037</v>
      </c>
      <c r="L5">
        <v>679</v>
      </c>
      <c r="M5">
        <v>1335</v>
      </c>
      <c r="N5">
        <v>909</v>
      </c>
      <c r="O5">
        <v>2626</v>
      </c>
      <c r="P5">
        <v>1359</v>
      </c>
      <c r="Q5">
        <v>682</v>
      </c>
      <c r="R5">
        <v>1765</v>
      </c>
      <c r="S5">
        <v>4096</v>
      </c>
      <c r="T5">
        <v>1903</v>
      </c>
      <c r="U5">
        <v>536</v>
      </c>
      <c r="V5">
        <v>13642</v>
      </c>
      <c r="W5">
        <v>1417</v>
      </c>
      <c r="X5">
        <v>1629</v>
      </c>
      <c r="Y5">
        <v>19046</v>
      </c>
      <c r="Z5">
        <v>1556</v>
      </c>
      <c r="AA5">
        <v>491</v>
      </c>
      <c r="AB5">
        <v>1035</v>
      </c>
      <c r="AC5">
        <v>1187</v>
      </c>
      <c r="AD5">
        <v>173</v>
      </c>
      <c r="AE5">
        <v>308</v>
      </c>
      <c r="AF5">
        <v>664</v>
      </c>
      <c r="AG5">
        <v>219</v>
      </c>
      <c r="AH5">
        <v>5177</v>
      </c>
      <c r="AI5">
        <v>564</v>
      </c>
      <c r="AJ5">
        <v>88049</v>
      </c>
      <c r="AK5">
        <v>490</v>
      </c>
      <c r="AL5">
        <v>1003</v>
      </c>
      <c r="AM5">
        <v>83758</v>
      </c>
      <c r="AN5">
        <v>701</v>
      </c>
      <c r="AO5">
        <v>1242</v>
      </c>
      <c r="AP5">
        <v>724</v>
      </c>
      <c r="AQ5">
        <v>1524</v>
      </c>
      <c r="AR5">
        <v>565</v>
      </c>
      <c r="AS5">
        <v>835</v>
      </c>
      <c r="AT5">
        <v>781</v>
      </c>
      <c r="AU5">
        <v>2711</v>
      </c>
      <c r="AV5">
        <v>512</v>
      </c>
      <c r="AW5">
        <v>487</v>
      </c>
      <c r="AX5">
        <v>9339</v>
      </c>
      <c r="AY5">
        <v>1760</v>
      </c>
      <c r="AZ5">
        <v>343</v>
      </c>
      <c r="BA5">
        <v>90980</v>
      </c>
      <c r="BB5">
        <v>1007</v>
      </c>
      <c r="BC5">
        <v>1472</v>
      </c>
      <c r="BD5">
        <v>1658</v>
      </c>
      <c r="BE5">
        <v>10884</v>
      </c>
      <c r="BF5">
        <v>814</v>
      </c>
      <c r="BG5">
        <v>110</v>
      </c>
      <c r="BH5">
        <v>323</v>
      </c>
      <c r="BI5">
        <v>607</v>
      </c>
      <c r="BJ5">
        <v>473</v>
      </c>
      <c r="BK5">
        <v>809</v>
      </c>
      <c r="BL5">
        <v>820</v>
      </c>
      <c r="BM5">
        <v>959</v>
      </c>
      <c r="BN5">
        <v>796</v>
      </c>
      <c r="BO5">
        <v>957</v>
      </c>
      <c r="BP5">
        <v>1075</v>
      </c>
      <c r="BQ5">
        <v>652</v>
      </c>
      <c r="BR5">
        <v>1529</v>
      </c>
      <c r="BS5">
        <v>1548</v>
      </c>
      <c r="BT5">
        <v>1050</v>
      </c>
      <c r="BU5">
        <v>867</v>
      </c>
      <c r="BV5">
        <v>875</v>
      </c>
      <c r="BW5">
        <v>296</v>
      </c>
      <c r="BX5">
        <v>871</v>
      </c>
      <c r="BY5">
        <v>858</v>
      </c>
      <c r="BZ5">
        <v>538</v>
      </c>
      <c r="CA5">
        <v>1219</v>
      </c>
      <c r="CB5">
        <v>953</v>
      </c>
      <c r="CC5">
        <v>1047</v>
      </c>
      <c r="CD5">
        <v>2790</v>
      </c>
      <c r="CE5">
        <v>765</v>
      </c>
      <c r="CF5">
        <v>3181</v>
      </c>
      <c r="CG5">
        <v>979</v>
      </c>
      <c r="CH5">
        <v>808</v>
      </c>
      <c r="CI5">
        <v>1612</v>
      </c>
      <c r="CJ5">
        <v>1384</v>
      </c>
      <c r="CK5">
        <v>870</v>
      </c>
      <c r="CL5">
        <v>639</v>
      </c>
      <c r="CM5">
        <v>643</v>
      </c>
      <c r="CN5">
        <v>548</v>
      </c>
      <c r="CO5">
        <v>1108</v>
      </c>
      <c r="CP5">
        <v>508</v>
      </c>
      <c r="CQ5">
        <v>808</v>
      </c>
      <c r="CR5">
        <v>742</v>
      </c>
      <c r="CS5">
        <v>1414</v>
      </c>
      <c r="CT5">
        <v>2855</v>
      </c>
      <c r="CU5">
        <v>380</v>
      </c>
      <c r="CV5">
        <v>629</v>
      </c>
      <c r="CW5">
        <v>959</v>
      </c>
      <c r="CX5">
        <v>604</v>
      </c>
      <c r="CY5">
        <v>1136</v>
      </c>
      <c r="CZ5">
        <v>1107</v>
      </c>
      <c r="DA5">
        <v>1536</v>
      </c>
      <c r="DB5">
        <v>590</v>
      </c>
      <c r="DC5">
        <v>596</v>
      </c>
      <c r="DD5">
        <v>1859</v>
      </c>
      <c r="DE5">
        <v>868</v>
      </c>
      <c r="DF5">
        <v>540</v>
      </c>
      <c r="DG5">
        <v>890</v>
      </c>
      <c r="DH5">
        <v>648</v>
      </c>
      <c r="DI5">
        <v>1041</v>
      </c>
      <c r="DJ5">
        <v>300</v>
      </c>
      <c r="DK5">
        <v>1355</v>
      </c>
      <c r="DL5">
        <v>497</v>
      </c>
      <c r="DM5">
        <v>1486</v>
      </c>
      <c r="DN5">
        <v>1648</v>
      </c>
      <c r="DO5">
        <v>682</v>
      </c>
      <c r="DP5">
        <v>1302</v>
      </c>
      <c r="DQ5">
        <v>1120</v>
      </c>
      <c r="DR5">
        <v>1173</v>
      </c>
      <c r="DS5">
        <v>70690</v>
      </c>
      <c r="DT5">
        <v>1643</v>
      </c>
      <c r="DU5">
        <v>688</v>
      </c>
      <c r="DV5">
        <v>651</v>
      </c>
      <c r="DW5">
        <v>17464</v>
      </c>
      <c r="DX5">
        <v>904</v>
      </c>
      <c r="DY5">
        <v>10290</v>
      </c>
      <c r="DZ5">
        <v>1544</v>
      </c>
      <c r="EA5">
        <v>1615</v>
      </c>
      <c r="EB5">
        <v>1672</v>
      </c>
      <c r="EC5">
        <v>1094</v>
      </c>
      <c r="ED5">
        <v>1267</v>
      </c>
      <c r="EE5">
        <v>1265</v>
      </c>
      <c r="EF5">
        <v>1220</v>
      </c>
      <c r="EG5">
        <v>722</v>
      </c>
      <c r="EH5">
        <v>549</v>
      </c>
      <c r="EI5">
        <v>658</v>
      </c>
      <c r="EJ5">
        <v>812</v>
      </c>
      <c r="EK5">
        <v>70562</v>
      </c>
      <c r="EL5">
        <v>705</v>
      </c>
      <c r="EM5">
        <v>1834</v>
      </c>
      <c r="EN5">
        <v>910</v>
      </c>
      <c r="EO5">
        <v>1653</v>
      </c>
      <c r="EP5">
        <v>974</v>
      </c>
      <c r="EQ5">
        <v>1045</v>
      </c>
      <c r="ER5">
        <v>402</v>
      </c>
      <c r="ES5">
        <v>1054</v>
      </c>
      <c r="ET5">
        <v>121224</v>
      </c>
      <c r="EU5">
        <v>791</v>
      </c>
      <c r="EV5">
        <v>526</v>
      </c>
      <c r="EW5">
        <v>1147</v>
      </c>
      <c r="EX5">
        <v>1408</v>
      </c>
      <c r="EY5">
        <v>496737</v>
      </c>
      <c r="EZ5">
        <v>737</v>
      </c>
      <c r="FA5">
        <v>3626</v>
      </c>
      <c r="FB5">
        <v>537</v>
      </c>
      <c r="FC5">
        <v>597</v>
      </c>
      <c r="FD5">
        <v>1903</v>
      </c>
      <c r="FE5">
        <v>1211</v>
      </c>
      <c r="FF5">
        <v>167</v>
      </c>
      <c r="FG5">
        <v>214</v>
      </c>
      <c r="FH5">
        <v>190</v>
      </c>
      <c r="FI5">
        <v>92</v>
      </c>
      <c r="FJ5">
        <v>277</v>
      </c>
      <c r="FK5">
        <v>304</v>
      </c>
      <c r="FL5">
        <v>616</v>
      </c>
      <c r="FM5">
        <v>584</v>
      </c>
      <c r="FN5">
        <v>282</v>
      </c>
      <c r="FO5">
        <v>177</v>
      </c>
      <c r="FP5">
        <v>1202</v>
      </c>
      <c r="FQ5">
        <v>141</v>
      </c>
      <c r="FR5">
        <v>1005</v>
      </c>
      <c r="FS5">
        <v>38</v>
      </c>
      <c r="FT5">
        <v>404</v>
      </c>
      <c r="FU5">
        <v>219</v>
      </c>
      <c r="FV5">
        <v>223</v>
      </c>
      <c r="FW5">
        <v>1016</v>
      </c>
      <c r="FX5">
        <v>103</v>
      </c>
      <c r="FY5">
        <v>128</v>
      </c>
      <c r="FZ5">
        <v>462</v>
      </c>
      <c r="GA5">
        <v>5389</v>
      </c>
      <c r="GB5">
        <v>743</v>
      </c>
      <c r="GC5">
        <v>465</v>
      </c>
      <c r="GD5">
        <v>170</v>
      </c>
      <c r="GE5">
        <v>123</v>
      </c>
      <c r="GF5">
        <v>1088</v>
      </c>
      <c r="GG5">
        <v>502</v>
      </c>
      <c r="GH5">
        <v>56</v>
      </c>
      <c r="GI5">
        <v>482</v>
      </c>
      <c r="GJ5">
        <v>412</v>
      </c>
      <c r="GK5">
        <v>113</v>
      </c>
      <c r="GL5">
        <v>807</v>
      </c>
      <c r="GM5">
        <v>103</v>
      </c>
      <c r="GN5">
        <v>372</v>
      </c>
      <c r="GO5">
        <v>4695</v>
      </c>
      <c r="GP5">
        <v>152</v>
      </c>
      <c r="GQ5">
        <v>608</v>
      </c>
      <c r="GR5">
        <v>583</v>
      </c>
      <c r="GS5">
        <v>1203</v>
      </c>
      <c r="GT5">
        <v>268</v>
      </c>
      <c r="GU5">
        <v>275</v>
      </c>
      <c r="GV5">
        <v>1453991</v>
      </c>
      <c r="GW5">
        <v>107</v>
      </c>
      <c r="GX5">
        <v>651</v>
      </c>
      <c r="GY5">
        <v>272845</v>
      </c>
      <c r="GZ5">
        <v>23132</v>
      </c>
      <c r="HA5">
        <v>70</v>
      </c>
      <c r="HB5">
        <v>15611</v>
      </c>
      <c r="HC5">
        <v>9764</v>
      </c>
      <c r="HD5">
        <v>466</v>
      </c>
      <c r="HE5">
        <v>355</v>
      </c>
      <c r="HF5">
        <v>749</v>
      </c>
      <c r="HG5">
        <v>164</v>
      </c>
      <c r="HH5">
        <v>1913</v>
      </c>
      <c r="HP5" s="10" t="s">
        <v>561</v>
      </c>
      <c r="HQ5" s="10"/>
      <c r="HU5" s="11" t="s">
        <v>562</v>
      </c>
      <c r="HV5" s="11"/>
      <c r="HY5" s="10" t="s">
        <v>563</v>
      </c>
      <c r="HZ5" s="10"/>
      <c r="IC5" s="11" t="s">
        <v>564</v>
      </c>
      <c r="ID5" s="11"/>
      <c r="IF5" s="12" t="s">
        <v>936</v>
      </c>
      <c r="IG5" s="12"/>
      <c r="IH5" s="12"/>
      <c r="II5" s="12"/>
    </row>
    <row r="6" spans="1:246" x14ac:dyDescent="0.25">
      <c r="A6" t="s">
        <v>433</v>
      </c>
      <c r="B6" s="1" t="s">
        <v>434</v>
      </c>
      <c r="C6" s="1" t="s">
        <v>217</v>
      </c>
      <c r="D6" s="1" t="s">
        <v>435</v>
      </c>
      <c r="E6" s="1" t="s">
        <v>219</v>
      </c>
      <c r="F6" s="1" t="s">
        <v>436</v>
      </c>
      <c r="G6" s="1" t="s">
        <v>437</v>
      </c>
      <c r="H6" s="1" t="s">
        <v>438</v>
      </c>
      <c r="I6" s="1" t="s">
        <v>223</v>
      </c>
      <c r="J6" s="1" t="s">
        <v>439</v>
      </c>
      <c r="K6" s="1" t="s">
        <v>440</v>
      </c>
      <c r="L6" s="1" t="s">
        <v>226</v>
      </c>
      <c r="M6" s="1" t="s">
        <v>227</v>
      </c>
      <c r="N6" s="1" t="s">
        <v>228</v>
      </c>
      <c r="O6" s="1" t="s">
        <v>229</v>
      </c>
      <c r="P6" s="1" t="s">
        <v>441</v>
      </c>
      <c r="Q6" s="1" t="s">
        <v>442</v>
      </c>
      <c r="R6" s="1" t="s">
        <v>232</v>
      </c>
      <c r="S6" s="1" t="s">
        <v>233</v>
      </c>
      <c r="T6" s="1" t="s">
        <v>443</v>
      </c>
      <c r="U6" s="1" t="s">
        <v>235</v>
      </c>
      <c r="V6" s="1" t="s">
        <v>444</v>
      </c>
      <c r="W6" s="1" t="s">
        <v>237</v>
      </c>
      <c r="X6" s="1" t="s">
        <v>238</v>
      </c>
      <c r="Y6" s="1" t="s">
        <v>239</v>
      </c>
      <c r="Z6" s="1" t="s">
        <v>240</v>
      </c>
      <c r="AA6" s="1" t="s">
        <v>445</v>
      </c>
      <c r="AB6" s="1" t="s">
        <v>446</v>
      </c>
      <c r="AC6" s="1" t="s">
        <v>243</v>
      </c>
      <c r="AD6" s="1" t="s">
        <v>447</v>
      </c>
      <c r="AE6" s="1" t="s">
        <v>448</v>
      </c>
      <c r="AF6" s="1" t="s">
        <v>449</v>
      </c>
      <c r="AG6" s="1" t="s">
        <v>450</v>
      </c>
      <c r="AH6" s="1" t="s">
        <v>451</v>
      </c>
      <c r="AI6" s="1" t="s">
        <v>452</v>
      </c>
      <c r="AJ6" s="1" t="s">
        <v>250</v>
      </c>
      <c r="AK6" s="1" t="s">
        <v>453</v>
      </c>
      <c r="AL6" s="1" t="s">
        <v>454</v>
      </c>
      <c r="AM6" s="1" t="s">
        <v>455</v>
      </c>
      <c r="AN6" s="1" t="s">
        <v>254</v>
      </c>
      <c r="AO6" s="1" t="s">
        <v>255</v>
      </c>
      <c r="AP6" s="1" t="s">
        <v>256</v>
      </c>
      <c r="AQ6" s="1" t="s">
        <v>257</v>
      </c>
      <c r="AR6" s="1" t="s">
        <v>258</v>
      </c>
      <c r="AS6" s="1" t="s">
        <v>456</v>
      </c>
      <c r="AT6" s="1" t="s">
        <v>260</v>
      </c>
      <c r="AU6" s="1" t="s">
        <v>457</v>
      </c>
      <c r="AV6" s="1" t="s">
        <v>262</v>
      </c>
      <c r="AW6" s="1" t="s">
        <v>263</v>
      </c>
      <c r="AX6" s="1" t="s">
        <v>264</v>
      </c>
      <c r="AY6" s="1" t="s">
        <v>265</v>
      </c>
      <c r="AZ6" s="1" t="s">
        <v>458</v>
      </c>
      <c r="BA6" s="1" t="s">
        <v>459</v>
      </c>
      <c r="BB6" s="1" t="s">
        <v>268</v>
      </c>
      <c r="BC6" s="1" t="s">
        <v>460</v>
      </c>
      <c r="BD6" s="1" t="s">
        <v>461</v>
      </c>
      <c r="BE6" s="1" t="s">
        <v>271</v>
      </c>
      <c r="BF6" s="1" t="s">
        <v>462</v>
      </c>
      <c r="BG6" s="1" t="s">
        <v>463</v>
      </c>
      <c r="BH6" s="1" t="s">
        <v>274</v>
      </c>
      <c r="BI6" s="1" t="s">
        <v>275</v>
      </c>
      <c r="BJ6" s="1" t="s">
        <v>464</v>
      </c>
      <c r="BK6" s="1" t="s">
        <v>465</v>
      </c>
      <c r="BL6" s="1" t="s">
        <v>466</v>
      </c>
      <c r="BM6" s="1" t="s">
        <v>467</v>
      </c>
      <c r="BN6" s="1" t="s">
        <v>468</v>
      </c>
      <c r="BO6" s="1" t="s">
        <v>469</v>
      </c>
      <c r="BP6" s="1" t="s">
        <v>282</v>
      </c>
      <c r="BQ6" s="1" t="s">
        <v>283</v>
      </c>
      <c r="BR6" s="1" t="s">
        <v>470</v>
      </c>
      <c r="BS6" s="1" t="s">
        <v>471</v>
      </c>
      <c r="BT6" s="1" t="s">
        <v>286</v>
      </c>
      <c r="BU6" s="1" t="s">
        <v>472</v>
      </c>
      <c r="BV6" s="1" t="s">
        <v>473</v>
      </c>
      <c r="BW6" s="1" t="s">
        <v>474</v>
      </c>
      <c r="BX6" s="1" t="s">
        <v>290</v>
      </c>
      <c r="BY6" s="1" t="s">
        <v>475</v>
      </c>
      <c r="BZ6" s="1" t="s">
        <v>292</v>
      </c>
      <c r="CA6" s="1" t="s">
        <v>293</v>
      </c>
      <c r="CB6" s="1" t="s">
        <v>476</v>
      </c>
      <c r="CC6" s="1" t="s">
        <v>477</v>
      </c>
      <c r="CD6" s="1" t="s">
        <v>296</v>
      </c>
      <c r="CE6" s="1" t="s">
        <v>478</v>
      </c>
      <c r="CF6" s="1" t="s">
        <v>298</v>
      </c>
      <c r="CG6" s="1" t="s">
        <v>479</v>
      </c>
      <c r="CH6" s="1" t="s">
        <v>480</v>
      </c>
      <c r="CI6" s="1" t="s">
        <v>301</v>
      </c>
      <c r="CJ6" s="1" t="s">
        <v>302</v>
      </c>
      <c r="CK6" s="1" t="s">
        <v>481</v>
      </c>
      <c r="CL6" s="1" t="s">
        <v>304</v>
      </c>
      <c r="CM6" s="1" t="s">
        <v>305</v>
      </c>
      <c r="CN6" s="1" t="s">
        <v>482</v>
      </c>
      <c r="CO6" s="1" t="s">
        <v>483</v>
      </c>
      <c r="CP6" s="1" t="s">
        <v>308</v>
      </c>
      <c r="CQ6" s="1" t="s">
        <v>484</v>
      </c>
      <c r="CR6" s="1" t="s">
        <v>310</v>
      </c>
      <c r="CS6" s="1" t="s">
        <v>485</v>
      </c>
      <c r="CT6" s="1" t="s">
        <v>486</v>
      </c>
      <c r="CU6" s="1" t="s">
        <v>313</v>
      </c>
      <c r="CV6" s="1" t="s">
        <v>314</v>
      </c>
      <c r="CW6" s="1" t="s">
        <v>487</v>
      </c>
      <c r="CX6" s="1" t="s">
        <v>316</v>
      </c>
      <c r="CY6" s="1" t="s">
        <v>317</v>
      </c>
      <c r="CZ6" s="1" t="s">
        <v>318</v>
      </c>
      <c r="DA6" s="1" t="s">
        <v>319</v>
      </c>
      <c r="DB6" s="1" t="s">
        <v>320</v>
      </c>
      <c r="DC6" s="1" t="s">
        <v>321</v>
      </c>
      <c r="DD6" s="1" t="s">
        <v>322</v>
      </c>
      <c r="DE6" s="1" t="s">
        <v>488</v>
      </c>
      <c r="DF6" s="1" t="s">
        <v>324</v>
      </c>
      <c r="DG6" s="1" t="s">
        <v>325</v>
      </c>
      <c r="DH6" s="1" t="s">
        <v>489</v>
      </c>
      <c r="DI6" s="1" t="s">
        <v>327</v>
      </c>
      <c r="DJ6" s="1" t="s">
        <v>328</v>
      </c>
      <c r="DK6" s="1" t="s">
        <v>329</v>
      </c>
      <c r="DL6" s="1" t="s">
        <v>330</v>
      </c>
      <c r="DM6" s="1" t="s">
        <v>490</v>
      </c>
      <c r="DN6" s="1" t="s">
        <v>491</v>
      </c>
      <c r="DO6" s="1" t="s">
        <v>492</v>
      </c>
      <c r="DP6" s="1" t="s">
        <v>334</v>
      </c>
      <c r="DQ6" s="1" t="s">
        <v>335</v>
      </c>
      <c r="DR6" s="1" t="s">
        <v>336</v>
      </c>
      <c r="DS6" s="1" t="s">
        <v>337</v>
      </c>
      <c r="DT6" s="1" t="s">
        <v>338</v>
      </c>
      <c r="DU6" s="1" t="s">
        <v>339</v>
      </c>
      <c r="DV6" s="1" t="s">
        <v>493</v>
      </c>
      <c r="DW6" s="1" t="s">
        <v>341</v>
      </c>
      <c r="DX6" s="1" t="s">
        <v>342</v>
      </c>
      <c r="DY6" s="1" t="s">
        <v>494</v>
      </c>
      <c r="DZ6" s="1" t="s">
        <v>495</v>
      </c>
      <c r="EA6" s="1" t="s">
        <v>345</v>
      </c>
      <c r="EB6" s="1" t="s">
        <v>496</v>
      </c>
      <c r="EC6" s="1" t="s">
        <v>347</v>
      </c>
      <c r="ED6" s="1" t="s">
        <v>348</v>
      </c>
      <c r="EE6" s="1" t="s">
        <v>349</v>
      </c>
      <c r="EF6" s="1" t="s">
        <v>497</v>
      </c>
      <c r="EG6" s="1" t="s">
        <v>351</v>
      </c>
      <c r="EH6" s="1" t="s">
        <v>498</v>
      </c>
      <c r="EI6" s="1" t="s">
        <v>353</v>
      </c>
      <c r="EJ6" s="1" t="s">
        <v>499</v>
      </c>
      <c r="EK6" s="1" t="s">
        <v>355</v>
      </c>
      <c r="EL6" s="1" t="s">
        <v>356</v>
      </c>
      <c r="EM6" s="1" t="s">
        <v>500</v>
      </c>
      <c r="EN6" s="1" t="s">
        <v>358</v>
      </c>
      <c r="EO6" s="1" t="s">
        <v>359</v>
      </c>
      <c r="EP6" s="1" t="s">
        <v>360</v>
      </c>
      <c r="EQ6" s="1" t="s">
        <v>361</v>
      </c>
      <c r="ER6" s="1" t="s">
        <v>501</v>
      </c>
      <c r="ES6" s="1" t="s">
        <v>502</v>
      </c>
      <c r="ET6" s="1" t="s">
        <v>503</v>
      </c>
      <c r="EU6" s="1" t="s">
        <v>365</v>
      </c>
      <c r="EV6" s="1" t="s">
        <v>504</v>
      </c>
      <c r="EW6" s="1" t="s">
        <v>367</v>
      </c>
      <c r="EX6" s="1" t="s">
        <v>368</v>
      </c>
      <c r="EY6" s="1" t="s">
        <v>505</v>
      </c>
      <c r="EZ6" s="1" t="s">
        <v>370</v>
      </c>
      <c r="FA6" s="1" t="s">
        <v>371</v>
      </c>
      <c r="FB6" s="1" t="s">
        <v>506</v>
      </c>
      <c r="FC6" s="1" t="s">
        <v>373</v>
      </c>
      <c r="FD6" s="1" t="s">
        <v>507</v>
      </c>
      <c r="FE6" s="1" t="s">
        <v>508</v>
      </c>
      <c r="FF6" s="1" t="s">
        <v>509</v>
      </c>
      <c r="FG6" s="1" t="s">
        <v>510</v>
      </c>
      <c r="FH6" s="1" t="s">
        <v>511</v>
      </c>
      <c r="FI6" s="1" t="s">
        <v>512</v>
      </c>
      <c r="FJ6" s="1" t="s">
        <v>513</v>
      </c>
      <c r="FK6" s="1" t="s">
        <v>514</v>
      </c>
      <c r="FL6" s="1" t="s">
        <v>515</v>
      </c>
      <c r="FM6" s="1" t="s">
        <v>516</v>
      </c>
      <c r="FN6" s="1" t="s">
        <v>517</v>
      </c>
      <c r="FO6" s="1" t="s">
        <v>518</v>
      </c>
      <c r="FP6" s="1" t="s">
        <v>519</v>
      </c>
      <c r="FQ6" s="1" t="s">
        <v>520</v>
      </c>
      <c r="FR6" s="1" t="s">
        <v>521</v>
      </c>
      <c r="FS6" s="1" t="s">
        <v>522</v>
      </c>
      <c r="FT6" s="1" t="s">
        <v>390</v>
      </c>
      <c r="FU6" s="1" t="s">
        <v>523</v>
      </c>
      <c r="FV6" s="1" t="s">
        <v>524</v>
      </c>
      <c r="FW6" s="1" t="s">
        <v>525</v>
      </c>
      <c r="FX6" s="1" t="s">
        <v>526</v>
      </c>
      <c r="FY6" s="1" t="s">
        <v>527</v>
      </c>
      <c r="FZ6" s="1" t="s">
        <v>528</v>
      </c>
      <c r="GA6" s="1" t="s">
        <v>529</v>
      </c>
      <c r="GB6" s="1" t="s">
        <v>530</v>
      </c>
      <c r="GC6" s="1" t="s">
        <v>531</v>
      </c>
      <c r="GD6" s="1" t="s">
        <v>532</v>
      </c>
      <c r="GE6" s="1" t="s">
        <v>533</v>
      </c>
      <c r="GF6" s="1" t="s">
        <v>534</v>
      </c>
      <c r="GG6" s="1" t="s">
        <v>535</v>
      </c>
      <c r="GH6" s="1" t="s">
        <v>536</v>
      </c>
      <c r="GI6" s="1" t="s">
        <v>536</v>
      </c>
      <c r="GJ6" s="1" t="s">
        <v>537</v>
      </c>
      <c r="GK6" s="1" t="s">
        <v>538</v>
      </c>
      <c r="GL6" s="1" t="s">
        <v>539</v>
      </c>
      <c r="GM6" s="1" t="s">
        <v>540</v>
      </c>
      <c r="GN6" s="1" t="s">
        <v>541</v>
      </c>
      <c r="GO6" s="1" t="s">
        <v>542</v>
      </c>
      <c r="GP6" s="1" t="s">
        <v>543</v>
      </c>
      <c r="GQ6" s="1" t="s">
        <v>544</v>
      </c>
      <c r="GR6" s="1" t="s">
        <v>545</v>
      </c>
      <c r="GS6" s="1" t="s">
        <v>546</v>
      </c>
      <c r="GT6" s="1" t="s">
        <v>547</v>
      </c>
      <c r="GU6" s="1" t="s">
        <v>548</v>
      </c>
      <c r="GV6" s="1" t="s">
        <v>549</v>
      </c>
      <c r="GW6" s="1" t="s">
        <v>550</v>
      </c>
      <c r="GX6" s="1" t="s">
        <v>551</v>
      </c>
      <c r="GY6" s="1" t="s">
        <v>421</v>
      </c>
      <c r="GZ6" s="1" t="s">
        <v>552</v>
      </c>
      <c r="HA6" s="1" t="s">
        <v>553</v>
      </c>
      <c r="HB6" s="1" t="s">
        <v>554</v>
      </c>
      <c r="HC6" s="1" t="s">
        <v>555</v>
      </c>
      <c r="HD6" s="1" t="s">
        <v>556</v>
      </c>
      <c r="HE6" s="1" t="s">
        <v>557</v>
      </c>
      <c r="HF6" s="1" t="s">
        <v>558</v>
      </c>
      <c r="HG6" s="1" t="s">
        <v>559</v>
      </c>
      <c r="HH6" s="1" t="s">
        <v>560</v>
      </c>
    </row>
    <row r="7" spans="1:246" x14ac:dyDescent="0.25">
      <c r="A7" t="s">
        <v>565</v>
      </c>
      <c r="B7" t="s">
        <v>566</v>
      </c>
      <c r="C7" t="s">
        <v>567</v>
      </c>
      <c r="D7" t="s">
        <v>568</v>
      </c>
      <c r="E7" t="s">
        <v>569</v>
      </c>
      <c r="F7" t="s">
        <v>570</v>
      </c>
      <c r="G7" t="s">
        <v>571</v>
      </c>
      <c r="H7" t="s">
        <v>572</v>
      </c>
      <c r="I7" t="s">
        <v>573</v>
      </c>
      <c r="J7" t="s">
        <v>574</v>
      </c>
      <c r="K7" t="s">
        <v>575</v>
      </c>
      <c r="L7" t="s">
        <v>576</v>
      </c>
      <c r="M7" t="s">
        <v>577</v>
      </c>
      <c r="N7" t="s">
        <v>578</v>
      </c>
      <c r="O7" t="s">
        <v>579</v>
      </c>
      <c r="P7" t="s">
        <v>580</v>
      </c>
      <c r="Q7" t="s">
        <v>581</v>
      </c>
      <c r="R7" t="s">
        <v>582</v>
      </c>
      <c r="S7" t="s">
        <v>583</v>
      </c>
      <c r="T7" t="s">
        <v>584</v>
      </c>
      <c r="U7" t="s">
        <v>585</v>
      </c>
      <c r="V7" t="s">
        <v>586</v>
      </c>
      <c r="W7" t="s">
        <v>587</v>
      </c>
      <c r="X7" t="s">
        <v>588</v>
      </c>
      <c r="Y7" t="s">
        <v>589</v>
      </c>
      <c r="Z7" t="s">
        <v>590</v>
      </c>
      <c r="AA7" t="s">
        <v>591</v>
      </c>
      <c r="AB7" t="s">
        <v>592</v>
      </c>
      <c r="AC7" t="s">
        <v>593</v>
      </c>
      <c r="AD7" t="s">
        <v>594</v>
      </c>
      <c r="AE7" t="s">
        <v>595</v>
      </c>
      <c r="AF7" t="s">
        <v>596</v>
      </c>
      <c r="AG7" t="s">
        <v>597</v>
      </c>
      <c r="AH7" t="s">
        <v>598</v>
      </c>
      <c r="AI7" t="s">
        <v>599</v>
      </c>
      <c r="AJ7" t="s">
        <v>600</v>
      </c>
      <c r="AK7" t="s">
        <v>601</v>
      </c>
      <c r="AL7" t="s">
        <v>602</v>
      </c>
      <c r="AM7" t="s">
        <v>603</v>
      </c>
      <c r="AN7" t="s">
        <v>604</v>
      </c>
      <c r="AO7" t="s">
        <v>605</v>
      </c>
      <c r="AP7" t="s">
        <v>606</v>
      </c>
      <c r="AQ7" t="s">
        <v>607</v>
      </c>
      <c r="AR7" t="s">
        <v>608</v>
      </c>
      <c r="AS7" t="s">
        <v>609</v>
      </c>
      <c r="AT7" t="s">
        <v>610</v>
      </c>
      <c r="AU7" t="s">
        <v>611</v>
      </c>
      <c r="AV7" t="s">
        <v>612</v>
      </c>
      <c r="AW7" t="s">
        <v>613</v>
      </c>
      <c r="AX7" t="s">
        <v>614</v>
      </c>
      <c r="AY7" t="s">
        <v>615</v>
      </c>
      <c r="AZ7" t="s">
        <v>616</v>
      </c>
      <c r="BA7" t="s">
        <v>617</v>
      </c>
      <c r="BB7" t="s">
        <v>618</v>
      </c>
      <c r="BC7" t="s">
        <v>619</v>
      </c>
      <c r="BD7" t="s">
        <v>620</v>
      </c>
      <c r="BE7" t="s">
        <v>621</v>
      </c>
      <c r="BF7" t="s">
        <v>622</v>
      </c>
      <c r="BG7" t="s">
        <v>623</v>
      </c>
      <c r="BH7" t="s">
        <v>624</v>
      </c>
      <c r="BI7" t="s">
        <v>625</v>
      </c>
      <c r="BJ7" t="s">
        <v>626</v>
      </c>
      <c r="BK7" t="s">
        <v>627</v>
      </c>
      <c r="BL7" t="s">
        <v>628</v>
      </c>
      <c r="BM7" t="s">
        <v>629</v>
      </c>
      <c r="BN7" t="s">
        <v>630</v>
      </c>
      <c r="BO7" t="s">
        <v>631</v>
      </c>
      <c r="BP7" t="s">
        <v>632</v>
      </c>
      <c r="BQ7" t="s">
        <v>633</v>
      </c>
      <c r="BR7" t="s">
        <v>634</v>
      </c>
      <c r="BS7" t="s">
        <v>635</v>
      </c>
      <c r="BT7" t="s">
        <v>636</v>
      </c>
      <c r="BU7" t="s">
        <v>637</v>
      </c>
      <c r="BV7" t="s">
        <v>638</v>
      </c>
      <c r="BW7" t="s">
        <v>639</v>
      </c>
      <c r="BX7" t="s">
        <v>640</v>
      </c>
      <c r="BY7" t="s">
        <v>641</v>
      </c>
      <c r="BZ7" t="s">
        <v>642</v>
      </c>
      <c r="CA7" t="s">
        <v>643</v>
      </c>
      <c r="CB7" t="s">
        <v>644</v>
      </c>
      <c r="CC7" t="s">
        <v>645</v>
      </c>
      <c r="CD7" t="s">
        <v>646</v>
      </c>
      <c r="CE7" t="s">
        <v>647</v>
      </c>
      <c r="CF7" t="s">
        <v>648</v>
      </c>
      <c r="CG7" t="s">
        <v>649</v>
      </c>
      <c r="CH7" t="s">
        <v>650</v>
      </c>
      <c r="CI7" t="s">
        <v>651</v>
      </c>
      <c r="CJ7" t="s">
        <v>652</v>
      </c>
      <c r="CK7" t="s">
        <v>653</v>
      </c>
      <c r="CL7" t="s">
        <v>654</v>
      </c>
      <c r="CM7" t="s">
        <v>655</v>
      </c>
      <c r="CN7" t="s">
        <v>656</v>
      </c>
      <c r="CO7" t="s">
        <v>657</v>
      </c>
      <c r="CP7" t="s">
        <v>658</v>
      </c>
      <c r="CQ7" t="s">
        <v>659</v>
      </c>
      <c r="CR7" t="s">
        <v>660</v>
      </c>
      <c r="CS7" t="s">
        <v>661</v>
      </c>
      <c r="CT7" t="s">
        <v>662</v>
      </c>
      <c r="CU7" t="s">
        <v>663</v>
      </c>
      <c r="CV7" t="s">
        <v>664</v>
      </c>
      <c r="CW7" t="s">
        <v>665</v>
      </c>
      <c r="CX7" t="s">
        <v>666</v>
      </c>
      <c r="CY7" t="s">
        <v>667</v>
      </c>
      <c r="CZ7" t="s">
        <v>668</v>
      </c>
      <c r="DA7" t="s">
        <v>669</v>
      </c>
      <c r="DB7" t="s">
        <v>670</v>
      </c>
      <c r="DC7" t="s">
        <v>671</v>
      </c>
      <c r="DD7" t="s">
        <v>672</v>
      </c>
      <c r="DE7" t="s">
        <v>673</v>
      </c>
      <c r="DF7" t="s">
        <v>674</v>
      </c>
      <c r="DG7" t="s">
        <v>675</v>
      </c>
      <c r="DH7" t="s">
        <v>676</v>
      </c>
      <c r="DI7" t="s">
        <v>677</v>
      </c>
      <c r="DJ7" t="s">
        <v>678</v>
      </c>
      <c r="DK7" t="s">
        <v>679</v>
      </c>
      <c r="DL7" t="s">
        <v>680</v>
      </c>
      <c r="DM7" t="s">
        <v>681</v>
      </c>
      <c r="DN7" t="s">
        <v>682</v>
      </c>
      <c r="DO7" t="s">
        <v>683</v>
      </c>
      <c r="DP7" t="s">
        <v>684</v>
      </c>
      <c r="DQ7" t="s">
        <v>685</v>
      </c>
      <c r="DR7" t="s">
        <v>686</v>
      </c>
      <c r="DS7" t="s">
        <v>687</v>
      </c>
      <c r="DT7" t="s">
        <v>688</v>
      </c>
      <c r="DU7" t="s">
        <v>689</v>
      </c>
      <c r="DV7" t="s">
        <v>690</v>
      </c>
      <c r="DW7" t="s">
        <v>691</v>
      </c>
      <c r="DX7" t="s">
        <v>692</v>
      </c>
      <c r="DY7" t="s">
        <v>693</v>
      </c>
      <c r="DZ7" t="s">
        <v>694</v>
      </c>
      <c r="EA7" t="s">
        <v>695</v>
      </c>
      <c r="EB7" t="s">
        <v>696</v>
      </c>
      <c r="EC7" t="s">
        <v>697</v>
      </c>
      <c r="ED7" t="s">
        <v>698</v>
      </c>
      <c r="EE7" t="s">
        <v>699</v>
      </c>
      <c r="EF7" t="s">
        <v>700</v>
      </c>
      <c r="EG7" t="s">
        <v>701</v>
      </c>
      <c r="EH7" t="s">
        <v>702</v>
      </c>
      <c r="EI7" t="s">
        <v>703</v>
      </c>
      <c r="EJ7" t="s">
        <v>704</v>
      </c>
      <c r="EK7" t="s">
        <v>705</v>
      </c>
      <c r="EL7" t="s">
        <v>706</v>
      </c>
      <c r="EM7" t="s">
        <v>707</v>
      </c>
      <c r="EN7" t="s">
        <v>708</v>
      </c>
      <c r="EO7" t="s">
        <v>709</v>
      </c>
      <c r="EP7" t="s">
        <v>710</v>
      </c>
      <c r="EQ7" t="s">
        <v>711</v>
      </c>
      <c r="ER7" t="s">
        <v>712</v>
      </c>
      <c r="ES7" t="s">
        <v>713</v>
      </c>
      <c r="ET7" t="s">
        <v>714</v>
      </c>
      <c r="EU7" t="s">
        <v>715</v>
      </c>
      <c r="EV7" t="s">
        <v>716</v>
      </c>
      <c r="EW7" t="s">
        <v>717</v>
      </c>
      <c r="EX7" t="s">
        <v>718</v>
      </c>
      <c r="EY7" t="s">
        <v>719</v>
      </c>
      <c r="EZ7" t="s">
        <v>720</v>
      </c>
      <c r="FA7" t="s">
        <v>721</v>
      </c>
      <c r="FB7" t="s">
        <v>722</v>
      </c>
      <c r="FC7" t="s">
        <v>723</v>
      </c>
      <c r="FD7" t="s">
        <v>724</v>
      </c>
      <c r="FE7" t="s">
        <v>725</v>
      </c>
      <c r="FF7" t="s">
        <v>726</v>
      </c>
      <c r="FG7" t="s">
        <v>727</v>
      </c>
      <c r="FH7" t="s">
        <v>728</v>
      </c>
      <c r="FI7" t="s">
        <v>729</v>
      </c>
      <c r="FJ7" t="s">
        <v>730</v>
      </c>
      <c r="FK7" t="s">
        <v>731</v>
      </c>
      <c r="FL7" t="s">
        <v>732</v>
      </c>
      <c r="FM7" t="s">
        <v>733</v>
      </c>
      <c r="FN7" t="s">
        <v>734</v>
      </c>
      <c r="FO7" t="s">
        <v>735</v>
      </c>
      <c r="FP7" t="s">
        <v>736</v>
      </c>
      <c r="FQ7" t="s">
        <v>737</v>
      </c>
      <c r="FR7" t="s">
        <v>738</v>
      </c>
      <c r="FS7" t="s">
        <v>739</v>
      </c>
      <c r="FT7" t="s">
        <v>740</v>
      </c>
      <c r="FU7" t="s">
        <v>741</v>
      </c>
      <c r="FV7" t="s">
        <v>742</v>
      </c>
      <c r="FW7" t="s">
        <v>743</v>
      </c>
      <c r="FX7" t="s">
        <v>744</v>
      </c>
      <c r="FY7" t="s">
        <v>745</v>
      </c>
      <c r="FZ7" t="s">
        <v>746</v>
      </c>
      <c r="GA7" t="s">
        <v>747</v>
      </c>
      <c r="GB7" t="s">
        <v>748</v>
      </c>
      <c r="GC7" t="s">
        <v>749</v>
      </c>
      <c r="GD7" t="s">
        <v>750</v>
      </c>
      <c r="GE7" t="s">
        <v>751</v>
      </c>
      <c r="GF7" t="s">
        <v>752</v>
      </c>
      <c r="GG7" t="s">
        <v>753</v>
      </c>
      <c r="GH7" t="s">
        <v>754</v>
      </c>
      <c r="GI7" t="s">
        <v>755</v>
      </c>
      <c r="GJ7" t="s">
        <v>756</v>
      </c>
      <c r="GK7" t="s">
        <v>757</v>
      </c>
      <c r="GL7" t="s">
        <v>758</v>
      </c>
      <c r="GM7" t="s">
        <v>759</v>
      </c>
      <c r="GN7" t="s">
        <v>760</v>
      </c>
      <c r="GO7" t="s">
        <v>761</v>
      </c>
      <c r="GP7" t="s">
        <v>762</v>
      </c>
      <c r="GQ7" t="s">
        <v>763</v>
      </c>
      <c r="GR7" t="s">
        <v>764</v>
      </c>
      <c r="GS7" t="s">
        <v>765</v>
      </c>
      <c r="GT7" t="s">
        <v>766</v>
      </c>
      <c r="GU7" t="s">
        <v>767</v>
      </c>
      <c r="GV7" t="s">
        <v>768</v>
      </c>
      <c r="GW7" t="s">
        <v>769</v>
      </c>
      <c r="GX7" t="s">
        <v>770</v>
      </c>
      <c r="GY7" t="s">
        <v>771</v>
      </c>
      <c r="GZ7" t="s">
        <v>772</v>
      </c>
      <c r="HA7" t="s">
        <v>773</v>
      </c>
      <c r="HB7" t="s">
        <v>774</v>
      </c>
      <c r="HC7" t="s">
        <v>775</v>
      </c>
      <c r="HD7" t="s">
        <v>776</v>
      </c>
      <c r="HE7" t="s">
        <v>777</v>
      </c>
      <c r="HF7" t="s">
        <v>778</v>
      </c>
      <c r="HG7" t="s">
        <v>779</v>
      </c>
      <c r="HH7" t="s">
        <v>780</v>
      </c>
      <c r="HK7" t="s">
        <v>783</v>
      </c>
      <c r="HL7" t="s">
        <v>782</v>
      </c>
      <c r="HP7" s="2" t="s">
        <v>937</v>
      </c>
      <c r="HQ7" s="3" t="s">
        <v>938</v>
      </c>
      <c r="HU7" s="4" t="s">
        <v>939</v>
      </c>
      <c r="HV7" s="5" t="s">
        <v>940</v>
      </c>
      <c r="HX7" t="s">
        <v>941</v>
      </c>
      <c r="HY7" t="s">
        <v>941</v>
      </c>
      <c r="HZ7" t="s">
        <v>942</v>
      </c>
      <c r="IA7" t="s">
        <v>942</v>
      </c>
      <c r="IC7" s="4" t="s">
        <v>943</v>
      </c>
      <c r="ID7" s="5" t="s">
        <v>944</v>
      </c>
      <c r="IG7" t="s">
        <v>783</v>
      </c>
      <c r="IH7" t="s">
        <v>782</v>
      </c>
    </row>
    <row r="8" spans="1:246" ht="12.75" customHeight="1" x14ac:dyDescent="0.25">
      <c r="A8" t="s">
        <v>781</v>
      </c>
      <c r="C8" t="s">
        <v>782</v>
      </c>
      <c r="D8" t="s">
        <v>783</v>
      </c>
      <c r="E8" t="s">
        <v>783</v>
      </c>
      <c r="I8" t="s">
        <v>782</v>
      </c>
      <c r="J8" t="s">
        <v>783</v>
      </c>
      <c r="K8" t="s">
        <v>782</v>
      </c>
      <c r="N8" t="s">
        <v>782</v>
      </c>
      <c r="Q8" t="s">
        <v>782</v>
      </c>
      <c r="U8" t="s">
        <v>782</v>
      </c>
      <c r="V8" t="s">
        <v>782</v>
      </c>
      <c r="X8" t="s">
        <v>782</v>
      </c>
      <c r="Y8" t="s">
        <v>782</v>
      </c>
      <c r="AA8" t="s">
        <v>782</v>
      </c>
      <c r="AB8" t="s">
        <v>783</v>
      </c>
      <c r="AK8" t="s">
        <v>782</v>
      </c>
      <c r="AM8" t="s">
        <v>782</v>
      </c>
      <c r="AN8" t="s">
        <v>782</v>
      </c>
      <c r="AO8" t="s">
        <v>783</v>
      </c>
      <c r="AP8" t="s">
        <v>782</v>
      </c>
      <c r="AS8" t="s">
        <v>782</v>
      </c>
      <c r="AU8" t="s">
        <v>783</v>
      </c>
      <c r="AV8" t="s">
        <v>782</v>
      </c>
      <c r="AY8" t="s">
        <v>782</v>
      </c>
      <c r="BC8" t="s">
        <v>783</v>
      </c>
      <c r="BD8" t="s">
        <v>783</v>
      </c>
      <c r="BH8" t="s">
        <v>782</v>
      </c>
      <c r="BM8" t="s">
        <v>783</v>
      </c>
      <c r="BN8" t="s">
        <v>782</v>
      </c>
      <c r="BO8" t="s">
        <v>783</v>
      </c>
      <c r="BS8" t="s">
        <v>783</v>
      </c>
      <c r="BV8" t="s">
        <v>783</v>
      </c>
      <c r="BY8" t="s">
        <v>782</v>
      </c>
      <c r="CA8" t="s">
        <v>783</v>
      </c>
      <c r="CC8" t="s">
        <v>782</v>
      </c>
      <c r="CE8" t="s">
        <v>782</v>
      </c>
      <c r="CF8" t="s">
        <v>782</v>
      </c>
      <c r="CG8" t="s">
        <v>783</v>
      </c>
      <c r="CK8" t="s">
        <v>782</v>
      </c>
      <c r="CL8" t="s">
        <v>782</v>
      </c>
      <c r="CN8" t="s">
        <v>782</v>
      </c>
      <c r="CO8" t="s">
        <v>782</v>
      </c>
      <c r="CQ8" t="s">
        <v>782</v>
      </c>
      <c r="CX8" t="s">
        <v>782</v>
      </c>
      <c r="CZ8" t="s">
        <v>782</v>
      </c>
      <c r="DA8" t="s">
        <v>782</v>
      </c>
      <c r="DB8" t="s">
        <v>782</v>
      </c>
      <c r="DE8" t="s">
        <v>783</v>
      </c>
      <c r="DF8" t="s">
        <v>782</v>
      </c>
      <c r="DH8" t="s">
        <v>783</v>
      </c>
      <c r="DJ8" t="s">
        <v>782</v>
      </c>
      <c r="DL8" t="s">
        <v>782</v>
      </c>
      <c r="DQ8" t="s">
        <v>782</v>
      </c>
      <c r="DU8" t="s">
        <v>783</v>
      </c>
      <c r="DX8" t="s">
        <v>783</v>
      </c>
      <c r="DY8" t="s">
        <v>782</v>
      </c>
      <c r="EB8" t="s">
        <v>782</v>
      </c>
      <c r="EC8" t="s">
        <v>783</v>
      </c>
      <c r="EH8" t="s">
        <v>782</v>
      </c>
      <c r="EJ8" t="s">
        <v>783</v>
      </c>
      <c r="EN8" t="s">
        <v>782</v>
      </c>
      <c r="EP8" t="s">
        <v>782</v>
      </c>
      <c r="ES8" t="s">
        <v>782</v>
      </c>
      <c r="ET8" t="s">
        <v>782</v>
      </c>
      <c r="EV8" t="s">
        <v>782</v>
      </c>
      <c r="EW8" t="s">
        <v>783</v>
      </c>
      <c r="EZ8" t="s">
        <v>782</v>
      </c>
      <c r="FD8" t="s">
        <v>782</v>
      </c>
      <c r="FE8" t="s">
        <v>783</v>
      </c>
      <c r="FZ8" t="s">
        <v>783</v>
      </c>
      <c r="GA8" t="s">
        <v>782</v>
      </c>
      <c r="GB8" t="s">
        <v>782</v>
      </c>
      <c r="GJ8" t="s">
        <v>783</v>
      </c>
      <c r="GQ8" t="s">
        <v>782</v>
      </c>
      <c r="GS8" t="s">
        <v>783</v>
      </c>
      <c r="GY8" t="s">
        <v>782</v>
      </c>
      <c r="HC8" t="s">
        <v>783</v>
      </c>
      <c r="HK8" s="3">
        <f t="shared" ref="HK8:HK52" si="0">COUNTIF(A8:HH8,"relatively high")</f>
        <v>26</v>
      </c>
      <c r="HL8" s="3">
        <f t="shared" ref="HL8:HL52" si="1">COUNTIF(A8:HH8,"relatively low")</f>
        <v>50</v>
      </c>
      <c r="HN8" s="3">
        <f t="shared" ref="HN8:HN52" si="2">SUM(HK8:HM8)</f>
        <v>76</v>
      </c>
      <c r="HO8" t="s">
        <v>784</v>
      </c>
      <c r="HP8">
        <f t="shared" ref="HP8:HP52" si="3">(HK8/HN8)</f>
        <v>0.34210526315789475</v>
      </c>
      <c r="HQ8">
        <f t="shared" ref="HQ8:HQ52" si="4">(HL8/HN8)</f>
        <v>0.65789473684210531</v>
      </c>
      <c r="HR8">
        <v>0.82</v>
      </c>
      <c r="HT8" t="s">
        <v>784</v>
      </c>
      <c r="HU8">
        <f t="shared" ref="HU8:HU52" si="5">((HP8-0.5)/(1-0.5))</f>
        <v>-0.31578947368421051</v>
      </c>
      <c r="HV8">
        <f t="shared" ref="HV8:HV52" si="6">((HQ8-0.5)/(1-0.5))</f>
        <v>0.31578947368421062</v>
      </c>
      <c r="HX8">
        <f t="shared" ref="HX8:HX52" si="7">HU8-((POWER((HP8*(1-HP8))/(HN8*POWER(1-(1/2),2)),1/2))*1.645)</f>
        <v>-0.49482828495048692</v>
      </c>
      <c r="HY8">
        <f t="shared" ref="HY8:HY52" si="8">HU8+((POWER((HP8*(1-HP8))/(HN8*POWER(1-(1/2),2)),1/2))*1.645)</f>
        <v>-0.13675066241793407</v>
      </c>
      <c r="HZ8">
        <f t="shared" ref="HZ8:HZ52" si="9">HV8-((POWER((HQ8*(1-HQ8))/(HN8*POWER(1-(1/2),2)),1/2))*1.645)</f>
        <v>0.13675066241793418</v>
      </c>
      <c r="IA8">
        <f t="shared" ref="IA8:IA52" si="10">HV8+((POWER((HQ8*(1-HQ8))/(HN8*POWER(1-(1/2),2)),1/2))*1.645)</f>
        <v>0.49482828495048703</v>
      </c>
      <c r="IC8">
        <f t="shared" ref="IC8:IC52" si="11">HU8/(POWER((HP8*(1-HP8))/(HN8*POWER(1-(1/2),2)),1/2))</f>
        <v>-2.9014585191695463</v>
      </c>
      <c r="ID8">
        <f t="shared" ref="ID8:ID52" si="12">HV8/(POWER((HQ8*(1-HQ8))/(HN8*POWER(1-(1/2),2)),1/2))</f>
        <v>2.9014585191695472</v>
      </c>
      <c r="IF8" t="s">
        <v>785</v>
      </c>
      <c r="IG8" t="str">
        <f t="shared" ref="IG8:IG52" si="13">IF(HU8&lt;0,"Poor",IF(HU8&lt;=0.21,"Poor",IF(HU8&lt;0.41,"Fair",IF(HU8&lt;0.61,"Moderate",IF(HU8&lt;0.81,"Substantial",IF(HU8&lt;=1,"Almost Perfect"))))))</f>
        <v>Poor</v>
      </c>
      <c r="IH8" t="str">
        <f t="shared" ref="IH8:IH52" si="14">IF(HV8&lt;0,"Poor",IF(HV8&lt;=0.21,"Poor",IF(HV8&lt;0.41,"Fair",IF(HV8&lt;0.61,"Moderate",IF(HV8&lt;0.81,"Substantial",IF(HV8&lt;=1,"Almost Perfect"))))))</f>
        <v>Fair</v>
      </c>
    </row>
    <row r="9" spans="1:246" ht="12.75" customHeight="1" x14ac:dyDescent="0.25">
      <c r="A9" t="s">
        <v>786</v>
      </c>
      <c r="C9" t="s">
        <v>782</v>
      </c>
      <c r="D9" t="s">
        <v>782</v>
      </c>
      <c r="G9" t="s">
        <v>782</v>
      </c>
      <c r="I9" t="s">
        <v>782</v>
      </c>
      <c r="J9" t="s">
        <v>783</v>
      </c>
      <c r="K9" t="s">
        <v>782</v>
      </c>
      <c r="N9" t="s">
        <v>782</v>
      </c>
      <c r="O9" t="s">
        <v>783</v>
      </c>
      <c r="Q9" t="s">
        <v>782</v>
      </c>
      <c r="T9" t="s">
        <v>782</v>
      </c>
      <c r="U9" t="s">
        <v>783</v>
      </c>
      <c r="X9" t="s">
        <v>782</v>
      </c>
      <c r="Y9" t="s">
        <v>782</v>
      </c>
      <c r="AB9" t="s">
        <v>783</v>
      </c>
      <c r="AC9" t="s">
        <v>783</v>
      </c>
      <c r="AD9" t="s">
        <v>783</v>
      </c>
      <c r="AK9" t="s">
        <v>782</v>
      </c>
      <c r="AM9" t="s">
        <v>783</v>
      </c>
      <c r="AQ9" t="s">
        <v>783</v>
      </c>
      <c r="AS9" t="s">
        <v>783</v>
      </c>
      <c r="AU9" t="s">
        <v>783</v>
      </c>
      <c r="AX9" t="s">
        <v>783</v>
      </c>
      <c r="BD9" t="s">
        <v>782</v>
      </c>
      <c r="BG9" t="s">
        <v>783</v>
      </c>
      <c r="BI9" t="s">
        <v>782</v>
      </c>
      <c r="BJ9" t="s">
        <v>782</v>
      </c>
      <c r="BL9" t="s">
        <v>782</v>
      </c>
      <c r="BM9" t="s">
        <v>783</v>
      </c>
      <c r="BN9" t="s">
        <v>782</v>
      </c>
      <c r="BO9" t="s">
        <v>783</v>
      </c>
      <c r="BP9" t="s">
        <v>782</v>
      </c>
      <c r="BQ9" t="s">
        <v>782</v>
      </c>
      <c r="BS9" t="s">
        <v>782</v>
      </c>
      <c r="BT9" t="s">
        <v>783</v>
      </c>
      <c r="BU9" t="s">
        <v>783</v>
      </c>
      <c r="BY9" t="s">
        <v>783</v>
      </c>
      <c r="CA9" t="s">
        <v>783</v>
      </c>
      <c r="CB9" t="s">
        <v>783</v>
      </c>
      <c r="CH9" t="s">
        <v>783</v>
      </c>
      <c r="CI9" t="s">
        <v>782</v>
      </c>
      <c r="CJ9" t="s">
        <v>783</v>
      </c>
      <c r="CL9" t="s">
        <v>783</v>
      </c>
      <c r="CO9" t="s">
        <v>783</v>
      </c>
      <c r="CS9" t="s">
        <v>782</v>
      </c>
      <c r="CW9" t="s">
        <v>782</v>
      </c>
      <c r="CZ9" t="s">
        <v>783</v>
      </c>
      <c r="DB9" t="s">
        <v>782</v>
      </c>
      <c r="DC9" t="s">
        <v>783</v>
      </c>
      <c r="DG9" t="s">
        <v>782</v>
      </c>
      <c r="DH9" t="s">
        <v>783</v>
      </c>
      <c r="DI9" t="s">
        <v>783</v>
      </c>
      <c r="DN9" t="s">
        <v>783</v>
      </c>
      <c r="DO9" t="s">
        <v>782</v>
      </c>
      <c r="DQ9" t="s">
        <v>782</v>
      </c>
      <c r="DU9" t="s">
        <v>783</v>
      </c>
      <c r="DY9" t="s">
        <v>783</v>
      </c>
      <c r="EA9" t="s">
        <v>782</v>
      </c>
      <c r="ED9" t="s">
        <v>783</v>
      </c>
      <c r="EG9" t="s">
        <v>783</v>
      </c>
      <c r="EH9" t="s">
        <v>782</v>
      </c>
      <c r="EJ9" t="s">
        <v>782</v>
      </c>
      <c r="EK9" t="s">
        <v>782</v>
      </c>
      <c r="EN9" t="s">
        <v>782</v>
      </c>
      <c r="EO9" t="s">
        <v>782</v>
      </c>
      <c r="EQ9" t="s">
        <v>782</v>
      </c>
      <c r="ES9" t="s">
        <v>783</v>
      </c>
      <c r="ET9" t="s">
        <v>783</v>
      </c>
      <c r="EV9" t="s">
        <v>783</v>
      </c>
      <c r="EX9" t="s">
        <v>782</v>
      </c>
      <c r="FC9" t="s">
        <v>782</v>
      </c>
      <c r="FL9" t="s">
        <v>782</v>
      </c>
      <c r="FT9" t="s">
        <v>783</v>
      </c>
      <c r="GI9" t="s">
        <v>782</v>
      </c>
      <c r="GY9" t="s">
        <v>783</v>
      </c>
      <c r="HF9" t="s">
        <v>783</v>
      </c>
      <c r="HH9" t="s">
        <v>783</v>
      </c>
      <c r="HK9" s="3">
        <f t="shared" si="0"/>
        <v>39</v>
      </c>
      <c r="HL9" s="3">
        <f t="shared" si="1"/>
        <v>37</v>
      </c>
      <c r="HN9" s="3">
        <f t="shared" si="2"/>
        <v>76</v>
      </c>
      <c r="HO9" t="s">
        <v>787</v>
      </c>
      <c r="HP9">
        <f t="shared" si="3"/>
        <v>0.51315789473684215</v>
      </c>
      <c r="HQ9">
        <f t="shared" si="4"/>
        <v>0.48684210526315791</v>
      </c>
      <c r="HR9">
        <v>0.82</v>
      </c>
      <c r="HT9" t="s">
        <v>787</v>
      </c>
      <c r="HU9">
        <f t="shared" si="5"/>
        <v>2.6315789473684292E-2</v>
      </c>
      <c r="HV9">
        <f t="shared" si="6"/>
        <v>-2.6315789473684181E-2</v>
      </c>
      <c r="HX9">
        <f t="shared" si="7"/>
        <v>-0.16231330290869955</v>
      </c>
      <c r="HY9">
        <f t="shared" si="8"/>
        <v>0.21494488185606814</v>
      </c>
      <c r="HZ9">
        <f t="shared" si="9"/>
        <v>-0.214944881856068</v>
      </c>
      <c r="IA9">
        <f t="shared" si="10"/>
        <v>0.16231330290869964</v>
      </c>
      <c r="IC9">
        <f t="shared" si="11"/>
        <v>0.2294952127344991</v>
      </c>
      <c r="ID9">
        <f t="shared" si="12"/>
        <v>-0.22949521273449816</v>
      </c>
      <c r="IF9" t="s">
        <v>788</v>
      </c>
      <c r="IG9" t="str">
        <f t="shared" si="13"/>
        <v>Poor</v>
      </c>
      <c r="IH9" t="str">
        <f t="shared" si="14"/>
        <v>Poor</v>
      </c>
      <c r="IJ9" t="s">
        <v>789</v>
      </c>
      <c r="IK9">
        <f>COUNTIF(IG8:IH52,"Fair")</f>
        <v>13</v>
      </c>
      <c r="IL9" s="6">
        <f>(IK9/IK15)</f>
        <v>0.28888888888888886</v>
      </c>
    </row>
    <row r="10" spans="1:246" ht="12.75" customHeight="1" x14ac:dyDescent="0.25">
      <c r="A10" t="s">
        <v>790</v>
      </c>
      <c r="C10" t="s">
        <v>783</v>
      </c>
      <c r="D10" t="s">
        <v>783</v>
      </c>
      <c r="E10" t="s">
        <v>783</v>
      </c>
      <c r="I10" t="s">
        <v>783</v>
      </c>
      <c r="K10" t="s">
        <v>783</v>
      </c>
      <c r="O10" t="s">
        <v>783</v>
      </c>
      <c r="P10" t="s">
        <v>783</v>
      </c>
      <c r="S10" t="s">
        <v>783</v>
      </c>
      <c r="U10" t="s">
        <v>783</v>
      </c>
      <c r="W10" t="s">
        <v>783</v>
      </c>
      <c r="AA10" t="s">
        <v>783</v>
      </c>
      <c r="AC10" t="s">
        <v>782</v>
      </c>
      <c r="AE10" t="s">
        <v>782</v>
      </c>
      <c r="AH10" t="s">
        <v>783</v>
      </c>
      <c r="AL10" t="s">
        <v>783</v>
      </c>
      <c r="AN10" t="s">
        <v>783</v>
      </c>
      <c r="AO10" t="s">
        <v>783</v>
      </c>
      <c r="AP10" t="s">
        <v>783</v>
      </c>
      <c r="AR10" t="s">
        <v>783</v>
      </c>
      <c r="AT10" t="s">
        <v>782</v>
      </c>
      <c r="AW10" t="s">
        <v>783</v>
      </c>
      <c r="AY10" t="s">
        <v>783</v>
      </c>
      <c r="BA10" t="s">
        <v>782</v>
      </c>
      <c r="BC10" t="s">
        <v>783</v>
      </c>
      <c r="BD10" t="s">
        <v>783</v>
      </c>
      <c r="BI10" t="s">
        <v>783</v>
      </c>
      <c r="BL10" t="s">
        <v>783</v>
      </c>
      <c r="BN10" t="s">
        <v>783</v>
      </c>
      <c r="BO10" t="s">
        <v>783</v>
      </c>
      <c r="BQ10" t="s">
        <v>783</v>
      </c>
      <c r="BR10" t="s">
        <v>783</v>
      </c>
      <c r="BT10" t="s">
        <v>783</v>
      </c>
      <c r="BV10" t="s">
        <v>783</v>
      </c>
      <c r="BW10" t="s">
        <v>783</v>
      </c>
      <c r="BZ10" t="s">
        <v>783</v>
      </c>
      <c r="CB10" t="s">
        <v>783</v>
      </c>
      <c r="CC10" t="s">
        <v>783</v>
      </c>
      <c r="CF10" t="s">
        <v>783</v>
      </c>
      <c r="CH10" t="s">
        <v>783</v>
      </c>
      <c r="CJ10" t="s">
        <v>783</v>
      </c>
      <c r="CM10" t="s">
        <v>783</v>
      </c>
      <c r="CT10" t="s">
        <v>783</v>
      </c>
      <c r="CU10" t="s">
        <v>783</v>
      </c>
      <c r="CW10" t="s">
        <v>782</v>
      </c>
      <c r="CZ10" t="s">
        <v>783</v>
      </c>
      <c r="DD10" t="s">
        <v>783</v>
      </c>
      <c r="DF10" t="s">
        <v>783</v>
      </c>
      <c r="DH10" t="s">
        <v>783</v>
      </c>
      <c r="DI10" t="s">
        <v>783</v>
      </c>
      <c r="DM10" t="s">
        <v>783</v>
      </c>
      <c r="DO10" t="s">
        <v>783</v>
      </c>
      <c r="DQ10" t="s">
        <v>783</v>
      </c>
      <c r="DS10" t="s">
        <v>783</v>
      </c>
      <c r="DW10" t="s">
        <v>782</v>
      </c>
      <c r="DY10" t="s">
        <v>783</v>
      </c>
      <c r="EB10" t="s">
        <v>783</v>
      </c>
      <c r="EC10" t="s">
        <v>783</v>
      </c>
      <c r="EE10" t="s">
        <v>783</v>
      </c>
      <c r="EG10" t="s">
        <v>783</v>
      </c>
      <c r="EH10" t="s">
        <v>783</v>
      </c>
      <c r="EI10" t="s">
        <v>783</v>
      </c>
      <c r="EK10" t="s">
        <v>783</v>
      </c>
      <c r="EM10" t="s">
        <v>783</v>
      </c>
      <c r="EP10" t="s">
        <v>783</v>
      </c>
      <c r="ES10" t="s">
        <v>782</v>
      </c>
      <c r="EU10" t="s">
        <v>783</v>
      </c>
      <c r="EY10" t="s">
        <v>783</v>
      </c>
      <c r="EZ10" t="s">
        <v>783</v>
      </c>
      <c r="FA10" t="s">
        <v>782</v>
      </c>
      <c r="FC10" t="s">
        <v>782</v>
      </c>
      <c r="FM10" t="s">
        <v>782</v>
      </c>
      <c r="FW10" t="s">
        <v>783</v>
      </c>
      <c r="GI10" t="s">
        <v>783</v>
      </c>
      <c r="GJ10" t="s">
        <v>783</v>
      </c>
      <c r="GO10" t="s">
        <v>783</v>
      </c>
      <c r="GQ10" t="s">
        <v>783</v>
      </c>
      <c r="GR10" t="s">
        <v>783</v>
      </c>
      <c r="GY10" t="s">
        <v>783</v>
      </c>
      <c r="HC10" t="s">
        <v>783</v>
      </c>
      <c r="HD10" t="s">
        <v>783</v>
      </c>
      <c r="HG10" t="s">
        <v>782</v>
      </c>
      <c r="HK10" s="3">
        <f t="shared" si="0"/>
        <v>70</v>
      </c>
      <c r="HL10" s="3">
        <f t="shared" si="1"/>
        <v>11</v>
      </c>
      <c r="HN10" s="3">
        <f t="shared" si="2"/>
        <v>81</v>
      </c>
      <c r="HO10" t="s">
        <v>791</v>
      </c>
      <c r="HP10">
        <f t="shared" si="3"/>
        <v>0.86419753086419748</v>
      </c>
      <c r="HQ10">
        <f t="shared" si="4"/>
        <v>0.13580246913580246</v>
      </c>
      <c r="HR10">
        <v>0.82</v>
      </c>
      <c r="HT10" t="s">
        <v>791</v>
      </c>
      <c r="HU10">
        <f t="shared" si="5"/>
        <v>0.72839506172839497</v>
      </c>
      <c r="HV10">
        <f t="shared" si="6"/>
        <v>-0.72839506172839508</v>
      </c>
      <c r="HX10">
        <f t="shared" si="7"/>
        <v>0.60316351855985395</v>
      </c>
      <c r="HY10">
        <f t="shared" si="8"/>
        <v>0.85362660489693598</v>
      </c>
      <c r="HZ10">
        <f t="shared" si="9"/>
        <v>-0.85362660489693609</v>
      </c>
      <c r="IA10">
        <f t="shared" si="10"/>
        <v>-0.60316351855985406</v>
      </c>
      <c r="IC10">
        <f t="shared" si="11"/>
        <v>9.5679558538268346</v>
      </c>
      <c r="ID10">
        <f t="shared" si="12"/>
        <v>-9.5679558538268363</v>
      </c>
      <c r="IF10" t="s">
        <v>792</v>
      </c>
      <c r="IG10" t="str">
        <f t="shared" si="13"/>
        <v>Substantial</v>
      </c>
      <c r="IH10" t="str">
        <f t="shared" si="14"/>
        <v>Poor</v>
      </c>
      <c r="IJ10" t="s">
        <v>793</v>
      </c>
      <c r="IK10">
        <f>COUNTIF(IG8:IH52,"Moderate")</f>
        <v>10</v>
      </c>
      <c r="IL10" s="6">
        <f>(IK10/IK15)</f>
        <v>0.22222222222222221</v>
      </c>
    </row>
    <row r="11" spans="1:246" ht="12.75" customHeight="1" x14ac:dyDescent="0.25">
      <c r="A11" t="s">
        <v>794</v>
      </c>
      <c r="B11" t="s">
        <v>783</v>
      </c>
      <c r="F11" t="s">
        <v>783</v>
      </c>
      <c r="G11" t="s">
        <v>783</v>
      </c>
      <c r="J11" t="s">
        <v>783</v>
      </c>
      <c r="K11" t="s">
        <v>783</v>
      </c>
      <c r="L11" t="s">
        <v>782</v>
      </c>
      <c r="O11" t="s">
        <v>783</v>
      </c>
      <c r="Q11" t="s">
        <v>782</v>
      </c>
      <c r="T11" t="s">
        <v>783</v>
      </c>
      <c r="V11" t="s">
        <v>782</v>
      </c>
      <c r="X11" t="s">
        <v>783</v>
      </c>
      <c r="Z11" t="s">
        <v>783</v>
      </c>
      <c r="AC11" t="s">
        <v>782</v>
      </c>
      <c r="AE11" t="s">
        <v>783</v>
      </c>
      <c r="AH11" t="s">
        <v>782</v>
      </c>
      <c r="AJ11" t="s">
        <v>783</v>
      </c>
      <c r="AK11" t="s">
        <v>783</v>
      </c>
      <c r="AM11" t="s">
        <v>783</v>
      </c>
      <c r="AR11" t="s">
        <v>783</v>
      </c>
      <c r="AU11" t="s">
        <v>782</v>
      </c>
      <c r="AW11" t="s">
        <v>782</v>
      </c>
      <c r="AY11" t="s">
        <v>783</v>
      </c>
      <c r="BE11" t="s">
        <v>783</v>
      </c>
      <c r="BF11" t="s">
        <v>783</v>
      </c>
      <c r="BI11" t="s">
        <v>783</v>
      </c>
      <c r="BJ11" t="s">
        <v>783</v>
      </c>
      <c r="BO11" t="s">
        <v>783</v>
      </c>
      <c r="BQ11" t="s">
        <v>783</v>
      </c>
      <c r="BR11" t="s">
        <v>782</v>
      </c>
      <c r="BS11" t="s">
        <v>783</v>
      </c>
      <c r="BV11" t="s">
        <v>783</v>
      </c>
      <c r="BW11" t="s">
        <v>783</v>
      </c>
      <c r="CD11" t="s">
        <v>782</v>
      </c>
      <c r="CH11" t="s">
        <v>782</v>
      </c>
      <c r="CI11" t="s">
        <v>783</v>
      </c>
      <c r="CJ11" t="s">
        <v>783</v>
      </c>
      <c r="CN11" t="s">
        <v>782</v>
      </c>
      <c r="CO11" t="s">
        <v>783</v>
      </c>
      <c r="CQ11" t="s">
        <v>783</v>
      </c>
      <c r="CS11" t="s">
        <v>783</v>
      </c>
      <c r="CU11" t="s">
        <v>783</v>
      </c>
      <c r="CY11" t="s">
        <v>782</v>
      </c>
      <c r="DB11" t="s">
        <v>782</v>
      </c>
      <c r="DC11" t="s">
        <v>782</v>
      </c>
      <c r="DF11" t="s">
        <v>783</v>
      </c>
      <c r="DH11" t="s">
        <v>783</v>
      </c>
      <c r="DI11" t="s">
        <v>783</v>
      </c>
      <c r="DL11" t="s">
        <v>783</v>
      </c>
      <c r="DN11" t="s">
        <v>783</v>
      </c>
      <c r="DR11" t="s">
        <v>783</v>
      </c>
      <c r="DX11" t="s">
        <v>782</v>
      </c>
      <c r="DZ11" t="s">
        <v>783</v>
      </c>
      <c r="EA11" t="s">
        <v>782</v>
      </c>
      <c r="EC11" t="s">
        <v>783</v>
      </c>
      <c r="EF11" t="s">
        <v>782</v>
      </c>
      <c r="EH11" t="s">
        <v>783</v>
      </c>
      <c r="EJ11" t="s">
        <v>782</v>
      </c>
      <c r="EN11" t="s">
        <v>783</v>
      </c>
      <c r="EQ11" t="s">
        <v>783</v>
      </c>
      <c r="ES11" t="s">
        <v>783</v>
      </c>
      <c r="ET11" t="s">
        <v>783</v>
      </c>
      <c r="EV11" t="s">
        <v>783</v>
      </c>
      <c r="EW11" t="s">
        <v>782</v>
      </c>
      <c r="FB11" t="s">
        <v>782</v>
      </c>
      <c r="FC11" t="s">
        <v>782</v>
      </c>
      <c r="FH11" t="s">
        <v>783</v>
      </c>
      <c r="FL11" t="s">
        <v>783</v>
      </c>
      <c r="FM11" t="s">
        <v>782</v>
      </c>
      <c r="FQ11" t="s">
        <v>783</v>
      </c>
      <c r="FT11" t="s">
        <v>782</v>
      </c>
      <c r="GA11" t="s">
        <v>783</v>
      </c>
      <c r="GB11" t="s">
        <v>783</v>
      </c>
      <c r="GF11" t="s">
        <v>783</v>
      </c>
      <c r="HC11" t="s">
        <v>783</v>
      </c>
      <c r="HF11" t="s">
        <v>782</v>
      </c>
      <c r="HK11" s="3">
        <f t="shared" si="0"/>
        <v>51</v>
      </c>
      <c r="HL11" s="3">
        <f t="shared" si="1"/>
        <v>24</v>
      </c>
      <c r="HN11" s="3">
        <f t="shared" si="2"/>
        <v>75</v>
      </c>
      <c r="HO11" t="s">
        <v>795</v>
      </c>
      <c r="HP11">
        <f t="shared" si="3"/>
        <v>0.68</v>
      </c>
      <c r="HQ11">
        <f t="shared" si="4"/>
        <v>0.32</v>
      </c>
      <c r="HR11">
        <v>0.82</v>
      </c>
      <c r="HT11" t="s">
        <v>795</v>
      </c>
      <c r="HU11">
        <f t="shared" si="5"/>
        <v>0.3600000000000001</v>
      </c>
      <c r="HV11">
        <f t="shared" si="6"/>
        <v>-0.36</v>
      </c>
      <c r="HX11">
        <f t="shared" si="7"/>
        <v>0.18278735334820684</v>
      </c>
      <c r="HY11">
        <f t="shared" si="8"/>
        <v>0.53721264665179336</v>
      </c>
      <c r="HZ11">
        <f t="shared" si="9"/>
        <v>-0.53721264665179325</v>
      </c>
      <c r="IA11">
        <f t="shared" si="10"/>
        <v>-0.18278735334820673</v>
      </c>
      <c r="IC11">
        <f t="shared" si="11"/>
        <v>3.3417479575462767</v>
      </c>
      <c r="ID11">
        <f t="shared" si="12"/>
        <v>-3.3417479575462758</v>
      </c>
      <c r="IF11" t="s">
        <v>796</v>
      </c>
      <c r="IG11" t="str">
        <f t="shared" si="13"/>
        <v>Fair</v>
      </c>
      <c r="IH11" t="str">
        <f t="shared" si="14"/>
        <v>Poor</v>
      </c>
      <c r="IJ11" t="s">
        <v>797</v>
      </c>
      <c r="IK11">
        <f>COUNTIF(IG8:IH52,"Substantial")</f>
        <v>7</v>
      </c>
      <c r="IL11" s="6">
        <f>(IK11/IK15)</f>
        <v>0.15555555555555556</v>
      </c>
    </row>
    <row r="12" spans="1:246" ht="12.75" customHeight="1" x14ac:dyDescent="0.25">
      <c r="A12" t="s">
        <v>798</v>
      </c>
      <c r="B12" t="s">
        <v>783</v>
      </c>
      <c r="D12" t="s">
        <v>783</v>
      </c>
      <c r="E12" t="s">
        <v>782</v>
      </c>
      <c r="G12" t="s">
        <v>782</v>
      </c>
      <c r="I12" t="s">
        <v>783</v>
      </c>
      <c r="J12" t="s">
        <v>783</v>
      </c>
      <c r="L12" t="s">
        <v>782</v>
      </c>
      <c r="M12" t="s">
        <v>782</v>
      </c>
      <c r="O12" t="s">
        <v>783</v>
      </c>
      <c r="Q12" t="s">
        <v>782</v>
      </c>
      <c r="T12" t="s">
        <v>782</v>
      </c>
      <c r="V12" t="s">
        <v>782</v>
      </c>
      <c r="X12" t="s">
        <v>783</v>
      </c>
      <c r="Y12" t="s">
        <v>783</v>
      </c>
      <c r="Z12" t="s">
        <v>783</v>
      </c>
      <c r="AC12" t="s">
        <v>783</v>
      </c>
      <c r="AL12" t="s">
        <v>783</v>
      </c>
      <c r="AO12" t="s">
        <v>783</v>
      </c>
      <c r="AP12" t="s">
        <v>783</v>
      </c>
      <c r="AQ12" t="s">
        <v>783</v>
      </c>
      <c r="AT12" t="s">
        <v>783</v>
      </c>
      <c r="AW12" t="s">
        <v>782</v>
      </c>
      <c r="AX12" t="s">
        <v>782</v>
      </c>
      <c r="BC12" t="s">
        <v>783</v>
      </c>
      <c r="BJ12" t="s">
        <v>783</v>
      </c>
      <c r="BO12" t="s">
        <v>783</v>
      </c>
      <c r="BP12" t="s">
        <v>783</v>
      </c>
      <c r="BR12" t="s">
        <v>783</v>
      </c>
      <c r="BT12" t="s">
        <v>783</v>
      </c>
      <c r="BU12" t="s">
        <v>783</v>
      </c>
      <c r="BW12" t="s">
        <v>783</v>
      </c>
      <c r="BX12" t="s">
        <v>783</v>
      </c>
      <c r="BZ12" t="s">
        <v>783</v>
      </c>
      <c r="CA12" t="s">
        <v>783</v>
      </c>
      <c r="CC12" t="s">
        <v>783</v>
      </c>
      <c r="CE12" t="s">
        <v>783</v>
      </c>
      <c r="CJ12" t="s">
        <v>783</v>
      </c>
      <c r="CK12" t="s">
        <v>782</v>
      </c>
      <c r="CL12" t="s">
        <v>783</v>
      </c>
      <c r="CM12" t="s">
        <v>783</v>
      </c>
      <c r="CP12" t="s">
        <v>783</v>
      </c>
      <c r="CQ12" t="s">
        <v>783</v>
      </c>
      <c r="CU12" t="s">
        <v>783</v>
      </c>
      <c r="CV12" t="s">
        <v>783</v>
      </c>
      <c r="CY12" t="s">
        <v>783</v>
      </c>
      <c r="DB12" t="s">
        <v>783</v>
      </c>
      <c r="DG12" t="s">
        <v>783</v>
      </c>
      <c r="DI12" t="s">
        <v>783</v>
      </c>
      <c r="DJ12" t="s">
        <v>782</v>
      </c>
      <c r="DL12" t="s">
        <v>783</v>
      </c>
      <c r="DO12" t="s">
        <v>783</v>
      </c>
      <c r="DP12" t="s">
        <v>783</v>
      </c>
      <c r="DU12" t="s">
        <v>783</v>
      </c>
      <c r="EA12" t="s">
        <v>783</v>
      </c>
      <c r="ED12" t="s">
        <v>783</v>
      </c>
      <c r="EE12" t="s">
        <v>783</v>
      </c>
      <c r="EF12" t="s">
        <v>782</v>
      </c>
      <c r="EK12" t="s">
        <v>783</v>
      </c>
      <c r="EL12" t="s">
        <v>783</v>
      </c>
      <c r="EN12" t="s">
        <v>783</v>
      </c>
      <c r="EP12" t="s">
        <v>783</v>
      </c>
      <c r="ES12" t="s">
        <v>782</v>
      </c>
      <c r="EU12" t="s">
        <v>783</v>
      </c>
      <c r="EW12" t="s">
        <v>782</v>
      </c>
      <c r="EY12" t="s">
        <v>782</v>
      </c>
      <c r="FA12" t="s">
        <v>783</v>
      </c>
      <c r="FD12" t="s">
        <v>783</v>
      </c>
      <c r="FE12" t="s">
        <v>783</v>
      </c>
      <c r="FF12" t="s">
        <v>783</v>
      </c>
      <c r="GA12" t="s">
        <v>782</v>
      </c>
      <c r="GG12" t="s">
        <v>782</v>
      </c>
      <c r="GL12" t="s">
        <v>783</v>
      </c>
      <c r="GQ12" t="s">
        <v>783</v>
      </c>
      <c r="GS12" t="s">
        <v>783</v>
      </c>
      <c r="GT12" t="s">
        <v>782</v>
      </c>
      <c r="GW12" t="s">
        <v>783</v>
      </c>
      <c r="GY12" t="s">
        <v>783</v>
      </c>
      <c r="HB12" t="s">
        <v>783</v>
      </c>
      <c r="HC12" t="s">
        <v>783</v>
      </c>
      <c r="HK12" s="3">
        <f t="shared" si="0"/>
        <v>61</v>
      </c>
      <c r="HL12" s="3">
        <f t="shared" si="1"/>
        <v>18</v>
      </c>
      <c r="HN12" s="3">
        <f t="shared" si="2"/>
        <v>79</v>
      </c>
      <c r="HO12" t="s">
        <v>799</v>
      </c>
      <c r="HP12">
        <f t="shared" si="3"/>
        <v>0.77215189873417722</v>
      </c>
      <c r="HQ12">
        <f t="shared" si="4"/>
        <v>0.22784810126582278</v>
      </c>
      <c r="HR12">
        <v>0.82</v>
      </c>
      <c r="HT12" t="s">
        <v>799</v>
      </c>
      <c r="HU12">
        <f t="shared" si="5"/>
        <v>0.54430379746835444</v>
      </c>
      <c r="HV12">
        <f t="shared" si="6"/>
        <v>-0.54430379746835444</v>
      </c>
      <c r="HX12">
        <f t="shared" si="7"/>
        <v>0.38904492385754452</v>
      </c>
      <c r="HY12">
        <f t="shared" si="8"/>
        <v>0.69956267107916437</v>
      </c>
      <c r="HZ12">
        <f t="shared" si="9"/>
        <v>-0.69956267107916437</v>
      </c>
      <c r="IA12">
        <f t="shared" si="10"/>
        <v>-0.38904492385754452</v>
      </c>
      <c r="IC12">
        <f t="shared" si="11"/>
        <v>5.7670117398887424</v>
      </c>
      <c r="ID12">
        <f t="shared" si="12"/>
        <v>-5.7670117398887424</v>
      </c>
      <c r="IF12" t="s">
        <v>800</v>
      </c>
      <c r="IG12" t="str">
        <f t="shared" si="13"/>
        <v>Moderate</v>
      </c>
      <c r="IH12" t="str">
        <f t="shared" si="14"/>
        <v>Poor</v>
      </c>
      <c r="IJ12" t="s">
        <v>801</v>
      </c>
      <c r="IK12">
        <f>COUNTIF(IG8:IH52,"Almost Perfect")</f>
        <v>8</v>
      </c>
      <c r="IL12" s="6">
        <f>(IK12/IK15)</f>
        <v>0.17777777777777778</v>
      </c>
    </row>
    <row r="13" spans="1:246" ht="12.75" customHeight="1" x14ac:dyDescent="0.25">
      <c r="A13" t="s">
        <v>802</v>
      </c>
      <c r="B13" t="s">
        <v>783</v>
      </c>
      <c r="F13" t="s">
        <v>783</v>
      </c>
      <c r="G13" t="s">
        <v>783</v>
      </c>
      <c r="H13" t="s">
        <v>783</v>
      </c>
      <c r="I13" t="s">
        <v>782</v>
      </c>
      <c r="K13" t="s">
        <v>783</v>
      </c>
      <c r="O13" t="s">
        <v>783</v>
      </c>
      <c r="P13" t="s">
        <v>782</v>
      </c>
      <c r="S13" t="s">
        <v>782</v>
      </c>
      <c r="V13" t="s">
        <v>783</v>
      </c>
      <c r="W13" t="s">
        <v>783</v>
      </c>
      <c r="Z13" t="s">
        <v>783</v>
      </c>
      <c r="AB13" t="s">
        <v>783</v>
      </c>
      <c r="AE13" t="s">
        <v>783</v>
      </c>
      <c r="AK13" t="s">
        <v>783</v>
      </c>
      <c r="AM13" t="s">
        <v>783</v>
      </c>
      <c r="AO13" t="s">
        <v>782</v>
      </c>
      <c r="AS13" t="s">
        <v>783</v>
      </c>
      <c r="AT13" t="s">
        <v>783</v>
      </c>
      <c r="AW13" t="s">
        <v>782</v>
      </c>
      <c r="AX13" t="s">
        <v>783</v>
      </c>
      <c r="BE13" t="s">
        <v>783</v>
      </c>
      <c r="BH13" t="s">
        <v>783</v>
      </c>
      <c r="BK13" t="s">
        <v>782</v>
      </c>
      <c r="BL13" t="s">
        <v>783</v>
      </c>
      <c r="BM13" t="s">
        <v>783</v>
      </c>
      <c r="BN13" t="s">
        <v>782</v>
      </c>
      <c r="BO13" t="s">
        <v>783</v>
      </c>
      <c r="BQ13" t="s">
        <v>783</v>
      </c>
      <c r="BS13" t="s">
        <v>783</v>
      </c>
      <c r="BY13" t="s">
        <v>783</v>
      </c>
      <c r="CA13" t="s">
        <v>783</v>
      </c>
      <c r="CB13" t="s">
        <v>783</v>
      </c>
      <c r="CF13" t="s">
        <v>782</v>
      </c>
      <c r="CG13" t="s">
        <v>783</v>
      </c>
      <c r="CI13" t="s">
        <v>782</v>
      </c>
      <c r="CM13" t="s">
        <v>783</v>
      </c>
      <c r="CP13" t="s">
        <v>783</v>
      </c>
      <c r="CR13" t="s">
        <v>783</v>
      </c>
      <c r="CS13" t="s">
        <v>783</v>
      </c>
      <c r="CU13" t="s">
        <v>783</v>
      </c>
      <c r="CX13" t="s">
        <v>783</v>
      </c>
      <c r="DC13" t="s">
        <v>783</v>
      </c>
      <c r="DD13" t="s">
        <v>783</v>
      </c>
      <c r="DF13" t="s">
        <v>783</v>
      </c>
      <c r="DI13" t="s">
        <v>782</v>
      </c>
      <c r="DK13" t="s">
        <v>782</v>
      </c>
      <c r="DM13" t="s">
        <v>782</v>
      </c>
      <c r="DR13" t="s">
        <v>783</v>
      </c>
      <c r="DS13" t="s">
        <v>782</v>
      </c>
      <c r="DT13" t="s">
        <v>783</v>
      </c>
      <c r="DW13" t="s">
        <v>782</v>
      </c>
      <c r="DX13" t="s">
        <v>783</v>
      </c>
      <c r="EA13" t="s">
        <v>783</v>
      </c>
      <c r="EC13" t="s">
        <v>782</v>
      </c>
      <c r="ED13" t="s">
        <v>782</v>
      </c>
      <c r="EE13" t="s">
        <v>783</v>
      </c>
      <c r="EF13" t="s">
        <v>783</v>
      </c>
      <c r="EH13" t="s">
        <v>783</v>
      </c>
      <c r="EL13" t="s">
        <v>783</v>
      </c>
      <c r="EN13" t="s">
        <v>783</v>
      </c>
      <c r="EP13" t="s">
        <v>783</v>
      </c>
      <c r="ER13" t="s">
        <v>783</v>
      </c>
      <c r="EU13" t="s">
        <v>783</v>
      </c>
      <c r="EX13" t="s">
        <v>782</v>
      </c>
      <c r="EZ13" t="s">
        <v>782</v>
      </c>
      <c r="FD13" t="s">
        <v>782</v>
      </c>
      <c r="FE13" t="s">
        <v>783</v>
      </c>
      <c r="FV13" t="s">
        <v>783</v>
      </c>
      <c r="GA13" t="s">
        <v>782</v>
      </c>
      <c r="GJ13" t="s">
        <v>783</v>
      </c>
      <c r="GS13" t="s">
        <v>783</v>
      </c>
      <c r="GU13" t="s">
        <v>783</v>
      </c>
      <c r="GY13" t="s">
        <v>783</v>
      </c>
      <c r="HB13" t="s">
        <v>783</v>
      </c>
      <c r="HH13" t="s">
        <v>782</v>
      </c>
      <c r="HK13" s="3">
        <f t="shared" si="0"/>
        <v>55</v>
      </c>
      <c r="HL13" s="3">
        <f t="shared" si="1"/>
        <v>21</v>
      </c>
      <c r="HN13" s="3">
        <f t="shared" si="2"/>
        <v>76</v>
      </c>
      <c r="HO13" t="s">
        <v>803</v>
      </c>
      <c r="HP13">
        <f t="shared" si="3"/>
        <v>0.72368421052631582</v>
      </c>
      <c r="HQ13">
        <f t="shared" si="4"/>
        <v>0.27631578947368424</v>
      </c>
      <c r="HR13">
        <v>0.82</v>
      </c>
      <c r="HT13" t="s">
        <v>803</v>
      </c>
      <c r="HU13">
        <f t="shared" si="5"/>
        <v>0.44736842105263164</v>
      </c>
      <c r="HV13">
        <f t="shared" si="6"/>
        <v>-0.44736842105263153</v>
      </c>
      <c r="HX13">
        <f t="shared" si="7"/>
        <v>0.27860959265613483</v>
      </c>
      <c r="HY13">
        <f t="shared" si="8"/>
        <v>0.61612724944912844</v>
      </c>
      <c r="HZ13">
        <f t="shared" si="9"/>
        <v>-0.61612724944912833</v>
      </c>
      <c r="IA13">
        <f t="shared" si="10"/>
        <v>-0.27860959265613472</v>
      </c>
      <c r="IC13">
        <f t="shared" si="11"/>
        <v>4.3607855045221182</v>
      </c>
      <c r="ID13">
        <f t="shared" si="12"/>
        <v>-4.3607855045221173</v>
      </c>
      <c r="IF13" t="s">
        <v>804</v>
      </c>
      <c r="IG13" t="str">
        <f t="shared" si="13"/>
        <v>Moderate</v>
      </c>
      <c r="IH13" t="str">
        <f t="shared" si="14"/>
        <v>Poor</v>
      </c>
      <c r="IJ13" t="s">
        <v>805</v>
      </c>
      <c r="IK13">
        <v>7</v>
      </c>
      <c r="IL13" s="6">
        <f>(IK13/IK15)</f>
        <v>0.15555555555555556</v>
      </c>
    </row>
    <row r="14" spans="1:246" ht="12.75" customHeight="1" x14ac:dyDescent="0.25">
      <c r="A14" t="s">
        <v>806</v>
      </c>
      <c r="G14" t="s">
        <v>782</v>
      </c>
      <c r="I14" t="s">
        <v>782</v>
      </c>
      <c r="L14" t="s">
        <v>782</v>
      </c>
      <c r="M14" t="s">
        <v>782</v>
      </c>
      <c r="P14" t="s">
        <v>782</v>
      </c>
      <c r="Q14" t="s">
        <v>783</v>
      </c>
      <c r="T14" t="s">
        <v>782</v>
      </c>
      <c r="W14" t="s">
        <v>783</v>
      </c>
      <c r="Y14" t="s">
        <v>782</v>
      </c>
      <c r="Z14" t="s">
        <v>783</v>
      </c>
      <c r="AB14" t="s">
        <v>782</v>
      </c>
      <c r="AE14" t="s">
        <v>783</v>
      </c>
      <c r="AH14" t="s">
        <v>782</v>
      </c>
      <c r="AL14" t="s">
        <v>782</v>
      </c>
      <c r="AM14" t="s">
        <v>782</v>
      </c>
      <c r="AN14" t="s">
        <v>782</v>
      </c>
      <c r="AQ14" t="s">
        <v>782</v>
      </c>
      <c r="AR14" t="s">
        <v>782</v>
      </c>
      <c r="AT14" t="s">
        <v>783</v>
      </c>
      <c r="AV14" t="s">
        <v>782</v>
      </c>
      <c r="AY14" t="s">
        <v>782</v>
      </c>
      <c r="BB14" t="s">
        <v>783</v>
      </c>
      <c r="BC14" t="s">
        <v>783</v>
      </c>
      <c r="BF14" t="s">
        <v>782</v>
      </c>
      <c r="BH14" t="s">
        <v>783</v>
      </c>
      <c r="BI14" t="s">
        <v>782</v>
      </c>
      <c r="BM14" t="s">
        <v>783</v>
      </c>
      <c r="BN14" t="s">
        <v>782</v>
      </c>
      <c r="BO14" t="s">
        <v>782</v>
      </c>
      <c r="BQ14" t="s">
        <v>782</v>
      </c>
      <c r="BS14" t="s">
        <v>783</v>
      </c>
      <c r="BX14" t="s">
        <v>782</v>
      </c>
      <c r="CB14" t="s">
        <v>783</v>
      </c>
      <c r="CF14" t="s">
        <v>782</v>
      </c>
      <c r="CH14" t="s">
        <v>783</v>
      </c>
      <c r="CJ14" t="s">
        <v>783</v>
      </c>
      <c r="CM14" t="s">
        <v>782</v>
      </c>
      <c r="CN14" t="s">
        <v>782</v>
      </c>
      <c r="CT14" t="s">
        <v>783</v>
      </c>
      <c r="CY14" t="s">
        <v>782</v>
      </c>
      <c r="DA14" t="s">
        <v>782</v>
      </c>
      <c r="DB14" t="s">
        <v>782</v>
      </c>
      <c r="DF14" t="s">
        <v>782</v>
      </c>
      <c r="DH14" t="s">
        <v>783</v>
      </c>
      <c r="DI14" t="s">
        <v>783</v>
      </c>
      <c r="DL14" t="s">
        <v>783</v>
      </c>
      <c r="DP14" t="s">
        <v>783</v>
      </c>
      <c r="DS14" t="s">
        <v>782</v>
      </c>
      <c r="DT14" t="s">
        <v>783</v>
      </c>
      <c r="DU14" t="s">
        <v>782</v>
      </c>
      <c r="DX14" t="s">
        <v>783</v>
      </c>
      <c r="DY14" t="s">
        <v>782</v>
      </c>
      <c r="EA14" t="s">
        <v>782</v>
      </c>
      <c r="EE14" t="s">
        <v>782</v>
      </c>
      <c r="EF14" t="s">
        <v>783</v>
      </c>
      <c r="EI14" t="s">
        <v>782</v>
      </c>
      <c r="EJ14" t="s">
        <v>783</v>
      </c>
      <c r="EM14" t="s">
        <v>782</v>
      </c>
      <c r="EQ14" t="s">
        <v>782</v>
      </c>
      <c r="ES14" t="s">
        <v>783</v>
      </c>
      <c r="ET14" t="s">
        <v>783</v>
      </c>
      <c r="EU14" t="s">
        <v>782</v>
      </c>
      <c r="EW14" t="s">
        <v>783</v>
      </c>
      <c r="FE14" t="s">
        <v>783</v>
      </c>
      <c r="FR14" t="s">
        <v>782</v>
      </c>
      <c r="FS14" t="s">
        <v>783</v>
      </c>
      <c r="FT14" t="s">
        <v>783</v>
      </c>
      <c r="FU14" t="s">
        <v>783</v>
      </c>
      <c r="GJ14" t="s">
        <v>783</v>
      </c>
      <c r="GL14" t="s">
        <v>783</v>
      </c>
      <c r="GQ14" t="s">
        <v>783</v>
      </c>
      <c r="GW14" t="s">
        <v>783</v>
      </c>
      <c r="GX14" t="s">
        <v>782</v>
      </c>
      <c r="GY14" t="s">
        <v>783</v>
      </c>
      <c r="HF14" t="s">
        <v>782</v>
      </c>
      <c r="HH14" t="s">
        <v>782</v>
      </c>
      <c r="HK14" s="3">
        <f t="shared" si="0"/>
        <v>34</v>
      </c>
      <c r="HL14" s="3">
        <f t="shared" si="1"/>
        <v>42</v>
      </c>
      <c r="HN14" s="3">
        <f t="shared" si="2"/>
        <v>76</v>
      </c>
      <c r="HO14" t="s">
        <v>807</v>
      </c>
      <c r="HP14">
        <f t="shared" si="3"/>
        <v>0.44736842105263158</v>
      </c>
      <c r="HQ14">
        <f t="shared" si="4"/>
        <v>0.55263157894736847</v>
      </c>
      <c r="HR14">
        <v>0.82</v>
      </c>
      <c r="HT14" t="s">
        <v>807</v>
      </c>
      <c r="HU14">
        <f t="shared" si="5"/>
        <v>-0.10526315789473684</v>
      </c>
      <c r="HV14">
        <f t="shared" si="6"/>
        <v>0.10526315789473695</v>
      </c>
      <c r="HX14">
        <f t="shared" si="7"/>
        <v>-0.29290928844126041</v>
      </c>
      <c r="HY14">
        <f t="shared" si="8"/>
        <v>8.2382972651786707E-2</v>
      </c>
      <c r="HZ14">
        <f t="shared" si="9"/>
        <v>-8.2382972651786596E-2</v>
      </c>
      <c r="IA14">
        <f t="shared" si="10"/>
        <v>0.29290928844126052</v>
      </c>
      <c r="IC14">
        <f t="shared" si="11"/>
        <v>-0.92278958394993749</v>
      </c>
      <c r="ID14">
        <f t="shared" si="12"/>
        <v>0.92278958394993826</v>
      </c>
      <c r="IF14" t="s">
        <v>808</v>
      </c>
      <c r="IG14" t="str">
        <f t="shared" si="13"/>
        <v>Poor</v>
      </c>
      <c r="IH14" t="str">
        <f t="shared" si="14"/>
        <v>Poor</v>
      </c>
      <c r="IJ14" t="s">
        <v>809</v>
      </c>
      <c r="IK14">
        <v>0</v>
      </c>
    </row>
    <row r="15" spans="1:246" ht="12.75" customHeight="1" x14ac:dyDescent="0.25">
      <c r="A15" t="s">
        <v>810</v>
      </c>
      <c r="B15" t="s">
        <v>782</v>
      </c>
      <c r="H15" t="s">
        <v>782</v>
      </c>
      <c r="I15" t="s">
        <v>782</v>
      </c>
      <c r="M15" t="s">
        <v>783</v>
      </c>
      <c r="O15" t="s">
        <v>782</v>
      </c>
      <c r="Q15" t="s">
        <v>782</v>
      </c>
      <c r="V15" t="s">
        <v>783</v>
      </c>
      <c r="W15" t="s">
        <v>782</v>
      </c>
      <c r="Y15" t="s">
        <v>783</v>
      </c>
      <c r="Z15" t="s">
        <v>783</v>
      </c>
      <c r="AB15" t="s">
        <v>783</v>
      </c>
      <c r="AH15" t="s">
        <v>783</v>
      </c>
      <c r="AK15" t="s">
        <v>782</v>
      </c>
      <c r="AO15" t="s">
        <v>783</v>
      </c>
      <c r="AP15" t="s">
        <v>783</v>
      </c>
      <c r="AQ15" t="s">
        <v>783</v>
      </c>
      <c r="AR15" t="s">
        <v>783</v>
      </c>
      <c r="AT15" t="s">
        <v>782</v>
      </c>
      <c r="AV15" t="s">
        <v>782</v>
      </c>
      <c r="AX15" t="s">
        <v>783</v>
      </c>
      <c r="BA15" t="s">
        <v>783</v>
      </c>
      <c r="BC15" t="s">
        <v>783</v>
      </c>
      <c r="BJ15" t="s">
        <v>783</v>
      </c>
      <c r="BL15" t="s">
        <v>782</v>
      </c>
      <c r="BO15" t="s">
        <v>783</v>
      </c>
      <c r="BP15" t="s">
        <v>783</v>
      </c>
      <c r="BR15" t="s">
        <v>782</v>
      </c>
      <c r="BT15" t="s">
        <v>783</v>
      </c>
      <c r="BW15" t="s">
        <v>782</v>
      </c>
      <c r="BX15" t="s">
        <v>783</v>
      </c>
      <c r="CD15" t="s">
        <v>783</v>
      </c>
      <c r="CI15" t="s">
        <v>782</v>
      </c>
      <c r="CJ15" t="s">
        <v>782</v>
      </c>
      <c r="CK15" t="s">
        <v>783</v>
      </c>
      <c r="CL15" t="s">
        <v>783</v>
      </c>
      <c r="CO15" t="s">
        <v>783</v>
      </c>
      <c r="CP15" t="s">
        <v>783</v>
      </c>
      <c r="CS15" t="s">
        <v>783</v>
      </c>
      <c r="CT15" t="s">
        <v>782</v>
      </c>
      <c r="CW15" t="s">
        <v>783</v>
      </c>
      <c r="CX15" t="s">
        <v>783</v>
      </c>
      <c r="CZ15" t="s">
        <v>783</v>
      </c>
      <c r="DB15" t="s">
        <v>782</v>
      </c>
      <c r="DE15" t="s">
        <v>782</v>
      </c>
      <c r="DG15" t="s">
        <v>783</v>
      </c>
      <c r="DH15" t="s">
        <v>783</v>
      </c>
      <c r="DN15" t="s">
        <v>782</v>
      </c>
      <c r="DO15" t="s">
        <v>783</v>
      </c>
      <c r="DR15" t="s">
        <v>782</v>
      </c>
      <c r="DS15" t="s">
        <v>782</v>
      </c>
      <c r="DT15" t="s">
        <v>782</v>
      </c>
      <c r="DU15" t="s">
        <v>783</v>
      </c>
      <c r="DZ15" t="s">
        <v>783</v>
      </c>
      <c r="EC15" t="s">
        <v>782</v>
      </c>
      <c r="ED15" t="s">
        <v>782</v>
      </c>
      <c r="EK15" t="s">
        <v>782</v>
      </c>
      <c r="EL15" t="s">
        <v>783</v>
      </c>
      <c r="EM15" t="s">
        <v>782</v>
      </c>
      <c r="EP15" t="s">
        <v>783</v>
      </c>
      <c r="EV15" t="s">
        <v>783</v>
      </c>
      <c r="EW15" t="s">
        <v>783</v>
      </c>
      <c r="EZ15" t="s">
        <v>782</v>
      </c>
      <c r="FC15" t="s">
        <v>783</v>
      </c>
      <c r="FE15" t="s">
        <v>783</v>
      </c>
      <c r="FR15" t="s">
        <v>782</v>
      </c>
      <c r="FV15" t="s">
        <v>783</v>
      </c>
      <c r="FZ15" t="s">
        <v>782</v>
      </c>
      <c r="GF15" t="s">
        <v>782</v>
      </c>
      <c r="GG15" t="s">
        <v>783</v>
      </c>
      <c r="GI15" t="s">
        <v>783</v>
      </c>
      <c r="GR15" t="s">
        <v>783</v>
      </c>
      <c r="GS15" t="s">
        <v>782</v>
      </c>
      <c r="GY15" t="s">
        <v>782</v>
      </c>
      <c r="GZ15" t="s">
        <v>782</v>
      </c>
      <c r="HB15" t="s">
        <v>782</v>
      </c>
      <c r="HH15" t="s">
        <v>782</v>
      </c>
      <c r="HK15" s="3">
        <f t="shared" si="0"/>
        <v>42</v>
      </c>
      <c r="HL15" s="3">
        <f t="shared" si="1"/>
        <v>34</v>
      </c>
      <c r="HN15" s="3">
        <f t="shared" si="2"/>
        <v>76</v>
      </c>
      <c r="HO15" t="s">
        <v>811</v>
      </c>
      <c r="HP15">
        <f t="shared" si="3"/>
        <v>0.55263157894736847</v>
      </c>
      <c r="HQ15">
        <f t="shared" si="4"/>
        <v>0.44736842105263158</v>
      </c>
      <c r="HR15">
        <v>0.82</v>
      </c>
      <c r="HT15" t="s">
        <v>811</v>
      </c>
      <c r="HU15">
        <f t="shared" si="5"/>
        <v>0.10526315789473695</v>
      </c>
      <c r="HV15">
        <f t="shared" si="6"/>
        <v>-0.10526315789473684</v>
      </c>
      <c r="HX15">
        <f t="shared" si="7"/>
        <v>-8.2382972651786596E-2</v>
      </c>
      <c r="HY15">
        <f t="shared" si="8"/>
        <v>0.29290928844126052</v>
      </c>
      <c r="HZ15">
        <f t="shared" si="9"/>
        <v>-0.29290928844126041</v>
      </c>
      <c r="IA15">
        <f t="shared" si="10"/>
        <v>8.2382972651786707E-2</v>
      </c>
      <c r="IC15">
        <f t="shared" si="11"/>
        <v>0.92278958394993826</v>
      </c>
      <c r="ID15">
        <f t="shared" si="12"/>
        <v>-0.92278958394993749</v>
      </c>
      <c r="IF15" t="s">
        <v>812</v>
      </c>
      <c r="IG15" t="str">
        <f t="shared" si="13"/>
        <v>Poor</v>
      </c>
      <c r="IH15" t="str">
        <f t="shared" si="14"/>
        <v>Poor</v>
      </c>
      <c r="IJ15" t="s">
        <v>813</v>
      </c>
      <c r="IK15">
        <f>SUM(IK9:IK13)</f>
        <v>45</v>
      </c>
    </row>
    <row r="16" spans="1:246" ht="12.75" customHeight="1" x14ac:dyDescent="0.25">
      <c r="A16" t="s">
        <v>814</v>
      </c>
      <c r="B16" t="s">
        <v>783</v>
      </c>
      <c r="F16" t="s">
        <v>783</v>
      </c>
      <c r="H16" t="s">
        <v>783</v>
      </c>
      <c r="K16" t="s">
        <v>783</v>
      </c>
      <c r="L16" t="s">
        <v>782</v>
      </c>
      <c r="N16" t="s">
        <v>783</v>
      </c>
      <c r="P16" t="s">
        <v>783</v>
      </c>
      <c r="S16" t="s">
        <v>782</v>
      </c>
      <c r="W16" t="s">
        <v>783</v>
      </c>
      <c r="AB16" t="s">
        <v>783</v>
      </c>
      <c r="AC16" t="s">
        <v>783</v>
      </c>
      <c r="AH16" t="s">
        <v>783</v>
      </c>
      <c r="AK16" t="s">
        <v>783</v>
      </c>
      <c r="AQ16" t="s">
        <v>783</v>
      </c>
      <c r="AS16" t="s">
        <v>783</v>
      </c>
      <c r="AT16" t="s">
        <v>783</v>
      </c>
      <c r="AV16" t="s">
        <v>783</v>
      </c>
      <c r="BA16" t="s">
        <v>783</v>
      </c>
      <c r="BB16" t="s">
        <v>782</v>
      </c>
      <c r="BD16" t="s">
        <v>783</v>
      </c>
      <c r="BF16" t="s">
        <v>783</v>
      </c>
      <c r="BH16" t="s">
        <v>783</v>
      </c>
      <c r="BI16" t="s">
        <v>782</v>
      </c>
      <c r="BJ16" t="s">
        <v>783</v>
      </c>
      <c r="BK16" t="s">
        <v>783</v>
      </c>
      <c r="BL16" t="s">
        <v>782</v>
      </c>
      <c r="BS16" t="s">
        <v>783</v>
      </c>
      <c r="BT16" t="s">
        <v>783</v>
      </c>
      <c r="BU16" t="s">
        <v>783</v>
      </c>
      <c r="BY16" t="s">
        <v>782</v>
      </c>
      <c r="BZ16" t="s">
        <v>783</v>
      </c>
      <c r="CA16" t="s">
        <v>783</v>
      </c>
      <c r="CC16" t="s">
        <v>783</v>
      </c>
      <c r="CD16" t="s">
        <v>782</v>
      </c>
      <c r="CE16" t="s">
        <v>783</v>
      </c>
      <c r="CH16" t="s">
        <v>783</v>
      </c>
      <c r="CJ16" t="s">
        <v>783</v>
      </c>
      <c r="CM16" t="s">
        <v>782</v>
      </c>
      <c r="CP16" t="s">
        <v>783</v>
      </c>
      <c r="CQ16" t="s">
        <v>783</v>
      </c>
      <c r="CR16" t="s">
        <v>783</v>
      </c>
      <c r="CS16" t="s">
        <v>783</v>
      </c>
      <c r="CW16" t="s">
        <v>782</v>
      </c>
      <c r="DA16" t="s">
        <v>782</v>
      </c>
      <c r="DC16" t="s">
        <v>783</v>
      </c>
      <c r="DD16" t="s">
        <v>783</v>
      </c>
      <c r="DE16" t="s">
        <v>783</v>
      </c>
      <c r="DG16" t="s">
        <v>783</v>
      </c>
      <c r="DI16" t="s">
        <v>782</v>
      </c>
      <c r="DJ16" t="s">
        <v>782</v>
      </c>
      <c r="DK16" t="s">
        <v>782</v>
      </c>
      <c r="DM16" t="s">
        <v>783</v>
      </c>
      <c r="DN16" t="s">
        <v>783</v>
      </c>
      <c r="DO16" t="s">
        <v>783</v>
      </c>
      <c r="DV16" t="s">
        <v>783</v>
      </c>
      <c r="DW16" t="s">
        <v>782</v>
      </c>
      <c r="DY16" t="s">
        <v>782</v>
      </c>
      <c r="DZ16" t="s">
        <v>783</v>
      </c>
      <c r="EB16" t="s">
        <v>783</v>
      </c>
      <c r="ED16" t="s">
        <v>782</v>
      </c>
      <c r="EF16" t="s">
        <v>782</v>
      </c>
      <c r="EI16" t="s">
        <v>782</v>
      </c>
      <c r="EL16" t="s">
        <v>783</v>
      </c>
      <c r="EP16" t="s">
        <v>783</v>
      </c>
      <c r="ER16" t="s">
        <v>783</v>
      </c>
      <c r="EV16" t="s">
        <v>783</v>
      </c>
      <c r="EW16" t="s">
        <v>783</v>
      </c>
      <c r="FA16" t="s">
        <v>783</v>
      </c>
      <c r="FB16" t="s">
        <v>783</v>
      </c>
      <c r="FC16" t="s">
        <v>783</v>
      </c>
      <c r="FJ16" t="s">
        <v>783</v>
      </c>
      <c r="FM16" t="s">
        <v>783</v>
      </c>
      <c r="FZ16" t="s">
        <v>782</v>
      </c>
      <c r="GL16" t="s">
        <v>783</v>
      </c>
      <c r="GQ16" t="s">
        <v>783</v>
      </c>
      <c r="GX16" t="s">
        <v>782</v>
      </c>
      <c r="GZ16" t="s">
        <v>783</v>
      </c>
      <c r="HK16" s="3">
        <f t="shared" si="0"/>
        <v>57</v>
      </c>
      <c r="HL16" s="3">
        <f t="shared" si="1"/>
        <v>20</v>
      </c>
      <c r="HN16" s="3">
        <f t="shared" si="2"/>
        <v>77</v>
      </c>
      <c r="HO16" t="s">
        <v>815</v>
      </c>
      <c r="HP16">
        <f t="shared" si="3"/>
        <v>0.74025974025974028</v>
      </c>
      <c r="HQ16">
        <f t="shared" si="4"/>
        <v>0.25974025974025972</v>
      </c>
      <c r="HR16">
        <v>0.82</v>
      </c>
      <c r="HT16" t="s">
        <v>815</v>
      </c>
      <c r="HU16">
        <f t="shared" si="5"/>
        <v>0.48051948051948057</v>
      </c>
      <c r="HV16">
        <f t="shared" si="6"/>
        <v>-0.48051948051948057</v>
      </c>
      <c r="HX16">
        <f t="shared" si="7"/>
        <v>0.31611553502813872</v>
      </c>
      <c r="HY16">
        <f t="shared" si="8"/>
        <v>0.64492342601082242</v>
      </c>
      <c r="HZ16">
        <f t="shared" si="9"/>
        <v>-0.64492342601082242</v>
      </c>
      <c r="IA16">
        <f t="shared" si="10"/>
        <v>-0.31611553502813872</v>
      </c>
      <c r="IC16">
        <f t="shared" si="11"/>
        <v>4.8080022842041465</v>
      </c>
      <c r="ID16">
        <f t="shared" si="12"/>
        <v>-4.8080022842041465</v>
      </c>
      <c r="IF16" t="s">
        <v>816</v>
      </c>
      <c r="IG16" t="str">
        <f t="shared" si="13"/>
        <v>Moderate</v>
      </c>
      <c r="IH16" t="str">
        <f t="shared" si="14"/>
        <v>Poor</v>
      </c>
    </row>
    <row r="17" spans="1:247" ht="12.75" customHeight="1" x14ac:dyDescent="0.25">
      <c r="A17" t="s">
        <v>817</v>
      </c>
      <c r="C17" t="s">
        <v>782</v>
      </c>
      <c r="F17" t="s">
        <v>783</v>
      </c>
      <c r="H17" t="s">
        <v>782</v>
      </c>
      <c r="K17" t="s">
        <v>782</v>
      </c>
      <c r="N17" t="s">
        <v>783</v>
      </c>
      <c r="O17" t="s">
        <v>782</v>
      </c>
      <c r="R17" t="s">
        <v>782</v>
      </c>
      <c r="S17" t="s">
        <v>782</v>
      </c>
      <c r="U17" t="s">
        <v>783</v>
      </c>
      <c r="V17" t="s">
        <v>782</v>
      </c>
      <c r="Y17" t="s">
        <v>782</v>
      </c>
      <c r="AA17" t="s">
        <v>783</v>
      </c>
      <c r="AC17" t="s">
        <v>782</v>
      </c>
      <c r="AD17" t="s">
        <v>782</v>
      </c>
      <c r="AH17" t="s">
        <v>782</v>
      </c>
      <c r="AO17" t="s">
        <v>783</v>
      </c>
      <c r="AQ17" t="s">
        <v>782</v>
      </c>
      <c r="AR17" t="s">
        <v>782</v>
      </c>
      <c r="AU17" t="s">
        <v>783</v>
      </c>
      <c r="AY17" t="s">
        <v>783</v>
      </c>
      <c r="BA17" t="s">
        <v>782</v>
      </c>
      <c r="BE17" t="s">
        <v>782</v>
      </c>
      <c r="BH17" t="s">
        <v>782</v>
      </c>
      <c r="BK17" t="s">
        <v>783</v>
      </c>
      <c r="BR17" t="s">
        <v>782</v>
      </c>
      <c r="BS17" t="s">
        <v>782</v>
      </c>
      <c r="BT17" t="s">
        <v>782</v>
      </c>
      <c r="BW17" t="s">
        <v>782</v>
      </c>
      <c r="BZ17" t="s">
        <v>782</v>
      </c>
      <c r="CD17" t="s">
        <v>782</v>
      </c>
      <c r="CF17" t="s">
        <v>782</v>
      </c>
      <c r="CH17" t="s">
        <v>782</v>
      </c>
      <c r="CI17" t="s">
        <v>782</v>
      </c>
      <c r="CJ17" t="s">
        <v>782</v>
      </c>
      <c r="CM17" t="s">
        <v>782</v>
      </c>
      <c r="CP17" t="s">
        <v>782</v>
      </c>
      <c r="CX17" t="s">
        <v>782</v>
      </c>
      <c r="CY17" t="s">
        <v>782</v>
      </c>
      <c r="DA17" t="s">
        <v>782</v>
      </c>
      <c r="DB17" t="s">
        <v>782</v>
      </c>
      <c r="DE17" t="s">
        <v>782</v>
      </c>
      <c r="DH17" t="s">
        <v>783</v>
      </c>
      <c r="DL17" t="s">
        <v>782</v>
      </c>
      <c r="DO17" t="s">
        <v>782</v>
      </c>
      <c r="DQ17" t="s">
        <v>783</v>
      </c>
      <c r="DR17" t="s">
        <v>782</v>
      </c>
      <c r="DS17" t="s">
        <v>782</v>
      </c>
      <c r="DU17" t="s">
        <v>783</v>
      </c>
      <c r="DV17" t="s">
        <v>783</v>
      </c>
      <c r="DZ17" t="s">
        <v>782</v>
      </c>
      <c r="EB17" t="s">
        <v>783</v>
      </c>
      <c r="ED17" t="s">
        <v>782</v>
      </c>
      <c r="EF17" t="s">
        <v>782</v>
      </c>
      <c r="EJ17" t="s">
        <v>782</v>
      </c>
      <c r="EM17" t="s">
        <v>782</v>
      </c>
      <c r="EO17" t="s">
        <v>783</v>
      </c>
      <c r="EP17" t="s">
        <v>782</v>
      </c>
      <c r="ER17" t="s">
        <v>783</v>
      </c>
      <c r="ET17" t="s">
        <v>783</v>
      </c>
      <c r="EU17" t="s">
        <v>783</v>
      </c>
      <c r="EX17" t="s">
        <v>782</v>
      </c>
      <c r="EZ17" t="s">
        <v>782</v>
      </c>
      <c r="FC17" t="s">
        <v>783</v>
      </c>
      <c r="FJ17" t="s">
        <v>782</v>
      </c>
      <c r="FL17" t="s">
        <v>783</v>
      </c>
      <c r="FR17" t="s">
        <v>782</v>
      </c>
      <c r="FT17" t="s">
        <v>782</v>
      </c>
      <c r="FV17" t="s">
        <v>782</v>
      </c>
      <c r="FW17" t="s">
        <v>783</v>
      </c>
      <c r="FZ17" t="s">
        <v>782</v>
      </c>
      <c r="GG17" t="s">
        <v>782</v>
      </c>
      <c r="GI17" t="s">
        <v>782</v>
      </c>
      <c r="GJ17" t="s">
        <v>782</v>
      </c>
      <c r="GQ17" t="s">
        <v>782</v>
      </c>
      <c r="GS17" t="s">
        <v>782</v>
      </c>
      <c r="GX17" t="s">
        <v>782</v>
      </c>
      <c r="GY17" t="s">
        <v>782</v>
      </c>
      <c r="HE17" t="s">
        <v>783</v>
      </c>
      <c r="HH17" t="s">
        <v>782</v>
      </c>
      <c r="HK17" s="3">
        <f t="shared" si="0"/>
        <v>21</v>
      </c>
      <c r="HL17" s="3">
        <f t="shared" si="1"/>
        <v>58</v>
      </c>
      <c r="HN17" s="3">
        <f t="shared" si="2"/>
        <v>79</v>
      </c>
      <c r="HO17" t="s">
        <v>818</v>
      </c>
      <c r="HP17">
        <f t="shared" si="3"/>
        <v>0.26582278481012656</v>
      </c>
      <c r="HQ17">
        <f t="shared" si="4"/>
        <v>0.73417721518987344</v>
      </c>
      <c r="HR17">
        <v>0.82</v>
      </c>
      <c r="HT17" t="s">
        <v>818</v>
      </c>
      <c r="HU17">
        <f t="shared" si="5"/>
        <v>-0.46835443037974689</v>
      </c>
      <c r="HV17">
        <f t="shared" si="6"/>
        <v>0.46835443037974689</v>
      </c>
      <c r="HX17">
        <f t="shared" si="7"/>
        <v>-0.63187745261349848</v>
      </c>
      <c r="HY17">
        <f t="shared" si="8"/>
        <v>-0.30483140814599535</v>
      </c>
      <c r="HZ17">
        <f t="shared" si="9"/>
        <v>0.30483140814599535</v>
      </c>
      <c r="IA17">
        <f t="shared" si="10"/>
        <v>0.63187745261349848</v>
      </c>
      <c r="IC17">
        <f t="shared" si="11"/>
        <v>-4.7115264104729979</v>
      </c>
      <c r="ID17">
        <f t="shared" si="12"/>
        <v>4.7115264104729979</v>
      </c>
      <c r="IF17" t="s">
        <v>819</v>
      </c>
      <c r="IG17" t="str">
        <f t="shared" si="13"/>
        <v>Poor</v>
      </c>
      <c r="IH17" t="str">
        <f t="shared" si="14"/>
        <v>Moderate</v>
      </c>
      <c r="IJ17" t="s">
        <v>820</v>
      </c>
      <c r="IK17" s="7">
        <v>0.8</v>
      </c>
    </row>
    <row r="18" spans="1:247" ht="12.75" customHeight="1" x14ac:dyDescent="0.25">
      <c r="A18" t="s">
        <v>821</v>
      </c>
      <c r="F18" t="s">
        <v>783</v>
      </c>
      <c r="G18" t="s">
        <v>782</v>
      </c>
      <c r="H18" t="s">
        <v>782</v>
      </c>
      <c r="I18" t="s">
        <v>782</v>
      </c>
      <c r="L18" t="s">
        <v>782</v>
      </c>
      <c r="M18" t="s">
        <v>782</v>
      </c>
      <c r="P18" t="s">
        <v>782</v>
      </c>
      <c r="R18" t="s">
        <v>782</v>
      </c>
      <c r="S18" t="s">
        <v>782</v>
      </c>
      <c r="U18" t="s">
        <v>782</v>
      </c>
      <c r="W18" t="s">
        <v>783</v>
      </c>
      <c r="AA18" t="s">
        <v>782</v>
      </c>
      <c r="AD18" t="s">
        <v>782</v>
      </c>
      <c r="AJ18" t="s">
        <v>782</v>
      </c>
      <c r="AK18" t="s">
        <v>782</v>
      </c>
      <c r="AM18" t="s">
        <v>782</v>
      </c>
      <c r="AS18" t="s">
        <v>782</v>
      </c>
      <c r="AT18" t="s">
        <v>782</v>
      </c>
      <c r="AY18" t="s">
        <v>783</v>
      </c>
      <c r="BA18" t="s">
        <v>782</v>
      </c>
      <c r="BB18" t="s">
        <v>782</v>
      </c>
      <c r="BD18" t="s">
        <v>783</v>
      </c>
      <c r="BF18" t="s">
        <v>782</v>
      </c>
      <c r="BH18" t="s">
        <v>782</v>
      </c>
      <c r="BL18" t="s">
        <v>782</v>
      </c>
      <c r="BM18" t="s">
        <v>783</v>
      </c>
      <c r="BP18" t="s">
        <v>783</v>
      </c>
      <c r="BS18" t="s">
        <v>782</v>
      </c>
      <c r="BT18" t="s">
        <v>783</v>
      </c>
      <c r="BU18" t="s">
        <v>782</v>
      </c>
      <c r="BV18" t="s">
        <v>782</v>
      </c>
      <c r="BX18" t="s">
        <v>782</v>
      </c>
      <c r="BY18" t="s">
        <v>782</v>
      </c>
      <c r="CB18" t="s">
        <v>783</v>
      </c>
      <c r="CD18" t="s">
        <v>782</v>
      </c>
      <c r="CF18" t="s">
        <v>783</v>
      </c>
      <c r="CG18" t="s">
        <v>783</v>
      </c>
      <c r="CK18" t="s">
        <v>783</v>
      </c>
      <c r="CL18" t="s">
        <v>783</v>
      </c>
      <c r="CN18" t="s">
        <v>783</v>
      </c>
      <c r="CO18" t="s">
        <v>782</v>
      </c>
      <c r="CQ18" t="s">
        <v>782</v>
      </c>
      <c r="CR18" t="s">
        <v>782</v>
      </c>
      <c r="CT18" t="s">
        <v>782</v>
      </c>
      <c r="CX18" t="s">
        <v>782</v>
      </c>
      <c r="DA18" t="s">
        <v>782</v>
      </c>
      <c r="DD18" t="s">
        <v>782</v>
      </c>
      <c r="DE18" t="s">
        <v>782</v>
      </c>
      <c r="DG18" t="s">
        <v>783</v>
      </c>
      <c r="DI18" t="s">
        <v>782</v>
      </c>
      <c r="DJ18" t="s">
        <v>782</v>
      </c>
      <c r="DO18" t="s">
        <v>782</v>
      </c>
      <c r="DP18" t="s">
        <v>782</v>
      </c>
      <c r="DR18" t="s">
        <v>782</v>
      </c>
      <c r="DT18" t="s">
        <v>783</v>
      </c>
      <c r="DU18" t="s">
        <v>783</v>
      </c>
      <c r="DV18" t="s">
        <v>783</v>
      </c>
      <c r="EA18" t="s">
        <v>782</v>
      </c>
      <c r="EG18" t="s">
        <v>782</v>
      </c>
      <c r="EK18" t="s">
        <v>783</v>
      </c>
      <c r="EL18" t="s">
        <v>783</v>
      </c>
      <c r="EN18" t="s">
        <v>782</v>
      </c>
      <c r="EQ18" t="s">
        <v>782</v>
      </c>
      <c r="ES18" t="s">
        <v>782</v>
      </c>
      <c r="ET18" t="s">
        <v>783</v>
      </c>
      <c r="EU18" t="s">
        <v>782</v>
      </c>
      <c r="EX18" t="s">
        <v>782</v>
      </c>
      <c r="EZ18" t="s">
        <v>782</v>
      </c>
      <c r="FB18" t="s">
        <v>782</v>
      </c>
      <c r="FD18" t="s">
        <v>782</v>
      </c>
      <c r="FL18" t="s">
        <v>782</v>
      </c>
      <c r="FT18" t="s">
        <v>782</v>
      </c>
      <c r="FU18" t="s">
        <v>783</v>
      </c>
      <c r="FY18" t="s">
        <v>782</v>
      </c>
      <c r="GA18" t="s">
        <v>782</v>
      </c>
      <c r="GI18" t="s">
        <v>782</v>
      </c>
      <c r="GL18" t="s">
        <v>783</v>
      </c>
      <c r="GS18" t="s">
        <v>782</v>
      </c>
      <c r="GV18" t="s">
        <v>782</v>
      </c>
      <c r="GW18" t="s">
        <v>782</v>
      </c>
      <c r="HC18" t="s">
        <v>782</v>
      </c>
      <c r="HK18" s="3">
        <f t="shared" si="0"/>
        <v>22</v>
      </c>
      <c r="HL18" s="3">
        <f t="shared" si="1"/>
        <v>59</v>
      </c>
      <c r="HN18" s="3">
        <f t="shared" si="2"/>
        <v>81</v>
      </c>
      <c r="HO18" t="s">
        <v>822</v>
      </c>
      <c r="HP18">
        <f t="shared" si="3"/>
        <v>0.27160493827160492</v>
      </c>
      <c r="HQ18">
        <f t="shared" si="4"/>
        <v>0.72839506172839508</v>
      </c>
      <c r="HR18">
        <v>0.82</v>
      </c>
      <c r="HT18" t="s">
        <v>822</v>
      </c>
      <c r="HU18">
        <f t="shared" si="5"/>
        <v>-0.45679012345679015</v>
      </c>
      <c r="HV18">
        <f t="shared" si="6"/>
        <v>0.45679012345679015</v>
      </c>
      <c r="HX18">
        <f t="shared" si="7"/>
        <v>-0.61938457291907956</v>
      </c>
      <c r="HY18">
        <f t="shared" si="8"/>
        <v>-0.29419567399450075</v>
      </c>
      <c r="HZ18">
        <f t="shared" si="9"/>
        <v>0.29419567399450075</v>
      </c>
      <c r="IA18">
        <f t="shared" si="10"/>
        <v>0.61938457291907956</v>
      </c>
      <c r="IC18">
        <f t="shared" si="11"/>
        <v>-4.6214354522642971</v>
      </c>
      <c r="ID18">
        <f t="shared" si="12"/>
        <v>4.6214354522642971</v>
      </c>
      <c r="IF18" t="s">
        <v>823</v>
      </c>
      <c r="IG18" t="str">
        <f t="shared" si="13"/>
        <v>Poor</v>
      </c>
      <c r="IH18" t="str">
        <f t="shared" si="14"/>
        <v>Moderate</v>
      </c>
      <c r="IJ18" t="s">
        <v>824</v>
      </c>
      <c r="IK18" s="7">
        <v>0.1555</v>
      </c>
    </row>
    <row r="19" spans="1:247" ht="12.75" customHeight="1" x14ac:dyDescent="0.25">
      <c r="A19" t="s">
        <v>825</v>
      </c>
      <c r="B19" t="s">
        <v>782</v>
      </c>
      <c r="C19" t="s">
        <v>783</v>
      </c>
      <c r="F19" t="s">
        <v>782</v>
      </c>
      <c r="H19" t="s">
        <v>782</v>
      </c>
      <c r="K19" t="s">
        <v>782</v>
      </c>
      <c r="N19" t="s">
        <v>782</v>
      </c>
      <c r="O19" t="s">
        <v>782</v>
      </c>
      <c r="Q19" t="s">
        <v>782</v>
      </c>
      <c r="S19" t="s">
        <v>783</v>
      </c>
      <c r="W19" t="s">
        <v>783</v>
      </c>
      <c r="Y19" t="s">
        <v>782</v>
      </c>
      <c r="AB19" t="s">
        <v>782</v>
      </c>
      <c r="AJ19" t="s">
        <v>782</v>
      </c>
      <c r="AK19" t="s">
        <v>783</v>
      </c>
      <c r="AN19" t="s">
        <v>782</v>
      </c>
      <c r="AO19" t="s">
        <v>782</v>
      </c>
      <c r="AQ19" t="s">
        <v>782</v>
      </c>
      <c r="AR19" t="s">
        <v>782</v>
      </c>
      <c r="AT19" t="s">
        <v>783</v>
      </c>
      <c r="AW19" t="s">
        <v>782</v>
      </c>
      <c r="AY19" t="s">
        <v>783</v>
      </c>
      <c r="BB19" t="s">
        <v>782</v>
      </c>
      <c r="BD19" t="s">
        <v>782</v>
      </c>
      <c r="BE19" t="s">
        <v>783</v>
      </c>
      <c r="BM19" t="s">
        <v>782</v>
      </c>
      <c r="BO19" t="s">
        <v>783</v>
      </c>
      <c r="BQ19" t="s">
        <v>783</v>
      </c>
      <c r="BU19" t="s">
        <v>783</v>
      </c>
      <c r="BV19" t="s">
        <v>783</v>
      </c>
      <c r="BW19" t="s">
        <v>783</v>
      </c>
      <c r="BX19" t="s">
        <v>782</v>
      </c>
      <c r="BZ19" t="s">
        <v>782</v>
      </c>
      <c r="CB19" t="s">
        <v>783</v>
      </c>
      <c r="CC19" t="s">
        <v>782</v>
      </c>
      <c r="CF19" t="s">
        <v>783</v>
      </c>
      <c r="CG19" t="s">
        <v>782</v>
      </c>
      <c r="CK19" t="s">
        <v>783</v>
      </c>
      <c r="CL19" t="s">
        <v>783</v>
      </c>
      <c r="CM19" t="s">
        <v>782</v>
      </c>
      <c r="CS19" t="s">
        <v>783</v>
      </c>
      <c r="CW19" t="s">
        <v>782</v>
      </c>
      <c r="CX19" t="s">
        <v>783</v>
      </c>
      <c r="CY19" t="s">
        <v>782</v>
      </c>
      <c r="DA19" t="s">
        <v>782</v>
      </c>
      <c r="DC19" t="s">
        <v>782</v>
      </c>
      <c r="DD19" t="s">
        <v>783</v>
      </c>
      <c r="DE19" t="s">
        <v>782</v>
      </c>
      <c r="DH19" t="s">
        <v>783</v>
      </c>
      <c r="DJ19" t="s">
        <v>782</v>
      </c>
      <c r="DM19" t="s">
        <v>782</v>
      </c>
      <c r="DP19" t="s">
        <v>782</v>
      </c>
      <c r="DQ19" t="s">
        <v>782</v>
      </c>
      <c r="DR19" t="s">
        <v>782</v>
      </c>
      <c r="DU19" t="s">
        <v>783</v>
      </c>
      <c r="DZ19" t="s">
        <v>783</v>
      </c>
      <c r="EC19" t="s">
        <v>782</v>
      </c>
      <c r="EF19" t="s">
        <v>783</v>
      </c>
      <c r="EK19" t="s">
        <v>782</v>
      </c>
      <c r="EL19" t="s">
        <v>783</v>
      </c>
      <c r="EN19" t="s">
        <v>782</v>
      </c>
      <c r="EO19" t="s">
        <v>783</v>
      </c>
      <c r="EP19" t="s">
        <v>783</v>
      </c>
      <c r="ER19" t="s">
        <v>783</v>
      </c>
      <c r="ET19" t="s">
        <v>783</v>
      </c>
      <c r="EV19" t="s">
        <v>782</v>
      </c>
      <c r="EZ19" t="s">
        <v>782</v>
      </c>
      <c r="FB19" t="s">
        <v>782</v>
      </c>
      <c r="FC19" t="s">
        <v>782</v>
      </c>
      <c r="FI19" t="s">
        <v>782</v>
      </c>
      <c r="FM19" t="s">
        <v>783</v>
      </c>
      <c r="FR19" t="s">
        <v>782</v>
      </c>
      <c r="FT19" t="s">
        <v>782</v>
      </c>
      <c r="FU19" t="s">
        <v>782</v>
      </c>
      <c r="FZ19" t="s">
        <v>782</v>
      </c>
      <c r="GB19" t="s">
        <v>782</v>
      </c>
      <c r="GQ19" t="s">
        <v>782</v>
      </c>
      <c r="GS19" t="s">
        <v>782</v>
      </c>
      <c r="GX19" t="s">
        <v>782</v>
      </c>
      <c r="HB19" t="s">
        <v>783</v>
      </c>
      <c r="HF19" t="s">
        <v>782</v>
      </c>
      <c r="HH19" t="s">
        <v>783</v>
      </c>
      <c r="HK19" s="3">
        <f t="shared" si="0"/>
        <v>31</v>
      </c>
      <c r="HL19" s="3">
        <f t="shared" si="1"/>
        <v>50</v>
      </c>
      <c r="HN19" s="3">
        <f t="shared" si="2"/>
        <v>81</v>
      </c>
      <c r="HO19" t="s">
        <v>826</v>
      </c>
      <c r="HP19">
        <f t="shared" si="3"/>
        <v>0.38271604938271603</v>
      </c>
      <c r="HQ19">
        <f t="shared" si="4"/>
        <v>0.61728395061728392</v>
      </c>
      <c r="HR19">
        <v>0.82</v>
      </c>
      <c r="HT19" t="s">
        <v>826</v>
      </c>
      <c r="HU19">
        <f t="shared" si="5"/>
        <v>-0.23456790123456794</v>
      </c>
      <c r="HV19">
        <f t="shared" si="6"/>
        <v>0.23456790123456783</v>
      </c>
      <c r="HX19">
        <f t="shared" si="7"/>
        <v>-0.41224613103908686</v>
      </c>
      <c r="HY19">
        <f t="shared" si="8"/>
        <v>-5.6889671430049027E-2</v>
      </c>
      <c r="HZ19">
        <f t="shared" si="9"/>
        <v>5.6889671430048916E-2</v>
      </c>
      <c r="IA19">
        <f t="shared" si="10"/>
        <v>0.41224613103908675</v>
      </c>
      <c r="IC19">
        <f t="shared" si="11"/>
        <v>-2.1717021717032581</v>
      </c>
      <c r="ID19">
        <f t="shared" si="12"/>
        <v>2.1717021717032572</v>
      </c>
      <c r="IF19" t="s">
        <v>827</v>
      </c>
      <c r="IG19" t="str">
        <f t="shared" si="13"/>
        <v>Poor</v>
      </c>
      <c r="IH19" t="str">
        <f t="shared" si="14"/>
        <v>Fair</v>
      </c>
      <c r="IJ19" t="s">
        <v>809</v>
      </c>
      <c r="IK19" s="7">
        <v>0</v>
      </c>
    </row>
    <row r="20" spans="1:247" ht="12.75" customHeight="1" x14ac:dyDescent="0.25">
      <c r="A20" t="s">
        <v>828</v>
      </c>
      <c r="G20" t="s">
        <v>782</v>
      </c>
      <c r="H20" t="s">
        <v>782</v>
      </c>
      <c r="L20" t="s">
        <v>782</v>
      </c>
      <c r="M20" t="s">
        <v>782</v>
      </c>
      <c r="N20" t="s">
        <v>783</v>
      </c>
      <c r="Q20" t="s">
        <v>782</v>
      </c>
      <c r="S20" t="s">
        <v>783</v>
      </c>
      <c r="U20" t="s">
        <v>782</v>
      </c>
      <c r="X20" t="s">
        <v>782</v>
      </c>
      <c r="AA20" t="s">
        <v>783</v>
      </c>
      <c r="AC20" t="s">
        <v>782</v>
      </c>
      <c r="AK20" t="s">
        <v>782</v>
      </c>
      <c r="AM20" t="s">
        <v>782</v>
      </c>
      <c r="AN20" t="s">
        <v>783</v>
      </c>
      <c r="AP20" t="s">
        <v>783</v>
      </c>
      <c r="AR20" t="s">
        <v>782</v>
      </c>
      <c r="AT20" t="s">
        <v>783</v>
      </c>
      <c r="AW20" t="s">
        <v>783</v>
      </c>
      <c r="AX20" t="s">
        <v>783</v>
      </c>
      <c r="BA20" t="s">
        <v>782</v>
      </c>
      <c r="BB20" t="s">
        <v>783</v>
      </c>
      <c r="BE20" t="s">
        <v>782</v>
      </c>
      <c r="BI20" t="s">
        <v>783</v>
      </c>
      <c r="BJ20" t="s">
        <v>782</v>
      </c>
      <c r="BK20" t="s">
        <v>782</v>
      </c>
      <c r="BN20" t="s">
        <v>782</v>
      </c>
      <c r="BO20" t="s">
        <v>783</v>
      </c>
      <c r="BQ20" t="s">
        <v>782</v>
      </c>
      <c r="BR20" t="s">
        <v>782</v>
      </c>
      <c r="BU20" t="s">
        <v>782</v>
      </c>
      <c r="BV20" t="s">
        <v>782</v>
      </c>
      <c r="BY20" t="s">
        <v>782</v>
      </c>
      <c r="CA20" t="s">
        <v>783</v>
      </c>
      <c r="CB20" t="s">
        <v>783</v>
      </c>
      <c r="CE20" t="s">
        <v>782</v>
      </c>
      <c r="CG20" t="s">
        <v>783</v>
      </c>
      <c r="CK20" t="s">
        <v>782</v>
      </c>
      <c r="CL20" t="s">
        <v>783</v>
      </c>
      <c r="CM20" t="s">
        <v>782</v>
      </c>
      <c r="CT20" t="s">
        <v>783</v>
      </c>
      <c r="CW20" t="s">
        <v>783</v>
      </c>
      <c r="CX20" t="s">
        <v>782</v>
      </c>
      <c r="CY20" t="s">
        <v>782</v>
      </c>
      <c r="DB20" t="s">
        <v>782</v>
      </c>
      <c r="DF20" t="s">
        <v>782</v>
      </c>
      <c r="DK20" t="s">
        <v>782</v>
      </c>
      <c r="DM20" t="s">
        <v>782</v>
      </c>
      <c r="DN20" t="s">
        <v>782</v>
      </c>
      <c r="DO20" t="s">
        <v>782</v>
      </c>
      <c r="DQ20" t="s">
        <v>782</v>
      </c>
      <c r="DR20" t="s">
        <v>782</v>
      </c>
      <c r="DT20" t="s">
        <v>783</v>
      </c>
      <c r="DU20" t="s">
        <v>783</v>
      </c>
      <c r="DZ20" t="s">
        <v>783</v>
      </c>
      <c r="EC20" t="s">
        <v>782</v>
      </c>
      <c r="ED20" t="s">
        <v>783</v>
      </c>
      <c r="EF20" t="s">
        <v>783</v>
      </c>
      <c r="EH20" t="s">
        <v>783</v>
      </c>
      <c r="EK20" t="s">
        <v>782</v>
      </c>
      <c r="EL20" t="s">
        <v>782</v>
      </c>
      <c r="EP20" t="s">
        <v>782</v>
      </c>
      <c r="ER20" t="s">
        <v>783</v>
      </c>
      <c r="EU20" t="s">
        <v>783</v>
      </c>
      <c r="EZ20" t="s">
        <v>782</v>
      </c>
      <c r="FA20" t="s">
        <v>782</v>
      </c>
      <c r="FD20" t="s">
        <v>782</v>
      </c>
      <c r="FE20" t="s">
        <v>782</v>
      </c>
      <c r="FM20" t="s">
        <v>782</v>
      </c>
      <c r="GA20" t="s">
        <v>782</v>
      </c>
      <c r="GB20" t="s">
        <v>782</v>
      </c>
      <c r="GC20" t="s">
        <v>782</v>
      </c>
      <c r="GX20" t="s">
        <v>782</v>
      </c>
      <c r="HF20" t="s">
        <v>782</v>
      </c>
      <c r="HK20" s="3">
        <f t="shared" si="0"/>
        <v>25</v>
      </c>
      <c r="HL20" s="3">
        <f t="shared" si="1"/>
        <v>48</v>
      </c>
      <c r="HN20" s="3">
        <f t="shared" si="2"/>
        <v>73</v>
      </c>
      <c r="HO20" t="s">
        <v>829</v>
      </c>
      <c r="HP20">
        <f t="shared" si="3"/>
        <v>0.34246575342465752</v>
      </c>
      <c r="HQ20">
        <f t="shared" si="4"/>
        <v>0.65753424657534243</v>
      </c>
      <c r="HR20">
        <v>0.82</v>
      </c>
      <c r="HT20" t="s">
        <v>829</v>
      </c>
      <c r="HU20">
        <f t="shared" si="5"/>
        <v>-0.31506849315068497</v>
      </c>
      <c r="HV20">
        <f t="shared" si="6"/>
        <v>0.31506849315068486</v>
      </c>
      <c r="HX20">
        <f t="shared" si="7"/>
        <v>-0.49779528561103914</v>
      </c>
      <c r="HY20">
        <f t="shared" si="8"/>
        <v>-0.13234170069033083</v>
      </c>
      <c r="HZ20">
        <f t="shared" si="9"/>
        <v>0.13234170069033069</v>
      </c>
      <c r="IA20">
        <f t="shared" si="10"/>
        <v>0.49779528561103903</v>
      </c>
      <c r="IC20">
        <f t="shared" si="11"/>
        <v>-2.8364076458318426</v>
      </c>
      <c r="ID20">
        <f t="shared" si="12"/>
        <v>2.8364076458318412</v>
      </c>
      <c r="IF20" t="s">
        <v>830</v>
      </c>
      <c r="IG20" t="str">
        <f t="shared" si="13"/>
        <v>Poor</v>
      </c>
      <c r="IH20" t="str">
        <f t="shared" si="14"/>
        <v>Fair</v>
      </c>
    </row>
    <row r="21" spans="1:247" ht="12.75" customHeight="1" x14ac:dyDescent="0.25">
      <c r="A21" t="s">
        <v>831</v>
      </c>
      <c r="B21" t="s">
        <v>783</v>
      </c>
      <c r="E21" t="s">
        <v>782</v>
      </c>
      <c r="F21" t="s">
        <v>783</v>
      </c>
      <c r="H21" t="s">
        <v>782</v>
      </c>
      <c r="J21" t="s">
        <v>782</v>
      </c>
      <c r="L21" t="s">
        <v>782</v>
      </c>
      <c r="N21" t="s">
        <v>782</v>
      </c>
      <c r="Q21" t="s">
        <v>782</v>
      </c>
      <c r="S21" t="s">
        <v>782</v>
      </c>
      <c r="U21" t="s">
        <v>782</v>
      </c>
      <c r="X21" t="s">
        <v>782</v>
      </c>
      <c r="Y21" t="s">
        <v>782</v>
      </c>
      <c r="AB21" t="s">
        <v>782</v>
      </c>
      <c r="AH21" t="s">
        <v>782</v>
      </c>
      <c r="AJ21" t="s">
        <v>783</v>
      </c>
      <c r="AL21" t="s">
        <v>782</v>
      </c>
      <c r="AO21" t="s">
        <v>782</v>
      </c>
      <c r="AP21" t="s">
        <v>782</v>
      </c>
      <c r="AS21" t="s">
        <v>782</v>
      </c>
      <c r="AT21" t="s">
        <v>783</v>
      </c>
      <c r="AV21" t="s">
        <v>782</v>
      </c>
      <c r="BA21" t="s">
        <v>782</v>
      </c>
      <c r="BC21" t="s">
        <v>782</v>
      </c>
      <c r="BH21" t="s">
        <v>782</v>
      </c>
      <c r="BI21" t="s">
        <v>782</v>
      </c>
      <c r="BL21" t="s">
        <v>783</v>
      </c>
      <c r="BM21" t="s">
        <v>783</v>
      </c>
      <c r="BQ21" t="s">
        <v>782</v>
      </c>
      <c r="BS21" t="s">
        <v>782</v>
      </c>
      <c r="BV21" t="s">
        <v>782</v>
      </c>
      <c r="BX21" t="s">
        <v>782</v>
      </c>
      <c r="CA21" t="s">
        <v>783</v>
      </c>
      <c r="CB21" t="s">
        <v>782</v>
      </c>
      <c r="CC21" t="s">
        <v>782</v>
      </c>
      <c r="CD21" t="s">
        <v>782</v>
      </c>
      <c r="CF21" t="s">
        <v>782</v>
      </c>
      <c r="CG21" t="s">
        <v>783</v>
      </c>
      <c r="CL21" t="s">
        <v>782</v>
      </c>
      <c r="CO21" t="s">
        <v>782</v>
      </c>
      <c r="CR21" t="s">
        <v>783</v>
      </c>
      <c r="CS21" t="s">
        <v>782</v>
      </c>
      <c r="CU21" t="s">
        <v>782</v>
      </c>
      <c r="CW21" t="s">
        <v>782</v>
      </c>
      <c r="CZ21" t="s">
        <v>782</v>
      </c>
      <c r="DB21" t="s">
        <v>782</v>
      </c>
      <c r="DF21" t="s">
        <v>782</v>
      </c>
      <c r="DI21" t="s">
        <v>782</v>
      </c>
      <c r="DK21" t="s">
        <v>782</v>
      </c>
      <c r="DM21" t="s">
        <v>783</v>
      </c>
      <c r="DP21" t="s">
        <v>783</v>
      </c>
      <c r="DS21" t="s">
        <v>782</v>
      </c>
      <c r="DV21" t="s">
        <v>783</v>
      </c>
      <c r="DW21" t="s">
        <v>782</v>
      </c>
      <c r="DX21" t="s">
        <v>782</v>
      </c>
      <c r="EA21" t="s">
        <v>782</v>
      </c>
      <c r="EE21" t="s">
        <v>783</v>
      </c>
      <c r="EJ21" t="s">
        <v>782</v>
      </c>
      <c r="EK21" t="s">
        <v>782</v>
      </c>
      <c r="EM21" t="s">
        <v>782</v>
      </c>
      <c r="EO21" t="s">
        <v>783</v>
      </c>
      <c r="EP21" t="s">
        <v>782</v>
      </c>
      <c r="ER21" t="s">
        <v>782</v>
      </c>
      <c r="EU21" t="s">
        <v>782</v>
      </c>
      <c r="EW21" t="s">
        <v>782</v>
      </c>
      <c r="EY21" t="s">
        <v>782</v>
      </c>
      <c r="FB21" t="s">
        <v>782</v>
      </c>
      <c r="FD21" t="s">
        <v>782</v>
      </c>
      <c r="FL21" t="s">
        <v>782</v>
      </c>
      <c r="FM21" t="s">
        <v>782</v>
      </c>
      <c r="FT21" t="s">
        <v>782</v>
      </c>
      <c r="FW21" t="s">
        <v>782</v>
      </c>
      <c r="GA21" t="s">
        <v>782</v>
      </c>
      <c r="GJ21" t="s">
        <v>783</v>
      </c>
      <c r="GL21" t="s">
        <v>783</v>
      </c>
      <c r="GN21" t="s">
        <v>782</v>
      </c>
      <c r="GR21" t="s">
        <v>783</v>
      </c>
      <c r="GS21" t="s">
        <v>782</v>
      </c>
      <c r="HF21" t="s">
        <v>782</v>
      </c>
      <c r="HK21" s="3">
        <f t="shared" si="0"/>
        <v>17</v>
      </c>
      <c r="HL21" s="3">
        <f t="shared" si="1"/>
        <v>61</v>
      </c>
      <c r="HN21" s="3">
        <f t="shared" si="2"/>
        <v>78</v>
      </c>
      <c r="HO21" t="s">
        <v>832</v>
      </c>
      <c r="HP21">
        <f t="shared" si="3"/>
        <v>0.21794871794871795</v>
      </c>
      <c r="HQ21">
        <f t="shared" si="4"/>
        <v>0.78205128205128205</v>
      </c>
      <c r="HR21">
        <v>0.82</v>
      </c>
      <c r="HT21" t="s">
        <v>832</v>
      </c>
      <c r="HU21">
        <f t="shared" si="5"/>
        <v>-0.5641025641025641</v>
      </c>
      <c r="HV21">
        <f t="shared" si="6"/>
        <v>0.5641025641025641</v>
      </c>
      <c r="HX21">
        <f t="shared" si="7"/>
        <v>-0.71789797335923633</v>
      </c>
      <c r="HY21">
        <f t="shared" si="8"/>
        <v>-0.41030715484589181</v>
      </c>
      <c r="HZ21">
        <f t="shared" si="9"/>
        <v>0.41030715484589181</v>
      </c>
      <c r="IA21">
        <f t="shared" si="10"/>
        <v>0.71789797335923633</v>
      </c>
      <c r="IC21">
        <f t="shared" si="11"/>
        <v>-6.0336568070120054</v>
      </c>
      <c r="ID21">
        <f t="shared" si="12"/>
        <v>6.0336568070120054</v>
      </c>
      <c r="IF21" t="s">
        <v>833</v>
      </c>
      <c r="IG21" t="str">
        <f t="shared" si="13"/>
        <v>Poor</v>
      </c>
      <c r="IH21" t="str">
        <f t="shared" si="14"/>
        <v>Moderate</v>
      </c>
    </row>
    <row r="22" spans="1:247" ht="12.75" customHeight="1" x14ac:dyDescent="0.25">
      <c r="A22" t="s">
        <v>834</v>
      </c>
      <c r="B22" t="s">
        <v>783</v>
      </c>
      <c r="C22" t="s">
        <v>783</v>
      </c>
      <c r="D22" t="s">
        <v>783</v>
      </c>
      <c r="E22" t="s">
        <v>783</v>
      </c>
      <c r="J22" t="s">
        <v>783</v>
      </c>
      <c r="L22" t="s">
        <v>782</v>
      </c>
      <c r="P22" t="s">
        <v>783</v>
      </c>
      <c r="Q22" t="s">
        <v>782</v>
      </c>
      <c r="V22" t="s">
        <v>783</v>
      </c>
      <c r="W22" t="s">
        <v>783</v>
      </c>
      <c r="AA22" t="s">
        <v>783</v>
      </c>
      <c r="AC22" t="s">
        <v>783</v>
      </c>
      <c r="AE22" t="s">
        <v>783</v>
      </c>
      <c r="AH22" t="s">
        <v>783</v>
      </c>
      <c r="AL22" t="s">
        <v>783</v>
      </c>
      <c r="AN22" t="s">
        <v>783</v>
      </c>
      <c r="AP22" t="s">
        <v>783</v>
      </c>
      <c r="AS22" t="s">
        <v>783</v>
      </c>
      <c r="AU22" t="s">
        <v>783</v>
      </c>
      <c r="AV22" t="s">
        <v>782</v>
      </c>
      <c r="AW22" t="s">
        <v>783</v>
      </c>
      <c r="BD22" t="s">
        <v>783</v>
      </c>
      <c r="BF22" t="s">
        <v>783</v>
      </c>
      <c r="BK22" t="s">
        <v>783</v>
      </c>
      <c r="BL22" t="s">
        <v>783</v>
      </c>
      <c r="BP22" t="s">
        <v>783</v>
      </c>
      <c r="BT22" t="s">
        <v>783</v>
      </c>
      <c r="BU22" t="s">
        <v>783</v>
      </c>
      <c r="BX22" t="s">
        <v>782</v>
      </c>
      <c r="BY22" t="s">
        <v>782</v>
      </c>
      <c r="CA22" t="s">
        <v>783</v>
      </c>
      <c r="CB22" t="s">
        <v>783</v>
      </c>
      <c r="CD22" t="s">
        <v>783</v>
      </c>
      <c r="CF22" t="s">
        <v>782</v>
      </c>
      <c r="CG22" t="s">
        <v>783</v>
      </c>
      <c r="CH22" t="s">
        <v>783</v>
      </c>
      <c r="CI22" t="s">
        <v>783</v>
      </c>
      <c r="CO22" t="s">
        <v>783</v>
      </c>
      <c r="CQ22" t="s">
        <v>783</v>
      </c>
      <c r="CR22" t="s">
        <v>783</v>
      </c>
      <c r="CS22" t="s">
        <v>782</v>
      </c>
      <c r="CU22" t="s">
        <v>783</v>
      </c>
      <c r="CV22" t="s">
        <v>783</v>
      </c>
      <c r="CY22" t="s">
        <v>783</v>
      </c>
      <c r="DB22" t="s">
        <v>783</v>
      </c>
      <c r="DC22" t="s">
        <v>783</v>
      </c>
      <c r="DF22" t="s">
        <v>783</v>
      </c>
      <c r="DH22" t="s">
        <v>783</v>
      </c>
      <c r="DJ22" t="s">
        <v>783</v>
      </c>
      <c r="DL22" t="s">
        <v>783</v>
      </c>
      <c r="DN22" t="s">
        <v>783</v>
      </c>
      <c r="DP22" t="s">
        <v>783</v>
      </c>
      <c r="DQ22" t="s">
        <v>783</v>
      </c>
      <c r="DR22" t="s">
        <v>783</v>
      </c>
      <c r="DV22" t="s">
        <v>783</v>
      </c>
      <c r="DX22" t="s">
        <v>783</v>
      </c>
      <c r="DZ22" t="s">
        <v>783</v>
      </c>
      <c r="EB22" t="s">
        <v>783</v>
      </c>
      <c r="EG22" t="s">
        <v>783</v>
      </c>
      <c r="EH22" t="s">
        <v>783</v>
      </c>
      <c r="EI22" t="s">
        <v>783</v>
      </c>
      <c r="EL22" t="s">
        <v>783</v>
      </c>
      <c r="EP22" t="s">
        <v>783</v>
      </c>
      <c r="ER22" t="s">
        <v>783</v>
      </c>
      <c r="ET22" t="s">
        <v>783</v>
      </c>
      <c r="EU22" t="s">
        <v>783</v>
      </c>
      <c r="EX22" t="s">
        <v>782</v>
      </c>
      <c r="EZ22" t="s">
        <v>783</v>
      </c>
      <c r="FD22" t="s">
        <v>783</v>
      </c>
      <c r="FK22" t="s">
        <v>783</v>
      </c>
      <c r="FU22" t="s">
        <v>783</v>
      </c>
      <c r="FW22" t="s">
        <v>783</v>
      </c>
      <c r="GF22" t="s">
        <v>783</v>
      </c>
      <c r="GL22" t="s">
        <v>782</v>
      </c>
      <c r="GX22" t="s">
        <v>783</v>
      </c>
      <c r="GY22" t="s">
        <v>783</v>
      </c>
      <c r="GZ22" t="s">
        <v>783</v>
      </c>
      <c r="HC22" t="s">
        <v>783</v>
      </c>
      <c r="HK22" s="3">
        <f t="shared" si="0"/>
        <v>69</v>
      </c>
      <c r="HL22" s="3">
        <f t="shared" si="1"/>
        <v>9</v>
      </c>
      <c r="HN22" s="3">
        <f t="shared" si="2"/>
        <v>78</v>
      </c>
      <c r="HO22" t="s">
        <v>835</v>
      </c>
      <c r="HP22">
        <f t="shared" si="3"/>
        <v>0.88461538461538458</v>
      </c>
      <c r="HQ22">
        <f t="shared" si="4"/>
        <v>0.11538461538461539</v>
      </c>
      <c r="HR22">
        <v>0.82</v>
      </c>
      <c r="HT22" t="s">
        <v>835</v>
      </c>
      <c r="HU22">
        <f t="shared" si="5"/>
        <v>0.76923076923076916</v>
      </c>
      <c r="HV22">
        <f t="shared" si="6"/>
        <v>-0.76923076923076916</v>
      </c>
      <c r="HX22">
        <f t="shared" si="7"/>
        <v>0.65021629181213803</v>
      </c>
      <c r="HY22">
        <f t="shared" si="8"/>
        <v>0.8882452466494003</v>
      </c>
      <c r="HZ22">
        <f t="shared" si="9"/>
        <v>-0.8882452466494003</v>
      </c>
      <c r="IA22">
        <f t="shared" si="10"/>
        <v>-0.65021629181213803</v>
      </c>
      <c r="IC22">
        <f t="shared" si="11"/>
        <v>10.632190661423897</v>
      </c>
      <c r="ID22">
        <f t="shared" si="12"/>
        <v>-10.632190661423898</v>
      </c>
      <c r="IF22" t="s">
        <v>836</v>
      </c>
      <c r="IG22" t="str">
        <f t="shared" si="13"/>
        <v>Substantial</v>
      </c>
      <c r="IH22" t="str">
        <f t="shared" si="14"/>
        <v>Poor</v>
      </c>
      <c r="IK22" t="s">
        <v>783</v>
      </c>
      <c r="IL22" t="s">
        <v>782</v>
      </c>
    </row>
    <row r="23" spans="1:247" ht="12.75" customHeight="1" x14ac:dyDescent="0.25">
      <c r="A23" t="s">
        <v>837</v>
      </c>
      <c r="E23" t="s">
        <v>782</v>
      </c>
      <c r="F23" t="s">
        <v>783</v>
      </c>
      <c r="K23" t="s">
        <v>782</v>
      </c>
      <c r="P23" t="s">
        <v>782</v>
      </c>
      <c r="Q23" t="s">
        <v>782</v>
      </c>
      <c r="T23" t="s">
        <v>782</v>
      </c>
      <c r="V23" t="s">
        <v>782</v>
      </c>
      <c r="X23" t="s">
        <v>782</v>
      </c>
      <c r="Z23" t="s">
        <v>782</v>
      </c>
      <c r="AE23" t="s">
        <v>782</v>
      </c>
      <c r="AJ23" t="s">
        <v>783</v>
      </c>
      <c r="AL23" t="s">
        <v>782</v>
      </c>
      <c r="AO23" t="s">
        <v>783</v>
      </c>
      <c r="AR23" t="s">
        <v>783</v>
      </c>
      <c r="AU23" t="s">
        <v>783</v>
      </c>
      <c r="AV23" t="s">
        <v>782</v>
      </c>
      <c r="BB23" t="s">
        <v>782</v>
      </c>
      <c r="BE23" t="s">
        <v>783</v>
      </c>
      <c r="BJ23" t="s">
        <v>782</v>
      </c>
      <c r="BK23" t="s">
        <v>783</v>
      </c>
      <c r="BP23" t="s">
        <v>782</v>
      </c>
      <c r="BR23" t="s">
        <v>782</v>
      </c>
      <c r="BS23" t="s">
        <v>782</v>
      </c>
      <c r="BT23" t="s">
        <v>783</v>
      </c>
      <c r="BW23" t="s">
        <v>783</v>
      </c>
      <c r="CA23" t="s">
        <v>782</v>
      </c>
      <c r="CC23" t="s">
        <v>783</v>
      </c>
      <c r="CD23" t="s">
        <v>782</v>
      </c>
      <c r="CE23" t="s">
        <v>782</v>
      </c>
      <c r="CJ23" t="s">
        <v>783</v>
      </c>
      <c r="CL23" t="s">
        <v>783</v>
      </c>
      <c r="CM23" t="s">
        <v>782</v>
      </c>
      <c r="CP23" t="s">
        <v>782</v>
      </c>
      <c r="CR23" t="s">
        <v>783</v>
      </c>
      <c r="CT23" t="s">
        <v>783</v>
      </c>
      <c r="CU23" t="s">
        <v>782</v>
      </c>
      <c r="CV23" t="s">
        <v>782</v>
      </c>
      <c r="CX23" t="s">
        <v>782</v>
      </c>
      <c r="CZ23" t="s">
        <v>783</v>
      </c>
      <c r="DA23" t="s">
        <v>782</v>
      </c>
      <c r="DB23" t="s">
        <v>782</v>
      </c>
      <c r="DC23" t="s">
        <v>782</v>
      </c>
      <c r="DG23" t="s">
        <v>782</v>
      </c>
      <c r="DI23" t="s">
        <v>783</v>
      </c>
      <c r="DK23" t="s">
        <v>782</v>
      </c>
      <c r="DM23" t="s">
        <v>782</v>
      </c>
      <c r="DP23" t="s">
        <v>782</v>
      </c>
      <c r="DS23" t="s">
        <v>782</v>
      </c>
      <c r="DT23" t="s">
        <v>782</v>
      </c>
      <c r="DV23" t="s">
        <v>783</v>
      </c>
      <c r="DW23" t="s">
        <v>782</v>
      </c>
      <c r="DX23" t="s">
        <v>782</v>
      </c>
      <c r="DY23" t="s">
        <v>783</v>
      </c>
      <c r="EB23" t="s">
        <v>783</v>
      </c>
      <c r="EF23" t="s">
        <v>782</v>
      </c>
      <c r="EH23" t="s">
        <v>782</v>
      </c>
      <c r="EI23" t="s">
        <v>782</v>
      </c>
      <c r="EL23" t="s">
        <v>782</v>
      </c>
      <c r="EO23" t="s">
        <v>782</v>
      </c>
      <c r="EQ23" t="s">
        <v>782</v>
      </c>
      <c r="ES23" t="s">
        <v>782</v>
      </c>
      <c r="EV23" t="s">
        <v>782</v>
      </c>
      <c r="EZ23" t="s">
        <v>782</v>
      </c>
      <c r="FC23" t="s">
        <v>783</v>
      </c>
      <c r="FL23" t="s">
        <v>782</v>
      </c>
      <c r="FR23" t="s">
        <v>783</v>
      </c>
      <c r="FW23" t="s">
        <v>783</v>
      </c>
      <c r="FX23" t="s">
        <v>783</v>
      </c>
      <c r="GL23" t="s">
        <v>783</v>
      </c>
      <c r="GX23" t="s">
        <v>783</v>
      </c>
      <c r="GY23" t="s">
        <v>782</v>
      </c>
      <c r="GZ23" t="s">
        <v>782</v>
      </c>
      <c r="HB23" t="s">
        <v>782</v>
      </c>
      <c r="HF23" t="s">
        <v>782</v>
      </c>
      <c r="HK23" s="3">
        <f t="shared" si="0"/>
        <v>25</v>
      </c>
      <c r="HL23" s="3">
        <f t="shared" si="1"/>
        <v>49</v>
      </c>
      <c r="HN23" s="3">
        <f t="shared" si="2"/>
        <v>74</v>
      </c>
      <c r="HO23" t="s">
        <v>838</v>
      </c>
      <c r="HP23">
        <f t="shared" si="3"/>
        <v>0.33783783783783783</v>
      </c>
      <c r="HQ23">
        <f t="shared" si="4"/>
        <v>0.66216216216216217</v>
      </c>
      <c r="HR23">
        <v>0.82</v>
      </c>
      <c r="HT23" t="s">
        <v>838</v>
      </c>
      <c r="HU23">
        <f t="shared" si="5"/>
        <v>-0.32432432432432434</v>
      </c>
      <c r="HV23">
        <f t="shared" si="6"/>
        <v>0.32432432432432434</v>
      </c>
      <c r="HX23">
        <f t="shared" si="7"/>
        <v>-0.50521507569392965</v>
      </c>
      <c r="HY23">
        <f t="shared" si="8"/>
        <v>-0.14343357295471906</v>
      </c>
      <c r="HZ23">
        <f t="shared" si="9"/>
        <v>0.14343357295471906</v>
      </c>
      <c r="IA23">
        <f t="shared" si="10"/>
        <v>0.50521507569392965</v>
      </c>
      <c r="IC23">
        <f t="shared" si="11"/>
        <v>-2.9493686629860436</v>
      </c>
      <c r="ID23">
        <f t="shared" si="12"/>
        <v>2.9493686629860436</v>
      </c>
      <c r="IF23" t="s">
        <v>839</v>
      </c>
      <c r="IG23" t="str">
        <f t="shared" si="13"/>
        <v>Poor</v>
      </c>
      <c r="IH23" t="str">
        <f t="shared" si="14"/>
        <v>Fair</v>
      </c>
      <c r="IJ23" t="s">
        <v>789</v>
      </c>
      <c r="IK23" t="s">
        <v>840</v>
      </c>
      <c r="IL23" t="s">
        <v>841</v>
      </c>
    </row>
    <row r="24" spans="1:247" ht="12.75" customHeight="1" x14ac:dyDescent="0.25">
      <c r="A24" t="s">
        <v>842</v>
      </c>
      <c r="B24" t="s">
        <v>783</v>
      </c>
      <c r="C24" t="s">
        <v>782</v>
      </c>
      <c r="F24" t="s">
        <v>783</v>
      </c>
      <c r="G24" t="s">
        <v>782</v>
      </c>
      <c r="H24" t="s">
        <v>783</v>
      </c>
      <c r="M24" t="s">
        <v>782</v>
      </c>
      <c r="N24" t="s">
        <v>783</v>
      </c>
      <c r="O24" t="s">
        <v>783</v>
      </c>
      <c r="R24" t="s">
        <v>783</v>
      </c>
      <c r="T24" t="s">
        <v>782</v>
      </c>
      <c r="U24" t="s">
        <v>783</v>
      </c>
      <c r="W24" t="s">
        <v>782</v>
      </c>
      <c r="AB24" t="s">
        <v>782</v>
      </c>
      <c r="AJ24" t="s">
        <v>783</v>
      </c>
      <c r="AL24" t="s">
        <v>782</v>
      </c>
      <c r="AN24" t="s">
        <v>783</v>
      </c>
      <c r="AO24" t="s">
        <v>783</v>
      </c>
      <c r="AP24" t="s">
        <v>783</v>
      </c>
      <c r="AR24" t="s">
        <v>782</v>
      </c>
      <c r="AW24" t="s">
        <v>783</v>
      </c>
      <c r="AX24" t="s">
        <v>783</v>
      </c>
      <c r="BA24" t="s">
        <v>782</v>
      </c>
      <c r="BB24" t="s">
        <v>783</v>
      </c>
      <c r="BE24" t="s">
        <v>783</v>
      </c>
      <c r="BL24" t="s">
        <v>783</v>
      </c>
      <c r="BM24" t="s">
        <v>783</v>
      </c>
      <c r="BN24" t="s">
        <v>783</v>
      </c>
      <c r="BP24" t="s">
        <v>782</v>
      </c>
      <c r="BQ24" t="s">
        <v>783</v>
      </c>
      <c r="BU24" t="s">
        <v>783</v>
      </c>
      <c r="BW24" t="s">
        <v>782</v>
      </c>
      <c r="CA24" t="s">
        <v>782</v>
      </c>
      <c r="CC24" t="s">
        <v>782</v>
      </c>
      <c r="CF24" t="s">
        <v>783</v>
      </c>
      <c r="CG24" t="s">
        <v>783</v>
      </c>
      <c r="CI24" t="s">
        <v>782</v>
      </c>
      <c r="CK24" t="s">
        <v>782</v>
      </c>
      <c r="CP24" t="s">
        <v>783</v>
      </c>
      <c r="CT24" t="s">
        <v>783</v>
      </c>
      <c r="CX24" t="s">
        <v>783</v>
      </c>
      <c r="CZ24" t="s">
        <v>782</v>
      </c>
      <c r="DA24" t="s">
        <v>783</v>
      </c>
      <c r="DD24" t="s">
        <v>782</v>
      </c>
      <c r="DE24" t="s">
        <v>782</v>
      </c>
      <c r="DI24" t="s">
        <v>783</v>
      </c>
      <c r="DL24" t="s">
        <v>783</v>
      </c>
      <c r="DO24" t="s">
        <v>782</v>
      </c>
      <c r="DT24" t="s">
        <v>783</v>
      </c>
      <c r="DW24" t="s">
        <v>783</v>
      </c>
      <c r="DY24" t="s">
        <v>783</v>
      </c>
      <c r="DZ24" t="s">
        <v>782</v>
      </c>
      <c r="EB24" t="s">
        <v>782</v>
      </c>
      <c r="EC24" t="s">
        <v>782</v>
      </c>
      <c r="ED24" t="s">
        <v>782</v>
      </c>
      <c r="EF24" t="s">
        <v>782</v>
      </c>
      <c r="EI24" t="s">
        <v>782</v>
      </c>
      <c r="EM24" t="s">
        <v>782</v>
      </c>
      <c r="EN24" t="s">
        <v>783</v>
      </c>
      <c r="EQ24" t="s">
        <v>782</v>
      </c>
      <c r="EW24" t="s">
        <v>782</v>
      </c>
      <c r="EX24" t="s">
        <v>783</v>
      </c>
      <c r="EY24" t="s">
        <v>783</v>
      </c>
      <c r="FA24" t="s">
        <v>783</v>
      </c>
      <c r="FD24" t="s">
        <v>783</v>
      </c>
      <c r="FM24" t="s">
        <v>782</v>
      </c>
      <c r="FN24" t="s">
        <v>783</v>
      </c>
      <c r="FZ24" t="s">
        <v>782</v>
      </c>
      <c r="GI24" t="s">
        <v>782</v>
      </c>
      <c r="GQ24" t="s">
        <v>782</v>
      </c>
      <c r="GS24" t="s">
        <v>783</v>
      </c>
      <c r="GX24" t="s">
        <v>783</v>
      </c>
      <c r="HF24" t="s">
        <v>782</v>
      </c>
      <c r="HH24" t="s">
        <v>783</v>
      </c>
      <c r="HK24" s="3">
        <f t="shared" si="0"/>
        <v>40</v>
      </c>
      <c r="HL24" s="3">
        <f t="shared" si="1"/>
        <v>33</v>
      </c>
      <c r="HN24" s="3">
        <f t="shared" si="2"/>
        <v>73</v>
      </c>
      <c r="HO24" t="s">
        <v>843</v>
      </c>
      <c r="HP24">
        <f t="shared" si="3"/>
        <v>0.54794520547945202</v>
      </c>
      <c r="HQ24">
        <f t="shared" si="4"/>
        <v>0.45205479452054792</v>
      </c>
      <c r="HR24">
        <v>0.82</v>
      </c>
      <c r="HT24" t="s">
        <v>843</v>
      </c>
      <c r="HU24">
        <f t="shared" si="5"/>
        <v>9.5890410958904049E-2</v>
      </c>
      <c r="HV24">
        <f t="shared" si="6"/>
        <v>-9.589041095890416E-2</v>
      </c>
      <c r="HX24">
        <f t="shared" si="7"/>
        <v>-9.5755065771266329E-2</v>
      </c>
      <c r="HY24">
        <f t="shared" si="8"/>
        <v>0.28753588768907445</v>
      </c>
      <c r="HZ24">
        <f t="shared" si="9"/>
        <v>-0.28753588768907451</v>
      </c>
      <c r="IA24">
        <f t="shared" si="10"/>
        <v>9.575506577126619E-2</v>
      </c>
      <c r="IC24">
        <f t="shared" si="11"/>
        <v>0.82308087161111954</v>
      </c>
      <c r="ID24">
        <f t="shared" si="12"/>
        <v>-0.82308087161112065</v>
      </c>
      <c r="IF24" t="s">
        <v>844</v>
      </c>
      <c r="IG24" t="str">
        <f t="shared" si="13"/>
        <v>Poor</v>
      </c>
      <c r="IH24" t="str">
        <f t="shared" si="14"/>
        <v>Poor</v>
      </c>
      <c r="IJ24" t="s">
        <v>793</v>
      </c>
      <c r="IK24" t="s">
        <v>845</v>
      </c>
      <c r="IL24" t="s">
        <v>846</v>
      </c>
    </row>
    <row r="25" spans="1:247" ht="12.75" customHeight="1" x14ac:dyDescent="0.25">
      <c r="A25" t="s">
        <v>847</v>
      </c>
      <c r="D25" t="s">
        <v>782</v>
      </c>
      <c r="G25" t="s">
        <v>782</v>
      </c>
      <c r="H25" t="s">
        <v>782</v>
      </c>
      <c r="J25" t="s">
        <v>783</v>
      </c>
      <c r="M25" t="s">
        <v>782</v>
      </c>
      <c r="N25" t="s">
        <v>783</v>
      </c>
      <c r="O25" t="s">
        <v>782</v>
      </c>
      <c r="Q25" t="s">
        <v>782</v>
      </c>
      <c r="T25" t="s">
        <v>782</v>
      </c>
      <c r="U25" t="s">
        <v>782</v>
      </c>
      <c r="Y25" t="s">
        <v>782</v>
      </c>
      <c r="Z25" t="s">
        <v>782</v>
      </c>
      <c r="AE25" t="s">
        <v>782</v>
      </c>
      <c r="AJ25" t="s">
        <v>782</v>
      </c>
      <c r="AL25" t="s">
        <v>782</v>
      </c>
      <c r="AN25" t="s">
        <v>783</v>
      </c>
      <c r="AP25" t="s">
        <v>782</v>
      </c>
      <c r="AQ25" t="s">
        <v>783</v>
      </c>
      <c r="AS25" t="s">
        <v>783</v>
      </c>
      <c r="AU25" t="s">
        <v>783</v>
      </c>
      <c r="AY25" t="s">
        <v>783</v>
      </c>
      <c r="BE25" t="s">
        <v>782</v>
      </c>
      <c r="BH25" t="s">
        <v>783</v>
      </c>
      <c r="BI25" t="s">
        <v>782</v>
      </c>
      <c r="BK25" t="s">
        <v>782</v>
      </c>
      <c r="BQ25" t="s">
        <v>782</v>
      </c>
      <c r="BR25" t="s">
        <v>783</v>
      </c>
      <c r="BS25" t="s">
        <v>782</v>
      </c>
      <c r="BU25" t="s">
        <v>782</v>
      </c>
      <c r="BW25" t="s">
        <v>782</v>
      </c>
      <c r="BX25" t="s">
        <v>782</v>
      </c>
      <c r="BZ25" t="s">
        <v>783</v>
      </c>
      <c r="CA25" t="s">
        <v>783</v>
      </c>
      <c r="CD25" t="s">
        <v>782</v>
      </c>
      <c r="CF25" t="s">
        <v>783</v>
      </c>
      <c r="CI25" t="s">
        <v>782</v>
      </c>
      <c r="CJ25" t="s">
        <v>783</v>
      </c>
      <c r="CK25" t="s">
        <v>782</v>
      </c>
      <c r="CM25" t="s">
        <v>782</v>
      </c>
      <c r="CR25" t="s">
        <v>782</v>
      </c>
      <c r="CS25" t="s">
        <v>782</v>
      </c>
      <c r="CU25" t="s">
        <v>782</v>
      </c>
      <c r="CV25" t="s">
        <v>782</v>
      </c>
      <c r="CX25" t="s">
        <v>782</v>
      </c>
      <c r="CY25" t="s">
        <v>782</v>
      </c>
      <c r="DC25" t="s">
        <v>782</v>
      </c>
      <c r="DD25" t="s">
        <v>783</v>
      </c>
      <c r="DG25" t="s">
        <v>783</v>
      </c>
      <c r="DJ25" t="s">
        <v>782</v>
      </c>
      <c r="DK25" t="s">
        <v>782</v>
      </c>
      <c r="DM25" t="s">
        <v>783</v>
      </c>
      <c r="DN25" t="s">
        <v>782</v>
      </c>
      <c r="DP25" t="s">
        <v>782</v>
      </c>
      <c r="DQ25" t="s">
        <v>782</v>
      </c>
      <c r="DT25" t="s">
        <v>782</v>
      </c>
      <c r="DU25" t="s">
        <v>782</v>
      </c>
      <c r="DV25" t="s">
        <v>783</v>
      </c>
      <c r="DZ25" t="s">
        <v>783</v>
      </c>
      <c r="EA25" t="s">
        <v>782</v>
      </c>
      <c r="ED25" t="s">
        <v>782</v>
      </c>
      <c r="EE25" t="s">
        <v>782</v>
      </c>
      <c r="EG25" t="s">
        <v>782</v>
      </c>
      <c r="EH25" t="s">
        <v>783</v>
      </c>
      <c r="EI25" t="s">
        <v>782</v>
      </c>
      <c r="EL25" t="s">
        <v>783</v>
      </c>
      <c r="EN25" t="s">
        <v>783</v>
      </c>
      <c r="EQ25" t="s">
        <v>782</v>
      </c>
      <c r="ES25" t="s">
        <v>782</v>
      </c>
      <c r="ET25" t="s">
        <v>782</v>
      </c>
      <c r="EU25" t="s">
        <v>782</v>
      </c>
      <c r="EX25" t="s">
        <v>782</v>
      </c>
      <c r="FA25" t="s">
        <v>782</v>
      </c>
      <c r="FE25" t="s">
        <v>782</v>
      </c>
      <c r="FL25" t="s">
        <v>782</v>
      </c>
      <c r="FP25" t="s">
        <v>783</v>
      </c>
      <c r="FT25" t="s">
        <v>782</v>
      </c>
      <c r="FU25" t="s">
        <v>782</v>
      </c>
      <c r="FW25" t="s">
        <v>782</v>
      </c>
      <c r="FZ25" t="s">
        <v>783</v>
      </c>
      <c r="GA25" t="s">
        <v>783</v>
      </c>
      <c r="GB25" t="s">
        <v>782</v>
      </c>
      <c r="GI25" t="s">
        <v>782</v>
      </c>
      <c r="GY25" t="s">
        <v>783</v>
      </c>
      <c r="GZ25" t="s">
        <v>782</v>
      </c>
      <c r="HC25" t="s">
        <v>782</v>
      </c>
      <c r="HK25" s="3">
        <f t="shared" si="0"/>
        <v>25</v>
      </c>
      <c r="HL25" s="3">
        <f t="shared" si="1"/>
        <v>60</v>
      </c>
      <c r="HN25" s="3">
        <f t="shared" si="2"/>
        <v>85</v>
      </c>
      <c r="HO25" t="s">
        <v>848</v>
      </c>
      <c r="HP25">
        <f t="shared" si="3"/>
        <v>0.29411764705882354</v>
      </c>
      <c r="HQ25">
        <f t="shared" si="4"/>
        <v>0.70588235294117652</v>
      </c>
      <c r="HR25">
        <v>0.82</v>
      </c>
      <c r="HT25" t="s">
        <v>848</v>
      </c>
      <c r="HU25">
        <f t="shared" si="5"/>
        <v>-0.41176470588235292</v>
      </c>
      <c r="HV25">
        <f t="shared" si="6"/>
        <v>0.41176470588235303</v>
      </c>
      <c r="HX25">
        <f t="shared" si="7"/>
        <v>-0.57436193446301709</v>
      </c>
      <c r="HY25">
        <f t="shared" si="8"/>
        <v>-0.2491674773016887</v>
      </c>
      <c r="HZ25">
        <f t="shared" si="9"/>
        <v>0.24916747730168881</v>
      </c>
      <c r="IA25">
        <f t="shared" si="10"/>
        <v>0.57436193446301731</v>
      </c>
      <c r="IC25">
        <f t="shared" si="11"/>
        <v>-4.1658332499833284</v>
      </c>
      <c r="ID25">
        <f t="shared" si="12"/>
        <v>4.1658332499833302</v>
      </c>
      <c r="IF25" t="s">
        <v>849</v>
      </c>
      <c r="IG25" t="str">
        <f t="shared" si="13"/>
        <v>Poor</v>
      </c>
      <c r="IH25" t="str">
        <f t="shared" si="14"/>
        <v>Moderate</v>
      </c>
      <c r="IJ25" t="s">
        <v>797</v>
      </c>
      <c r="IK25" t="s">
        <v>850</v>
      </c>
      <c r="IL25">
        <v>0</v>
      </c>
    </row>
    <row r="26" spans="1:247" ht="12.75" customHeight="1" x14ac:dyDescent="0.25">
      <c r="A26" t="s">
        <v>851</v>
      </c>
      <c r="B26" t="s">
        <v>782</v>
      </c>
      <c r="E26" t="s">
        <v>782</v>
      </c>
      <c r="I26" t="s">
        <v>782</v>
      </c>
      <c r="K26" t="s">
        <v>782</v>
      </c>
      <c r="N26" t="s">
        <v>782</v>
      </c>
      <c r="O26" t="s">
        <v>782</v>
      </c>
      <c r="R26" t="s">
        <v>782</v>
      </c>
      <c r="S26" t="s">
        <v>783</v>
      </c>
      <c r="T26" t="s">
        <v>782</v>
      </c>
      <c r="U26" t="s">
        <v>782</v>
      </c>
      <c r="W26" t="s">
        <v>782</v>
      </c>
      <c r="Z26" t="s">
        <v>783</v>
      </c>
      <c r="AB26" t="s">
        <v>782</v>
      </c>
      <c r="AE26" t="s">
        <v>783</v>
      </c>
      <c r="AJ26" t="s">
        <v>782</v>
      </c>
      <c r="AO26" t="s">
        <v>783</v>
      </c>
      <c r="AP26" t="s">
        <v>783</v>
      </c>
      <c r="AQ26" t="s">
        <v>783</v>
      </c>
      <c r="AT26" t="s">
        <v>783</v>
      </c>
      <c r="AW26" t="s">
        <v>782</v>
      </c>
      <c r="AX26" t="s">
        <v>782</v>
      </c>
      <c r="BA26" t="s">
        <v>782</v>
      </c>
      <c r="BB26" t="s">
        <v>782</v>
      </c>
      <c r="BC26" t="s">
        <v>783</v>
      </c>
      <c r="BD26" t="s">
        <v>783</v>
      </c>
      <c r="BJ26" t="s">
        <v>783</v>
      </c>
      <c r="BM26" t="s">
        <v>783</v>
      </c>
      <c r="BN26" t="s">
        <v>782</v>
      </c>
      <c r="BO26" t="s">
        <v>782</v>
      </c>
      <c r="BT26" t="s">
        <v>782</v>
      </c>
      <c r="BW26" t="s">
        <v>782</v>
      </c>
      <c r="BZ26" t="s">
        <v>783</v>
      </c>
      <c r="CA26" t="s">
        <v>782</v>
      </c>
      <c r="CC26" t="s">
        <v>783</v>
      </c>
      <c r="CE26" t="s">
        <v>782</v>
      </c>
      <c r="CH26" t="s">
        <v>783</v>
      </c>
      <c r="CI26" t="s">
        <v>782</v>
      </c>
      <c r="CN26" t="s">
        <v>782</v>
      </c>
      <c r="CO26" t="s">
        <v>782</v>
      </c>
      <c r="CR26" t="s">
        <v>782</v>
      </c>
      <c r="CS26" t="s">
        <v>782</v>
      </c>
      <c r="CV26" t="s">
        <v>782</v>
      </c>
      <c r="CW26" t="s">
        <v>782</v>
      </c>
      <c r="CZ26" t="s">
        <v>783</v>
      </c>
      <c r="DB26" t="s">
        <v>782</v>
      </c>
      <c r="DF26" t="s">
        <v>783</v>
      </c>
      <c r="DH26" t="s">
        <v>783</v>
      </c>
      <c r="DJ26" t="s">
        <v>782</v>
      </c>
      <c r="DM26" t="s">
        <v>783</v>
      </c>
      <c r="DO26" t="s">
        <v>782</v>
      </c>
      <c r="DQ26" t="s">
        <v>783</v>
      </c>
      <c r="DS26" t="s">
        <v>782</v>
      </c>
      <c r="DT26" t="s">
        <v>783</v>
      </c>
      <c r="DW26" t="s">
        <v>782</v>
      </c>
      <c r="DY26" t="s">
        <v>783</v>
      </c>
      <c r="EA26" t="s">
        <v>782</v>
      </c>
      <c r="EC26" t="s">
        <v>782</v>
      </c>
      <c r="EG26" t="s">
        <v>782</v>
      </c>
      <c r="EH26" t="s">
        <v>782</v>
      </c>
      <c r="EJ26" t="s">
        <v>782</v>
      </c>
      <c r="EK26" t="s">
        <v>782</v>
      </c>
      <c r="EM26" t="s">
        <v>782</v>
      </c>
      <c r="EO26" t="s">
        <v>782</v>
      </c>
      <c r="EV26" t="s">
        <v>783</v>
      </c>
      <c r="EW26" t="s">
        <v>782</v>
      </c>
      <c r="FB26" t="s">
        <v>783</v>
      </c>
      <c r="FD26" t="s">
        <v>782</v>
      </c>
      <c r="FE26" t="s">
        <v>782</v>
      </c>
      <c r="FL26" t="s">
        <v>782</v>
      </c>
      <c r="FM26" t="s">
        <v>783</v>
      </c>
      <c r="FZ26" t="s">
        <v>782</v>
      </c>
      <c r="GG26" t="s">
        <v>782</v>
      </c>
      <c r="GJ26" t="s">
        <v>783</v>
      </c>
      <c r="GN26" t="s">
        <v>782</v>
      </c>
      <c r="GQ26" t="s">
        <v>783</v>
      </c>
      <c r="GS26" t="s">
        <v>783</v>
      </c>
      <c r="HC26" t="s">
        <v>782</v>
      </c>
      <c r="HF26" t="s">
        <v>782</v>
      </c>
      <c r="HH26" t="s">
        <v>783</v>
      </c>
      <c r="HK26" s="3">
        <f t="shared" si="0"/>
        <v>28</v>
      </c>
      <c r="HL26" s="3">
        <f t="shared" si="1"/>
        <v>51</v>
      </c>
      <c r="HN26" s="3">
        <f t="shared" si="2"/>
        <v>79</v>
      </c>
      <c r="HO26" t="s">
        <v>852</v>
      </c>
      <c r="HP26">
        <f t="shared" si="3"/>
        <v>0.35443037974683544</v>
      </c>
      <c r="HQ26">
        <f t="shared" si="4"/>
        <v>0.64556962025316456</v>
      </c>
      <c r="HR26">
        <v>0.82</v>
      </c>
      <c r="HT26" t="s">
        <v>852</v>
      </c>
      <c r="HU26">
        <f t="shared" si="5"/>
        <v>-0.29113924050632911</v>
      </c>
      <c r="HV26">
        <f t="shared" si="6"/>
        <v>0.29113924050632911</v>
      </c>
      <c r="HX26">
        <f t="shared" si="7"/>
        <v>-0.46819879401924885</v>
      </c>
      <c r="HY26">
        <f t="shared" si="8"/>
        <v>-0.11407968699340937</v>
      </c>
      <c r="HZ26">
        <f t="shared" si="9"/>
        <v>0.11407968699340937</v>
      </c>
      <c r="IA26">
        <f t="shared" si="10"/>
        <v>0.46819879401924885</v>
      </c>
      <c r="IC26">
        <f t="shared" si="11"/>
        <v>-2.7048755129610393</v>
      </c>
      <c r="ID26">
        <f t="shared" si="12"/>
        <v>2.7048755129610393</v>
      </c>
      <c r="IF26" t="s">
        <v>853</v>
      </c>
      <c r="IG26" t="str">
        <f t="shared" si="13"/>
        <v>Poor</v>
      </c>
      <c r="IH26" t="str">
        <f t="shared" si="14"/>
        <v>Fair</v>
      </c>
      <c r="IJ26" t="s">
        <v>854</v>
      </c>
      <c r="IK26" t="s">
        <v>855</v>
      </c>
      <c r="IL26" t="s">
        <v>856</v>
      </c>
    </row>
    <row r="27" spans="1:247" ht="12.75" customHeight="1" x14ac:dyDescent="0.25">
      <c r="A27" t="s">
        <v>857</v>
      </c>
      <c r="C27" t="s">
        <v>782</v>
      </c>
      <c r="D27" t="s">
        <v>783</v>
      </c>
      <c r="E27" t="s">
        <v>782</v>
      </c>
      <c r="J27" t="s">
        <v>783</v>
      </c>
      <c r="M27" t="s">
        <v>782</v>
      </c>
      <c r="N27" t="s">
        <v>783</v>
      </c>
      <c r="P27" t="s">
        <v>783</v>
      </c>
      <c r="Q27" t="s">
        <v>783</v>
      </c>
      <c r="T27" t="s">
        <v>782</v>
      </c>
      <c r="U27" t="s">
        <v>782</v>
      </c>
      <c r="W27" t="s">
        <v>783</v>
      </c>
      <c r="Z27" t="s">
        <v>782</v>
      </c>
      <c r="AC27" t="s">
        <v>783</v>
      </c>
      <c r="AL27" t="s">
        <v>783</v>
      </c>
      <c r="AM27" t="s">
        <v>783</v>
      </c>
      <c r="AN27" t="s">
        <v>783</v>
      </c>
      <c r="AO27" t="s">
        <v>783</v>
      </c>
      <c r="AQ27" t="s">
        <v>782</v>
      </c>
      <c r="AV27" t="s">
        <v>782</v>
      </c>
      <c r="AX27" t="s">
        <v>783</v>
      </c>
      <c r="BA27" t="s">
        <v>782</v>
      </c>
      <c r="BB27" t="s">
        <v>783</v>
      </c>
      <c r="BC27" t="s">
        <v>783</v>
      </c>
      <c r="BH27" t="s">
        <v>783</v>
      </c>
      <c r="BJ27" t="s">
        <v>783</v>
      </c>
      <c r="BK27" t="s">
        <v>783</v>
      </c>
      <c r="BP27" t="s">
        <v>782</v>
      </c>
      <c r="BR27" t="s">
        <v>783</v>
      </c>
      <c r="BS27" t="s">
        <v>782</v>
      </c>
      <c r="BU27" t="s">
        <v>783</v>
      </c>
      <c r="BV27" t="s">
        <v>783</v>
      </c>
      <c r="BX27" t="s">
        <v>782</v>
      </c>
      <c r="CC27" t="s">
        <v>782</v>
      </c>
      <c r="CD27" t="s">
        <v>782</v>
      </c>
      <c r="CE27" t="s">
        <v>783</v>
      </c>
      <c r="CG27" t="s">
        <v>783</v>
      </c>
      <c r="CK27" t="s">
        <v>782</v>
      </c>
      <c r="CN27" t="s">
        <v>783</v>
      </c>
      <c r="CO27" t="s">
        <v>783</v>
      </c>
      <c r="CP27" t="s">
        <v>783</v>
      </c>
      <c r="CR27" t="s">
        <v>782</v>
      </c>
      <c r="CT27" t="s">
        <v>783</v>
      </c>
      <c r="CW27" t="s">
        <v>782</v>
      </c>
      <c r="CY27" t="s">
        <v>783</v>
      </c>
      <c r="DB27" t="s">
        <v>782</v>
      </c>
      <c r="DE27" t="s">
        <v>782</v>
      </c>
      <c r="DF27" t="s">
        <v>783</v>
      </c>
      <c r="DI27" t="s">
        <v>782</v>
      </c>
      <c r="DK27" t="s">
        <v>782</v>
      </c>
      <c r="DL27" t="s">
        <v>783</v>
      </c>
      <c r="DN27" t="s">
        <v>782</v>
      </c>
      <c r="DO27" t="s">
        <v>783</v>
      </c>
      <c r="DQ27" t="s">
        <v>782</v>
      </c>
      <c r="DR27" t="s">
        <v>783</v>
      </c>
      <c r="DT27" t="s">
        <v>783</v>
      </c>
      <c r="DW27" t="s">
        <v>782</v>
      </c>
      <c r="DZ27" t="s">
        <v>783</v>
      </c>
      <c r="EA27" t="s">
        <v>783</v>
      </c>
      <c r="EE27" t="s">
        <v>782</v>
      </c>
      <c r="EG27" t="s">
        <v>782</v>
      </c>
      <c r="EI27" t="s">
        <v>782</v>
      </c>
      <c r="EL27" t="s">
        <v>783</v>
      </c>
      <c r="EM27" t="s">
        <v>782</v>
      </c>
      <c r="EO27" t="s">
        <v>783</v>
      </c>
      <c r="EQ27" t="s">
        <v>782</v>
      </c>
      <c r="ER27" t="s">
        <v>783</v>
      </c>
      <c r="EU27" t="s">
        <v>783</v>
      </c>
      <c r="EX27" t="s">
        <v>783</v>
      </c>
      <c r="EZ27" t="s">
        <v>783</v>
      </c>
      <c r="FC27" t="s">
        <v>782</v>
      </c>
      <c r="FT27" t="s">
        <v>783</v>
      </c>
      <c r="GL27" t="s">
        <v>783</v>
      </c>
      <c r="GX27" t="s">
        <v>783</v>
      </c>
      <c r="GY27" t="s">
        <v>782</v>
      </c>
      <c r="HH27" t="s">
        <v>782</v>
      </c>
      <c r="HK27" s="3">
        <f t="shared" si="0"/>
        <v>43</v>
      </c>
      <c r="HL27" s="3">
        <f t="shared" si="1"/>
        <v>32</v>
      </c>
      <c r="HN27" s="3">
        <f t="shared" si="2"/>
        <v>75</v>
      </c>
      <c r="HO27" t="s">
        <v>858</v>
      </c>
      <c r="HP27">
        <f t="shared" si="3"/>
        <v>0.57333333333333336</v>
      </c>
      <c r="HQ27">
        <f t="shared" si="4"/>
        <v>0.42666666666666669</v>
      </c>
      <c r="HR27">
        <v>0.82</v>
      </c>
      <c r="HT27" t="s">
        <v>858</v>
      </c>
      <c r="HU27">
        <f t="shared" si="5"/>
        <v>0.14666666666666672</v>
      </c>
      <c r="HV27">
        <f t="shared" si="6"/>
        <v>-0.14666666666666661</v>
      </c>
      <c r="HX27">
        <f t="shared" si="7"/>
        <v>-4.1227466488347103E-2</v>
      </c>
      <c r="HY27">
        <f t="shared" si="8"/>
        <v>0.33456079982168052</v>
      </c>
      <c r="HZ27">
        <f t="shared" si="9"/>
        <v>-0.33456079982168041</v>
      </c>
      <c r="IA27">
        <f t="shared" si="10"/>
        <v>4.1227466488347214E-2</v>
      </c>
      <c r="IC27">
        <f t="shared" si="11"/>
        <v>1.2840564131271743</v>
      </c>
      <c r="ID27">
        <f t="shared" si="12"/>
        <v>-1.2840564131271734</v>
      </c>
      <c r="IF27" t="s">
        <v>859</v>
      </c>
      <c r="IG27" t="str">
        <f t="shared" si="13"/>
        <v>Poor</v>
      </c>
      <c r="IH27" t="str">
        <f t="shared" si="14"/>
        <v>Poor</v>
      </c>
      <c r="IJ27" t="s">
        <v>824</v>
      </c>
      <c r="IK27" t="s">
        <v>860</v>
      </c>
    </row>
    <row r="28" spans="1:247" ht="12.75" customHeight="1" x14ac:dyDescent="0.25">
      <c r="A28" t="s">
        <v>861</v>
      </c>
      <c r="B28" t="s">
        <v>783</v>
      </c>
      <c r="D28" t="s">
        <v>782</v>
      </c>
      <c r="H28" t="s">
        <v>782</v>
      </c>
      <c r="I28" t="s">
        <v>782</v>
      </c>
      <c r="J28" t="s">
        <v>783</v>
      </c>
      <c r="K28" t="s">
        <v>782</v>
      </c>
      <c r="L28" t="s">
        <v>782</v>
      </c>
      <c r="O28" t="s">
        <v>782</v>
      </c>
      <c r="Q28" t="s">
        <v>782</v>
      </c>
      <c r="S28" t="s">
        <v>782</v>
      </c>
      <c r="V28" t="s">
        <v>782</v>
      </c>
      <c r="W28" t="s">
        <v>783</v>
      </c>
      <c r="Y28" t="s">
        <v>782</v>
      </c>
      <c r="AA28" t="s">
        <v>782</v>
      </c>
      <c r="AB28" t="s">
        <v>783</v>
      </c>
      <c r="AH28" t="s">
        <v>782</v>
      </c>
      <c r="AJ28" t="s">
        <v>783</v>
      </c>
      <c r="AL28" t="s">
        <v>782</v>
      </c>
      <c r="AP28" t="s">
        <v>782</v>
      </c>
      <c r="AQ28" t="s">
        <v>783</v>
      </c>
      <c r="AS28" t="s">
        <v>782</v>
      </c>
      <c r="AT28" t="s">
        <v>783</v>
      </c>
      <c r="AW28" t="s">
        <v>783</v>
      </c>
      <c r="AX28" t="s">
        <v>783</v>
      </c>
      <c r="BA28" t="s">
        <v>782</v>
      </c>
      <c r="BB28" t="s">
        <v>782</v>
      </c>
      <c r="BC28" t="s">
        <v>782</v>
      </c>
      <c r="BD28" t="s">
        <v>783</v>
      </c>
      <c r="BF28" t="s">
        <v>783</v>
      </c>
      <c r="BN28" t="s">
        <v>782</v>
      </c>
      <c r="BO28" t="s">
        <v>783</v>
      </c>
      <c r="BP28" t="s">
        <v>782</v>
      </c>
      <c r="BQ28" t="s">
        <v>782</v>
      </c>
      <c r="BR28" t="s">
        <v>782</v>
      </c>
      <c r="BU28" t="s">
        <v>782</v>
      </c>
      <c r="BV28" t="s">
        <v>782</v>
      </c>
      <c r="BY28" t="s">
        <v>782</v>
      </c>
      <c r="BZ28" t="s">
        <v>782</v>
      </c>
      <c r="CE28" t="s">
        <v>782</v>
      </c>
      <c r="CG28" t="s">
        <v>783</v>
      </c>
      <c r="CK28" t="s">
        <v>782</v>
      </c>
      <c r="CL28" t="s">
        <v>783</v>
      </c>
      <c r="CM28" t="s">
        <v>782</v>
      </c>
      <c r="CQ28" t="s">
        <v>783</v>
      </c>
      <c r="CR28" t="s">
        <v>782</v>
      </c>
      <c r="CT28" t="s">
        <v>783</v>
      </c>
      <c r="CV28" t="s">
        <v>782</v>
      </c>
      <c r="CW28" t="s">
        <v>783</v>
      </c>
      <c r="DB28" t="s">
        <v>782</v>
      </c>
      <c r="DF28" t="s">
        <v>782</v>
      </c>
      <c r="DJ28" t="s">
        <v>782</v>
      </c>
      <c r="DK28" t="s">
        <v>783</v>
      </c>
      <c r="DN28" t="s">
        <v>782</v>
      </c>
      <c r="DP28" t="s">
        <v>783</v>
      </c>
      <c r="DX28" t="s">
        <v>782</v>
      </c>
      <c r="DY28" t="s">
        <v>783</v>
      </c>
      <c r="DZ28" t="s">
        <v>782</v>
      </c>
      <c r="EC28" t="s">
        <v>782</v>
      </c>
      <c r="EF28" t="s">
        <v>782</v>
      </c>
      <c r="EH28" t="s">
        <v>783</v>
      </c>
      <c r="EJ28" t="s">
        <v>782</v>
      </c>
      <c r="EK28" t="s">
        <v>783</v>
      </c>
      <c r="EP28" t="s">
        <v>782</v>
      </c>
      <c r="ES28" t="s">
        <v>782</v>
      </c>
      <c r="EU28" t="s">
        <v>783</v>
      </c>
      <c r="EZ28" t="s">
        <v>782</v>
      </c>
      <c r="FA28" t="s">
        <v>782</v>
      </c>
      <c r="FB28" t="s">
        <v>782</v>
      </c>
      <c r="FC28" t="s">
        <v>783</v>
      </c>
      <c r="FM28" t="s">
        <v>782</v>
      </c>
      <c r="FT28" t="s">
        <v>783</v>
      </c>
      <c r="FV28" t="s">
        <v>782</v>
      </c>
      <c r="GB28" t="s">
        <v>782</v>
      </c>
      <c r="GD28" t="s">
        <v>782</v>
      </c>
      <c r="GP28" t="s">
        <v>783</v>
      </c>
      <c r="GT28" t="s">
        <v>782</v>
      </c>
      <c r="GZ28" t="s">
        <v>782</v>
      </c>
      <c r="HC28" t="s">
        <v>782</v>
      </c>
      <c r="HK28" s="3">
        <f t="shared" si="0"/>
        <v>26</v>
      </c>
      <c r="HL28" s="3">
        <f t="shared" si="1"/>
        <v>52</v>
      </c>
      <c r="HN28" s="3">
        <f t="shared" si="2"/>
        <v>78</v>
      </c>
      <c r="HO28" t="s">
        <v>862</v>
      </c>
      <c r="HP28">
        <f t="shared" si="3"/>
        <v>0.33333333333333331</v>
      </c>
      <c r="HQ28">
        <f t="shared" si="4"/>
        <v>0.66666666666666663</v>
      </c>
      <c r="HR28">
        <v>0.82</v>
      </c>
      <c r="HT28" t="s">
        <v>862</v>
      </c>
      <c r="HU28">
        <f t="shared" si="5"/>
        <v>-0.33333333333333337</v>
      </c>
      <c r="HV28">
        <f t="shared" si="6"/>
        <v>0.33333333333333326</v>
      </c>
      <c r="HX28">
        <f t="shared" si="7"/>
        <v>-0.50894054200624561</v>
      </c>
      <c r="HY28">
        <f t="shared" si="8"/>
        <v>-0.15772612466042113</v>
      </c>
      <c r="HZ28">
        <f t="shared" si="9"/>
        <v>0.15772612466042102</v>
      </c>
      <c r="IA28">
        <f t="shared" si="10"/>
        <v>0.5089405420062455</v>
      </c>
      <c r="IC28">
        <f t="shared" si="11"/>
        <v>-3.1224989991991992</v>
      </c>
      <c r="ID28">
        <f t="shared" si="12"/>
        <v>3.1224989991991983</v>
      </c>
      <c r="IF28" t="s">
        <v>863</v>
      </c>
      <c r="IG28" t="str">
        <f t="shared" si="13"/>
        <v>Poor</v>
      </c>
      <c r="IH28" t="str">
        <f t="shared" si="14"/>
        <v>Fair</v>
      </c>
    </row>
    <row r="29" spans="1:247" ht="12.75" customHeight="1" x14ac:dyDescent="0.25">
      <c r="A29" t="s">
        <v>864</v>
      </c>
      <c r="C29" t="s">
        <v>783</v>
      </c>
      <c r="D29" t="s">
        <v>783</v>
      </c>
      <c r="G29" t="s">
        <v>783</v>
      </c>
      <c r="I29" t="s">
        <v>783</v>
      </c>
      <c r="J29" t="s">
        <v>783</v>
      </c>
      <c r="L29" t="s">
        <v>782</v>
      </c>
      <c r="M29" t="s">
        <v>783</v>
      </c>
      <c r="P29" t="s">
        <v>783</v>
      </c>
      <c r="Q29" t="s">
        <v>783</v>
      </c>
      <c r="T29" t="s">
        <v>783</v>
      </c>
      <c r="U29" t="s">
        <v>783</v>
      </c>
      <c r="X29" t="s">
        <v>783</v>
      </c>
      <c r="Y29" t="s">
        <v>783</v>
      </c>
      <c r="Z29" t="s">
        <v>783</v>
      </c>
      <c r="AC29" t="s">
        <v>783</v>
      </c>
      <c r="AE29" t="s">
        <v>783</v>
      </c>
      <c r="AH29" t="s">
        <v>783</v>
      </c>
      <c r="AK29" t="s">
        <v>783</v>
      </c>
      <c r="AN29" t="s">
        <v>783</v>
      </c>
      <c r="AO29" t="s">
        <v>783</v>
      </c>
      <c r="AS29" t="s">
        <v>783</v>
      </c>
      <c r="AU29" t="s">
        <v>783</v>
      </c>
      <c r="AV29" t="s">
        <v>783</v>
      </c>
      <c r="AW29" t="s">
        <v>783</v>
      </c>
      <c r="AX29" t="s">
        <v>783</v>
      </c>
      <c r="BB29" t="s">
        <v>783</v>
      </c>
      <c r="BE29" t="s">
        <v>783</v>
      </c>
      <c r="BH29" t="s">
        <v>783</v>
      </c>
      <c r="BI29" t="s">
        <v>783</v>
      </c>
      <c r="BJ29" t="s">
        <v>783</v>
      </c>
      <c r="BK29" t="s">
        <v>783</v>
      </c>
      <c r="BN29" t="s">
        <v>783</v>
      </c>
      <c r="BR29" t="s">
        <v>783</v>
      </c>
      <c r="BS29" t="s">
        <v>783</v>
      </c>
      <c r="BV29" t="s">
        <v>783</v>
      </c>
      <c r="BW29" t="s">
        <v>782</v>
      </c>
      <c r="BZ29" t="s">
        <v>783</v>
      </c>
      <c r="CI29" t="s">
        <v>783</v>
      </c>
      <c r="CJ29" t="s">
        <v>783</v>
      </c>
      <c r="CK29" t="s">
        <v>783</v>
      </c>
      <c r="CO29" t="s">
        <v>783</v>
      </c>
      <c r="CP29" t="s">
        <v>783</v>
      </c>
      <c r="CR29" t="s">
        <v>783</v>
      </c>
      <c r="CU29" t="s">
        <v>783</v>
      </c>
      <c r="CV29" t="s">
        <v>783</v>
      </c>
      <c r="CW29" t="s">
        <v>782</v>
      </c>
      <c r="CZ29" t="s">
        <v>783</v>
      </c>
      <c r="DB29" t="s">
        <v>783</v>
      </c>
      <c r="DC29" t="s">
        <v>783</v>
      </c>
      <c r="DG29" t="s">
        <v>783</v>
      </c>
      <c r="DH29" t="s">
        <v>783</v>
      </c>
      <c r="DM29" t="s">
        <v>783</v>
      </c>
      <c r="DN29" t="s">
        <v>783</v>
      </c>
      <c r="DR29" t="s">
        <v>782</v>
      </c>
      <c r="DU29" t="s">
        <v>783</v>
      </c>
      <c r="DW29" t="s">
        <v>783</v>
      </c>
      <c r="EB29" t="s">
        <v>783</v>
      </c>
      <c r="EC29" t="s">
        <v>783</v>
      </c>
      <c r="EE29" t="s">
        <v>782</v>
      </c>
      <c r="EH29" t="s">
        <v>782</v>
      </c>
      <c r="EK29" t="s">
        <v>783</v>
      </c>
      <c r="EL29" t="s">
        <v>783</v>
      </c>
      <c r="EQ29" t="s">
        <v>783</v>
      </c>
      <c r="ES29" t="s">
        <v>782</v>
      </c>
      <c r="ET29" t="s">
        <v>783</v>
      </c>
      <c r="EV29" t="s">
        <v>783</v>
      </c>
      <c r="EX29" t="s">
        <v>783</v>
      </c>
      <c r="FA29" t="s">
        <v>783</v>
      </c>
      <c r="FB29" t="s">
        <v>783</v>
      </c>
      <c r="FD29" t="s">
        <v>783</v>
      </c>
      <c r="FE29" t="s">
        <v>783</v>
      </c>
      <c r="FO29" t="s">
        <v>782</v>
      </c>
      <c r="FW29" t="s">
        <v>783</v>
      </c>
      <c r="GH29" t="s">
        <v>782</v>
      </c>
      <c r="GM29" t="s">
        <v>783</v>
      </c>
      <c r="GR29" t="s">
        <v>783</v>
      </c>
      <c r="GS29" t="s">
        <v>783</v>
      </c>
      <c r="GZ29" t="s">
        <v>783</v>
      </c>
      <c r="HA29" t="s">
        <v>782</v>
      </c>
      <c r="HC29" t="s">
        <v>783</v>
      </c>
      <c r="HH29" t="s">
        <v>783</v>
      </c>
      <c r="HK29" s="3">
        <f t="shared" si="0"/>
        <v>71</v>
      </c>
      <c r="HL29" s="3">
        <f t="shared" si="1"/>
        <v>10</v>
      </c>
      <c r="HN29" s="3">
        <f t="shared" si="2"/>
        <v>81</v>
      </c>
      <c r="HO29" t="s">
        <v>865</v>
      </c>
      <c r="HP29">
        <f t="shared" si="3"/>
        <v>0.87654320987654322</v>
      </c>
      <c r="HQ29">
        <f t="shared" si="4"/>
        <v>0.12345679012345678</v>
      </c>
      <c r="HR29">
        <v>0.82</v>
      </c>
      <c r="HT29" t="s">
        <v>865</v>
      </c>
      <c r="HU29">
        <f t="shared" si="5"/>
        <v>0.75308641975308643</v>
      </c>
      <c r="HV29">
        <f t="shared" si="6"/>
        <v>-0.75308641975308643</v>
      </c>
      <c r="HX29">
        <f t="shared" si="7"/>
        <v>0.63283296999774974</v>
      </c>
      <c r="HY29">
        <f t="shared" si="8"/>
        <v>0.87333986950842313</v>
      </c>
      <c r="HZ29">
        <f t="shared" si="9"/>
        <v>-0.87333986950842313</v>
      </c>
      <c r="IA29">
        <f t="shared" si="10"/>
        <v>-0.63283296999774974</v>
      </c>
      <c r="IC29">
        <f t="shared" si="11"/>
        <v>10.301801428685001</v>
      </c>
      <c r="ID29">
        <f t="shared" si="12"/>
        <v>-10.301801428685001</v>
      </c>
      <c r="IF29" t="s">
        <v>866</v>
      </c>
      <c r="IG29" t="str">
        <f t="shared" si="13"/>
        <v>Substantial</v>
      </c>
      <c r="IH29" t="str">
        <f t="shared" si="14"/>
        <v>Poor</v>
      </c>
      <c r="IJ29" s="8"/>
      <c r="IK29" s="9"/>
      <c r="IL29" s="9"/>
      <c r="IM29" s="9"/>
    </row>
    <row r="30" spans="1:247" ht="12.75" customHeight="1" x14ac:dyDescent="0.25">
      <c r="A30" t="s">
        <v>867</v>
      </c>
      <c r="D30" t="s">
        <v>782</v>
      </c>
      <c r="H30" t="s">
        <v>782</v>
      </c>
      <c r="J30" t="s">
        <v>782</v>
      </c>
      <c r="L30" t="s">
        <v>782</v>
      </c>
      <c r="M30" t="s">
        <v>782</v>
      </c>
      <c r="O30" t="s">
        <v>783</v>
      </c>
      <c r="R30" t="s">
        <v>782</v>
      </c>
      <c r="T30" t="s">
        <v>782</v>
      </c>
      <c r="X30" t="s">
        <v>782</v>
      </c>
      <c r="Y30" t="s">
        <v>783</v>
      </c>
      <c r="Z30" t="s">
        <v>782</v>
      </c>
      <c r="AB30" t="s">
        <v>782</v>
      </c>
      <c r="AK30" t="s">
        <v>782</v>
      </c>
      <c r="AM30" t="s">
        <v>782</v>
      </c>
      <c r="AN30" t="s">
        <v>783</v>
      </c>
      <c r="AP30" t="s">
        <v>783</v>
      </c>
      <c r="AS30" t="s">
        <v>783</v>
      </c>
      <c r="AU30" t="s">
        <v>783</v>
      </c>
      <c r="AV30" t="s">
        <v>782</v>
      </c>
      <c r="AW30" t="s">
        <v>782</v>
      </c>
      <c r="AY30" t="s">
        <v>783</v>
      </c>
      <c r="BC30" t="s">
        <v>783</v>
      </c>
      <c r="BI30" t="s">
        <v>783</v>
      </c>
      <c r="BK30" t="s">
        <v>782</v>
      </c>
      <c r="BL30" t="s">
        <v>782</v>
      </c>
      <c r="BM30" t="s">
        <v>782</v>
      </c>
      <c r="BP30" t="s">
        <v>782</v>
      </c>
      <c r="BT30" t="s">
        <v>783</v>
      </c>
      <c r="BU30" t="s">
        <v>782</v>
      </c>
      <c r="BY30" t="s">
        <v>783</v>
      </c>
      <c r="BZ30" t="s">
        <v>782</v>
      </c>
      <c r="CB30" t="s">
        <v>783</v>
      </c>
      <c r="CD30" t="s">
        <v>782</v>
      </c>
      <c r="CE30" t="s">
        <v>782</v>
      </c>
      <c r="CI30" t="s">
        <v>782</v>
      </c>
      <c r="CK30" t="s">
        <v>782</v>
      </c>
      <c r="CN30" t="s">
        <v>783</v>
      </c>
      <c r="CP30" t="s">
        <v>782</v>
      </c>
      <c r="CS30" t="s">
        <v>782</v>
      </c>
      <c r="CU30" t="s">
        <v>783</v>
      </c>
      <c r="CV30" t="s">
        <v>783</v>
      </c>
      <c r="CX30" t="s">
        <v>783</v>
      </c>
      <c r="DA30" t="s">
        <v>783</v>
      </c>
      <c r="DC30" t="s">
        <v>782</v>
      </c>
      <c r="DD30" t="s">
        <v>782</v>
      </c>
      <c r="DG30" t="s">
        <v>782</v>
      </c>
      <c r="DH30" t="s">
        <v>783</v>
      </c>
      <c r="DL30" t="s">
        <v>782</v>
      </c>
      <c r="DO30" t="s">
        <v>782</v>
      </c>
      <c r="DQ30" t="s">
        <v>782</v>
      </c>
      <c r="DT30" t="s">
        <v>782</v>
      </c>
      <c r="DX30" t="s">
        <v>783</v>
      </c>
      <c r="DY30" t="s">
        <v>783</v>
      </c>
      <c r="EA30" t="s">
        <v>782</v>
      </c>
      <c r="ED30" t="s">
        <v>782</v>
      </c>
      <c r="EF30" t="s">
        <v>782</v>
      </c>
      <c r="EI30" t="s">
        <v>782</v>
      </c>
      <c r="EK30" t="s">
        <v>782</v>
      </c>
      <c r="EN30" t="s">
        <v>782</v>
      </c>
      <c r="EO30" t="s">
        <v>782</v>
      </c>
      <c r="EP30" t="s">
        <v>783</v>
      </c>
      <c r="ER30" t="s">
        <v>782</v>
      </c>
      <c r="ET30" t="s">
        <v>783</v>
      </c>
      <c r="EW30" t="s">
        <v>782</v>
      </c>
      <c r="EZ30" t="s">
        <v>782</v>
      </c>
      <c r="FC30" t="s">
        <v>782</v>
      </c>
      <c r="FL30" t="s">
        <v>783</v>
      </c>
      <c r="FN30" t="s">
        <v>783</v>
      </c>
      <c r="FR30" t="s">
        <v>782</v>
      </c>
      <c r="FT30" t="s">
        <v>782</v>
      </c>
      <c r="FV30" t="s">
        <v>782</v>
      </c>
      <c r="GC30" t="s">
        <v>782</v>
      </c>
      <c r="GI30" t="s">
        <v>783</v>
      </c>
      <c r="GJ30" t="s">
        <v>782</v>
      </c>
      <c r="GL30" t="s">
        <v>783</v>
      </c>
      <c r="GQ30" t="s">
        <v>782</v>
      </c>
      <c r="GS30" t="s">
        <v>783</v>
      </c>
      <c r="GT30" t="s">
        <v>783</v>
      </c>
      <c r="GY30" t="s">
        <v>782</v>
      </c>
      <c r="HB30" t="s">
        <v>783</v>
      </c>
      <c r="HC30" t="s">
        <v>782</v>
      </c>
      <c r="HF30" t="s">
        <v>782</v>
      </c>
      <c r="HK30" s="3">
        <f t="shared" si="0"/>
        <v>29</v>
      </c>
      <c r="HL30" s="3">
        <f t="shared" si="1"/>
        <v>53</v>
      </c>
      <c r="HN30" s="3">
        <f t="shared" si="2"/>
        <v>82</v>
      </c>
      <c r="HO30" t="s">
        <v>868</v>
      </c>
      <c r="HP30">
        <f t="shared" si="3"/>
        <v>0.35365853658536583</v>
      </c>
      <c r="HQ30">
        <f t="shared" si="4"/>
        <v>0.64634146341463417</v>
      </c>
      <c r="HR30">
        <v>0.82</v>
      </c>
      <c r="HT30" t="s">
        <v>868</v>
      </c>
      <c r="HU30">
        <f t="shared" si="5"/>
        <v>-0.29268292682926833</v>
      </c>
      <c r="HV30">
        <f t="shared" si="6"/>
        <v>0.29268292682926833</v>
      </c>
      <c r="HX30">
        <f t="shared" si="7"/>
        <v>-0.466387820267818</v>
      </c>
      <c r="HY30">
        <f t="shared" si="8"/>
        <v>-0.11897803339071863</v>
      </c>
      <c r="HZ30">
        <f t="shared" si="9"/>
        <v>0.11897803339071863</v>
      </c>
      <c r="IA30">
        <f t="shared" si="10"/>
        <v>0.466387820267818</v>
      </c>
      <c r="IC30">
        <f t="shared" si="11"/>
        <v>-2.7717320168903026</v>
      </c>
      <c r="ID30">
        <f t="shared" si="12"/>
        <v>2.7717320168903026</v>
      </c>
      <c r="IF30" t="s">
        <v>869</v>
      </c>
      <c r="IG30" t="str">
        <f t="shared" si="13"/>
        <v>Poor</v>
      </c>
      <c r="IH30" t="str">
        <f t="shared" si="14"/>
        <v>Fair</v>
      </c>
      <c r="IJ30" s="9"/>
      <c r="IK30" s="9"/>
      <c r="IL30" s="9"/>
      <c r="IM30" s="9"/>
    </row>
    <row r="31" spans="1:247" ht="12.75" customHeight="1" x14ac:dyDescent="0.25">
      <c r="A31" t="s">
        <v>870</v>
      </c>
      <c r="B31" t="s">
        <v>783</v>
      </c>
      <c r="E31" t="s">
        <v>782</v>
      </c>
      <c r="F31" t="s">
        <v>782</v>
      </c>
      <c r="H31" t="s">
        <v>782</v>
      </c>
      <c r="J31" t="s">
        <v>783</v>
      </c>
      <c r="M31" t="s">
        <v>782</v>
      </c>
      <c r="P31" t="s">
        <v>782</v>
      </c>
      <c r="R31" t="s">
        <v>783</v>
      </c>
      <c r="U31" t="s">
        <v>782</v>
      </c>
      <c r="V31" t="s">
        <v>782</v>
      </c>
      <c r="X31" t="s">
        <v>782</v>
      </c>
      <c r="Y31" t="s">
        <v>782</v>
      </c>
      <c r="AA31" t="s">
        <v>782</v>
      </c>
      <c r="AB31" t="s">
        <v>782</v>
      </c>
      <c r="AF31" t="s">
        <v>783</v>
      </c>
      <c r="AG31" t="s">
        <v>782</v>
      </c>
      <c r="AH31" t="s">
        <v>782</v>
      </c>
      <c r="AK31" t="s">
        <v>782</v>
      </c>
      <c r="AQ31" t="s">
        <v>783</v>
      </c>
      <c r="AS31" t="s">
        <v>783</v>
      </c>
      <c r="AT31" t="s">
        <v>783</v>
      </c>
      <c r="AV31" t="s">
        <v>782</v>
      </c>
      <c r="AY31" t="s">
        <v>783</v>
      </c>
      <c r="BB31" t="s">
        <v>782</v>
      </c>
      <c r="BC31" t="s">
        <v>783</v>
      </c>
      <c r="BD31" t="s">
        <v>783</v>
      </c>
      <c r="BF31" t="s">
        <v>782</v>
      </c>
      <c r="BJ31" t="s">
        <v>783</v>
      </c>
      <c r="BK31" t="s">
        <v>783</v>
      </c>
      <c r="BL31" t="s">
        <v>783</v>
      </c>
      <c r="BN31" t="s">
        <v>783</v>
      </c>
      <c r="BR31" t="s">
        <v>782</v>
      </c>
      <c r="BT31" t="s">
        <v>783</v>
      </c>
      <c r="BV31" t="s">
        <v>783</v>
      </c>
      <c r="BX31" t="s">
        <v>782</v>
      </c>
      <c r="BY31" t="s">
        <v>782</v>
      </c>
      <c r="BZ31" t="s">
        <v>782</v>
      </c>
      <c r="CA31" t="s">
        <v>783</v>
      </c>
      <c r="CB31" t="s">
        <v>782</v>
      </c>
      <c r="CG31" t="s">
        <v>782</v>
      </c>
      <c r="CI31" t="s">
        <v>783</v>
      </c>
      <c r="CK31" t="s">
        <v>783</v>
      </c>
      <c r="CM31" t="s">
        <v>782</v>
      </c>
      <c r="CP31" t="s">
        <v>782</v>
      </c>
      <c r="CR31" t="s">
        <v>782</v>
      </c>
      <c r="CT31" t="s">
        <v>783</v>
      </c>
      <c r="CV31" t="s">
        <v>782</v>
      </c>
      <c r="CW31" t="s">
        <v>782</v>
      </c>
      <c r="CZ31" t="s">
        <v>782</v>
      </c>
      <c r="DC31" t="s">
        <v>782</v>
      </c>
      <c r="DF31" t="s">
        <v>782</v>
      </c>
      <c r="DH31" t="s">
        <v>783</v>
      </c>
      <c r="DM31" t="s">
        <v>783</v>
      </c>
      <c r="DN31" t="s">
        <v>782</v>
      </c>
      <c r="DP31" t="s">
        <v>782</v>
      </c>
      <c r="DV31" t="s">
        <v>783</v>
      </c>
      <c r="DW31" t="s">
        <v>782</v>
      </c>
      <c r="DX31" t="s">
        <v>782</v>
      </c>
      <c r="DY31" t="s">
        <v>783</v>
      </c>
      <c r="DZ31" t="s">
        <v>782</v>
      </c>
      <c r="EB31" t="s">
        <v>782</v>
      </c>
      <c r="ED31" t="s">
        <v>782</v>
      </c>
      <c r="EE31" t="s">
        <v>782</v>
      </c>
      <c r="EI31" t="s">
        <v>782</v>
      </c>
      <c r="EJ31" t="s">
        <v>783</v>
      </c>
      <c r="EM31" t="s">
        <v>782</v>
      </c>
      <c r="EO31" t="s">
        <v>782</v>
      </c>
      <c r="EQ31" t="s">
        <v>782</v>
      </c>
      <c r="ES31" t="s">
        <v>782</v>
      </c>
      <c r="EU31" t="s">
        <v>782</v>
      </c>
      <c r="EX31" t="s">
        <v>782</v>
      </c>
      <c r="FB31" t="s">
        <v>783</v>
      </c>
      <c r="FC31" t="s">
        <v>782</v>
      </c>
      <c r="FL31" t="s">
        <v>782</v>
      </c>
      <c r="FM31" t="s">
        <v>782</v>
      </c>
      <c r="GA31" t="s">
        <v>782</v>
      </c>
      <c r="GL31" t="s">
        <v>783</v>
      </c>
      <c r="GQ31" t="s">
        <v>782</v>
      </c>
      <c r="HC31" t="s">
        <v>782</v>
      </c>
      <c r="HF31" t="s">
        <v>782</v>
      </c>
      <c r="HK31" s="3">
        <f t="shared" si="0"/>
        <v>27</v>
      </c>
      <c r="HL31" s="3">
        <f t="shared" si="1"/>
        <v>53</v>
      </c>
      <c r="HN31" s="3">
        <f t="shared" si="2"/>
        <v>80</v>
      </c>
      <c r="HO31" t="s">
        <v>871</v>
      </c>
      <c r="HP31">
        <f t="shared" si="3"/>
        <v>0.33750000000000002</v>
      </c>
      <c r="HQ31">
        <f t="shared" si="4"/>
        <v>0.66249999999999998</v>
      </c>
      <c r="HR31">
        <v>0.82</v>
      </c>
      <c r="HT31" t="s">
        <v>871</v>
      </c>
      <c r="HU31">
        <f t="shared" si="5"/>
        <v>-0.32499999999999996</v>
      </c>
      <c r="HV31">
        <f t="shared" si="6"/>
        <v>0.32499999999999996</v>
      </c>
      <c r="HX31">
        <f t="shared" si="7"/>
        <v>-0.49893249801916684</v>
      </c>
      <c r="HY31">
        <f t="shared" si="8"/>
        <v>-0.15106750198083305</v>
      </c>
      <c r="HZ31">
        <f t="shared" si="9"/>
        <v>0.15106750198083305</v>
      </c>
      <c r="IA31">
        <f t="shared" si="10"/>
        <v>0.49893249801916684</v>
      </c>
      <c r="IC31">
        <f t="shared" si="11"/>
        <v>-3.0737499092382703</v>
      </c>
      <c r="ID31">
        <f t="shared" si="12"/>
        <v>3.0737499092382703</v>
      </c>
      <c r="IF31" t="s">
        <v>872</v>
      </c>
      <c r="IG31" t="str">
        <f t="shared" si="13"/>
        <v>Poor</v>
      </c>
      <c r="IH31" t="str">
        <f t="shared" si="14"/>
        <v>Fair</v>
      </c>
      <c r="IJ31" s="9"/>
      <c r="IK31" s="9"/>
      <c r="IL31" s="9"/>
      <c r="IM31" s="9"/>
    </row>
    <row r="32" spans="1:247" ht="12.75" customHeight="1" x14ac:dyDescent="0.25">
      <c r="A32" t="s">
        <v>873</v>
      </c>
      <c r="C32" t="s">
        <v>783</v>
      </c>
      <c r="F32" t="s">
        <v>783</v>
      </c>
      <c r="G32" t="s">
        <v>783</v>
      </c>
      <c r="K32" t="s">
        <v>783</v>
      </c>
      <c r="N32" t="s">
        <v>782</v>
      </c>
      <c r="R32" t="s">
        <v>782</v>
      </c>
      <c r="S32" t="s">
        <v>783</v>
      </c>
      <c r="X32" t="s">
        <v>783</v>
      </c>
      <c r="AA32" t="s">
        <v>783</v>
      </c>
      <c r="AC32" t="s">
        <v>783</v>
      </c>
      <c r="AE32" t="s">
        <v>783</v>
      </c>
      <c r="AK32" t="s">
        <v>783</v>
      </c>
      <c r="AM32" t="s">
        <v>783</v>
      </c>
      <c r="AN32" t="s">
        <v>783</v>
      </c>
      <c r="AP32" t="s">
        <v>783</v>
      </c>
      <c r="AS32" t="s">
        <v>783</v>
      </c>
      <c r="AT32" t="s">
        <v>783</v>
      </c>
      <c r="AX32" t="s">
        <v>783</v>
      </c>
      <c r="BB32" t="s">
        <v>783</v>
      </c>
      <c r="BD32" t="s">
        <v>783</v>
      </c>
      <c r="BG32" t="s">
        <v>783</v>
      </c>
      <c r="BK32" t="s">
        <v>783</v>
      </c>
      <c r="BL32" t="s">
        <v>783</v>
      </c>
      <c r="BN32" t="s">
        <v>783</v>
      </c>
      <c r="BP32" t="s">
        <v>782</v>
      </c>
      <c r="BR32" t="s">
        <v>783</v>
      </c>
      <c r="BT32" t="s">
        <v>783</v>
      </c>
      <c r="BU32" t="s">
        <v>783</v>
      </c>
      <c r="BX32" t="s">
        <v>783</v>
      </c>
      <c r="BY32" t="s">
        <v>783</v>
      </c>
      <c r="BZ32" t="s">
        <v>783</v>
      </c>
      <c r="CE32" t="s">
        <v>783</v>
      </c>
      <c r="CG32" t="s">
        <v>783</v>
      </c>
      <c r="CK32" t="s">
        <v>783</v>
      </c>
      <c r="CL32" t="s">
        <v>783</v>
      </c>
      <c r="CM32" t="s">
        <v>783</v>
      </c>
      <c r="CS32" t="s">
        <v>783</v>
      </c>
      <c r="CT32" t="s">
        <v>783</v>
      </c>
      <c r="CV32" t="s">
        <v>783</v>
      </c>
      <c r="CX32" t="s">
        <v>783</v>
      </c>
      <c r="CZ32" t="s">
        <v>783</v>
      </c>
      <c r="DD32" t="s">
        <v>783</v>
      </c>
      <c r="DE32" t="s">
        <v>783</v>
      </c>
      <c r="DF32" t="s">
        <v>783</v>
      </c>
      <c r="DI32" t="s">
        <v>783</v>
      </c>
      <c r="DJ32" t="s">
        <v>783</v>
      </c>
      <c r="DM32" t="s">
        <v>783</v>
      </c>
      <c r="DO32" t="s">
        <v>783</v>
      </c>
      <c r="DP32" t="s">
        <v>783</v>
      </c>
      <c r="DT32" t="s">
        <v>783</v>
      </c>
      <c r="DV32" t="s">
        <v>783</v>
      </c>
      <c r="DW32" t="s">
        <v>783</v>
      </c>
      <c r="DZ32" t="s">
        <v>783</v>
      </c>
      <c r="EB32" t="s">
        <v>783</v>
      </c>
      <c r="EE32" t="s">
        <v>783</v>
      </c>
      <c r="EF32" t="s">
        <v>783</v>
      </c>
      <c r="EJ32" t="s">
        <v>783</v>
      </c>
      <c r="EN32" t="s">
        <v>783</v>
      </c>
      <c r="EO32" t="s">
        <v>783</v>
      </c>
      <c r="EP32" t="s">
        <v>783</v>
      </c>
      <c r="ES32" t="s">
        <v>783</v>
      </c>
      <c r="EW32" t="s">
        <v>783</v>
      </c>
      <c r="EX32" t="s">
        <v>783</v>
      </c>
      <c r="FA32" t="s">
        <v>783</v>
      </c>
      <c r="FB32" t="s">
        <v>783</v>
      </c>
      <c r="FD32" t="s">
        <v>783</v>
      </c>
      <c r="FE32" t="s">
        <v>783</v>
      </c>
      <c r="GB32" t="s">
        <v>783</v>
      </c>
      <c r="GI32" t="s">
        <v>783</v>
      </c>
      <c r="GL32" t="s">
        <v>783</v>
      </c>
      <c r="GS32" t="s">
        <v>783</v>
      </c>
      <c r="GX32" t="s">
        <v>783</v>
      </c>
      <c r="HB32" t="s">
        <v>783</v>
      </c>
      <c r="HK32" s="3">
        <f t="shared" si="0"/>
        <v>70</v>
      </c>
      <c r="HL32" s="3">
        <f t="shared" si="1"/>
        <v>3</v>
      </c>
      <c r="HN32" s="3">
        <f t="shared" si="2"/>
        <v>73</v>
      </c>
      <c r="HO32" t="s">
        <v>874</v>
      </c>
      <c r="HP32">
        <f t="shared" si="3"/>
        <v>0.95890410958904104</v>
      </c>
      <c r="HQ32">
        <f t="shared" si="4"/>
        <v>4.1095890410958902E-2</v>
      </c>
      <c r="HR32">
        <v>0.82</v>
      </c>
      <c r="HT32" t="s">
        <v>874</v>
      </c>
      <c r="HU32">
        <f t="shared" si="5"/>
        <v>0.91780821917808209</v>
      </c>
      <c r="HV32">
        <f t="shared" si="6"/>
        <v>-0.9178082191780822</v>
      </c>
      <c r="HX32">
        <f t="shared" si="7"/>
        <v>0.84136811766389885</v>
      </c>
      <c r="HY32">
        <f t="shared" si="8"/>
        <v>0.99424832069226532</v>
      </c>
      <c r="HZ32">
        <f t="shared" si="9"/>
        <v>-0.99424832069226543</v>
      </c>
      <c r="IA32">
        <f t="shared" si="10"/>
        <v>-0.84136811766389896</v>
      </c>
      <c r="IC32">
        <f t="shared" si="11"/>
        <v>19.751341123844618</v>
      </c>
      <c r="ID32">
        <f t="shared" si="12"/>
        <v>-19.751341123844632</v>
      </c>
      <c r="IF32" t="s">
        <v>875</v>
      </c>
      <c r="IG32" t="str">
        <f t="shared" si="13"/>
        <v>Almost Perfect</v>
      </c>
      <c r="IH32" t="str">
        <f t="shared" si="14"/>
        <v>Poor</v>
      </c>
      <c r="IJ32" s="9"/>
      <c r="IK32" s="9"/>
      <c r="IL32" s="9"/>
      <c r="IM32" s="9"/>
    </row>
    <row r="33" spans="1:247" ht="12.75" customHeight="1" x14ac:dyDescent="0.25">
      <c r="A33" t="s">
        <v>876</v>
      </c>
      <c r="D33" t="s">
        <v>782</v>
      </c>
      <c r="E33" t="s">
        <v>783</v>
      </c>
      <c r="G33" t="s">
        <v>783</v>
      </c>
      <c r="I33" t="s">
        <v>782</v>
      </c>
      <c r="K33" t="s">
        <v>782</v>
      </c>
      <c r="O33" t="s">
        <v>782</v>
      </c>
      <c r="R33" t="s">
        <v>782</v>
      </c>
      <c r="S33" t="s">
        <v>783</v>
      </c>
      <c r="W33" t="s">
        <v>783</v>
      </c>
      <c r="Z33" t="s">
        <v>783</v>
      </c>
      <c r="AH33" t="s">
        <v>782</v>
      </c>
      <c r="AJ33" t="s">
        <v>782</v>
      </c>
      <c r="AK33" t="s">
        <v>782</v>
      </c>
      <c r="AM33" t="s">
        <v>782</v>
      </c>
      <c r="AS33" t="s">
        <v>782</v>
      </c>
      <c r="AU33" t="s">
        <v>783</v>
      </c>
      <c r="AX33" t="s">
        <v>782</v>
      </c>
      <c r="BB33" t="s">
        <v>783</v>
      </c>
      <c r="BC33" t="s">
        <v>783</v>
      </c>
      <c r="BF33" t="s">
        <v>783</v>
      </c>
      <c r="BH33" t="s">
        <v>783</v>
      </c>
      <c r="BK33" t="s">
        <v>783</v>
      </c>
      <c r="BP33" t="s">
        <v>783</v>
      </c>
      <c r="BR33" t="s">
        <v>782</v>
      </c>
      <c r="BT33" t="s">
        <v>783</v>
      </c>
      <c r="BW33" t="s">
        <v>782</v>
      </c>
      <c r="CB33" t="s">
        <v>782</v>
      </c>
      <c r="CD33" t="s">
        <v>782</v>
      </c>
      <c r="CF33" t="s">
        <v>783</v>
      </c>
      <c r="CH33" t="s">
        <v>782</v>
      </c>
      <c r="CI33" t="s">
        <v>782</v>
      </c>
      <c r="CL33" t="s">
        <v>783</v>
      </c>
      <c r="CM33" t="s">
        <v>782</v>
      </c>
      <c r="CN33" t="s">
        <v>782</v>
      </c>
      <c r="CQ33" t="s">
        <v>783</v>
      </c>
      <c r="CT33" t="s">
        <v>782</v>
      </c>
      <c r="CY33" t="s">
        <v>782</v>
      </c>
      <c r="DA33" t="s">
        <v>782</v>
      </c>
      <c r="DD33" t="s">
        <v>782</v>
      </c>
      <c r="DE33" t="s">
        <v>783</v>
      </c>
      <c r="DG33" t="s">
        <v>782</v>
      </c>
      <c r="DH33" t="s">
        <v>782</v>
      </c>
      <c r="DJ33" t="s">
        <v>782</v>
      </c>
      <c r="DM33" t="s">
        <v>783</v>
      </c>
      <c r="DO33" t="s">
        <v>782</v>
      </c>
      <c r="DR33" t="s">
        <v>783</v>
      </c>
      <c r="DS33" t="s">
        <v>782</v>
      </c>
      <c r="DT33" t="s">
        <v>782</v>
      </c>
      <c r="DU33" t="s">
        <v>782</v>
      </c>
      <c r="DV33" t="s">
        <v>783</v>
      </c>
      <c r="DZ33" t="s">
        <v>782</v>
      </c>
      <c r="EB33" t="s">
        <v>782</v>
      </c>
      <c r="ED33" t="s">
        <v>783</v>
      </c>
      <c r="EG33" t="s">
        <v>782</v>
      </c>
      <c r="EJ33" t="s">
        <v>782</v>
      </c>
      <c r="EO33" t="s">
        <v>783</v>
      </c>
      <c r="EP33" t="s">
        <v>782</v>
      </c>
      <c r="ER33" t="s">
        <v>783</v>
      </c>
      <c r="ET33" t="s">
        <v>783</v>
      </c>
      <c r="EV33" t="s">
        <v>783</v>
      </c>
      <c r="EX33" t="s">
        <v>783</v>
      </c>
      <c r="EY33" t="s">
        <v>782</v>
      </c>
      <c r="FA33" t="s">
        <v>782</v>
      </c>
      <c r="FB33" t="s">
        <v>783</v>
      </c>
      <c r="FC33" t="s">
        <v>783</v>
      </c>
      <c r="FE33" t="s">
        <v>782</v>
      </c>
      <c r="FL33" t="s">
        <v>783</v>
      </c>
      <c r="FR33" t="s">
        <v>782</v>
      </c>
      <c r="GO33" t="s">
        <v>782</v>
      </c>
      <c r="GS33" t="s">
        <v>782</v>
      </c>
      <c r="GX33" t="s">
        <v>782</v>
      </c>
      <c r="HK33" s="3">
        <f t="shared" si="0"/>
        <v>29</v>
      </c>
      <c r="HL33" s="3">
        <f t="shared" si="1"/>
        <v>42</v>
      </c>
      <c r="HN33" s="3">
        <f t="shared" si="2"/>
        <v>71</v>
      </c>
      <c r="HO33" t="s">
        <v>877</v>
      </c>
      <c r="HP33">
        <f t="shared" si="3"/>
        <v>0.40845070422535212</v>
      </c>
      <c r="HQ33">
        <f t="shared" si="4"/>
        <v>0.59154929577464788</v>
      </c>
      <c r="HR33">
        <v>0.82</v>
      </c>
      <c r="HT33" t="s">
        <v>877</v>
      </c>
      <c r="HU33">
        <f t="shared" si="5"/>
        <v>-0.18309859154929575</v>
      </c>
      <c r="HV33">
        <f t="shared" si="6"/>
        <v>0.18309859154929575</v>
      </c>
      <c r="HX33">
        <f t="shared" si="7"/>
        <v>-0.37502379913902006</v>
      </c>
      <c r="HY33">
        <f t="shared" si="8"/>
        <v>8.8266160404285865E-3</v>
      </c>
      <c r="HZ33">
        <f t="shared" si="9"/>
        <v>-8.8266160404285865E-3</v>
      </c>
      <c r="IA33">
        <f t="shared" si="10"/>
        <v>0.37502379913902006</v>
      </c>
      <c r="IC33">
        <f t="shared" si="11"/>
        <v>-1.5693466579046575</v>
      </c>
      <c r="ID33">
        <f t="shared" si="12"/>
        <v>1.5693466579046575</v>
      </c>
      <c r="IF33" t="s">
        <v>878</v>
      </c>
      <c r="IG33" t="str">
        <f t="shared" si="13"/>
        <v>Poor</v>
      </c>
      <c r="IH33" t="str">
        <f t="shared" si="14"/>
        <v>Poor</v>
      </c>
      <c r="IJ33" s="9"/>
      <c r="IK33" s="9"/>
      <c r="IL33" s="9"/>
      <c r="IM33" s="9"/>
    </row>
    <row r="34" spans="1:247" ht="12.75" customHeight="1" x14ac:dyDescent="0.25">
      <c r="A34" t="s">
        <v>879</v>
      </c>
      <c r="C34" t="s">
        <v>783</v>
      </c>
      <c r="D34" t="s">
        <v>783</v>
      </c>
      <c r="G34" t="s">
        <v>783</v>
      </c>
      <c r="I34" t="s">
        <v>783</v>
      </c>
      <c r="J34" t="s">
        <v>783</v>
      </c>
      <c r="N34" t="s">
        <v>783</v>
      </c>
      <c r="O34" t="s">
        <v>783</v>
      </c>
      <c r="P34" t="s">
        <v>783</v>
      </c>
      <c r="S34" t="s">
        <v>783</v>
      </c>
      <c r="T34" t="s">
        <v>783</v>
      </c>
      <c r="W34" t="s">
        <v>783</v>
      </c>
      <c r="AA34" t="s">
        <v>783</v>
      </c>
      <c r="AC34" t="s">
        <v>783</v>
      </c>
      <c r="AD34" t="s">
        <v>783</v>
      </c>
      <c r="AM34" t="s">
        <v>783</v>
      </c>
      <c r="AN34" t="s">
        <v>783</v>
      </c>
      <c r="AR34" t="s">
        <v>783</v>
      </c>
      <c r="AU34" t="s">
        <v>783</v>
      </c>
      <c r="AV34" t="s">
        <v>783</v>
      </c>
      <c r="AW34" t="s">
        <v>783</v>
      </c>
      <c r="AX34" t="s">
        <v>783</v>
      </c>
      <c r="BB34" t="s">
        <v>783</v>
      </c>
      <c r="BD34" t="s">
        <v>783</v>
      </c>
      <c r="BE34" t="s">
        <v>783</v>
      </c>
      <c r="BF34" t="s">
        <v>783</v>
      </c>
      <c r="BH34" t="s">
        <v>783</v>
      </c>
      <c r="BJ34" t="s">
        <v>783</v>
      </c>
      <c r="BL34" t="s">
        <v>783</v>
      </c>
      <c r="BM34" t="s">
        <v>783</v>
      </c>
      <c r="BP34" t="s">
        <v>783</v>
      </c>
      <c r="BQ34" t="s">
        <v>783</v>
      </c>
      <c r="BV34" t="s">
        <v>783</v>
      </c>
      <c r="BX34" t="s">
        <v>783</v>
      </c>
      <c r="BY34" t="s">
        <v>783</v>
      </c>
      <c r="BZ34" t="s">
        <v>783</v>
      </c>
      <c r="CC34" t="s">
        <v>783</v>
      </c>
      <c r="CD34" t="s">
        <v>783</v>
      </c>
      <c r="CI34" t="s">
        <v>783</v>
      </c>
      <c r="CJ34" t="s">
        <v>783</v>
      </c>
      <c r="CK34" t="s">
        <v>783</v>
      </c>
      <c r="CN34" t="s">
        <v>783</v>
      </c>
      <c r="CO34" t="s">
        <v>783</v>
      </c>
      <c r="CQ34" t="s">
        <v>783</v>
      </c>
      <c r="CR34" t="s">
        <v>783</v>
      </c>
      <c r="CT34" t="s">
        <v>783</v>
      </c>
      <c r="CU34" t="s">
        <v>783</v>
      </c>
      <c r="CW34" t="s">
        <v>782</v>
      </c>
      <c r="CX34" t="s">
        <v>783</v>
      </c>
      <c r="DD34" t="s">
        <v>783</v>
      </c>
      <c r="DG34" t="s">
        <v>783</v>
      </c>
      <c r="DI34" t="s">
        <v>783</v>
      </c>
      <c r="DK34" t="s">
        <v>783</v>
      </c>
      <c r="DM34" t="s">
        <v>783</v>
      </c>
      <c r="DN34" t="s">
        <v>783</v>
      </c>
      <c r="DP34" t="s">
        <v>783</v>
      </c>
      <c r="DQ34" t="s">
        <v>783</v>
      </c>
      <c r="DS34" t="s">
        <v>783</v>
      </c>
      <c r="DX34" t="s">
        <v>783</v>
      </c>
      <c r="EA34" t="s">
        <v>783</v>
      </c>
      <c r="EC34" t="s">
        <v>783</v>
      </c>
      <c r="ED34" t="s">
        <v>783</v>
      </c>
      <c r="EG34" t="s">
        <v>782</v>
      </c>
      <c r="EI34" t="s">
        <v>782</v>
      </c>
      <c r="EK34" t="s">
        <v>783</v>
      </c>
      <c r="EL34" t="s">
        <v>783</v>
      </c>
      <c r="EM34" t="s">
        <v>783</v>
      </c>
      <c r="EO34" t="s">
        <v>783</v>
      </c>
      <c r="EP34" t="s">
        <v>783</v>
      </c>
      <c r="EU34" t="s">
        <v>783</v>
      </c>
      <c r="EW34" t="s">
        <v>783</v>
      </c>
      <c r="FB34" t="s">
        <v>783</v>
      </c>
      <c r="FC34" t="s">
        <v>783</v>
      </c>
      <c r="FE34" t="s">
        <v>783</v>
      </c>
      <c r="FK34" t="s">
        <v>782</v>
      </c>
      <c r="FV34" t="s">
        <v>783</v>
      </c>
      <c r="GF34" t="s">
        <v>783</v>
      </c>
      <c r="GQ34" t="s">
        <v>783</v>
      </c>
      <c r="GX34" t="s">
        <v>783</v>
      </c>
      <c r="HF34" t="s">
        <v>782</v>
      </c>
      <c r="HK34" s="3">
        <f t="shared" si="0"/>
        <v>74</v>
      </c>
      <c r="HL34" s="3">
        <f t="shared" si="1"/>
        <v>5</v>
      </c>
      <c r="HN34" s="3">
        <f t="shared" si="2"/>
        <v>79</v>
      </c>
      <c r="HO34" t="s">
        <v>880</v>
      </c>
      <c r="HP34">
        <f t="shared" si="3"/>
        <v>0.93670886075949367</v>
      </c>
      <c r="HQ34">
        <f t="shared" si="4"/>
        <v>6.3291139240506333E-2</v>
      </c>
      <c r="HR34">
        <v>0.82</v>
      </c>
      <c r="HT34" t="s">
        <v>880</v>
      </c>
      <c r="HU34">
        <f t="shared" si="5"/>
        <v>0.87341772151898733</v>
      </c>
      <c r="HV34">
        <f t="shared" si="6"/>
        <v>-0.87341772151898733</v>
      </c>
      <c r="HX34">
        <f t="shared" si="7"/>
        <v>0.78329047086478965</v>
      </c>
      <c r="HY34">
        <f t="shared" si="8"/>
        <v>0.96354497217318502</v>
      </c>
      <c r="HZ34">
        <f t="shared" si="9"/>
        <v>-0.96354497217318502</v>
      </c>
      <c r="IA34">
        <f t="shared" si="10"/>
        <v>-0.78329047086478965</v>
      </c>
      <c r="IC34">
        <f t="shared" si="11"/>
        <v>15.941595260809359</v>
      </c>
      <c r="ID34">
        <f t="shared" si="12"/>
        <v>-15.941595260809359</v>
      </c>
      <c r="IF34" t="s">
        <v>881</v>
      </c>
      <c r="IG34" t="str">
        <f t="shared" si="13"/>
        <v>Almost Perfect</v>
      </c>
      <c r="IH34" t="str">
        <f t="shared" si="14"/>
        <v>Poor</v>
      </c>
      <c r="IJ34" s="9"/>
      <c r="IK34" s="9"/>
    </row>
    <row r="35" spans="1:247" ht="12.75" customHeight="1" x14ac:dyDescent="0.25">
      <c r="A35" t="s">
        <v>882</v>
      </c>
      <c r="E35" t="s">
        <v>783</v>
      </c>
      <c r="F35" t="s">
        <v>783</v>
      </c>
      <c r="I35" t="s">
        <v>783</v>
      </c>
      <c r="J35" t="s">
        <v>783</v>
      </c>
      <c r="M35" t="s">
        <v>783</v>
      </c>
      <c r="P35" t="s">
        <v>783</v>
      </c>
      <c r="R35" t="s">
        <v>783</v>
      </c>
      <c r="T35" t="s">
        <v>783</v>
      </c>
      <c r="W35" t="s">
        <v>783</v>
      </c>
      <c r="Y35" t="s">
        <v>783</v>
      </c>
      <c r="Z35" t="s">
        <v>783</v>
      </c>
      <c r="AB35" t="s">
        <v>783</v>
      </c>
      <c r="AK35" t="s">
        <v>783</v>
      </c>
      <c r="AO35" t="s">
        <v>783</v>
      </c>
      <c r="AQ35" t="s">
        <v>783</v>
      </c>
      <c r="AT35" t="s">
        <v>783</v>
      </c>
      <c r="AV35" t="s">
        <v>783</v>
      </c>
      <c r="AW35" t="s">
        <v>783</v>
      </c>
      <c r="AY35" t="s">
        <v>783</v>
      </c>
      <c r="BC35" t="s">
        <v>783</v>
      </c>
      <c r="BD35" t="s">
        <v>783</v>
      </c>
      <c r="BI35" t="s">
        <v>783</v>
      </c>
      <c r="BJ35" t="s">
        <v>783</v>
      </c>
      <c r="BO35" t="s">
        <v>783</v>
      </c>
      <c r="BR35" t="s">
        <v>783</v>
      </c>
      <c r="BT35" t="s">
        <v>783</v>
      </c>
      <c r="BU35" t="s">
        <v>783</v>
      </c>
      <c r="BX35" t="s">
        <v>783</v>
      </c>
      <c r="CA35" t="s">
        <v>783</v>
      </c>
      <c r="CD35" t="s">
        <v>783</v>
      </c>
      <c r="CE35" t="s">
        <v>783</v>
      </c>
      <c r="CI35" t="s">
        <v>783</v>
      </c>
      <c r="CK35" t="s">
        <v>783</v>
      </c>
      <c r="CL35" t="s">
        <v>783</v>
      </c>
      <c r="CM35" t="s">
        <v>783</v>
      </c>
      <c r="CN35" t="s">
        <v>783</v>
      </c>
      <c r="CT35" t="s">
        <v>783</v>
      </c>
      <c r="CV35" t="s">
        <v>783</v>
      </c>
      <c r="CW35" t="s">
        <v>783</v>
      </c>
      <c r="DA35" t="s">
        <v>783</v>
      </c>
      <c r="DB35" t="s">
        <v>783</v>
      </c>
      <c r="DE35" t="s">
        <v>783</v>
      </c>
      <c r="DG35" t="s">
        <v>783</v>
      </c>
      <c r="DI35" t="s">
        <v>783</v>
      </c>
      <c r="DJ35" t="s">
        <v>783</v>
      </c>
      <c r="DK35" t="s">
        <v>783</v>
      </c>
      <c r="DN35" t="s">
        <v>783</v>
      </c>
      <c r="DQ35" t="s">
        <v>783</v>
      </c>
      <c r="DR35" t="s">
        <v>783</v>
      </c>
      <c r="DU35" t="s">
        <v>783</v>
      </c>
      <c r="DX35" t="s">
        <v>783</v>
      </c>
      <c r="EB35" t="s">
        <v>783</v>
      </c>
      <c r="ED35" t="s">
        <v>783</v>
      </c>
      <c r="EE35" t="s">
        <v>783</v>
      </c>
      <c r="EF35" t="s">
        <v>783</v>
      </c>
      <c r="EL35" t="s">
        <v>783</v>
      </c>
      <c r="EM35" t="s">
        <v>783</v>
      </c>
      <c r="EQ35" t="s">
        <v>783</v>
      </c>
      <c r="EU35" t="s">
        <v>783</v>
      </c>
      <c r="EX35" t="s">
        <v>783</v>
      </c>
      <c r="EZ35" t="s">
        <v>783</v>
      </c>
      <c r="FB35" t="s">
        <v>783</v>
      </c>
      <c r="FC35" t="s">
        <v>783</v>
      </c>
      <c r="FL35" t="s">
        <v>783</v>
      </c>
      <c r="FM35" t="s">
        <v>783</v>
      </c>
      <c r="FT35" t="s">
        <v>783</v>
      </c>
      <c r="GB35" t="s">
        <v>783</v>
      </c>
      <c r="GC35" t="s">
        <v>783</v>
      </c>
      <c r="GL35" t="s">
        <v>783</v>
      </c>
      <c r="GS35" t="s">
        <v>783</v>
      </c>
      <c r="GZ35" t="s">
        <v>783</v>
      </c>
      <c r="HC35" t="s">
        <v>783</v>
      </c>
      <c r="HH35" t="s">
        <v>783</v>
      </c>
      <c r="HK35" s="3">
        <f t="shared" si="0"/>
        <v>73</v>
      </c>
      <c r="HL35" s="3">
        <f t="shared" si="1"/>
        <v>0</v>
      </c>
      <c r="HN35" s="3">
        <f t="shared" si="2"/>
        <v>73</v>
      </c>
      <c r="HO35" t="s">
        <v>883</v>
      </c>
      <c r="HP35">
        <f t="shared" si="3"/>
        <v>1</v>
      </c>
      <c r="HQ35">
        <f t="shared" si="4"/>
        <v>0</v>
      </c>
      <c r="HR35">
        <v>0.82</v>
      </c>
      <c r="HT35" t="s">
        <v>883</v>
      </c>
      <c r="HU35">
        <f t="shared" si="5"/>
        <v>1</v>
      </c>
      <c r="HV35">
        <f t="shared" si="6"/>
        <v>-1</v>
      </c>
      <c r="HX35">
        <f t="shared" si="7"/>
        <v>1</v>
      </c>
      <c r="HY35">
        <f t="shared" si="8"/>
        <v>1</v>
      </c>
      <c r="HZ35">
        <f t="shared" si="9"/>
        <v>-1</v>
      </c>
      <c r="IA35">
        <f t="shared" si="10"/>
        <v>-1</v>
      </c>
      <c r="IC35" t="e">
        <f t="shared" si="11"/>
        <v>#DIV/0!</v>
      </c>
      <c r="ID35" t="e">
        <f t="shared" si="12"/>
        <v>#DIV/0!</v>
      </c>
      <c r="IF35" t="s">
        <v>884</v>
      </c>
      <c r="IG35" t="str">
        <f t="shared" si="13"/>
        <v>Almost Perfect</v>
      </c>
      <c r="IH35" t="str">
        <f t="shared" si="14"/>
        <v>Poor</v>
      </c>
      <c r="IJ35" s="9"/>
    </row>
    <row r="36" spans="1:247" ht="12.75" customHeight="1" x14ac:dyDescent="0.25">
      <c r="A36" t="s">
        <v>885</v>
      </c>
      <c r="C36" t="s">
        <v>783</v>
      </c>
      <c r="D36" t="s">
        <v>783</v>
      </c>
      <c r="E36" t="s">
        <v>783</v>
      </c>
      <c r="H36" t="s">
        <v>783</v>
      </c>
      <c r="J36" t="s">
        <v>783</v>
      </c>
      <c r="L36" t="s">
        <v>782</v>
      </c>
      <c r="M36" t="s">
        <v>782</v>
      </c>
      <c r="O36" t="s">
        <v>783</v>
      </c>
      <c r="R36" t="s">
        <v>783</v>
      </c>
      <c r="S36" t="s">
        <v>783</v>
      </c>
      <c r="V36" t="s">
        <v>783</v>
      </c>
      <c r="AA36" t="s">
        <v>783</v>
      </c>
      <c r="AD36" t="s">
        <v>783</v>
      </c>
      <c r="AJ36" t="s">
        <v>783</v>
      </c>
      <c r="AK36" t="s">
        <v>783</v>
      </c>
      <c r="AM36" t="s">
        <v>783</v>
      </c>
      <c r="AN36" t="s">
        <v>783</v>
      </c>
      <c r="AP36" t="s">
        <v>783</v>
      </c>
      <c r="AR36" t="s">
        <v>783</v>
      </c>
      <c r="AV36" t="s">
        <v>783</v>
      </c>
      <c r="AX36" t="s">
        <v>783</v>
      </c>
      <c r="BA36" t="s">
        <v>783</v>
      </c>
      <c r="BC36" t="s">
        <v>783</v>
      </c>
      <c r="BF36" t="s">
        <v>783</v>
      </c>
      <c r="BH36" t="s">
        <v>783</v>
      </c>
      <c r="BI36" t="s">
        <v>783</v>
      </c>
      <c r="BK36" t="s">
        <v>783</v>
      </c>
      <c r="BO36" t="s">
        <v>783</v>
      </c>
      <c r="BQ36" t="s">
        <v>783</v>
      </c>
      <c r="BR36" t="s">
        <v>783</v>
      </c>
      <c r="BV36" t="s">
        <v>783</v>
      </c>
      <c r="BY36" t="s">
        <v>783</v>
      </c>
      <c r="CA36" t="s">
        <v>783</v>
      </c>
      <c r="CB36" t="s">
        <v>783</v>
      </c>
      <c r="CD36" t="s">
        <v>783</v>
      </c>
      <c r="CF36" t="s">
        <v>783</v>
      </c>
      <c r="CG36" t="s">
        <v>783</v>
      </c>
      <c r="CH36" t="s">
        <v>783</v>
      </c>
      <c r="CM36" t="s">
        <v>783</v>
      </c>
      <c r="CP36" t="s">
        <v>783</v>
      </c>
      <c r="CX36" t="s">
        <v>783</v>
      </c>
      <c r="CZ36" t="s">
        <v>783</v>
      </c>
      <c r="DC36" t="s">
        <v>783</v>
      </c>
      <c r="DG36" t="s">
        <v>783</v>
      </c>
      <c r="DI36" t="s">
        <v>783</v>
      </c>
      <c r="DK36" t="s">
        <v>783</v>
      </c>
      <c r="DL36" t="s">
        <v>783</v>
      </c>
      <c r="DN36" t="s">
        <v>783</v>
      </c>
      <c r="DO36" t="s">
        <v>783</v>
      </c>
      <c r="DR36" t="s">
        <v>783</v>
      </c>
      <c r="DU36" t="s">
        <v>783</v>
      </c>
      <c r="EB36" t="s">
        <v>783</v>
      </c>
      <c r="ED36" t="s">
        <v>783</v>
      </c>
      <c r="EE36" t="s">
        <v>783</v>
      </c>
      <c r="EF36" t="s">
        <v>782</v>
      </c>
      <c r="EH36" t="s">
        <v>783</v>
      </c>
      <c r="EK36" t="s">
        <v>783</v>
      </c>
      <c r="EL36" t="s">
        <v>783</v>
      </c>
      <c r="EN36" t="s">
        <v>783</v>
      </c>
      <c r="EQ36" t="s">
        <v>783</v>
      </c>
      <c r="ES36" t="s">
        <v>783</v>
      </c>
      <c r="EV36" t="s">
        <v>783</v>
      </c>
      <c r="EX36" t="s">
        <v>783</v>
      </c>
      <c r="FA36" t="s">
        <v>783</v>
      </c>
      <c r="FD36" t="s">
        <v>783</v>
      </c>
      <c r="FM36" t="s">
        <v>783</v>
      </c>
      <c r="FT36" t="s">
        <v>783</v>
      </c>
      <c r="FW36" t="s">
        <v>783</v>
      </c>
      <c r="GA36" t="s">
        <v>783</v>
      </c>
      <c r="GL36" t="s">
        <v>783</v>
      </c>
      <c r="GM36" t="s">
        <v>783</v>
      </c>
      <c r="HC36" t="s">
        <v>783</v>
      </c>
      <c r="HF36" t="s">
        <v>783</v>
      </c>
      <c r="HH36" t="s">
        <v>783</v>
      </c>
      <c r="HK36" s="3">
        <f t="shared" si="0"/>
        <v>71</v>
      </c>
      <c r="HL36" s="3">
        <f t="shared" si="1"/>
        <v>3</v>
      </c>
      <c r="HN36" s="3">
        <f t="shared" si="2"/>
        <v>74</v>
      </c>
      <c r="HO36" t="s">
        <v>886</v>
      </c>
      <c r="HP36">
        <f t="shared" si="3"/>
        <v>0.95945945945945943</v>
      </c>
      <c r="HQ36">
        <f t="shared" si="4"/>
        <v>4.0540540540540543E-2</v>
      </c>
      <c r="HR36">
        <v>0.82</v>
      </c>
      <c r="HT36" t="s">
        <v>886</v>
      </c>
      <c r="HU36">
        <f t="shared" si="5"/>
        <v>0.91891891891891886</v>
      </c>
      <c r="HV36">
        <f t="shared" si="6"/>
        <v>-0.91891891891891886</v>
      </c>
      <c r="HX36">
        <f t="shared" si="7"/>
        <v>0.8434899588695095</v>
      </c>
      <c r="HY36">
        <f t="shared" si="8"/>
        <v>0.99434787896832821</v>
      </c>
      <c r="HZ36">
        <f t="shared" si="9"/>
        <v>-0.99434787896832821</v>
      </c>
      <c r="IA36">
        <f t="shared" si="10"/>
        <v>-0.8434899588695095</v>
      </c>
      <c r="IC36">
        <f t="shared" si="11"/>
        <v>20.04033491422182</v>
      </c>
      <c r="ID36">
        <f t="shared" si="12"/>
        <v>-20.040334914221827</v>
      </c>
      <c r="IF36" t="s">
        <v>887</v>
      </c>
      <c r="IG36" t="str">
        <f t="shared" si="13"/>
        <v>Almost Perfect</v>
      </c>
      <c r="IH36" t="str">
        <f t="shared" si="14"/>
        <v>Poor</v>
      </c>
    </row>
    <row r="37" spans="1:247" ht="12.75" customHeight="1" x14ac:dyDescent="0.25">
      <c r="A37" t="s">
        <v>888</v>
      </c>
      <c r="C37" t="s">
        <v>783</v>
      </c>
      <c r="F37" t="s">
        <v>783</v>
      </c>
      <c r="H37" t="s">
        <v>783</v>
      </c>
      <c r="I37" t="s">
        <v>783</v>
      </c>
      <c r="K37" t="s">
        <v>783</v>
      </c>
      <c r="L37" t="s">
        <v>782</v>
      </c>
      <c r="N37" t="s">
        <v>783</v>
      </c>
      <c r="R37" t="s">
        <v>783</v>
      </c>
      <c r="U37" t="s">
        <v>783</v>
      </c>
      <c r="V37" t="s">
        <v>783</v>
      </c>
      <c r="X37" t="s">
        <v>783</v>
      </c>
      <c r="Z37" t="s">
        <v>783</v>
      </c>
      <c r="AC37" t="s">
        <v>783</v>
      </c>
      <c r="AL37" t="s">
        <v>783</v>
      </c>
      <c r="AN37" t="s">
        <v>783</v>
      </c>
      <c r="AO37" t="s">
        <v>783</v>
      </c>
      <c r="AP37" t="s">
        <v>783</v>
      </c>
      <c r="AQ37" t="s">
        <v>783</v>
      </c>
      <c r="AS37" t="s">
        <v>783</v>
      </c>
      <c r="AU37" t="s">
        <v>783</v>
      </c>
      <c r="AV37" t="s">
        <v>783</v>
      </c>
      <c r="AY37" t="s">
        <v>783</v>
      </c>
      <c r="BE37" t="s">
        <v>783</v>
      </c>
      <c r="BI37" t="s">
        <v>783</v>
      </c>
      <c r="BJ37" t="s">
        <v>783</v>
      </c>
      <c r="BK37" t="s">
        <v>783</v>
      </c>
      <c r="BN37" t="s">
        <v>783</v>
      </c>
      <c r="BP37" t="s">
        <v>783</v>
      </c>
      <c r="BR37" t="s">
        <v>783</v>
      </c>
      <c r="BT37" t="s">
        <v>783</v>
      </c>
      <c r="BV37" t="s">
        <v>783</v>
      </c>
      <c r="BX37" t="s">
        <v>783</v>
      </c>
      <c r="BZ37" t="s">
        <v>783</v>
      </c>
      <c r="CA37" t="s">
        <v>783</v>
      </c>
      <c r="CB37" t="s">
        <v>783</v>
      </c>
      <c r="CE37" t="s">
        <v>783</v>
      </c>
      <c r="CG37" t="s">
        <v>783</v>
      </c>
      <c r="CL37" t="s">
        <v>783</v>
      </c>
      <c r="CN37" t="s">
        <v>783</v>
      </c>
      <c r="CO37" t="s">
        <v>783</v>
      </c>
      <c r="CP37" t="s">
        <v>783</v>
      </c>
      <c r="CQ37" t="s">
        <v>783</v>
      </c>
      <c r="CR37" t="s">
        <v>783</v>
      </c>
      <c r="CS37" t="s">
        <v>783</v>
      </c>
      <c r="CU37" t="s">
        <v>783</v>
      </c>
      <c r="CX37" t="s">
        <v>783</v>
      </c>
      <c r="CZ37" t="s">
        <v>783</v>
      </c>
      <c r="DB37" t="s">
        <v>783</v>
      </c>
      <c r="DE37" t="s">
        <v>783</v>
      </c>
      <c r="DG37" t="s">
        <v>783</v>
      </c>
      <c r="DH37" t="s">
        <v>783</v>
      </c>
      <c r="DJ37" t="s">
        <v>783</v>
      </c>
      <c r="DM37" t="s">
        <v>783</v>
      </c>
      <c r="DO37" t="s">
        <v>783</v>
      </c>
      <c r="DS37" t="s">
        <v>783</v>
      </c>
      <c r="DT37" t="s">
        <v>783</v>
      </c>
      <c r="DV37" t="s">
        <v>783</v>
      </c>
      <c r="DW37" t="s">
        <v>783</v>
      </c>
      <c r="DY37" t="s">
        <v>783</v>
      </c>
      <c r="DZ37" t="s">
        <v>783</v>
      </c>
      <c r="EA37" t="s">
        <v>783</v>
      </c>
      <c r="EC37" t="s">
        <v>783</v>
      </c>
      <c r="EE37" t="s">
        <v>783</v>
      </c>
      <c r="EF37" t="s">
        <v>782</v>
      </c>
      <c r="EH37" t="s">
        <v>783</v>
      </c>
      <c r="EI37" t="s">
        <v>783</v>
      </c>
      <c r="EJ37" t="s">
        <v>783</v>
      </c>
      <c r="EM37" t="s">
        <v>783</v>
      </c>
      <c r="EN37" t="s">
        <v>783</v>
      </c>
      <c r="EP37" t="s">
        <v>783</v>
      </c>
      <c r="ER37" t="s">
        <v>783</v>
      </c>
      <c r="EV37" t="s">
        <v>783</v>
      </c>
      <c r="EW37" t="s">
        <v>783</v>
      </c>
      <c r="FB37" t="s">
        <v>783</v>
      </c>
      <c r="FE37" t="s">
        <v>783</v>
      </c>
      <c r="FL37" t="s">
        <v>783</v>
      </c>
      <c r="FW37" t="s">
        <v>783</v>
      </c>
      <c r="GQ37" t="s">
        <v>783</v>
      </c>
      <c r="GX37" t="s">
        <v>783</v>
      </c>
      <c r="HB37" t="s">
        <v>783</v>
      </c>
      <c r="HF37" t="s">
        <v>783</v>
      </c>
      <c r="HK37" s="3">
        <f t="shared" si="0"/>
        <v>79</v>
      </c>
      <c r="HL37" s="3">
        <f t="shared" si="1"/>
        <v>2</v>
      </c>
      <c r="HN37" s="3">
        <f t="shared" si="2"/>
        <v>81</v>
      </c>
      <c r="HO37" t="s">
        <v>889</v>
      </c>
      <c r="HP37">
        <f t="shared" si="3"/>
        <v>0.97530864197530864</v>
      </c>
      <c r="HQ37">
        <f t="shared" si="4"/>
        <v>2.4691358024691357E-2</v>
      </c>
      <c r="HR37">
        <v>0.82</v>
      </c>
      <c r="HT37" t="s">
        <v>889</v>
      </c>
      <c r="HU37">
        <f t="shared" si="5"/>
        <v>0.95061728395061729</v>
      </c>
      <c r="HV37">
        <f t="shared" si="6"/>
        <v>-0.95061728395061729</v>
      </c>
      <c r="HX37">
        <f t="shared" si="7"/>
        <v>0.89388935700134042</v>
      </c>
      <c r="HY37">
        <f t="shared" si="8"/>
        <v>1.0073452108998942</v>
      </c>
      <c r="HZ37">
        <f t="shared" si="9"/>
        <v>-1.0073452108998942</v>
      </c>
      <c r="IA37">
        <f t="shared" si="10"/>
        <v>-0.89388935700134042</v>
      </c>
      <c r="IC37">
        <f t="shared" si="11"/>
        <v>27.566059896689048</v>
      </c>
      <c r="ID37">
        <f t="shared" si="12"/>
        <v>-27.566059896689048</v>
      </c>
      <c r="IF37" t="s">
        <v>890</v>
      </c>
      <c r="IG37" t="str">
        <f t="shared" si="13"/>
        <v>Almost Perfect</v>
      </c>
      <c r="IH37" t="str">
        <f t="shared" si="14"/>
        <v>Poor</v>
      </c>
    </row>
    <row r="38" spans="1:247" ht="12.75" customHeight="1" x14ac:dyDescent="0.25">
      <c r="A38" t="s">
        <v>891</v>
      </c>
      <c r="F38" t="s">
        <v>782</v>
      </c>
      <c r="G38" t="s">
        <v>783</v>
      </c>
      <c r="K38" t="s">
        <v>782</v>
      </c>
      <c r="N38" t="s">
        <v>782</v>
      </c>
      <c r="P38" t="s">
        <v>782</v>
      </c>
      <c r="Q38" t="s">
        <v>782</v>
      </c>
      <c r="S38" t="s">
        <v>782</v>
      </c>
      <c r="U38" t="s">
        <v>782</v>
      </c>
      <c r="X38" t="s">
        <v>782</v>
      </c>
      <c r="Z38" t="s">
        <v>782</v>
      </c>
      <c r="AA38" t="s">
        <v>782</v>
      </c>
      <c r="AH38" t="s">
        <v>782</v>
      </c>
      <c r="AJ38" t="s">
        <v>783</v>
      </c>
      <c r="AL38" t="s">
        <v>782</v>
      </c>
      <c r="AQ38" t="s">
        <v>782</v>
      </c>
      <c r="AS38" t="s">
        <v>782</v>
      </c>
      <c r="AU38" t="s">
        <v>783</v>
      </c>
      <c r="AW38" t="s">
        <v>783</v>
      </c>
      <c r="AX38" t="s">
        <v>783</v>
      </c>
      <c r="BA38" t="s">
        <v>783</v>
      </c>
      <c r="BB38" t="s">
        <v>783</v>
      </c>
      <c r="BE38" t="s">
        <v>782</v>
      </c>
      <c r="BF38" t="s">
        <v>783</v>
      </c>
      <c r="BK38" t="s">
        <v>782</v>
      </c>
      <c r="BM38" t="s">
        <v>782</v>
      </c>
      <c r="BS38" t="s">
        <v>782</v>
      </c>
      <c r="BT38" t="s">
        <v>782</v>
      </c>
      <c r="BW38" t="s">
        <v>782</v>
      </c>
      <c r="CC38" t="s">
        <v>782</v>
      </c>
      <c r="CD38" t="s">
        <v>782</v>
      </c>
      <c r="CF38" t="s">
        <v>782</v>
      </c>
      <c r="CG38" t="s">
        <v>782</v>
      </c>
      <c r="CI38" t="s">
        <v>782</v>
      </c>
      <c r="CK38" t="s">
        <v>782</v>
      </c>
      <c r="CQ38" t="s">
        <v>782</v>
      </c>
      <c r="CR38" t="s">
        <v>782</v>
      </c>
      <c r="CU38" t="s">
        <v>782</v>
      </c>
      <c r="CV38" t="s">
        <v>782</v>
      </c>
      <c r="CW38" t="s">
        <v>782</v>
      </c>
      <c r="CY38" t="s">
        <v>782</v>
      </c>
      <c r="DA38" t="s">
        <v>782</v>
      </c>
      <c r="DC38" t="s">
        <v>782</v>
      </c>
      <c r="DD38" t="s">
        <v>782</v>
      </c>
      <c r="DF38" t="s">
        <v>782</v>
      </c>
      <c r="DK38" t="s">
        <v>782</v>
      </c>
      <c r="DL38" t="s">
        <v>782</v>
      </c>
      <c r="DO38" t="s">
        <v>782</v>
      </c>
      <c r="DQ38" t="s">
        <v>782</v>
      </c>
      <c r="DS38" t="s">
        <v>782</v>
      </c>
      <c r="DT38" t="s">
        <v>782</v>
      </c>
      <c r="DW38" t="s">
        <v>782</v>
      </c>
      <c r="DY38" t="s">
        <v>783</v>
      </c>
      <c r="DZ38" t="s">
        <v>783</v>
      </c>
      <c r="EA38" t="s">
        <v>782</v>
      </c>
      <c r="ED38" t="s">
        <v>782</v>
      </c>
      <c r="EE38" t="s">
        <v>782</v>
      </c>
      <c r="EF38" t="s">
        <v>782</v>
      </c>
      <c r="EH38" t="s">
        <v>782</v>
      </c>
      <c r="EJ38" t="s">
        <v>782</v>
      </c>
      <c r="EM38" t="s">
        <v>782</v>
      </c>
      <c r="EO38" t="s">
        <v>783</v>
      </c>
      <c r="EP38" t="s">
        <v>782</v>
      </c>
      <c r="ES38" t="s">
        <v>782</v>
      </c>
      <c r="ET38" t="s">
        <v>782</v>
      </c>
      <c r="EV38" t="s">
        <v>782</v>
      </c>
      <c r="EX38" t="s">
        <v>782</v>
      </c>
      <c r="FA38" t="s">
        <v>782</v>
      </c>
      <c r="FB38" t="s">
        <v>783</v>
      </c>
      <c r="FC38" t="s">
        <v>783</v>
      </c>
      <c r="FH38" t="s">
        <v>783</v>
      </c>
      <c r="FL38" t="s">
        <v>782</v>
      </c>
      <c r="FM38" t="s">
        <v>783</v>
      </c>
      <c r="FR38" t="s">
        <v>782</v>
      </c>
      <c r="FT38" t="s">
        <v>782</v>
      </c>
      <c r="FV38" t="s">
        <v>782</v>
      </c>
      <c r="GG38" t="s">
        <v>782</v>
      </c>
      <c r="GJ38" t="s">
        <v>783</v>
      </c>
      <c r="GL38" t="s">
        <v>783</v>
      </c>
      <c r="GQ38" t="s">
        <v>782</v>
      </c>
      <c r="GR38" t="s">
        <v>782</v>
      </c>
      <c r="HC38" t="s">
        <v>782</v>
      </c>
      <c r="HE38" t="s">
        <v>782</v>
      </c>
      <c r="HK38" s="3">
        <f t="shared" si="0"/>
        <v>17</v>
      </c>
      <c r="HL38" s="3">
        <f t="shared" si="1"/>
        <v>65</v>
      </c>
      <c r="HN38" s="3">
        <f t="shared" si="2"/>
        <v>82</v>
      </c>
      <c r="HO38" t="s">
        <v>892</v>
      </c>
      <c r="HP38">
        <f t="shared" si="3"/>
        <v>0.2073170731707317</v>
      </c>
      <c r="HQ38">
        <f t="shared" si="4"/>
        <v>0.79268292682926833</v>
      </c>
      <c r="HR38">
        <v>0.82</v>
      </c>
      <c r="HT38" t="s">
        <v>892</v>
      </c>
      <c r="HU38">
        <f t="shared" si="5"/>
        <v>-0.58536585365853666</v>
      </c>
      <c r="HV38">
        <f t="shared" si="6"/>
        <v>0.58536585365853666</v>
      </c>
      <c r="HX38">
        <f t="shared" si="7"/>
        <v>-0.73265008697577017</v>
      </c>
      <c r="HY38">
        <f t="shared" si="8"/>
        <v>-0.43808162034130316</v>
      </c>
      <c r="HZ38">
        <f t="shared" si="9"/>
        <v>0.43808162034130316</v>
      </c>
      <c r="IA38">
        <f t="shared" si="10"/>
        <v>0.73265008697577017</v>
      </c>
      <c r="IC38">
        <f t="shared" si="11"/>
        <v>-6.5378812625127223</v>
      </c>
      <c r="ID38">
        <f t="shared" si="12"/>
        <v>6.5378812625127232</v>
      </c>
      <c r="IF38" t="s">
        <v>893</v>
      </c>
      <c r="IG38" t="str">
        <f t="shared" si="13"/>
        <v>Poor</v>
      </c>
      <c r="IH38" t="str">
        <f t="shared" si="14"/>
        <v>Moderate</v>
      </c>
    </row>
    <row r="39" spans="1:247" ht="12.75" customHeight="1" x14ac:dyDescent="0.25">
      <c r="A39" t="s">
        <v>894</v>
      </c>
      <c r="B39" t="s">
        <v>782</v>
      </c>
      <c r="E39" t="s">
        <v>782</v>
      </c>
      <c r="I39" t="s">
        <v>782</v>
      </c>
      <c r="J39" t="s">
        <v>783</v>
      </c>
      <c r="K39" t="s">
        <v>782</v>
      </c>
      <c r="L39" t="s">
        <v>782</v>
      </c>
      <c r="P39" t="s">
        <v>782</v>
      </c>
      <c r="R39" t="s">
        <v>782</v>
      </c>
      <c r="T39" t="s">
        <v>783</v>
      </c>
      <c r="U39" t="s">
        <v>782</v>
      </c>
      <c r="W39" t="s">
        <v>782</v>
      </c>
      <c r="Y39" t="s">
        <v>783</v>
      </c>
      <c r="AB39" t="s">
        <v>783</v>
      </c>
      <c r="AC39" t="s">
        <v>783</v>
      </c>
      <c r="AE39" t="s">
        <v>782</v>
      </c>
      <c r="AG39" t="s">
        <v>782</v>
      </c>
      <c r="AH39" t="s">
        <v>782</v>
      </c>
      <c r="AL39" t="s">
        <v>782</v>
      </c>
      <c r="AR39" t="s">
        <v>782</v>
      </c>
      <c r="AU39" t="s">
        <v>783</v>
      </c>
      <c r="AY39" t="s">
        <v>783</v>
      </c>
      <c r="BA39" t="s">
        <v>783</v>
      </c>
      <c r="BB39" t="s">
        <v>783</v>
      </c>
      <c r="BD39" t="s">
        <v>782</v>
      </c>
      <c r="BI39" t="s">
        <v>783</v>
      </c>
      <c r="BM39" t="s">
        <v>782</v>
      </c>
      <c r="BO39" t="s">
        <v>783</v>
      </c>
      <c r="BQ39" t="s">
        <v>783</v>
      </c>
      <c r="BU39" t="s">
        <v>782</v>
      </c>
      <c r="BV39" t="s">
        <v>783</v>
      </c>
      <c r="BY39" t="s">
        <v>782</v>
      </c>
      <c r="CE39" t="s">
        <v>782</v>
      </c>
      <c r="CF39" t="s">
        <v>783</v>
      </c>
      <c r="CG39" t="s">
        <v>783</v>
      </c>
      <c r="CH39" t="s">
        <v>782</v>
      </c>
      <c r="CM39" t="s">
        <v>782</v>
      </c>
      <c r="CN39" t="s">
        <v>782</v>
      </c>
      <c r="CQ39" t="s">
        <v>782</v>
      </c>
      <c r="CS39" t="s">
        <v>782</v>
      </c>
      <c r="CU39" t="s">
        <v>783</v>
      </c>
      <c r="CV39" t="s">
        <v>782</v>
      </c>
      <c r="CW39" t="s">
        <v>782</v>
      </c>
      <c r="CZ39" t="s">
        <v>783</v>
      </c>
      <c r="DA39" t="s">
        <v>783</v>
      </c>
      <c r="DD39" t="s">
        <v>782</v>
      </c>
      <c r="DE39" t="s">
        <v>782</v>
      </c>
      <c r="DG39" t="s">
        <v>782</v>
      </c>
      <c r="DH39" t="s">
        <v>783</v>
      </c>
      <c r="DJ39" t="s">
        <v>782</v>
      </c>
      <c r="DL39" t="s">
        <v>782</v>
      </c>
      <c r="DN39" t="s">
        <v>782</v>
      </c>
      <c r="DT39" t="s">
        <v>783</v>
      </c>
      <c r="DW39" t="s">
        <v>782</v>
      </c>
      <c r="DY39" t="s">
        <v>782</v>
      </c>
      <c r="DZ39" t="s">
        <v>782</v>
      </c>
      <c r="ED39" t="s">
        <v>782</v>
      </c>
      <c r="EF39" t="s">
        <v>782</v>
      </c>
      <c r="EK39" t="s">
        <v>783</v>
      </c>
      <c r="EL39" t="s">
        <v>782</v>
      </c>
      <c r="EN39" t="s">
        <v>783</v>
      </c>
      <c r="EO39" t="s">
        <v>783</v>
      </c>
      <c r="EQ39" t="s">
        <v>782</v>
      </c>
      <c r="ER39" t="s">
        <v>783</v>
      </c>
      <c r="ET39" t="s">
        <v>783</v>
      </c>
      <c r="EV39" t="s">
        <v>782</v>
      </c>
      <c r="EX39" t="s">
        <v>782</v>
      </c>
      <c r="EZ39" t="s">
        <v>782</v>
      </c>
      <c r="FB39" t="s">
        <v>782</v>
      </c>
      <c r="FD39" t="s">
        <v>782</v>
      </c>
      <c r="FK39" t="s">
        <v>782</v>
      </c>
      <c r="FL39" t="s">
        <v>783</v>
      </c>
      <c r="FM39" t="s">
        <v>783</v>
      </c>
      <c r="FT39" t="s">
        <v>782</v>
      </c>
      <c r="FW39" t="s">
        <v>783</v>
      </c>
      <c r="FZ39" t="s">
        <v>782</v>
      </c>
      <c r="GA39" t="s">
        <v>782</v>
      </c>
      <c r="GC39" t="s">
        <v>782</v>
      </c>
      <c r="GL39" t="s">
        <v>783</v>
      </c>
      <c r="GS39" t="s">
        <v>782</v>
      </c>
      <c r="GX39" t="s">
        <v>782</v>
      </c>
      <c r="HK39" s="3">
        <f t="shared" si="0"/>
        <v>29</v>
      </c>
      <c r="HL39" s="3">
        <f t="shared" si="1"/>
        <v>51</v>
      </c>
      <c r="HN39" s="3">
        <f t="shared" si="2"/>
        <v>80</v>
      </c>
      <c r="HO39" t="s">
        <v>895</v>
      </c>
      <c r="HP39">
        <f t="shared" si="3"/>
        <v>0.36249999999999999</v>
      </c>
      <c r="HQ39">
        <f t="shared" si="4"/>
        <v>0.63749999999999996</v>
      </c>
      <c r="HR39">
        <v>0.82</v>
      </c>
      <c r="HT39" t="s">
        <v>895</v>
      </c>
      <c r="HU39">
        <f t="shared" si="5"/>
        <v>-0.27500000000000002</v>
      </c>
      <c r="HV39">
        <f t="shared" si="6"/>
        <v>0.27499999999999991</v>
      </c>
      <c r="HX39">
        <f t="shared" si="7"/>
        <v>-0.45182554465401059</v>
      </c>
      <c r="HY39">
        <f t="shared" si="8"/>
        <v>-9.8174455345989425E-2</v>
      </c>
      <c r="HZ39">
        <f t="shared" si="9"/>
        <v>9.8174455345989287E-2</v>
      </c>
      <c r="IA39">
        <f t="shared" si="10"/>
        <v>0.45182554465401054</v>
      </c>
      <c r="IC39">
        <f t="shared" si="11"/>
        <v>-2.5583124931703112</v>
      </c>
      <c r="ID39">
        <f t="shared" si="12"/>
        <v>2.5583124931703098</v>
      </c>
      <c r="IF39" t="s">
        <v>896</v>
      </c>
      <c r="IG39" t="str">
        <f t="shared" si="13"/>
        <v>Poor</v>
      </c>
      <c r="IH39" t="str">
        <f t="shared" si="14"/>
        <v>Fair</v>
      </c>
    </row>
    <row r="40" spans="1:247" ht="12.75" customHeight="1" x14ac:dyDescent="0.25">
      <c r="A40" t="s">
        <v>897</v>
      </c>
      <c r="C40" t="s">
        <v>783</v>
      </c>
      <c r="E40" t="s">
        <v>782</v>
      </c>
      <c r="F40" t="s">
        <v>782</v>
      </c>
      <c r="L40" t="s">
        <v>782</v>
      </c>
      <c r="M40" t="s">
        <v>783</v>
      </c>
      <c r="P40" t="s">
        <v>782</v>
      </c>
      <c r="Q40" t="s">
        <v>783</v>
      </c>
      <c r="S40" t="s">
        <v>782</v>
      </c>
      <c r="W40" t="s">
        <v>783</v>
      </c>
      <c r="Y40" t="s">
        <v>783</v>
      </c>
      <c r="AB40" t="s">
        <v>783</v>
      </c>
      <c r="AD40" t="s">
        <v>783</v>
      </c>
      <c r="AH40" t="s">
        <v>782</v>
      </c>
      <c r="AJ40" t="s">
        <v>783</v>
      </c>
      <c r="AL40" t="s">
        <v>782</v>
      </c>
      <c r="AM40" t="s">
        <v>782</v>
      </c>
      <c r="AN40" t="s">
        <v>782</v>
      </c>
      <c r="AO40" t="s">
        <v>783</v>
      </c>
      <c r="AQ40" t="s">
        <v>782</v>
      </c>
      <c r="AS40" t="s">
        <v>783</v>
      </c>
      <c r="AU40" t="s">
        <v>782</v>
      </c>
      <c r="AV40" t="s">
        <v>782</v>
      </c>
      <c r="AY40" t="s">
        <v>782</v>
      </c>
      <c r="BC40" t="s">
        <v>782</v>
      </c>
      <c r="BH40" t="s">
        <v>783</v>
      </c>
      <c r="BJ40" t="s">
        <v>782</v>
      </c>
      <c r="BN40" t="s">
        <v>782</v>
      </c>
      <c r="BO40" t="s">
        <v>782</v>
      </c>
      <c r="BU40" t="s">
        <v>783</v>
      </c>
      <c r="BV40" t="s">
        <v>782</v>
      </c>
      <c r="BW40" t="s">
        <v>782</v>
      </c>
      <c r="BZ40" t="s">
        <v>783</v>
      </c>
      <c r="CA40" t="s">
        <v>782</v>
      </c>
      <c r="CB40" t="s">
        <v>782</v>
      </c>
      <c r="CC40" t="s">
        <v>782</v>
      </c>
      <c r="CJ40" t="s">
        <v>782</v>
      </c>
      <c r="CK40" t="s">
        <v>783</v>
      </c>
      <c r="CM40" t="s">
        <v>782</v>
      </c>
      <c r="CP40" t="s">
        <v>783</v>
      </c>
      <c r="CQ40" t="s">
        <v>782</v>
      </c>
      <c r="CT40" t="s">
        <v>782</v>
      </c>
      <c r="CX40" t="s">
        <v>783</v>
      </c>
      <c r="DA40" t="s">
        <v>782</v>
      </c>
      <c r="DB40" t="s">
        <v>782</v>
      </c>
      <c r="DF40" t="s">
        <v>782</v>
      </c>
      <c r="DK40" t="s">
        <v>782</v>
      </c>
      <c r="DL40" t="s">
        <v>783</v>
      </c>
      <c r="DN40" t="s">
        <v>783</v>
      </c>
      <c r="DP40" t="s">
        <v>782</v>
      </c>
      <c r="DU40" t="s">
        <v>782</v>
      </c>
      <c r="DX40" t="s">
        <v>783</v>
      </c>
      <c r="DY40" t="s">
        <v>783</v>
      </c>
      <c r="EB40" t="s">
        <v>782</v>
      </c>
      <c r="EG40" t="s">
        <v>782</v>
      </c>
      <c r="EI40" t="s">
        <v>782</v>
      </c>
      <c r="EJ40" t="s">
        <v>782</v>
      </c>
      <c r="EN40" t="s">
        <v>782</v>
      </c>
      <c r="EQ40" t="s">
        <v>782</v>
      </c>
      <c r="ER40" t="s">
        <v>782</v>
      </c>
      <c r="ET40" t="s">
        <v>782</v>
      </c>
      <c r="EU40" t="s">
        <v>782</v>
      </c>
      <c r="EX40" t="s">
        <v>783</v>
      </c>
      <c r="FD40" t="s">
        <v>782</v>
      </c>
      <c r="FE40" t="s">
        <v>782</v>
      </c>
      <c r="FF40" t="s">
        <v>782</v>
      </c>
      <c r="FL40" t="s">
        <v>783</v>
      </c>
      <c r="FM40" t="s">
        <v>782</v>
      </c>
      <c r="GA40" t="s">
        <v>782</v>
      </c>
      <c r="GC40" t="s">
        <v>782</v>
      </c>
      <c r="GE40" t="s">
        <v>782</v>
      </c>
      <c r="GG40" t="s">
        <v>782</v>
      </c>
      <c r="GL40" t="s">
        <v>782</v>
      </c>
      <c r="GY40" t="s">
        <v>782</v>
      </c>
      <c r="GZ40" t="s">
        <v>782</v>
      </c>
      <c r="HC40" t="s">
        <v>782</v>
      </c>
      <c r="HF40" t="s">
        <v>782</v>
      </c>
      <c r="HK40" s="3">
        <f t="shared" si="0"/>
        <v>22</v>
      </c>
      <c r="HL40" s="3">
        <f t="shared" si="1"/>
        <v>54</v>
      </c>
      <c r="HN40" s="3">
        <f t="shared" si="2"/>
        <v>76</v>
      </c>
      <c r="HO40" t="s">
        <v>898</v>
      </c>
      <c r="HP40">
        <f t="shared" si="3"/>
        <v>0.28947368421052633</v>
      </c>
      <c r="HQ40">
        <f t="shared" si="4"/>
        <v>0.71052631578947367</v>
      </c>
      <c r="HR40">
        <v>0.82</v>
      </c>
      <c r="HT40" t="s">
        <v>898</v>
      </c>
      <c r="HU40">
        <f t="shared" si="5"/>
        <v>-0.42105263157894735</v>
      </c>
      <c r="HV40">
        <f t="shared" si="6"/>
        <v>0.42105263157894735</v>
      </c>
      <c r="HX40">
        <f t="shared" si="7"/>
        <v>-0.59220532178970609</v>
      </c>
      <c r="HY40">
        <f t="shared" si="8"/>
        <v>-0.24989994136818863</v>
      </c>
      <c r="HZ40">
        <f t="shared" si="9"/>
        <v>0.24989994136818863</v>
      </c>
      <c r="IA40">
        <f t="shared" si="10"/>
        <v>0.59220532178970609</v>
      </c>
      <c r="IC40">
        <f t="shared" si="11"/>
        <v>-4.0468635234097494</v>
      </c>
      <c r="ID40">
        <f t="shared" si="12"/>
        <v>4.0468635234097494</v>
      </c>
      <c r="IF40" t="s">
        <v>899</v>
      </c>
      <c r="IG40" t="str">
        <f t="shared" si="13"/>
        <v>Poor</v>
      </c>
      <c r="IH40" t="str">
        <f t="shared" si="14"/>
        <v>Moderate</v>
      </c>
    </row>
    <row r="41" spans="1:247" ht="12.75" customHeight="1" x14ac:dyDescent="0.25">
      <c r="A41" t="s">
        <v>900</v>
      </c>
      <c r="C41" t="s">
        <v>782</v>
      </c>
      <c r="D41" t="s">
        <v>782</v>
      </c>
      <c r="G41" t="s">
        <v>782</v>
      </c>
      <c r="M41" t="s">
        <v>782</v>
      </c>
      <c r="O41" t="s">
        <v>783</v>
      </c>
      <c r="R41" t="s">
        <v>782</v>
      </c>
      <c r="T41" t="s">
        <v>782</v>
      </c>
      <c r="X41" t="s">
        <v>782</v>
      </c>
      <c r="Y41" t="s">
        <v>782</v>
      </c>
      <c r="AB41" t="s">
        <v>782</v>
      </c>
      <c r="AC41" t="s">
        <v>783</v>
      </c>
      <c r="AK41" t="s">
        <v>782</v>
      </c>
      <c r="AN41" t="s">
        <v>782</v>
      </c>
      <c r="AQ41" t="s">
        <v>783</v>
      </c>
      <c r="AS41" t="s">
        <v>782</v>
      </c>
      <c r="AT41" t="s">
        <v>783</v>
      </c>
      <c r="AX41" t="s">
        <v>782</v>
      </c>
      <c r="BA41" t="s">
        <v>782</v>
      </c>
      <c r="BE41" t="s">
        <v>783</v>
      </c>
      <c r="BH41" t="s">
        <v>782</v>
      </c>
      <c r="BI41" t="s">
        <v>783</v>
      </c>
      <c r="BK41" t="s">
        <v>782</v>
      </c>
      <c r="BN41" t="s">
        <v>782</v>
      </c>
      <c r="BS41" t="s">
        <v>783</v>
      </c>
      <c r="BV41" t="s">
        <v>783</v>
      </c>
      <c r="BX41" t="s">
        <v>783</v>
      </c>
      <c r="BY41" t="s">
        <v>783</v>
      </c>
      <c r="BZ41" t="s">
        <v>782</v>
      </c>
      <c r="CC41" t="s">
        <v>782</v>
      </c>
      <c r="CF41" t="s">
        <v>782</v>
      </c>
      <c r="CG41" t="s">
        <v>783</v>
      </c>
      <c r="CI41" t="s">
        <v>782</v>
      </c>
      <c r="CK41" t="s">
        <v>782</v>
      </c>
      <c r="CN41" t="s">
        <v>783</v>
      </c>
      <c r="CO41" t="s">
        <v>782</v>
      </c>
      <c r="CP41" t="s">
        <v>782</v>
      </c>
      <c r="CQ41" t="s">
        <v>782</v>
      </c>
      <c r="CR41" t="s">
        <v>782</v>
      </c>
      <c r="CY41" t="s">
        <v>782</v>
      </c>
      <c r="DC41" t="s">
        <v>782</v>
      </c>
      <c r="DD41" t="s">
        <v>782</v>
      </c>
      <c r="DE41" t="s">
        <v>782</v>
      </c>
      <c r="DF41" t="s">
        <v>782</v>
      </c>
      <c r="DI41" t="s">
        <v>782</v>
      </c>
      <c r="DK41" t="s">
        <v>782</v>
      </c>
      <c r="DL41" t="s">
        <v>783</v>
      </c>
      <c r="DP41" t="s">
        <v>782</v>
      </c>
      <c r="DS41" t="s">
        <v>782</v>
      </c>
      <c r="DV41" t="s">
        <v>782</v>
      </c>
      <c r="DW41" t="s">
        <v>783</v>
      </c>
      <c r="DY41" t="s">
        <v>782</v>
      </c>
      <c r="EB41" t="s">
        <v>783</v>
      </c>
      <c r="EG41" t="s">
        <v>782</v>
      </c>
      <c r="EI41" t="s">
        <v>782</v>
      </c>
      <c r="EK41" t="s">
        <v>782</v>
      </c>
      <c r="EL41" t="s">
        <v>783</v>
      </c>
      <c r="EN41" t="s">
        <v>782</v>
      </c>
      <c r="EQ41" t="s">
        <v>782</v>
      </c>
      <c r="ES41" t="s">
        <v>783</v>
      </c>
      <c r="ET41" t="s">
        <v>782</v>
      </c>
      <c r="EU41" t="s">
        <v>782</v>
      </c>
      <c r="EW41" t="s">
        <v>782</v>
      </c>
      <c r="FA41" t="s">
        <v>783</v>
      </c>
      <c r="FE41" t="s">
        <v>783</v>
      </c>
      <c r="FJ41" t="s">
        <v>782</v>
      </c>
      <c r="GA41" t="s">
        <v>782</v>
      </c>
      <c r="GI41" t="s">
        <v>782</v>
      </c>
      <c r="GL41" t="s">
        <v>783</v>
      </c>
      <c r="GO41" t="s">
        <v>782</v>
      </c>
      <c r="GQ41" t="s">
        <v>782</v>
      </c>
      <c r="GY41" t="s">
        <v>783</v>
      </c>
      <c r="HC41" t="s">
        <v>782</v>
      </c>
      <c r="HH41" t="s">
        <v>783</v>
      </c>
      <c r="HK41" s="3">
        <f t="shared" si="0"/>
        <v>22</v>
      </c>
      <c r="HL41" s="3">
        <f t="shared" si="1"/>
        <v>51</v>
      </c>
      <c r="HN41" s="3">
        <f t="shared" si="2"/>
        <v>73</v>
      </c>
      <c r="HO41" t="s">
        <v>901</v>
      </c>
      <c r="HP41">
        <f t="shared" si="3"/>
        <v>0.30136986301369861</v>
      </c>
      <c r="HQ41">
        <f t="shared" si="4"/>
        <v>0.69863013698630139</v>
      </c>
      <c r="HR41">
        <v>0.82</v>
      </c>
      <c r="HT41" t="s">
        <v>901</v>
      </c>
      <c r="HU41">
        <f t="shared" si="5"/>
        <v>-0.39726027397260277</v>
      </c>
      <c r="HV41">
        <f t="shared" si="6"/>
        <v>0.39726027397260277</v>
      </c>
      <c r="HX41">
        <f t="shared" si="7"/>
        <v>-0.57394867324789223</v>
      </c>
      <c r="HY41">
        <f t="shared" si="8"/>
        <v>-0.22057187469731326</v>
      </c>
      <c r="HZ41">
        <f t="shared" si="9"/>
        <v>0.22057187469731326</v>
      </c>
      <c r="IA41">
        <f t="shared" si="10"/>
        <v>0.57394867324789223</v>
      </c>
      <c r="IC41">
        <f t="shared" si="11"/>
        <v>-3.6985628562221335</v>
      </c>
      <c r="ID41">
        <f t="shared" si="12"/>
        <v>3.6985628562221335</v>
      </c>
      <c r="IF41" t="s">
        <v>902</v>
      </c>
      <c r="IG41" t="str">
        <f t="shared" si="13"/>
        <v>Poor</v>
      </c>
      <c r="IH41" t="str">
        <f t="shared" si="14"/>
        <v>Fair</v>
      </c>
    </row>
    <row r="42" spans="1:247" ht="12.75" customHeight="1" x14ac:dyDescent="0.25">
      <c r="A42" t="s">
        <v>903</v>
      </c>
      <c r="B42" t="s">
        <v>782</v>
      </c>
      <c r="D42" t="s">
        <v>783</v>
      </c>
      <c r="G42" t="s">
        <v>782</v>
      </c>
      <c r="H42" t="s">
        <v>782</v>
      </c>
      <c r="I42" t="s">
        <v>782</v>
      </c>
      <c r="L42" t="s">
        <v>782</v>
      </c>
      <c r="M42" t="s">
        <v>782</v>
      </c>
      <c r="N42" t="s">
        <v>783</v>
      </c>
      <c r="R42" t="s">
        <v>783</v>
      </c>
      <c r="U42" t="s">
        <v>783</v>
      </c>
      <c r="V42" t="s">
        <v>783</v>
      </c>
      <c r="X42" t="s">
        <v>783</v>
      </c>
      <c r="Y42" t="s">
        <v>782</v>
      </c>
      <c r="AA42" t="s">
        <v>782</v>
      </c>
      <c r="AH42" t="s">
        <v>783</v>
      </c>
      <c r="AJ42" t="s">
        <v>782</v>
      </c>
      <c r="AL42" t="s">
        <v>782</v>
      </c>
      <c r="AM42" t="s">
        <v>782</v>
      </c>
      <c r="AR42" t="s">
        <v>782</v>
      </c>
      <c r="AU42" t="s">
        <v>783</v>
      </c>
      <c r="AW42" t="s">
        <v>783</v>
      </c>
      <c r="AX42" t="s">
        <v>782</v>
      </c>
      <c r="BE42" t="s">
        <v>783</v>
      </c>
      <c r="BF42" t="s">
        <v>782</v>
      </c>
      <c r="BL42" t="s">
        <v>782</v>
      </c>
      <c r="BM42" t="s">
        <v>783</v>
      </c>
      <c r="BN42" t="s">
        <v>782</v>
      </c>
      <c r="BP42" t="s">
        <v>783</v>
      </c>
      <c r="BQ42" t="s">
        <v>783</v>
      </c>
      <c r="BV42" t="s">
        <v>782</v>
      </c>
      <c r="BW42" t="s">
        <v>783</v>
      </c>
      <c r="BZ42" t="s">
        <v>782</v>
      </c>
      <c r="CA42" t="s">
        <v>783</v>
      </c>
      <c r="CB42" t="s">
        <v>783</v>
      </c>
      <c r="CE42" t="s">
        <v>782</v>
      </c>
      <c r="CF42" t="s">
        <v>782</v>
      </c>
      <c r="CH42" t="s">
        <v>782</v>
      </c>
      <c r="CJ42" t="s">
        <v>782</v>
      </c>
      <c r="CL42" t="s">
        <v>783</v>
      </c>
      <c r="CN42" t="s">
        <v>782</v>
      </c>
      <c r="CO42" t="s">
        <v>783</v>
      </c>
      <c r="CS42" t="s">
        <v>782</v>
      </c>
      <c r="CT42" t="s">
        <v>783</v>
      </c>
      <c r="CU42" t="s">
        <v>782</v>
      </c>
      <c r="CV42" t="s">
        <v>782</v>
      </c>
      <c r="CW42" t="s">
        <v>782</v>
      </c>
      <c r="CZ42" t="s">
        <v>782</v>
      </c>
      <c r="DC42" t="s">
        <v>782</v>
      </c>
      <c r="DD42" t="s">
        <v>783</v>
      </c>
      <c r="DG42" t="s">
        <v>782</v>
      </c>
      <c r="DH42" t="s">
        <v>782</v>
      </c>
      <c r="DI42" t="s">
        <v>783</v>
      </c>
      <c r="DL42" t="s">
        <v>782</v>
      </c>
      <c r="DN42" t="s">
        <v>783</v>
      </c>
      <c r="DP42" t="s">
        <v>783</v>
      </c>
      <c r="DQ42" t="s">
        <v>783</v>
      </c>
      <c r="DR42" t="s">
        <v>782</v>
      </c>
      <c r="DS42" t="s">
        <v>783</v>
      </c>
      <c r="DT42" t="s">
        <v>783</v>
      </c>
      <c r="DX42" t="s">
        <v>782</v>
      </c>
      <c r="DZ42" t="s">
        <v>782</v>
      </c>
      <c r="EA42" t="s">
        <v>783</v>
      </c>
      <c r="EC42" t="s">
        <v>782</v>
      </c>
      <c r="EG42" t="s">
        <v>783</v>
      </c>
      <c r="EI42" t="s">
        <v>782</v>
      </c>
      <c r="EJ42" t="s">
        <v>783</v>
      </c>
      <c r="EM42" t="s">
        <v>783</v>
      </c>
      <c r="ER42" t="s">
        <v>783</v>
      </c>
      <c r="EU42" t="s">
        <v>783</v>
      </c>
      <c r="EX42" t="s">
        <v>782</v>
      </c>
      <c r="FA42" t="s">
        <v>782</v>
      </c>
      <c r="FB42" t="s">
        <v>783</v>
      </c>
      <c r="FD42" t="s">
        <v>782</v>
      </c>
      <c r="FF42" t="s">
        <v>782</v>
      </c>
      <c r="FM42" t="s">
        <v>783</v>
      </c>
      <c r="GI42" t="s">
        <v>783</v>
      </c>
      <c r="GO42" t="s">
        <v>782</v>
      </c>
      <c r="GP42" t="s">
        <v>782</v>
      </c>
      <c r="GX42" t="s">
        <v>783</v>
      </c>
      <c r="HH42" t="s">
        <v>782</v>
      </c>
      <c r="HK42" s="3">
        <f t="shared" si="0"/>
        <v>36</v>
      </c>
      <c r="HL42" s="3">
        <f t="shared" si="1"/>
        <v>44</v>
      </c>
      <c r="HN42" s="3">
        <f t="shared" si="2"/>
        <v>80</v>
      </c>
      <c r="HO42" t="s">
        <v>904</v>
      </c>
      <c r="HP42">
        <f t="shared" si="3"/>
        <v>0.45</v>
      </c>
      <c r="HQ42">
        <f t="shared" si="4"/>
        <v>0.55000000000000004</v>
      </c>
      <c r="HR42">
        <v>0.82</v>
      </c>
      <c r="HT42" t="s">
        <v>904</v>
      </c>
      <c r="HU42">
        <f t="shared" si="5"/>
        <v>-9.9999999999999978E-2</v>
      </c>
      <c r="HV42">
        <f t="shared" si="6"/>
        <v>0.10000000000000009</v>
      </c>
      <c r="HX42">
        <f t="shared" si="7"/>
        <v>-0.28299469766908547</v>
      </c>
      <c r="HY42">
        <f t="shared" si="8"/>
        <v>8.2994697669085515E-2</v>
      </c>
      <c r="HZ42">
        <f t="shared" si="9"/>
        <v>-8.2994697669085404E-2</v>
      </c>
      <c r="IA42">
        <f t="shared" si="10"/>
        <v>0.28299469766908558</v>
      </c>
      <c r="IC42">
        <f t="shared" si="11"/>
        <v>-0.89893314995098916</v>
      </c>
      <c r="ID42">
        <f t="shared" si="12"/>
        <v>0.89893314995099016</v>
      </c>
      <c r="IF42" t="s">
        <v>905</v>
      </c>
      <c r="IG42" t="str">
        <f t="shared" si="13"/>
        <v>Poor</v>
      </c>
      <c r="IH42" t="str">
        <f t="shared" si="14"/>
        <v>Poor</v>
      </c>
    </row>
    <row r="43" spans="1:247" ht="12.75" customHeight="1" x14ac:dyDescent="0.25">
      <c r="A43" t="s">
        <v>906</v>
      </c>
      <c r="B43" t="s">
        <v>782</v>
      </c>
      <c r="C43" t="s">
        <v>782</v>
      </c>
      <c r="D43" t="s">
        <v>782</v>
      </c>
      <c r="H43" t="s">
        <v>782</v>
      </c>
      <c r="L43" t="s">
        <v>782</v>
      </c>
      <c r="P43" t="s">
        <v>782</v>
      </c>
      <c r="Q43" t="s">
        <v>782</v>
      </c>
      <c r="S43" t="s">
        <v>783</v>
      </c>
      <c r="V43" t="s">
        <v>782</v>
      </c>
      <c r="AA43" t="s">
        <v>782</v>
      </c>
      <c r="AC43" t="s">
        <v>782</v>
      </c>
      <c r="AJ43" t="s">
        <v>782</v>
      </c>
      <c r="AK43" t="s">
        <v>782</v>
      </c>
      <c r="AO43" t="s">
        <v>782</v>
      </c>
      <c r="AP43" t="s">
        <v>782</v>
      </c>
      <c r="AR43" t="s">
        <v>783</v>
      </c>
      <c r="AT43" t="s">
        <v>782</v>
      </c>
      <c r="AW43" t="s">
        <v>782</v>
      </c>
      <c r="AZ43" t="s">
        <v>782</v>
      </c>
      <c r="BC43" t="s">
        <v>782</v>
      </c>
      <c r="BE43" t="s">
        <v>782</v>
      </c>
      <c r="BI43" t="s">
        <v>782</v>
      </c>
      <c r="BJ43" t="s">
        <v>782</v>
      </c>
      <c r="BL43" t="s">
        <v>782</v>
      </c>
      <c r="BM43" t="s">
        <v>782</v>
      </c>
      <c r="BP43" t="s">
        <v>782</v>
      </c>
      <c r="BQ43" t="s">
        <v>782</v>
      </c>
      <c r="BY43" t="s">
        <v>782</v>
      </c>
      <c r="CB43" t="s">
        <v>783</v>
      </c>
      <c r="CC43" t="s">
        <v>782</v>
      </c>
      <c r="CD43" t="s">
        <v>782</v>
      </c>
      <c r="CH43" t="s">
        <v>782</v>
      </c>
      <c r="CJ43" t="s">
        <v>782</v>
      </c>
      <c r="CL43" t="s">
        <v>782</v>
      </c>
      <c r="CP43" t="s">
        <v>782</v>
      </c>
      <c r="CQ43" t="s">
        <v>782</v>
      </c>
      <c r="CR43" t="s">
        <v>782</v>
      </c>
      <c r="CT43" t="s">
        <v>782</v>
      </c>
      <c r="CU43" t="s">
        <v>782</v>
      </c>
      <c r="CX43" t="s">
        <v>782</v>
      </c>
      <c r="CY43" t="s">
        <v>782</v>
      </c>
      <c r="DA43" t="s">
        <v>782</v>
      </c>
      <c r="DD43" t="s">
        <v>782</v>
      </c>
      <c r="DE43" t="s">
        <v>782</v>
      </c>
      <c r="DH43" t="s">
        <v>782</v>
      </c>
      <c r="DJ43" t="s">
        <v>782</v>
      </c>
      <c r="DL43" t="s">
        <v>782</v>
      </c>
      <c r="DP43" t="s">
        <v>782</v>
      </c>
      <c r="DR43" t="s">
        <v>782</v>
      </c>
      <c r="DS43" t="s">
        <v>782</v>
      </c>
      <c r="DT43" t="s">
        <v>782</v>
      </c>
      <c r="DV43" t="s">
        <v>782</v>
      </c>
      <c r="DX43" t="s">
        <v>782</v>
      </c>
      <c r="EB43" t="s">
        <v>782</v>
      </c>
      <c r="EE43" t="s">
        <v>782</v>
      </c>
      <c r="EG43" t="s">
        <v>782</v>
      </c>
      <c r="EH43" t="s">
        <v>782</v>
      </c>
      <c r="EJ43" t="s">
        <v>782</v>
      </c>
      <c r="EK43" t="s">
        <v>782</v>
      </c>
      <c r="EM43" t="s">
        <v>782</v>
      </c>
      <c r="EO43" t="s">
        <v>782</v>
      </c>
      <c r="EP43" t="s">
        <v>782</v>
      </c>
      <c r="ES43" t="s">
        <v>782</v>
      </c>
      <c r="ET43" t="s">
        <v>782</v>
      </c>
      <c r="EV43" t="s">
        <v>782</v>
      </c>
      <c r="EZ43" t="s">
        <v>782</v>
      </c>
      <c r="FB43" t="s">
        <v>782</v>
      </c>
      <c r="FC43" t="s">
        <v>782</v>
      </c>
      <c r="FE43" t="s">
        <v>782</v>
      </c>
      <c r="GA43" t="s">
        <v>782</v>
      </c>
      <c r="GI43" t="s">
        <v>782</v>
      </c>
      <c r="GJ43" t="s">
        <v>782</v>
      </c>
      <c r="GL43" t="s">
        <v>783</v>
      </c>
      <c r="GR43" t="s">
        <v>782</v>
      </c>
      <c r="HC43" t="s">
        <v>782</v>
      </c>
      <c r="HF43" t="s">
        <v>782</v>
      </c>
      <c r="HK43" s="3">
        <f t="shared" si="0"/>
        <v>4</v>
      </c>
      <c r="HL43" s="3">
        <f t="shared" si="1"/>
        <v>72</v>
      </c>
      <c r="HN43" s="3">
        <f t="shared" si="2"/>
        <v>76</v>
      </c>
      <c r="HO43" t="s">
        <v>907</v>
      </c>
      <c r="HP43">
        <f t="shared" si="3"/>
        <v>5.2631578947368418E-2</v>
      </c>
      <c r="HQ43">
        <f t="shared" si="4"/>
        <v>0.94736842105263153</v>
      </c>
      <c r="HR43">
        <v>0.82</v>
      </c>
      <c r="HT43" t="s">
        <v>907</v>
      </c>
      <c r="HU43">
        <f t="shared" si="5"/>
        <v>-0.89473684210526316</v>
      </c>
      <c r="HV43">
        <f t="shared" si="6"/>
        <v>0.89473684210526305</v>
      </c>
      <c r="HX43">
        <f t="shared" si="7"/>
        <v>-0.97900660139792772</v>
      </c>
      <c r="HY43">
        <f t="shared" si="8"/>
        <v>-0.8104670828125986</v>
      </c>
      <c r="HZ43">
        <f t="shared" si="9"/>
        <v>0.81046708281259849</v>
      </c>
      <c r="IA43">
        <f t="shared" si="10"/>
        <v>0.97900660139792761</v>
      </c>
      <c r="IC43">
        <f t="shared" si="11"/>
        <v>-17.465839675078769</v>
      </c>
      <c r="ID43">
        <f t="shared" si="12"/>
        <v>17.465839675078758</v>
      </c>
      <c r="IF43" t="s">
        <v>908</v>
      </c>
      <c r="IG43" t="str">
        <f t="shared" si="13"/>
        <v>Poor</v>
      </c>
      <c r="IH43" t="str">
        <f t="shared" si="14"/>
        <v>Almost Perfect</v>
      </c>
    </row>
    <row r="44" spans="1:247" ht="12.75" customHeight="1" x14ac:dyDescent="0.25">
      <c r="A44" t="s">
        <v>909</v>
      </c>
      <c r="E44" t="s">
        <v>782</v>
      </c>
      <c r="F44" t="s">
        <v>783</v>
      </c>
      <c r="G44" t="s">
        <v>783</v>
      </c>
      <c r="L44" t="s">
        <v>782</v>
      </c>
      <c r="N44" t="s">
        <v>783</v>
      </c>
      <c r="R44" t="s">
        <v>782</v>
      </c>
      <c r="U44" t="s">
        <v>783</v>
      </c>
      <c r="V44" t="s">
        <v>783</v>
      </c>
      <c r="X44" t="s">
        <v>782</v>
      </c>
      <c r="Z44" t="s">
        <v>783</v>
      </c>
      <c r="AA44" t="s">
        <v>783</v>
      </c>
      <c r="AC44" t="s">
        <v>782</v>
      </c>
      <c r="AD44" t="s">
        <v>783</v>
      </c>
      <c r="AH44" t="s">
        <v>783</v>
      </c>
      <c r="AI44" t="s">
        <v>783</v>
      </c>
      <c r="AJ44" t="s">
        <v>783</v>
      </c>
      <c r="AL44" t="s">
        <v>783</v>
      </c>
      <c r="AM44" t="s">
        <v>783</v>
      </c>
      <c r="AP44" t="s">
        <v>782</v>
      </c>
      <c r="AR44" t="s">
        <v>783</v>
      </c>
      <c r="AT44" t="s">
        <v>783</v>
      </c>
      <c r="AX44" t="s">
        <v>783</v>
      </c>
      <c r="BA44" t="s">
        <v>783</v>
      </c>
      <c r="BC44" t="s">
        <v>783</v>
      </c>
      <c r="BD44" t="s">
        <v>782</v>
      </c>
      <c r="BE44" t="s">
        <v>782</v>
      </c>
      <c r="BF44" t="s">
        <v>783</v>
      </c>
      <c r="BL44" t="s">
        <v>782</v>
      </c>
      <c r="BM44" t="s">
        <v>783</v>
      </c>
      <c r="BN44" t="s">
        <v>782</v>
      </c>
      <c r="BP44" t="s">
        <v>782</v>
      </c>
      <c r="BU44" t="s">
        <v>783</v>
      </c>
      <c r="BW44" t="s">
        <v>782</v>
      </c>
      <c r="CA44" t="s">
        <v>783</v>
      </c>
      <c r="CB44" t="s">
        <v>782</v>
      </c>
      <c r="CE44" t="s">
        <v>783</v>
      </c>
      <c r="CF44" t="s">
        <v>783</v>
      </c>
      <c r="CH44" t="s">
        <v>782</v>
      </c>
      <c r="CI44" t="s">
        <v>782</v>
      </c>
      <c r="CN44" t="s">
        <v>782</v>
      </c>
      <c r="CO44" t="s">
        <v>783</v>
      </c>
      <c r="CU44" t="s">
        <v>782</v>
      </c>
      <c r="CV44" t="s">
        <v>782</v>
      </c>
      <c r="CY44" t="s">
        <v>783</v>
      </c>
      <c r="CZ44" t="s">
        <v>782</v>
      </c>
      <c r="DC44" t="s">
        <v>782</v>
      </c>
      <c r="DE44" t="s">
        <v>783</v>
      </c>
      <c r="DG44" t="s">
        <v>782</v>
      </c>
      <c r="DJ44" t="s">
        <v>782</v>
      </c>
      <c r="DK44" t="s">
        <v>782</v>
      </c>
      <c r="DM44" t="s">
        <v>783</v>
      </c>
      <c r="DN44" t="s">
        <v>783</v>
      </c>
      <c r="DO44" t="s">
        <v>783</v>
      </c>
      <c r="DR44" t="s">
        <v>782</v>
      </c>
      <c r="DU44" t="s">
        <v>783</v>
      </c>
      <c r="DV44" t="s">
        <v>783</v>
      </c>
      <c r="DZ44" t="s">
        <v>783</v>
      </c>
      <c r="EB44" t="s">
        <v>783</v>
      </c>
      <c r="EG44" t="s">
        <v>782</v>
      </c>
      <c r="EI44" t="s">
        <v>782</v>
      </c>
      <c r="EM44" t="s">
        <v>783</v>
      </c>
      <c r="EO44" t="s">
        <v>782</v>
      </c>
      <c r="ES44" t="s">
        <v>783</v>
      </c>
      <c r="ET44" t="s">
        <v>783</v>
      </c>
      <c r="EU44" t="s">
        <v>783</v>
      </c>
      <c r="EW44" t="s">
        <v>783</v>
      </c>
      <c r="FA44" t="s">
        <v>782</v>
      </c>
      <c r="FD44" t="s">
        <v>783</v>
      </c>
      <c r="FE44" t="s">
        <v>782</v>
      </c>
      <c r="FN44" t="s">
        <v>783</v>
      </c>
      <c r="FW44" t="s">
        <v>783</v>
      </c>
      <c r="GG44" t="s">
        <v>782</v>
      </c>
      <c r="GL44" t="s">
        <v>783</v>
      </c>
      <c r="GS44" t="s">
        <v>783</v>
      </c>
      <c r="GX44" t="s">
        <v>783</v>
      </c>
      <c r="GY44" t="s">
        <v>783</v>
      </c>
      <c r="HK44" s="3">
        <f t="shared" si="0"/>
        <v>46</v>
      </c>
      <c r="HL44" s="3">
        <f t="shared" si="1"/>
        <v>30</v>
      </c>
      <c r="HN44" s="3">
        <f t="shared" si="2"/>
        <v>76</v>
      </c>
      <c r="HO44" t="s">
        <v>910</v>
      </c>
      <c r="HP44">
        <f t="shared" si="3"/>
        <v>0.60526315789473684</v>
      </c>
      <c r="HQ44">
        <f t="shared" si="4"/>
        <v>0.39473684210526316</v>
      </c>
      <c r="HR44">
        <v>0.82</v>
      </c>
      <c r="HT44" t="s">
        <v>910</v>
      </c>
      <c r="HU44">
        <f t="shared" si="5"/>
        <v>0.21052631578947367</v>
      </c>
      <c r="HV44">
        <f t="shared" si="6"/>
        <v>-0.21052631578947367</v>
      </c>
      <c r="HX44">
        <f t="shared" si="7"/>
        <v>2.6060858533806575E-2</v>
      </c>
      <c r="HY44">
        <f t="shared" si="8"/>
        <v>0.39499177304514077</v>
      </c>
      <c r="HZ44">
        <f t="shared" si="9"/>
        <v>-0.39499177304514077</v>
      </c>
      <c r="IA44">
        <f t="shared" si="10"/>
        <v>-2.6060858533806575E-2</v>
      </c>
      <c r="IC44">
        <f t="shared" si="11"/>
        <v>1.8774018432822048</v>
      </c>
      <c r="ID44">
        <f t="shared" si="12"/>
        <v>-1.8774018432822048</v>
      </c>
      <c r="IF44" t="s">
        <v>911</v>
      </c>
      <c r="IG44" t="str">
        <f t="shared" si="13"/>
        <v>Fair</v>
      </c>
      <c r="IH44" t="str">
        <f t="shared" si="14"/>
        <v>Poor</v>
      </c>
    </row>
    <row r="45" spans="1:247" ht="12.75" customHeight="1" x14ac:dyDescent="0.25">
      <c r="A45" t="s">
        <v>912</v>
      </c>
      <c r="B45" t="s">
        <v>783</v>
      </c>
      <c r="D45" t="s">
        <v>783</v>
      </c>
      <c r="H45" t="s">
        <v>783</v>
      </c>
      <c r="J45" t="s">
        <v>783</v>
      </c>
      <c r="M45" t="s">
        <v>782</v>
      </c>
      <c r="N45" t="s">
        <v>783</v>
      </c>
      <c r="P45" t="s">
        <v>783</v>
      </c>
      <c r="R45" t="s">
        <v>783</v>
      </c>
      <c r="V45" t="s">
        <v>783</v>
      </c>
      <c r="X45" t="s">
        <v>783</v>
      </c>
      <c r="AA45" t="s">
        <v>783</v>
      </c>
      <c r="AB45" t="s">
        <v>783</v>
      </c>
      <c r="AL45" t="s">
        <v>783</v>
      </c>
      <c r="AN45" t="s">
        <v>783</v>
      </c>
      <c r="AP45" t="s">
        <v>783</v>
      </c>
      <c r="AS45" t="s">
        <v>783</v>
      </c>
      <c r="AV45" t="s">
        <v>782</v>
      </c>
      <c r="AW45" t="s">
        <v>782</v>
      </c>
      <c r="AY45" t="s">
        <v>782</v>
      </c>
      <c r="BA45" t="s">
        <v>783</v>
      </c>
      <c r="BC45" t="s">
        <v>783</v>
      </c>
      <c r="BF45" t="s">
        <v>783</v>
      </c>
      <c r="BH45" t="s">
        <v>783</v>
      </c>
      <c r="BL45" t="s">
        <v>783</v>
      </c>
      <c r="BO45" t="s">
        <v>783</v>
      </c>
      <c r="BS45" t="s">
        <v>783</v>
      </c>
      <c r="BT45" t="s">
        <v>783</v>
      </c>
      <c r="BW45" t="s">
        <v>783</v>
      </c>
      <c r="CC45" t="s">
        <v>783</v>
      </c>
      <c r="CD45" t="s">
        <v>782</v>
      </c>
      <c r="CE45" t="s">
        <v>783</v>
      </c>
      <c r="CH45" t="s">
        <v>783</v>
      </c>
      <c r="CJ45" t="s">
        <v>783</v>
      </c>
      <c r="CN45" t="s">
        <v>782</v>
      </c>
      <c r="CO45" t="s">
        <v>783</v>
      </c>
      <c r="CP45" t="s">
        <v>783</v>
      </c>
      <c r="CQ45" t="s">
        <v>783</v>
      </c>
      <c r="CR45" t="s">
        <v>783</v>
      </c>
      <c r="CT45" t="s">
        <v>783</v>
      </c>
      <c r="CV45" t="s">
        <v>783</v>
      </c>
      <c r="CX45" t="s">
        <v>783</v>
      </c>
      <c r="CY45" t="s">
        <v>783</v>
      </c>
      <c r="DA45" t="s">
        <v>783</v>
      </c>
      <c r="DB45" t="s">
        <v>783</v>
      </c>
      <c r="DC45" t="s">
        <v>783</v>
      </c>
      <c r="DF45" t="s">
        <v>783</v>
      </c>
      <c r="DI45" t="s">
        <v>783</v>
      </c>
      <c r="DK45" t="s">
        <v>783</v>
      </c>
      <c r="DL45" t="s">
        <v>783</v>
      </c>
      <c r="DP45" t="s">
        <v>783</v>
      </c>
      <c r="DR45" t="s">
        <v>783</v>
      </c>
      <c r="DS45" t="s">
        <v>783</v>
      </c>
      <c r="DW45" t="s">
        <v>783</v>
      </c>
      <c r="EA45" t="s">
        <v>783</v>
      </c>
      <c r="EC45" t="s">
        <v>783</v>
      </c>
      <c r="EG45" t="s">
        <v>782</v>
      </c>
      <c r="EJ45" t="s">
        <v>783</v>
      </c>
      <c r="EK45" t="s">
        <v>783</v>
      </c>
      <c r="EM45" t="s">
        <v>783</v>
      </c>
      <c r="EN45" t="s">
        <v>783</v>
      </c>
      <c r="EO45" t="s">
        <v>783</v>
      </c>
      <c r="ER45" t="s">
        <v>783</v>
      </c>
      <c r="EV45" t="s">
        <v>783</v>
      </c>
      <c r="EZ45" t="s">
        <v>783</v>
      </c>
      <c r="FA45" t="s">
        <v>783</v>
      </c>
      <c r="FB45" t="s">
        <v>783</v>
      </c>
      <c r="FD45" t="s">
        <v>783</v>
      </c>
      <c r="FM45" t="s">
        <v>783</v>
      </c>
      <c r="FT45" t="s">
        <v>783</v>
      </c>
      <c r="FZ45" t="s">
        <v>783</v>
      </c>
      <c r="GA45" t="s">
        <v>782</v>
      </c>
      <c r="GI45" t="s">
        <v>783</v>
      </c>
      <c r="GQ45" t="s">
        <v>783</v>
      </c>
      <c r="GS45" t="s">
        <v>783</v>
      </c>
      <c r="HK45" s="3">
        <f t="shared" si="0"/>
        <v>66</v>
      </c>
      <c r="HL45" s="3">
        <f t="shared" si="1"/>
        <v>8</v>
      </c>
      <c r="HN45" s="3">
        <f t="shared" si="2"/>
        <v>74</v>
      </c>
      <c r="HO45" t="s">
        <v>913</v>
      </c>
      <c r="HP45">
        <f t="shared" si="3"/>
        <v>0.89189189189189189</v>
      </c>
      <c r="HQ45">
        <f t="shared" si="4"/>
        <v>0.10810810810810811</v>
      </c>
      <c r="HR45">
        <v>0.82</v>
      </c>
      <c r="HT45" t="s">
        <v>913</v>
      </c>
      <c r="HU45">
        <f t="shared" si="5"/>
        <v>0.78378378378378377</v>
      </c>
      <c r="HV45">
        <f t="shared" si="6"/>
        <v>-0.78378378378378377</v>
      </c>
      <c r="HX45">
        <f t="shared" si="7"/>
        <v>0.66502512624983723</v>
      </c>
      <c r="HY45">
        <f t="shared" si="8"/>
        <v>0.90254244131773032</v>
      </c>
      <c r="HZ45">
        <f t="shared" si="9"/>
        <v>-0.90254244131773032</v>
      </c>
      <c r="IA45">
        <f t="shared" si="10"/>
        <v>-0.66502512624983723</v>
      </c>
      <c r="IC45">
        <f t="shared" si="11"/>
        <v>10.856676482350583</v>
      </c>
      <c r="ID45">
        <f t="shared" si="12"/>
        <v>-10.856676482350583</v>
      </c>
      <c r="IF45" t="s">
        <v>914</v>
      </c>
      <c r="IG45" t="str">
        <f t="shared" si="13"/>
        <v>Substantial</v>
      </c>
      <c r="IH45" t="str">
        <f t="shared" si="14"/>
        <v>Poor</v>
      </c>
    </row>
    <row r="46" spans="1:247" ht="12.75" customHeight="1" x14ac:dyDescent="0.25">
      <c r="A46" t="s">
        <v>915</v>
      </c>
      <c r="B46" t="s">
        <v>783</v>
      </c>
      <c r="F46" t="s">
        <v>782</v>
      </c>
      <c r="G46" t="s">
        <v>782</v>
      </c>
      <c r="I46" t="s">
        <v>782</v>
      </c>
      <c r="M46" t="s">
        <v>782</v>
      </c>
      <c r="O46" t="s">
        <v>782</v>
      </c>
      <c r="R46" t="s">
        <v>782</v>
      </c>
      <c r="S46" t="s">
        <v>782</v>
      </c>
      <c r="V46" t="s">
        <v>783</v>
      </c>
      <c r="X46" t="s">
        <v>782</v>
      </c>
      <c r="Y46" t="s">
        <v>782</v>
      </c>
      <c r="AA46" t="s">
        <v>782</v>
      </c>
      <c r="AB46" t="s">
        <v>782</v>
      </c>
      <c r="AL46" t="s">
        <v>782</v>
      </c>
      <c r="AO46" t="s">
        <v>782</v>
      </c>
      <c r="AQ46" t="s">
        <v>782</v>
      </c>
      <c r="AR46" t="s">
        <v>782</v>
      </c>
      <c r="AX46" t="s">
        <v>782</v>
      </c>
      <c r="BA46" t="s">
        <v>782</v>
      </c>
      <c r="BB46" t="s">
        <v>783</v>
      </c>
      <c r="BC46" t="s">
        <v>783</v>
      </c>
      <c r="BD46" t="s">
        <v>783</v>
      </c>
      <c r="BH46" t="s">
        <v>782</v>
      </c>
      <c r="BI46" t="s">
        <v>783</v>
      </c>
      <c r="BK46" t="s">
        <v>782</v>
      </c>
      <c r="BQ46" t="s">
        <v>782</v>
      </c>
      <c r="BR46" t="s">
        <v>782</v>
      </c>
      <c r="BS46" t="s">
        <v>783</v>
      </c>
      <c r="BX46" t="s">
        <v>782</v>
      </c>
      <c r="BY46" t="s">
        <v>782</v>
      </c>
      <c r="BZ46" t="s">
        <v>782</v>
      </c>
      <c r="CE46" t="s">
        <v>783</v>
      </c>
      <c r="CH46" t="s">
        <v>782</v>
      </c>
      <c r="CJ46" t="s">
        <v>783</v>
      </c>
      <c r="CN46" t="s">
        <v>782</v>
      </c>
      <c r="CO46" t="s">
        <v>783</v>
      </c>
      <c r="CP46" t="s">
        <v>782</v>
      </c>
      <c r="CS46" t="s">
        <v>782</v>
      </c>
      <c r="CU46" t="s">
        <v>782</v>
      </c>
      <c r="CW46" t="s">
        <v>782</v>
      </c>
      <c r="CY46" t="s">
        <v>782</v>
      </c>
      <c r="DA46" t="s">
        <v>783</v>
      </c>
      <c r="DD46" t="s">
        <v>783</v>
      </c>
      <c r="DE46" t="s">
        <v>783</v>
      </c>
      <c r="DG46" t="s">
        <v>782</v>
      </c>
      <c r="DH46" t="s">
        <v>783</v>
      </c>
      <c r="DL46" t="s">
        <v>782</v>
      </c>
      <c r="DP46" t="s">
        <v>782</v>
      </c>
      <c r="DS46" t="s">
        <v>782</v>
      </c>
      <c r="DU46" t="s">
        <v>782</v>
      </c>
      <c r="DV46" t="s">
        <v>783</v>
      </c>
      <c r="DW46" t="s">
        <v>782</v>
      </c>
      <c r="DY46" t="s">
        <v>782</v>
      </c>
      <c r="EB46" t="s">
        <v>782</v>
      </c>
      <c r="EC46" t="s">
        <v>782</v>
      </c>
      <c r="ED46" t="s">
        <v>782</v>
      </c>
      <c r="EG46" t="s">
        <v>782</v>
      </c>
      <c r="EI46" t="s">
        <v>782</v>
      </c>
      <c r="EJ46" t="s">
        <v>782</v>
      </c>
      <c r="EK46" t="s">
        <v>782</v>
      </c>
      <c r="EM46" t="s">
        <v>782</v>
      </c>
      <c r="EO46" t="s">
        <v>782</v>
      </c>
      <c r="EP46" t="s">
        <v>782</v>
      </c>
      <c r="ER46" t="s">
        <v>783</v>
      </c>
      <c r="EU46" t="s">
        <v>783</v>
      </c>
      <c r="EZ46" t="s">
        <v>782</v>
      </c>
      <c r="FC46" t="s">
        <v>782</v>
      </c>
      <c r="FM46" t="s">
        <v>782</v>
      </c>
      <c r="FT46" t="s">
        <v>783</v>
      </c>
      <c r="GJ46" t="s">
        <v>782</v>
      </c>
      <c r="GR46" t="s">
        <v>783</v>
      </c>
      <c r="GY46" t="s">
        <v>782</v>
      </c>
      <c r="HC46" t="s">
        <v>782</v>
      </c>
      <c r="HF46" t="s">
        <v>782</v>
      </c>
      <c r="HK46" s="3">
        <f t="shared" si="0"/>
        <v>19</v>
      </c>
      <c r="HL46" s="3">
        <f t="shared" si="1"/>
        <v>55</v>
      </c>
      <c r="HN46" s="3">
        <f t="shared" si="2"/>
        <v>74</v>
      </c>
      <c r="HO46" t="s">
        <v>916</v>
      </c>
      <c r="HP46">
        <f t="shared" si="3"/>
        <v>0.25675675675675674</v>
      </c>
      <c r="HQ46">
        <f t="shared" si="4"/>
        <v>0.7432432432432432</v>
      </c>
      <c r="HR46">
        <v>0.82</v>
      </c>
      <c r="HT46" t="s">
        <v>916</v>
      </c>
      <c r="HU46">
        <f t="shared" si="5"/>
        <v>-0.48648648648648651</v>
      </c>
      <c r="HV46">
        <f t="shared" si="6"/>
        <v>0.4864864864864864</v>
      </c>
      <c r="HX46">
        <f t="shared" si="7"/>
        <v>-0.6535595605832093</v>
      </c>
      <c r="HY46">
        <f t="shared" si="8"/>
        <v>-0.31941341238976373</v>
      </c>
      <c r="HZ46">
        <f t="shared" si="9"/>
        <v>0.31941341238976356</v>
      </c>
      <c r="IA46">
        <f t="shared" si="10"/>
        <v>0.65355956058320919</v>
      </c>
      <c r="IC46">
        <f t="shared" si="11"/>
        <v>-4.7899416144517319</v>
      </c>
      <c r="ID46">
        <f t="shared" si="12"/>
        <v>4.7899416144517302</v>
      </c>
      <c r="IF46" t="s">
        <v>917</v>
      </c>
      <c r="IG46" t="str">
        <f t="shared" si="13"/>
        <v>Poor</v>
      </c>
      <c r="IH46" t="str">
        <f t="shared" si="14"/>
        <v>Moderate</v>
      </c>
    </row>
    <row r="47" spans="1:247" ht="12.75" customHeight="1" x14ac:dyDescent="0.25">
      <c r="A47" t="s">
        <v>918</v>
      </c>
      <c r="C47" t="s">
        <v>783</v>
      </c>
      <c r="E47" t="s">
        <v>782</v>
      </c>
      <c r="F47" t="s">
        <v>783</v>
      </c>
      <c r="I47" t="s">
        <v>783</v>
      </c>
      <c r="J47" t="s">
        <v>783</v>
      </c>
      <c r="M47" t="s">
        <v>783</v>
      </c>
      <c r="O47" t="s">
        <v>783</v>
      </c>
      <c r="P47" t="s">
        <v>783</v>
      </c>
      <c r="V47" t="s">
        <v>783</v>
      </c>
      <c r="W47" t="s">
        <v>783</v>
      </c>
      <c r="Y47" t="s">
        <v>783</v>
      </c>
      <c r="Z47" t="s">
        <v>783</v>
      </c>
      <c r="AE47" t="s">
        <v>783</v>
      </c>
      <c r="AH47" t="s">
        <v>783</v>
      </c>
      <c r="AJ47" t="s">
        <v>783</v>
      </c>
      <c r="AK47" t="s">
        <v>783</v>
      </c>
      <c r="AN47" t="s">
        <v>783</v>
      </c>
      <c r="AO47" t="s">
        <v>783</v>
      </c>
      <c r="AP47" t="s">
        <v>783</v>
      </c>
      <c r="AS47" t="s">
        <v>783</v>
      </c>
      <c r="AU47" t="s">
        <v>783</v>
      </c>
      <c r="AW47" t="s">
        <v>783</v>
      </c>
      <c r="AY47" t="s">
        <v>783</v>
      </c>
      <c r="BB47" t="s">
        <v>783</v>
      </c>
      <c r="BE47" t="s">
        <v>783</v>
      </c>
      <c r="BJ47" t="s">
        <v>783</v>
      </c>
      <c r="BK47" t="s">
        <v>782</v>
      </c>
      <c r="BN47" t="s">
        <v>783</v>
      </c>
      <c r="BO47" t="s">
        <v>783</v>
      </c>
      <c r="BP47" t="s">
        <v>783</v>
      </c>
      <c r="BQ47" t="s">
        <v>783</v>
      </c>
      <c r="BR47" t="s">
        <v>783</v>
      </c>
      <c r="BV47" t="s">
        <v>783</v>
      </c>
      <c r="BW47" t="s">
        <v>782</v>
      </c>
      <c r="BX47" t="s">
        <v>782</v>
      </c>
      <c r="CC47" t="s">
        <v>783</v>
      </c>
      <c r="CG47" t="s">
        <v>783</v>
      </c>
      <c r="CH47" t="s">
        <v>783</v>
      </c>
      <c r="CI47" t="s">
        <v>782</v>
      </c>
      <c r="CM47" t="s">
        <v>783</v>
      </c>
      <c r="CP47" t="s">
        <v>782</v>
      </c>
      <c r="CS47" t="s">
        <v>783</v>
      </c>
      <c r="CV47" t="s">
        <v>783</v>
      </c>
      <c r="CY47" t="s">
        <v>783</v>
      </c>
      <c r="DA47" t="s">
        <v>783</v>
      </c>
      <c r="DC47" t="s">
        <v>782</v>
      </c>
      <c r="DE47" t="s">
        <v>783</v>
      </c>
      <c r="DJ47" t="s">
        <v>783</v>
      </c>
      <c r="DK47" t="s">
        <v>783</v>
      </c>
      <c r="DL47" t="s">
        <v>783</v>
      </c>
      <c r="DP47" t="s">
        <v>783</v>
      </c>
      <c r="DQ47" t="s">
        <v>783</v>
      </c>
      <c r="DS47" t="s">
        <v>783</v>
      </c>
      <c r="DT47" t="s">
        <v>783</v>
      </c>
      <c r="DW47" t="s">
        <v>783</v>
      </c>
      <c r="DX47" t="s">
        <v>783</v>
      </c>
      <c r="DY47" t="s">
        <v>783</v>
      </c>
      <c r="EA47" t="s">
        <v>783</v>
      </c>
      <c r="ED47" t="s">
        <v>782</v>
      </c>
      <c r="EE47" t="s">
        <v>783</v>
      </c>
      <c r="EF47" t="s">
        <v>782</v>
      </c>
      <c r="EI47" t="s">
        <v>782</v>
      </c>
      <c r="EJ47" t="s">
        <v>782</v>
      </c>
      <c r="EM47" t="s">
        <v>783</v>
      </c>
      <c r="EQ47" t="s">
        <v>783</v>
      </c>
      <c r="ES47" t="s">
        <v>782</v>
      </c>
      <c r="EV47" t="s">
        <v>783</v>
      </c>
      <c r="EW47" t="s">
        <v>783</v>
      </c>
      <c r="FD47" t="s">
        <v>783</v>
      </c>
      <c r="FL47" t="s">
        <v>783</v>
      </c>
      <c r="FM47" t="s">
        <v>782</v>
      </c>
      <c r="FT47" t="s">
        <v>783</v>
      </c>
      <c r="FW47" t="s">
        <v>783</v>
      </c>
      <c r="GA47" t="s">
        <v>783</v>
      </c>
      <c r="GO47" t="s">
        <v>783</v>
      </c>
      <c r="GY47" t="s">
        <v>783</v>
      </c>
      <c r="HF47" t="s">
        <v>782</v>
      </c>
      <c r="HH47" t="s">
        <v>783</v>
      </c>
      <c r="HK47" s="3">
        <f t="shared" si="0"/>
        <v>64</v>
      </c>
      <c r="HL47" s="3">
        <f t="shared" si="1"/>
        <v>14</v>
      </c>
      <c r="HN47" s="3">
        <f t="shared" si="2"/>
        <v>78</v>
      </c>
      <c r="HO47" t="s">
        <v>919</v>
      </c>
      <c r="HP47">
        <f t="shared" si="3"/>
        <v>0.82051282051282048</v>
      </c>
      <c r="HQ47">
        <f t="shared" si="4"/>
        <v>0.17948717948717949</v>
      </c>
      <c r="HR47">
        <v>0.82</v>
      </c>
      <c r="HT47" t="s">
        <v>919</v>
      </c>
      <c r="HU47">
        <f t="shared" si="5"/>
        <v>0.64102564102564097</v>
      </c>
      <c r="HV47">
        <f t="shared" si="6"/>
        <v>-0.64102564102564097</v>
      </c>
      <c r="HX47">
        <f t="shared" si="7"/>
        <v>0.49806779407833301</v>
      </c>
      <c r="HY47">
        <f t="shared" si="8"/>
        <v>0.78398348797294892</v>
      </c>
      <c r="HZ47">
        <f t="shared" si="9"/>
        <v>-0.78398348797294881</v>
      </c>
      <c r="IA47">
        <f t="shared" si="10"/>
        <v>-0.49806779407833307</v>
      </c>
      <c r="IC47">
        <f t="shared" si="11"/>
        <v>7.3762105544010277</v>
      </c>
      <c r="ID47">
        <f t="shared" si="12"/>
        <v>-7.3762105544010295</v>
      </c>
      <c r="IF47" t="s">
        <v>920</v>
      </c>
      <c r="IG47" t="str">
        <f t="shared" si="13"/>
        <v>Substantial</v>
      </c>
      <c r="IH47" t="str">
        <f t="shared" si="14"/>
        <v>Poor</v>
      </c>
    </row>
    <row r="48" spans="1:247" ht="12.75" customHeight="1" x14ac:dyDescent="0.25">
      <c r="A48" t="s">
        <v>921</v>
      </c>
      <c r="B48" t="s">
        <v>783</v>
      </c>
      <c r="D48" t="s">
        <v>783</v>
      </c>
      <c r="E48" t="s">
        <v>783</v>
      </c>
      <c r="G48" t="s">
        <v>783</v>
      </c>
      <c r="I48" t="s">
        <v>783</v>
      </c>
      <c r="K48" t="s">
        <v>783</v>
      </c>
      <c r="O48" t="s">
        <v>783</v>
      </c>
      <c r="R48" t="s">
        <v>783</v>
      </c>
      <c r="S48" t="s">
        <v>783</v>
      </c>
      <c r="T48" t="s">
        <v>783</v>
      </c>
      <c r="U48" t="s">
        <v>783</v>
      </c>
      <c r="Z48" t="s">
        <v>783</v>
      </c>
      <c r="AA48" t="s">
        <v>783</v>
      </c>
      <c r="AE48" t="s">
        <v>783</v>
      </c>
      <c r="AI48" t="s">
        <v>783</v>
      </c>
      <c r="AJ48" t="s">
        <v>783</v>
      </c>
      <c r="AP48" t="s">
        <v>783</v>
      </c>
      <c r="AR48" t="s">
        <v>783</v>
      </c>
      <c r="AT48" t="s">
        <v>783</v>
      </c>
      <c r="AY48" t="s">
        <v>783</v>
      </c>
      <c r="BD48" t="s">
        <v>783</v>
      </c>
      <c r="BF48" t="s">
        <v>783</v>
      </c>
      <c r="BH48" t="s">
        <v>783</v>
      </c>
      <c r="BI48" t="s">
        <v>783</v>
      </c>
      <c r="BJ48" t="s">
        <v>783</v>
      </c>
      <c r="BM48" t="s">
        <v>783</v>
      </c>
      <c r="BN48" t="s">
        <v>783</v>
      </c>
      <c r="BO48" t="s">
        <v>783</v>
      </c>
      <c r="BS48" t="s">
        <v>783</v>
      </c>
      <c r="BT48" t="s">
        <v>783</v>
      </c>
      <c r="BU48" t="s">
        <v>783</v>
      </c>
      <c r="BX48" t="s">
        <v>783</v>
      </c>
      <c r="BY48" t="s">
        <v>783</v>
      </c>
      <c r="CE48" t="s">
        <v>783</v>
      </c>
      <c r="CJ48" t="s">
        <v>783</v>
      </c>
      <c r="CK48" t="s">
        <v>783</v>
      </c>
      <c r="CL48" t="s">
        <v>783</v>
      </c>
      <c r="CN48" t="s">
        <v>783</v>
      </c>
      <c r="CO48" t="s">
        <v>783</v>
      </c>
      <c r="CQ48" t="s">
        <v>783</v>
      </c>
      <c r="CS48" t="s">
        <v>783</v>
      </c>
      <c r="CT48" t="s">
        <v>783</v>
      </c>
      <c r="CU48" t="s">
        <v>783</v>
      </c>
      <c r="CV48" t="s">
        <v>783</v>
      </c>
      <c r="CW48" t="s">
        <v>782</v>
      </c>
      <c r="CY48" t="s">
        <v>783</v>
      </c>
      <c r="CZ48" t="s">
        <v>783</v>
      </c>
      <c r="DC48" t="s">
        <v>783</v>
      </c>
      <c r="DF48" t="s">
        <v>783</v>
      </c>
      <c r="DK48" t="s">
        <v>783</v>
      </c>
      <c r="DM48" t="s">
        <v>783</v>
      </c>
      <c r="DN48" t="s">
        <v>783</v>
      </c>
      <c r="DP48" t="s">
        <v>783</v>
      </c>
      <c r="DV48" t="s">
        <v>783</v>
      </c>
      <c r="DW48" t="s">
        <v>783</v>
      </c>
      <c r="DX48" t="s">
        <v>783</v>
      </c>
      <c r="DY48" t="s">
        <v>783</v>
      </c>
      <c r="EA48" t="s">
        <v>783</v>
      </c>
      <c r="EC48" t="s">
        <v>782</v>
      </c>
      <c r="EE48" t="s">
        <v>783</v>
      </c>
      <c r="EG48" t="s">
        <v>783</v>
      </c>
      <c r="EH48" t="s">
        <v>783</v>
      </c>
      <c r="EJ48" t="s">
        <v>783</v>
      </c>
      <c r="EN48" t="s">
        <v>783</v>
      </c>
      <c r="EQ48" t="s">
        <v>783</v>
      </c>
      <c r="ES48" t="s">
        <v>783</v>
      </c>
      <c r="EV48" t="s">
        <v>783</v>
      </c>
      <c r="EW48" t="s">
        <v>783</v>
      </c>
      <c r="FA48" t="s">
        <v>783</v>
      </c>
      <c r="FD48" t="s">
        <v>783</v>
      </c>
      <c r="FK48" t="s">
        <v>782</v>
      </c>
      <c r="FT48" t="s">
        <v>783</v>
      </c>
      <c r="GI48" t="s">
        <v>783</v>
      </c>
      <c r="GQ48" t="s">
        <v>783</v>
      </c>
      <c r="GX48" t="s">
        <v>783</v>
      </c>
      <c r="HF48" t="s">
        <v>782</v>
      </c>
      <c r="HH48" t="s">
        <v>783</v>
      </c>
      <c r="HK48" s="3">
        <f t="shared" si="0"/>
        <v>73</v>
      </c>
      <c r="HL48" s="3">
        <f t="shared" si="1"/>
        <v>4</v>
      </c>
      <c r="HN48" s="3">
        <f t="shared" si="2"/>
        <v>77</v>
      </c>
      <c r="HO48" t="s">
        <v>922</v>
      </c>
      <c r="HP48">
        <f t="shared" si="3"/>
        <v>0.94805194805194803</v>
      </c>
      <c r="HQ48">
        <f t="shared" si="4"/>
        <v>5.1948051948051951E-2</v>
      </c>
      <c r="HR48">
        <v>0.82</v>
      </c>
      <c r="HT48" t="s">
        <v>922</v>
      </c>
      <c r="HU48">
        <f t="shared" si="5"/>
        <v>0.89610389610389607</v>
      </c>
      <c r="HV48">
        <f t="shared" si="6"/>
        <v>-0.89610389610389607</v>
      </c>
      <c r="HX48">
        <f t="shared" si="7"/>
        <v>0.81289854914350423</v>
      </c>
      <c r="HY48">
        <f t="shared" si="8"/>
        <v>0.9793092430642879</v>
      </c>
      <c r="HZ48">
        <f t="shared" si="9"/>
        <v>-0.9793092430642879</v>
      </c>
      <c r="IA48">
        <f t="shared" si="10"/>
        <v>-0.81289854914350423</v>
      </c>
      <c r="IC48">
        <f t="shared" si="11"/>
        <v>17.716300249220993</v>
      </c>
      <c r="ID48">
        <f t="shared" si="12"/>
        <v>-17.716300249220996</v>
      </c>
      <c r="IF48" t="s">
        <v>923</v>
      </c>
      <c r="IG48" t="str">
        <f t="shared" si="13"/>
        <v>Almost Perfect</v>
      </c>
      <c r="IH48" t="str">
        <f t="shared" si="14"/>
        <v>Poor</v>
      </c>
    </row>
    <row r="49" spans="1:242" ht="12.75" customHeight="1" x14ac:dyDescent="0.25">
      <c r="A49" t="s">
        <v>924</v>
      </c>
      <c r="B49" t="s">
        <v>783</v>
      </c>
      <c r="C49" t="s">
        <v>783</v>
      </c>
      <c r="E49" t="s">
        <v>783</v>
      </c>
      <c r="F49" t="s">
        <v>783</v>
      </c>
      <c r="H49" t="s">
        <v>783</v>
      </c>
      <c r="M49" t="s">
        <v>783</v>
      </c>
      <c r="P49" t="s">
        <v>783</v>
      </c>
      <c r="Q49" t="s">
        <v>783</v>
      </c>
      <c r="S49" t="s">
        <v>783</v>
      </c>
      <c r="T49" t="s">
        <v>783</v>
      </c>
      <c r="V49" t="s">
        <v>783</v>
      </c>
      <c r="X49" t="s">
        <v>783</v>
      </c>
      <c r="AB49" t="s">
        <v>783</v>
      </c>
      <c r="AC49" t="s">
        <v>783</v>
      </c>
      <c r="AE49" t="s">
        <v>783</v>
      </c>
      <c r="AM49" t="s">
        <v>783</v>
      </c>
      <c r="AR49" t="s">
        <v>783</v>
      </c>
      <c r="AU49" t="s">
        <v>783</v>
      </c>
      <c r="AV49" t="s">
        <v>782</v>
      </c>
      <c r="AY49" t="s">
        <v>783</v>
      </c>
      <c r="BA49" t="s">
        <v>783</v>
      </c>
      <c r="BE49" t="s">
        <v>783</v>
      </c>
      <c r="BF49" t="s">
        <v>783</v>
      </c>
      <c r="BH49" t="s">
        <v>782</v>
      </c>
      <c r="BI49" t="s">
        <v>783</v>
      </c>
      <c r="BJ49" t="s">
        <v>783</v>
      </c>
      <c r="BK49" t="s">
        <v>783</v>
      </c>
      <c r="BO49" t="s">
        <v>783</v>
      </c>
      <c r="BR49" t="s">
        <v>783</v>
      </c>
      <c r="BU49" t="s">
        <v>783</v>
      </c>
      <c r="BW49" t="s">
        <v>783</v>
      </c>
      <c r="CB49" t="s">
        <v>782</v>
      </c>
      <c r="CD49" t="s">
        <v>783</v>
      </c>
      <c r="CI49" t="s">
        <v>783</v>
      </c>
      <c r="CJ49" t="s">
        <v>783</v>
      </c>
      <c r="CL49" t="s">
        <v>783</v>
      </c>
      <c r="CM49" t="s">
        <v>783</v>
      </c>
      <c r="CN49" t="s">
        <v>783</v>
      </c>
      <c r="CQ49" t="s">
        <v>783</v>
      </c>
      <c r="CR49" t="s">
        <v>783</v>
      </c>
      <c r="CS49" t="s">
        <v>783</v>
      </c>
      <c r="CU49" t="s">
        <v>783</v>
      </c>
      <c r="CW49" t="s">
        <v>782</v>
      </c>
      <c r="CZ49" t="s">
        <v>783</v>
      </c>
      <c r="DB49" t="s">
        <v>783</v>
      </c>
      <c r="DC49" t="s">
        <v>783</v>
      </c>
      <c r="DE49" t="s">
        <v>783</v>
      </c>
      <c r="DF49" t="s">
        <v>783</v>
      </c>
      <c r="DK49" t="s">
        <v>783</v>
      </c>
      <c r="DM49" t="s">
        <v>783</v>
      </c>
      <c r="DN49" t="s">
        <v>783</v>
      </c>
      <c r="DQ49" t="s">
        <v>782</v>
      </c>
      <c r="DR49" t="s">
        <v>783</v>
      </c>
      <c r="DU49" t="s">
        <v>783</v>
      </c>
      <c r="DX49" t="s">
        <v>783</v>
      </c>
      <c r="EB49" t="s">
        <v>783</v>
      </c>
      <c r="EC49" t="s">
        <v>783</v>
      </c>
      <c r="EE49" t="s">
        <v>783</v>
      </c>
      <c r="EF49" t="s">
        <v>783</v>
      </c>
      <c r="EH49" t="s">
        <v>783</v>
      </c>
      <c r="EL49" t="s">
        <v>783</v>
      </c>
      <c r="EO49" t="s">
        <v>783</v>
      </c>
      <c r="ER49" t="s">
        <v>783</v>
      </c>
      <c r="ET49" t="s">
        <v>783</v>
      </c>
      <c r="EV49" t="s">
        <v>783</v>
      </c>
      <c r="EW49" t="s">
        <v>783</v>
      </c>
      <c r="FA49" t="s">
        <v>783</v>
      </c>
      <c r="FE49" t="s">
        <v>783</v>
      </c>
      <c r="FL49" t="s">
        <v>783</v>
      </c>
      <c r="FY49" t="s">
        <v>783</v>
      </c>
      <c r="GA49" t="s">
        <v>782</v>
      </c>
      <c r="GG49" t="s">
        <v>782</v>
      </c>
      <c r="GI49" t="s">
        <v>783</v>
      </c>
      <c r="GK49" t="s">
        <v>782</v>
      </c>
      <c r="GX49" t="s">
        <v>783</v>
      </c>
      <c r="GY49" t="s">
        <v>783</v>
      </c>
      <c r="GZ49" t="s">
        <v>783</v>
      </c>
      <c r="HK49" s="3">
        <f t="shared" si="0"/>
        <v>69</v>
      </c>
      <c r="HL49" s="3">
        <f t="shared" si="1"/>
        <v>8</v>
      </c>
      <c r="HN49" s="3">
        <f t="shared" si="2"/>
        <v>77</v>
      </c>
      <c r="HO49" t="s">
        <v>925</v>
      </c>
      <c r="HP49">
        <f t="shared" si="3"/>
        <v>0.89610389610389607</v>
      </c>
      <c r="HQ49">
        <f t="shared" si="4"/>
        <v>0.1038961038961039</v>
      </c>
      <c r="HR49">
        <v>0.82</v>
      </c>
      <c r="HT49" t="s">
        <v>925</v>
      </c>
      <c r="HU49">
        <f t="shared" si="5"/>
        <v>0.79220779220779214</v>
      </c>
      <c r="HV49">
        <f t="shared" si="6"/>
        <v>-0.79220779220779214</v>
      </c>
      <c r="HX49">
        <f t="shared" si="7"/>
        <v>0.67780691645279278</v>
      </c>
      <c r="HY49">
        <f t="shared" si="8"/>
        <v>0.90660866796279149</v>
      </c>
      <c r="HZ49">
        <f t="shared" si="9"/>
        <v>-0.90660866796279138</v>
      </c>
      <c r="IA49">
        <f t="shared" si="10"/>
        <v>-0.6778069164527929</v>
      </c>
      <c r="IC49">
        <f t="shared" si="11"/>
        <v>11.391362256463051</v>
      </c>
      <c r="ID49">
        <f t="shared" si="12"/>
        <v>-11.391362256463053</v>
      </c>
      <c r="IF49" t="s">
        <v>926</v>
      </c>
      <c r="IG49" t="str">
        <f t="shared" si="13"/>
        <v>Substantial</v>
      </c>
      <c r="IH49" t="str">
        <f t="shared" si="14"/>
        <v>Poor</v>
      </c>
    </row>
    <row r="50" spans="1:242" ht="12.75" customHeight="1" x14ac:dyDescent="0.25">
      <c r="A50" t="s">
        <v>927</v>
      </c>
      <c r="D50" t="s">
        <v>783</v>
      </c>
      <c r="G50" t="s">
        <v>783</v>
      </c>
      <c r="J50" t="s">
        <v>783</v>
      </c>
      <c r="K50" t="s">
        <v>783</v>
      </c>
      <c r="N50" t="s">
        <v>783</v>
      </c>
      <c r="Q50" t="s">
        <v>783</v>
      </c>
      <c r="T50" t="s">
        <v>783</v>
      </c>
      <c r="V50" t="s">
        <v>783</v>
      </c>
      <c r="W50" t="s">
        <v>783</v>
      </c>
      <c r="Z50" t="s">
        <v>782</v>
      </c>
      <c r="AA50" t="s">
        <v>783</v>
      </c>
      <c r="AC50" t="s">
        <v>783</v>
      </c>
      <c r="AE50" t="s">
        <v>783</v>
      </c>
      <c r="AH50" t="s">
        <v>782</v>
      </c>
      <c r="AL50" t="s">
        <v>783</v>
      </c>
      <c r="AM50" t="s">
        <v>783</v>
      </c>
      <c r="AN50" t="s">
        <v>783</v>
      </c>
      <c r="AQ50" t="s">
        <v>783</v>
      </c>
      <c r="AU50" t="s">
        <v>783</v>
      </c>
      <c r="AW50" t="s">
        <v>782</v>
      </c>
      <c r="AY50" t="s">
        <v>782</v>
      </c>
      <c r="BC50" t="s">
        <v>783</v>
      </c>
      <c r="BD50" t="s">
        <v>783</v>
      </c>
      <c r="BE50" t="s">
        <v>783</v>
      </c>
      <c r="BF50" t="s">
        <v>783</v>
      </c>
      <c r="BL50" t="s">
        <v>783</v>
      </c>
      <c r="BM50" t="s">
        <v>783</v>
      </c>
      <c r="BN50" t="s">
        <v>783</v>
      </c>
      <c r="BP50" t="s">
        <v>783</v>
      </c>
      <c r="BT50" t="s">
        <v>783</v>
      </c>
      <c r="BX50" t="s">
        <v>782</v>
      </c>
      <c r="BY50" t="s">
        <v>783</v>
      </c>
      <c r="BZ50" t="s">
        <v>783</v>
      </c>
      <c r="CA50" t="s">
        <v>783</v>
      </c>
      <c r="CC50" t="s">
        <v>783</v>
      </c>
      <c r="CE50" t="s">
        <v>783</v>
      </c>
      <c r="CF50" t="s">
        <v>783</v>
      </c>
      <c r="CG50" t="s">
        <v>783</v>
      </c>
      <c r="CH50" t="s">
        <v>783</v>
      </c>
      <c r="CL50" t="s">
        <v>783</v>
      </c>
      <c r="CN50" t="s">
        <v>783</v>
      </c>
      <c r="CO50" t="s">
        <v>783</v>
      </c>
      <c r="CP50" t="s">
        <v>783</v>
      </c>
      <c r="CQ50" t="s">
        <v>783</v>
      </c>
      <c r="CS50" t="s">
        <v>783</v>
      </c>
      <c r="CV50" t="s">
        <v>783</v>
      </c>
      <c r="CX50" t="s">
        <v>783</v>
      </c>
      <c r="CY50" t="s">
        <v>783</v>
      </c>
      <c r="DA50" t="s">
        <v>783</v>
      </c>
      <c r="DD50" t="s">
        <v>783</v>
      </c>
      <c r="DG50" t="s">
        <v>783</v>
      </c>
      <c r="DJ50" t="s">
        <v>783</v>
      </c>
      <c r="DK50" t="s">
        <v>782</v>
      </c>
      <c r="DM50" t="s">
        <v>782</v>
      </c>
      <c r="DQ50" t="s">
        <v>783</v>
      </c>
      <c r="DR50" t="s">
        <v>783</v>
      </c>
      <c r="DS50" t="s">
        <v>783</v>
      </c>
      <c r="DT50" t="s">
        <v>783</v>
      </c>
      <c r="DU50" t="s">
        <v>783</v>
      </c>
      <c r="DX50" t="s">
        <v>782</v>
      </c>
      <c r="EB50" t="s">
        <v>783</v>
      </c>
      <c r="EC50" t="s">
        <v>783</v>
      </c>
      <c r="ED50" t="s">
        <v>783</v>
      </c>
      <c r="EE50" t="s">
        <v>782</v>
      </c>
      <c r="EG50" t="s">
        <v>782</v>
      </c>
      <c r="EH50" t="s">
        <v>783</v>
      </c>
      <c r="EI50" t="s">
        <v>782</v>
      </c>
      <c r="EL50" t="s">
        <v>783</v>
      </c>
      <c r="EO50" t="s">
        <v>783</v>
      </c>
      <c r="EQ50" t="s">
        <v>783</v>
      </c>
      <c r="ER50" t="s">
        <v>783</v>
      </c>
      <c r="EV50" t="s">
        <v>783</v>
      </c>
      <c r="EX50" t="s">
        <v>782</v>
      </c>
      <c r="EY50" t="s">
        <v>783</v>
      </c>
      <c r="EZ50" t="s">
        <v>783</v>
      </c>
      <c r="FD50" t="s">
        <v>783</v>
      </c>
      <c r="FE50" t="s">
        <v>782</v>
      </c>
      <c r="FG50" t="s">
        <v>783</v>
      </c>
      <c r="FK50" t="s">
        <v>783</v>
      </c>
      <c r="FL50" t="s">
        <v>782</v>
      </c>
      <c r="FV50" t="s">
        <v>783</v>
      </c>
      <c r="GA50" t="s">
        <v>782</v>
      </c>
      <c r="GF50" t="s">
        <v>783</v>
      </c>
      <c r="GI50" t="s">
        <v>783</v>
      </c>
      <c r="GJ50" t="s">
        <v>783</v>
      </c>
      <c r="GX50" t="s">
        <v>783</v>
      </c>
      <c r="GZ50" t="s">
        <v>783</v>
      </c>
      <c r="HC50" t="s">
        <v>783</v>
      </c>
      <c r="HF50" t="s">
        <v>782</v>
      </c>
      <c r="HK50" s="3">
        <f t="shared" si="0"/>
        <v>73</v>
      </c>
      <c r="HL50" s="3">
        <f t="shared" si="1"/>
        <v>16</v>
      </c>
      <c r="HN50" s="3">
        <f t="shared" si="2"/>
        <v>89</v>
      </c>
      <c r="HO50" t="s">
        <v>928</v>
      </c>
      <c r="HP50">
        <f t="shared" si="3"/>
        <v>0.8202247191011236</v>
      </c>
      <c r="HQ50">
        <f t="shared" si="4"/>
        <v>0.1797752808988764</v>
      </c>
      <c r="HR50">
        <v>0.82</v>
      </c>
      <c r="HT50" t="s">
        <v>928</v>
      </c>
      <c r="HU50">
        <f t="shared" si="5"/>
        <v>0.6404494382022472</v>
      </c>
      <c r="HV50">
        <f t="shared" si="6"/>
        <v>-0.6404494382022472</v>
      </c>
      <c r="HX50">
        <f t="shared" si="7"/>
        <v>0.50653348733086823</v>
      </c>
      <c r="HY50">
        <f t="shared" si="8"/>
        <v>0.77436538907362618</v>
      </c>
      <c r="HZ50">
        <f t="shared" si="9"/>
        <v>-0.77436538907362618</v>
      </c>
      <c r="IA50">
        <f t="shared" si="10"/>
        <v>-0.50653348733086823</v>
      </c>
      <c r="IC50">
        <f t="shared" si="11"/>
        <v>7.8671683170482085</v>
      </c>
      <c r="ID50">
        <f t="shared" si="12"/>
        <v>-7.8671683170482085</v>
      </c>
      <c r="IF50" t="s">
        <v>929</v>
      </c>
      <c r="IG50" t="str">
        <f t="shared" si="13"/>
        <v>Substantial</v>
      </c>
      <c r="IH50" t="str">
        <f t="shared" si="14"/>
        <v>Poor</v>
      </c>
    </row>
    <row r="51" spans="1:242" ht="12.75" customHeight="1" x14ac:dyDescent="0.25">
      <c r="A51" t="s">
        <v>930</v>
      </c>
      <c r="B51" t="s">
        <v>782</v>
      </c>
      <c r="C51" t="s">
        <v>782</v>
      </c>
      <c r="E51" t="s">
        <v>782</v>
      </c>
      <c r="F51" t="s">
        <v>782</v>
      </c>
      <c r="H51" t="s">
        <v>782</v>
      </c>
      <c r="K51" t="s">
        <v>782</v>
      </c>
      <c r="L51" t="s">
        <v>782</v>
      </c>
      <c r="N51" t="s">
        <v>782</v>
      </c>
      <c r="R51" t="s">
        <v>782</v>
      </c>
      <c r="T51" t="s">
        <v>782</v>
      </c>
      <c r="X51" t="s">
        <v>782</v>
      </c>
      <c r="Z51" t="s">
        <v>782</v>
      </c>
      <c r="AC51" t="s">
        <v>782</v>
      </c>
      <c r="AJ51" t="s">
        <v>782</v>
      </c>
      <c r="AK51" t="s">
        <v>782</v>
      </c>
      <c r="AM51" t="s">
        <v>782</v>
      </c>
      <c r="AQ51" t="s">
        <v>782</v>
      </c>
      <c r="AR51" t="s">
        <v>782</v>
      </c>
      <c r="AU51" t="s">
        <v>782</v>
      </c>
      <c r="AV51" t="s">
        <v>782</v>
      </c>
      <c r="AX51" t="s">
        <v>782</v>
      </c>
      <c r="BB51" t="s">
        <v>782</v>
      </c>
      <c r="BD51" t="s">
        <v>782</v>
      </c>
      <c r="BE51" t="s">
        <v>782</v>
      </c>
      <c r="BF51" t="s">
        <v>782</v>
      </c>
      <c r="BL51" t="s">
        <v>782</v>
      </c>
      <c r="BM51" t="s">
        <v>782</v>
      </c>
      <c r="BP51" t="s">
        <v>782</v>
      </c>
      <c r="BQ51" t="s">
        <v>782</v>
      </c>
      <c r="BS51" t="s">
        <v>782</v>
      </c>
      <c r="BW51" t="s">
        <v>782</v>
      </c>
      <c r="CB51" t="s">
        <v>783</v>
      </c>
      <c r="CC51" t="s">
        <v>782</v>
      </c>
      <c r="CF51" t="s">
        <v>782</v>
      </c>
      <c r="CG51" t="s">
        <v>782</v>
      </c>
      <c r="CH51" t="s">
        <v>782</v>
      </c>
      <c r="CQ51" t="s">
        <v>782</v>
      </c>
      <c r="CV51" t="s">
        <v>782</v>
      </c>
      <c r="CX51" t="s">
        <v>782</v>
      </c>
      <c r="CY51" t="s">
        <v>782</v>
      </c>
      <c r="CZ51" t="s">
        <v>782</v>
      </c>
      <c r="DD51" t="s">
        <v>782</v>
      </c>
      <c r="DG51" t="s">
        <v>783</v>
      </c>
      <c r="DI51" t="s">
        <v>782</v>
      </c>
      <c r="DJ51" t="s">
        <v>782</v>
      </c>
      <c r="DM51" t="s">
        <v>782</v>
      </c>
      <c r="DO51" t="s">
        <v>782</v>
      </c>
      <c r="DQ51" t="s">
        <v>782</v>
      </c>
      <c r="DR51" t="s">
        <v>782</v>
      </c>
      <c r="DS51" t="s">
        <v>782</v>
      </c>
      <c r="DU51" t="s">
        <v>783</v>
      </c>
      <c r="DV51" t="s">
        <v>782</v>
      </c>
      <c r="DZ51" t="s">
        <v>782</v>
      </c>
      <c r="EA51" t="s">
        <v>782</v>
      </c>
      <c r="EG51" t="s">
        <v>782</v>
      </c>
      <c r="EL51" t="s">
        <v>782</v>
      </c>
      <c r="EM51" t="s">
        <v>782</v>
      </c>
      <c r="EN51" t="s">
        <v>782</v>
      </c>
      <c r="EQ51" t="s">
        <v>782</v>
      </c>
      <c r="ER51" t="s">
        <v>782</v>
      </c>
      <c r="ET51" t="s">
        <v>782</v>
      </c>
      <c r="EW51" t="s">
        <v>782</v>
      </c>
      <c r="EZ51" t="s">
        <v>782</v>
      </c>
      <c r="FA51" t="s">
        <v>782</v>
      </c>
      <c r="FB51" t="s">
        <v>782</v>
      </c>
      <c r="FC51" t="s">
        <v>782</v>
      </c>
      <c r="FE51" t="s">
        <v>782</v>
      </c>
      <c r="GA51" t="s">
        <v>782</v>
      </c>
      <c r="GB51" t="s">
        <v>782</v>
      </c>
      <c r="GI51" t="s">
        <v>782</v>
      </c>
      <c r="GJ51" t="s">
        <v>783</v>
      </c>
      <c r="GL51" t="s">
        <v>782</v>
      </c>
      <c r="GQ51" t="s">
        <v>782</v>
      </c>
      <c r="GR51" t="s">
        <v>782</v>
      </c>
      <c r="GS51" t="s">
        <v>782</v>
      </c>
      <c r="GX51" t="s">
        <v>782</v>
      </c>
      <c r="HK51" s="3">
        <f t="shared" si="0"/>
        <v>4</v>
      </c>
      <c r="HL51" s="3">
        <f t="shared" si="1"/>
        <v>72</v>
      </c>
      <c r="HN51" s="3">
        <f t="shared" si="2"/>
        <v>76</v>
      </c>
      <c r="HO51" t="s">
        <v>931</v>
      </c>
      <c r="HP51">
        <f t="shared" si="3"/>
        <v>5.2631578947368418E-2</v>
      </c>
      <c r="HQ51">
        <f t="shared" si="4"/>
        <v>0.94736842105263153</v>
      </c>
      <c r="HR51">
        <v>0.82</v>
      </c>
      <c r="HT51" t="s">
        <v>931</v>
      </c>
      <c r="HU51">
        <f t="shared" si="5"/>
        <v>-0.89473684210526316</v>
      </c>
      <c r="HV51">
        <f t="shared" si="6"/>
        <v>0.89473684210526305</v>
      </c>
      <c r="HX51">
        <f t="shared" si="7"/>
        <v>-0.97900660139792772</v>
      </c>
      <c r="HY51">
        <f t="shared" si="8"/>
        <v>-0.8104670828125986</v>
      </c>
      <c r="HZ51">
        <f t="shared" si="9"/>
        <v>0.81046708281259849</v>
      </c>
      <c r="IA51">
        <f t="shared" si="10"/>
        <v>0.97900660139792761</v>
      </c>
      <c r="IC51">
        <f t="shared" si="11"/>
        <v>-17.465839675078769</v>
      </c>
      <c r="ID51">
        <f t="shared" si="12"/>
        <v>17.465839675078758</v>
      </c>
      <c r="IF51" t="s">
        <v>932</v>
      </c>
      <c r="IG51" t="str">
        <f t="shared" si="13"/>
        <v>Poor</v>
      </c>
      <c r="IH51" t="str">
        <f t="shared" si="14"/>
        <v>Almost Perfect</v>
      </c>
    </row>
    <row r="52" spans="1:242" ht="12.75" customHeight="1" x14ac:dyDescent="0.25">
      <c r="A52" t="s">
        <v>933</v>
      </c>
      <c r="C52" t="s">
        <v>782</v>
      </c>
      <c r="D52" t="s">
        <v>783</v>
      </c>
      <c r="E52" t="s">
        <v>783</v>
      </c>
      <c r="J52" t="s">
        <v>783</v>
      </c>
      <c r="K52" t="s">
        <v>783</v>
      </c>
      <c r="L52" t="s">
        <v>782</v>
      </c>
      <c r="P52" t="s">
        <v>782</v>
      </c>
      <c r="R52" t="s">
        <v>783</v>
      </c>
      <c r="T52" t="s">
        <v>782</v>
      </c>
      <c r="U52" t="s">
        <v>783</v>
      </c>
      <c r="W52" t="s">
        <v>783</v>
      </c>
      <c r="AA52" t="s">
        <v>782</v>
      </c>
      <c r="AD52" t="s">
        <v>783</v>
      </c>
      <c r="AH52" t="s">
        <v>783</v>
      </c>
      <c r="AJ52" t="s">
        <v>783</v>
      </c>
      <c r="AL52" t="s">
        <v>783</v>
      </c>
      <c r="AO52" t="s">
        <v>782</v>
      </c>
      <c r="AR52" t="s">
        <v>783</v>
      </c>
      <c r="AT52" t="s">
        <v>783</v>
      </c>
      <c r="AV52" t="s">
        <v>782</v>
      </c>
      <c r="AY52" t="s">
        <v>783</v>
      </c>
      <c r="BA52" t="s">
        <v>782</v>
      </c>
      <c r="BD52" t="s">
        <v>783</v>
      </c>
      <c r="BH52" t="s">
        <v>783</v>
      </c>
      <c r="BI52" t="s">
        <v>783</v>
      </c>
      <c r="BJ52" t="s">
        <v>783</v>
      </c>
      <c r="BL52" t="s">
        <v>783</v>
      </c>
      <c r="BM52" t="s">
        <v>782</v>
      </c>
      <c r="BQ52" t="s">
        <v>783</v>
      </c>
      <c r="BS52" t="s">
        <v>783</v>
      </c>
      <c r="BU52" t="s">
        <v>782</v>
      </c>
      <c r="BV52" t="s">
        <v>783</v>
      </c>
      <c r="BX52" t="s">
        <v>782</v>
      </c>
      <c r="BY52" t="s">
        <v>783</v>
      </c>
      <c r="BZ52" t="s">
        <v>783</v>
      </c>
      <c r="CC52" t="s">
        <v>782</v>
      </c>
      <c r="CD52" t="s">
        <v>782</v>
      </c>
      <c r="CE52" t="s">
        <v>782</v>
      </c>
      <c r="CH52" t="s">
        <v>783</v>
      </c>
      <c r="CJ52" t="s">
        <v>783</v>
      </c>
      <c r="CL52" t="s">
        <v>782</v>
      </c>
      <c r="CO52" t="s">
        <v>782</v>
      </c>
      <c r="CR52" t="s">
        <v>783</v>
      </c>
      <c r="CT52" t="s">
        <v>782</v>
      </c>
      <c r="CZ52" t="s">
        <v>783</v>
      </c>
      <c r="DA52" t="s">
        <v>783</v>
      </c>
      <c r="DD52" t="s">
        <v>783</v>
      </c>
      <c r="DE52" t="s">
        <v>782</v>
      </c>
      <c r="DF52" t="s">
        <v>782</v>
      </c>
      <c r="DH52" t="s">
        <v>782</v>
      </c>
      <c r="DJ52" t="s">
        <v>782</v>
      </c>
      <c r="DL52" t="s">
        <v>783</v>
      </c>
      <c r="DO52" t="s">
        <v>782</v>
      </c>
      <c r="DQ52" t="s">
        <v>783</v>
      </c>
      <c r="DW52" t="s">
        <v>783</v>
      </c>
      <c r="DX52" t="s">
        <v>783</v>
      </c>
      <c r="DY52" t="s">
        <v>783</v>
      </c>
      <c r="EA52" t="s">
        <v>783</v>
      </c>
      <c r="EC52" t="s">
        <v>783</v>
      </c>
      <c r="EE52" t="s">
        <v>782</v>
      </c>
      <c r="EG52" t="s">
        <v>782</v>
      </c>
      <c r="EH52" t="s">
        <v>783</v>
      </c>
      <c r="EI52" t="s">
        <v>782</v>
      </c>
      <c r="EK52" t="s">
        <v>782</v>
      </c>
      <c r="EN52" t="s">
        <v>783</v>
      </c>
      <c r="EQ52" t="s">
        <v>783</v>
      </c>
      <c r="ER52" t="s">
        <v>783</v>
      </c>
      <c r="EW52" t="s">
        <v>783</v>
      </c>
      <c r="EX52" t="s">
        <v>782</v>
      </c>
      <c r="EY52" t="s">
        <v>783</v>
      </c>
      <c r="FA52" t="s">
        <v>782</v>
      </c>
      <c r="FC52" t="s">
        <v>782</v>
      </c>
      <c r="FL52" t="s">
        <v>783</v>
      </c>
      <c r="FM52" t="s">
        <v>783</v>
      </c>
      <c r="FT52" t="s">
        <v>783</v>
      </c>
      <c r="GA52" t="s">
        <v>782</v>
      </c>
      <c r="GB52" t="s">
        <v>782</v>
      </c>
      <c r="GG52" t="s">
        <v>783</v>
      </c>
      <c r="GJ52" t="s">
        <v>783</v>
      </c>
      <c r="GQ52" t="s">
        <v>782</v>
      </c>
      <c r="GS52" t="s">
        <v>783</v>
      </c>
      <c r="GY52" t="s">
        <v>783</v>
      </c>
      <c r="GZ52" t="s">
        <v>783</v>
      </c>
      <c r="HA52" t="s">
        <v>783</v>
      </c>
      <c r="HH52" t="s">
        <v>783</v>
      </c>
      <c r="HK52" s="3">
        <f t="shared" si="0"/>
        <v>53</v>
      </c>
      <c r="HL52" s="3">
        <f t="shared" si="1"/>
        <v>32</v>
      </c>
      <c r="HN52" s="3">
        <f t="shared" si="2"/>
        <v>85</v>
      </c>
      <c r="HO52" t="s">
        <v>934</v>
      </c>
      <c r="HP52">
        <f t="shared" si="3"/>
        <v>0.62352941176470589</v>
      </c>
      <c r="HQ52">
        <f t="shared" si="4"/>
        <v>0.37647058823529411</v>
      </c>
      <c r="HR52">
        <v>0.82</v>
      </c>
      <c r="HT52" t="s">
        <v>934</v>
      </c>
      <c r="HU52">
        <f t="shared" si="5"/>
        <v>0.24705882352941178</v>
      </c>
      <c r="HV52">
        <f t="shared" si="6"/>
        <v>-0.24705882352941178</v>
      </c>
      <c r="HX52">
        <f t="shared" si="7"/>
        <v>7.4164619989360053E-2</v>
      </c>
      <c r="HY52">
        <f t="shared" si="8"/>
        <v>0.41995302706946347</v>
      </c>
      <c r="HZ52">
        <f t="shared" si="9"/>
        <v>-0.41995302706946347</v>
      </c>
      <c r="IA52">
        <f t="shared" si="10"/>
        <v>-7.4164619989360053E-2</v>
      </c>
      <c r="IC52">
        <f t="shared" si="11"/>
        <v>2.350638462045</v>
      </c>
      <c r="ID52">
        <f t="shared" si="12"/>
        <v>-2.350638462045</v>
      </c>
      <c r="IF52" t="s">
        <v>935</v>
      </c>
      <c r="IG52" t="str">
        <f t="shared" si="13"/>
        <v>Fair</v>
      </c>
      <c r="IH52" t="str">
        <f t="shared" si="14"/>
        <v>Poor</v>
      </c>
    </row>
    <row r="53" spans="1:242" ht="12.75" customHeight="1" x14ac:dyDescent="0.25">
      <c r="HK53" s="3"/>
      <c r="HL53" s="3"/>
      <c r="HN53" s="3"/>
    </row>
  </sheetData>
  <mergeCells count="5">
    <mergeCell ref="HP5:HQ5"/>
    <mergeCell ref="HU5:HV5"/>
    <mergeCell ref="HY5:HZ5"/>
    <mergeCell ref="IC5:ID5"/>
    <mergeCell ref="IF5:II5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Wilkinson Laboratory_January 3,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marpr</cp:lastModifiedBy>
  <cp:revision>6</cp:revision>
  <dcterms:created xsi:type="dcterms:W3CDTF">2018-01-11T13:55:31Z</dcterms:created>
  <dcterms:modified xsi:type="dcterms:W3CDTF">2019-03-04T17:31:17Z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