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des\cosseratEuler\Python\"/>
    </mc:Choice>
  </mc:AlternateContent>
  <xr:revisionPtr revIDLastSave="0" documentId="13_ncr:1_{3AEF6B99-E2CA-4E2A-908B-735AB4C79460}" xr6:coauthVersionLast="47" xr6:coauthVersionMax="47" xr10:uidLastSave="{00000000-0000-0000-0000-000000000000}"/>
  <bookViews>
    <workbookView xWindow="-120" yWindow="-120" windowWidth="38640" windowHeight="21120" xr2:uid="{AB28918B-5FFB-43F6-8FCF-4AA57CC38091}"/>
  </bookViews>
  <sheets>
    <sheet name="curvature_reginfo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2" i="1"/>
  <c r="AB127" i="1"/>
  <c r="AB140" i="1"/>
  <c r="AB187" i="1"/>
  <c r="AB199" i="1"/>
  <c r="AB259" i="1"/>
  <c r="AB271" i="1"/>
  <c r="AB331" i="1"/>
  <c r="AB343" i="1"/>
  <c r="AB403" i="1"/>
  <c r="AB559" i="1"/>
  <c r="AB619" i="1"/>
  <c r="AB631" i="1"/>
  <c r="AB691" i="1"/>
  <c r="AB703" i="1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2" i="1"/>
  <c r="AB2" i="1" s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2" i="1"/>
  <c r="M262" i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2" i="1"/>
  <c r="J3" i="1"/>
  <c r="L3" i="1" s="1"/>
  <c r="O3" i="1" s="1"/>
  <c r="J4" i="1"/>
  <c r="L4" i="1" s="1"/>
  <c r="O4" i="1" s="1"/>
  <c r="J5" i="1"/>
  <c r="L5" i="1" s="1"/>
  <c r="O5" i="1" s="1"/>
  <c r="J6" i="1"/>
  <c r="L6" i="1" s="1"/>
  <c r="O6" i="1" s="1"/>
  <c r="J7" i="1"/>
  <c r="L7" i="1" s="1"/>
  <c r="O7" i="1" s="1"/>
  <c r="J8" i="1"/>
  <c r="L8" i="1" s="1"/>
  <c r="O8" i="1" s="1"/>
  <c r="J9" i="1"/>
  <c r="L9" i="1" s="1"/>
  <c r="O9" i="1" s="1"/>
  <c r="J10" i="1"/>
  <c r="L10" i="1" s="1"/>
  <c r="O10" i="1" s="1"/>
  <c r="J11" i="1"/>
  <c r="L11" i="1" s="1"/>
  <c r="O11" i="1" s="1"/>
  <c r="J12" i="1"/>
  <c r="L12" i="1" s="1"/>
  <c r="O12" i="1" s="1"/>
  <c r="J13" i="1"/>
  <c r="L13" i="1" s="1"/>
  <c r="O13" i="1" s="1"/>
  <c r="J14" i="1"/>
  <c r="L14" i="1" s="1"/>
  <c r="O14" i="1" s="1"/>
  <c r="J15" i="1"/>
  <c r="L15" i="1" s="1"/>
  <c r="O15" i="1" s="1"/>
  <c r="J16" i="1"/>
  <c r="L16" i="1" s="1"/>
  <c r="O16" i="1" s="1"/>
  <c r="J17" i="1"/>
  <c r="J18" i="1"/>
  <c r="L18" i="1" s="1"/>
  <c r="O18" i="1" s="1"/>
  <c r="J19" i="1"/>
  <c r="L19" i="1" s="1"/>
  <c r="O19" i="1" s="1"/>
  <c r="J20" i="1"/>
  <c r="L20" i="1" s="1"/>
  <c r="O20" i="1" s="1"/>
  <c r="J21" i="1"/>
  <c r="L21" i="1" s="1"/>
  <c r="O21" i="1" s="1"/>
  <c r="J22" i="1"/>
  <c r="L22" i="1" s="1"/>
  <c r="O22" i="1" s="1"/>
  <c r="J23" i="1"/>
  <c r="L23" i="1" s="1"/>
  <c r="O23" i="1" s="1"/>
  <c r="J24" i="1"/>
  <c r="L24" i="1" s="1"/>
  <c r="O24" i="1" s="1"/>
  <c r="J25" i="1"/>
  <c r="L25" i="1" s="1"/>
  <c r="O25" i="1" s="1"/>
  <c r="J26" i="1"/>
  <c r="L26" i="1" s="1"/>
  <c r="O26" i="1" s="1"/>
  <c r="J27" i="1"/>
  <c r="L27" i="1" s="1"/>
  <c r="O27" i="1" s="1"/>
  <c r="J28" i="1"/>
  <c r="L28" i="1" s="1"/>
  <c r="O28" i="1" s="1"/>
  <c r="J29" i="1"/>
  <c r="J30" i="1"/>
  <c r="L30" i="1" s="1"/>
  <c r="O30" i="1" s="1"/>
  <c r="J31" i="1"/>
  <c r="L31" i="1" s="1"/>
  <c r="O31" i="1" s="1"/>
  <c r="J32" i="1"/>
  <c r="L32" i="1" s="1"/>
  <c r="O32" i="1" s="1"/>
  <c r="J33" i="1"/>
  <c r="L33" i="1" s="1"/>
  <c r="O33" i="1" s="1"/>
  <c r="J34" i="1"/>
  <c r="L34" i="1" s="1"/>
  <c r="O34" i="1" s="1"/>
  <c r="J35" i="1"/>
  <c r="L35" i="1" s="1"/>
  <c r="O35" i="1" s="1"/>
  <c r="J36" i="1"/>
  <c r="L36" i="1" s="1"/>
  <c r="O36" i="1" s="1"/>
  <c r="J37" i="1"/>
  <c r="L37" i="1" s="1"/>
  <c r="O37" i="1" s="1"/>
  <c r="J38" i="1"/>
  <c r="L38" i="1" s="1"/>
  <c r="O38" i="1" s="1"/>
  <c r="J39" i="1"/>
  <c r="L39" i="1" s="1"/>
  <c r="O39" i="1" s="1"/>
  <c r="J40" i="1"/>
  <c r="L40" i="1" s="1"/>
  <c r="O40" i="1" s="1"/>
  <c r="J41" i="1"/>
  <c r="J42" i="1"/>
  <c r="L42" i="1" s="1"/>
  <c r="O42" i="1" s="1"/>
  <c r="J43" i="1"/>
  <c r="L43" i="1" s="1"/>
  <c r="O43" i="1" s="1"/>
  <c r="J44" i="1"/>
  <c r="L44" i="1" s="1"/>
  <c r="O44" i="1" s="1"/>
  <c r="J45" i="1"/>
  <c r="L45" i="1" s="1"/>
  <c r="O45" i="1" s="1"/>
  <c r="J46" i="1"/>
  <c r="L46" i="1" s="1"/>
  <c r="O46" i="1" s="1"/>
  <c r="J47" i="1"/>
  <c r="L47" i="1" s="1"/>
  <c r="O47" i="1" s="1"/>
  <c r="J48" i="1"/>
  <c r="L48" i="1" s="1"/>
  <c r="O48" i="1" s="1"/>
  <c r="J49" i="1"/>
  <c r="L49" i="1" s="1"/>
  <c r="O49" i="1" s="1"/>
  <c r="J50" i="1"/>
  <c r="L50" i="1" s="1"/>
  <c r="O50" i="1" s="1"/>
  <c r="J51" i="1"/>
  <c r="L51" i="1" s="1"/>
  <c r="O51" i="1" s="1"/>
  <c r="J52" i="1"/>
  <c r="L52" i="1" s="1"/>
  <c r="O52" i="1" s="1"/>
  <c r="J53" i="1"/>
  <c r="L53" i="1" s="1"/>
  <c r="O53" i="1" s="1"/>
  <c r="J54" i="1"/>
  <c r="L54" i="1" s="1"/>
  <c r="O54" i="1" s="1"/>
  <c r="J55" i="1"/>
  <c r="L55" i="1" s="1"/>
  <c r="O55" i="1" s="1"/>
  <c r="J56" i="1"/>
  <c r="L56" i="1" s="1"/>
  <c r="O56" i="1" s="1"/>
  <c r="J57" i="1"/>
  <c r="L57" i="1" s="1"/>
  <c r="O57" i="1" s="1"/>
  <c r="J58" i="1"/>
  <c r="L58" i="1" s="1"/>
  <c r="O58" i="1" s="1"/>
  <c r="J59" i="1"/>
  <c r="L59" i="1" s="1"/>
  <c r="O59" i="1" s="1"/>
  <c r="J60" i="1"/>
  <c r="J61" i="1"/>
  <c r="L61" i="1" s="1"/>
  <c r="O61" i="1" s="1"/>
  <c r="J62" i="1"/>
  <c r="L62" i="1" s="1"/>
  <c r="O62" i="1" s="1"/>
  <c r="J63" i="1"/>
  <c r="L63" i="1" s="1"/>
  <c r="O63" i="1" s="1"/>
  <c r="J64" i="1"/>
  <c r="L64" i="1" s="1"/>
  <c r="O64" i="1" s="1"/>
  <c r="J65" i="1"/>
  <c r="J66" i="1"/>
  <c r="L66" i="1" s="1"/>
  <c r="O66" i="1" s="1"/>
  <c r="J67" i="1"/>
  <c r="L67" i="1" s="1"/>
  <c r="O67" i="1" s="1"/>
  <c r="J68" i="1"/>
  <c r="L68" i="1" s="1"/>
  <c r="O68" i="1" s="1"/>
  <c r="J69" i="1"/>
  <c r="L69" i="1" s="1"/>
  <c r="O69" i="1" s="1"/>
  <c r="J70" i="1"/>
  <c r="L70" i="1" s="1"/>
  <c r="O70" i="1" s="1"/>
  <c r="J71" i="1"/>
  <c r="L71" i="1" s="1"/>
  <c r="O71" i="1" s="1"/>
  <c r="J72" i="1"/>
  <c r="J73" i="1"/>
  <c r="L73" i="1" s="1"/>
  <c r="O73" i="1" s="1"/>
  <c r="J74" i="1"/>
  <c r="L74" i="1" s="1"/>
  <c r="O74" i="1" s="1"/>
  <c r="J75" i="1"/>
  <c r="L75" i="1" s="1"/>
  <c r="O75" i="1" s="1"/>
  <c r="J76" i="1"/>
  <c r="L76" i="1" s="1"/>
  <c r="O76" i="1" s="1"/>
  <c r="J77" i="1"/>
  <c r="J78" i="1"/>
  <c r="L78" i="1" s="1"/>
  <c r="O78" i="1" s="1"/>
  <c r="J79" i="1"/>
  <c r="L79" i="1" s="1"/>
  <c r="O79" i="1" s="1"/>
  <c r="J80" i="1"/>
  <c r="L80" i="1" s="1"/>
  <c r="O80" i="1" s="1"/>
  <c r="J81" i="1"/>
  <c r="L81" i="1" s="1"/>
  <c r="O81" i="1" s="1"/>
  <c r="J82" i="1"/>
  <c r="L82" i="1" s="1"/>
  <c r="O82" i="1" s="1"/>
  <c r="J83" i="1"/>
  <c r="L83" i="1" s="1"/>
  <c r="O83" i="1" s="1"/>
  <c r="J84" i="1"/>
  <c r="L84" i="1" s="1"/>
  <c r="O84" i="1" s="1"/>
  <c r="J85" i="1"/>
  <c r="L85" i="1" s="1"/>
  <c r="O85" i="1" s="1"/>
  <c r="J86" i="1"/>
  <c r="L86" i="1" s="1"/>
  <c r="O86" i="1" s="1"/>
  <c r="J87" i="1"/>
  <c r="L87" i="1" s="1"/>
  <c r="O87" i="1" s="1"/>
  <c r="J88" i="1"/>
  <c r="L88" i="1" s="1"/>
  <c r="O88" i="1" s="1"/>
  <c r="J89" i="1"/>
  <c r="J90" i="1"/>
  <c r="L90" i="1" s="1"/>
  <c r="O90" i="1" s="1"/>
  <c r="J91" i="1"/>
  <c r="L91" i="1" s="1"/>
  <c r="O91" i="1" s="1"/>
  <c r="J92" i="1"/>
  <c r="L92" i="1" s="1"/>
  <c r="O92" i="1" s="1"/>
  <c r="J93" i="1"/>
  <c r="L93" i="1" s="1"/>
  <c r="O93" i="1" s="1"/>
  <c r="J94" i="1"/>
  <c r="L94" i="1" s="1"/>
  <c r="O94" i="1" s="1"/>
  <c r="J95" i="1"/>
  <c r="L95" i="1" s="1"/>
  <c r="O95" i="1" s="1"/>
  <c r="J96" i="1"/>
  <c r="L96" i="1" s="1"/>
  <c r="O96" i="1" s="1"/>
  <c r="J97" i="1"/>
  <c r="L97" i="1" s="1"/>
  <c r="O97" i="1" s="1"/>
  <c r="J98" i="1"/>
  <c r="L98" i="1" s="1"/>
  <c r="O98" i="1" s="1"/>
  <c r="J99" i="1"/>
  <c r="L99" i="1" s="1"/>
  <c r="O99" i="1" s="1"/>
  <c r="J100" i="1"/>
  <c r="L100" i="1" s="1"/>
  <c r="O100" i="1" s="1"/>
  <c r="J101" i="1"/>
  <c r="J102" i="1"/>
  <c r="L102" i="1" s="1"/>
  <c r="O102" i="1" s="1"/>
  <c r="J103" i="1"/>
  <c r="L103" i="1" s="1"/>
  <c r="O103" i="1" s="1"/>
  <c r="J104" i="1"/>
  <c r="L104" i="1" s="1"/>
  <c r="O104" i="1" s="1"/>
  <c r="J105" i="1"/>
  <c r="L105" i="1" s="1"/>
  <c r="O105" i="1" s="1"/>
  <c r="J106" i="1"/>
  <c r="L106" i="1" s="1"/>
  <c r="O106" i="1" s="1"/>
  <c r="J107" i="1"/>
  <c r="L107" i="1" s="1"/>
  <c r="O107" i="1" s="1"/>
  <c r="J108" i="1"/>
  <c r="L108" i="1" s="1"/>
  <c r="O108" i="1" s="1"/>
  <c r="J109" i="1"/>
  <c r="J110" i="1"/>
  <c r="L110" i="1" s="1"/>
  <c r="O110" i="1" s="1"/>
  <c r="J111" i="1"/>
  <c r="L111" i="1" s="1"/>
  <c r="O111" i="1" s="1"/>
  <c r="J112" i="1"/>
  <c r="L112" i="1" s="1"/>
  <c r="O112" i="1" s="1"/>
  <c r="J113" i="1"/>
  <c r="J114" i="1"/>
  <c r="L114" i="1" s="1"/>
  <c r="O114" i="1" s="1"/>
  <c r="J115" i="1"/>
  <c r="L115" i="1" s="1"/>
  <c r="O115" i="1" s="1"/>
  <c r="J116" i="1"/>
  <c r="L116" i="1" s="1"/>
  <c r="O116" i="1" s="1"/>
  <c r="J117" i="1"/>
  <c r="L117" i="1" s="1"/>
  <c r="O117" i="1" s="1"/>
  <c r="J118" i="1"/>
  <c r="L118" i="1" s="1"/>
  <c r="O118" i="1" s="1"/>
  <c r="J119" i="1"/>
  <c r="L119" i="1" s="1"/>
  <c r="O119" i="1" s="1"/>
  <c r="J120" i="1"/>
  <c r="L120" i="1" s="1"/>
  <c r="O120" i="1" s="1"/>
  <c r="J121" i="1"/>
  <c r="L121" i="1" s="1"/>
  <c r="O121" i="1" s="1"/>
  <c r="J122" i="1"/>
  <c r="L122" i="1" s="1"/>
  <c r="O122" i="1" s="1"/>
  <c r="J123" i="1"/>
  <c r="L123" i="1" s="1"/>
  <c r="O123" i="1" s="1"/>
  <c r="J124" i="1"/>
  <c r="L124" i="1" s="1"/>
  <c r="O124" i="1" s="1"/>
  <c r="J125" i="1"/>
  <c r="L125" i="1" s="1"/>
  <c r="O125" i="1" s="1"/>
  <c r="J126" i="1"/>
  <c r="L126" i="1" s="1"/>
  <c r="O126" i="1" s="1"/>
  <c r="J127" i="1"/>
  <c r="L127" i="1" s="1"/>
  <c r="O127" i="1" s="1"/>
  <c r="J128" i="1"/>
  <c r="L128" i="1" s="1"/>
  <c r="O128" i="1" s="1"/>
  <c r="J129" i="1"/>
  <c r="L129" i="1" s="1"/>
  <c r="O129" i="1" s="1"/>
  <c r="J130" i="1"/>
  <c r="L130" i="1" s="1"/>
  <c r="O130" i="1" s="1"/>
  <c r="J131" i="1"/>
  <c r="L131" i="1" s="1"/>
  <c r="O131" i="1" s="1"/>
  <c r="J132" i="1"/>
  <c r="L132" i="1" s="1"/>
  <c r="O132" i="1" s="1"/>
  <c r="J133" i="1"/>
  <c r="L133" i="1" s="1"/>
  <c r="O133" i="1" s="1"/>
  <c r="J134" i="1"/>
  <c r="L134" i="1" s="1"/>
  <c r="O134" i="1" s="1"/>
  <c r="J135" i="1"/>
  <c r="L135" i="1" s="1"/>
  <c r="O135" i="1" s="1"/>
  <c r="J136" i="1"/>
  <c r="L136" i="1" s="1"/>
  <c r="O136" i="1" s="1"/>
  <c r="J137" i="1"/>
  <c r="L137" i="1" s="1"/>
  <c r="O137" i="1" s="1"/>
  <c r="J138" i="1"/>
  <c r="L138" i="1" s="1"/>
  <c r="O138" i="1" s="1"/>
  <c r="J139" i="1"/>
  <c r="L139" i="1" s="1"/>
  <c r="O139" i="1" s="1"/>
  <c r="J140" i="1"/>
  <c r="L140" i="1" s="1"/>
  <c r="O140" i="1" s="1"/>
  <c r="J141" i="1"/>
  <c r="L141" i="1" s="1"/>
  <c r="O141" i="1" s="1"/>
  <c r="J142" i="1"/>
  <c r="L142" i="1" s="1"/>
  <c r="O142" i="1" s="1"/>
  <c r="J143" i="1"/>
  <c r="L143" i="1" s="1"/>
  <c r="O143" i="1" s="1"/>
  <c r="J144" i="1"/>
  <c r="L144" i="1" s="1"/>
  <c r="O144" i="1" s="1"/>
  <c r="J145" i="1"/>
  <c r="L145" i="1" s="1"/>
  <c r="O145" i="1" s="1"/>
  <c r="J146" i="1"/>
  <c r="L146" i="1" s="1"/>
  <c r="O146" i="1" s="1"/>
  <c r="J147" i="1"/>
  <c r="L147" i="1" s="1"/>
  <c r="O147" i="1" s="1"/>
  <c r="J148" i="1"/>
  <c r="L148" i="1" s="1"/>
  <c r="O148" i="1" s="1"/>
  <c r="J149" i="1"/>
  <c r="L149" i="1" s="1"/>
  <c r="O149" i="1" s="1"/>
  <c r="J150" i="1"/>
  <c r="L150" i="1" s="1"/>
  <c r="O150" i="1" s="1"/>
  <c r="J151" i="1"/>
  <c r="L151" i="1" s="1"/>
  <c r="O151" i="1" s="1"/>
  <c r="J152" i="1"/>
  <c r="L152" i="1" s="1"/>
  <c r="O152" i="1" s="1"/>
  <c r="J153" i="1"/>
  <c r="L153" i="1" s="1"/>
  <c r="O153" i="1" s="1"/>
  <c r="J154" i="1"/>
  <c r="L154" i="1" s="1"/>
  <c r="O154" i="1" s="1"/>
  <c r="J155" i="1"/>
  <c r="L155" i="1" s="1"/>
  <c r="O155" i="1" s="1"/>
  <c r="J156" i="1"/>
  <c r="L156" i="1" s="1"/>
  <c r="O156" i="1" s="1"/>
  <c r="J157" i="1"/>
  <c r="L157" i="1" s="1"/>
  <c r="O157" i="1" s="1"/>
  <c r="J158" i="1"/>
  <c r="L158" i="1" s="1"/>
  <c r="O158" i="1" s="1"/>
  <c r="J159" i="1"/>
  <c r="L159" i="1" s="1"/>
  <c r="O159" i="1" s="1"/>
  <c r="J160" i="1"/>
  <c r="L160" i="1" s="1"/>
  <c r="O160" i="1" s="1"/>
  <c r="J161" i="1"/>
  <c r="L161" i="1" s="1"/>
  <c r="O161" i="1" s="1"/>
  <c r="J162" i="1"/>
  <c r="L162" i="1" s="1"/>
  <c r="O162" i="1" s="1"/>
  <c r="J163" i="1"/>
  <c r="L163" i="1" s="1"/>
  <c r="O163" i="1" s="1"/>
  <c r="J164" i="1"/>
  <c r="L164" i="1" s="1"/>
  <c r="O164" i="1" s="1"/>
  <c r="J165" i="1"/>
  <c r="L165" i="1" s="1"/>
  <c r="O165" i="1" s="1"/>
  <c r="J166" i="1"/>
  <c r="L166" i="1" s="1"/>
  <c r="O166" i="1" s="1"/>
  <c r="J167" i="1"/>
  <c r="L167" i="1" s="1"/>
  <c r="O167" i="1" s="1"/>
  <c r="J168" i="1"/>
  <c r="L168" i="1" s="1"/>
  <c r="O168" i="1" s="1"/>
  <c r="J169" i="1"/>
  <c r="L169" i="1" s="1"/>
  <c r="O169" i="1" s="1"/>
  <c r="J170" i="1"/>
  <c r="L170" i="1" s="1"/>
  <c r="O170" i="1" s="1"/>
  <c r="J171" i="1"/>
  <c r="L171" i="1" s="1"/>
  <c r="O171" i="1" s="1"/>
  <c r="J172" i="1"/>
  <c r="L172" i="1" s="1"/>
  <c r="O172" i="1" s="1"/>
  <c r="J173" i="1"/>
  <c r="L173" i="1" s="1"/>
  <c r="O173" i="1" s="1"/>
  <c r="J174" i="1"/>
  <c r="L174" i="1" s="1"/>
  <c r="O174" i="1" s="1"/>
  <c r="J175" i="1"/>
  <c r="L175" i="1" s="1"/>
  <c r="O175" i="1" s="1"/>
  <c r="J176" i="1"/>
  <c r="L176" i="1" s="1"/>
  <c r="O176" i="1" s="1"/>
  <c r="J177" i="1"/>
  <c r="L177" i="1" s="1"/>
  <c r="O177" i="1" s="1"/>
  <c r="J178" i="1"/>
  <c r="L178" i="1" s="1"/>
  <c r="O178" i="1" s="1"/>
  <c r="J179" i="1"/>
  <c r="L179" i="1" s="1"/>
  <c r="O179" i="1" s="1"/>
  <c r="J180" i="1"/>
  <c r="L180" i="1" s="1"/>
  <c r="O180" i="1" s="1"/>
  <c r="J181" i="1"/>
  <c r="L181" i="1" s="1"/>
  <c r="O181" i="1" s="1"/>
  <c r="J182" i="1"/>
  <c r="L182" i="1" s="1"/>
  <c r="O182" i="1" s="1"/>
  <c r="J183" i="1"/>
  <c r="L183" i="1" s="1"/>
  <c r="O183" i="1" s="1"/>
  <c r="J184" i="1"/>
  <c r="L184" i="1" s="1"/>
  <c r="O184" i="1" s="1"/>
  <c r="J185" i="1"/>
  <c r="L185" i="1" s="1"/>
  <c r="O185" i="1" s="1"/>
  <c r="J186" i="1"/>
  <c r="L186" i="1" s="1"/>
  <c r="O186" i="1" s="1"/>
  <c r="J187" i="1"/>
  <c r="L187" i="1" s="1"/>
  <c r="O187" i="1" s="1"/>
  <c r="J188" i="1"/>
  <c r="L188" i="1" s="1"/>
  <c r="O188" i="1" s="1"/>
  <c r="J189" i="1"/>
  <c r="L189" i="1" s="1"/>
  <c r="O189" i="1" s="1"/>
  <c r="J190" i="1"/>
  <c r="L190" i="1" s="1"/>
  <c r="O190" i="1" s="1"/>
  <c r="J191" i="1"/>
  <c r="L191" i="1" s="1"/>
  <c r="O191" i="1" s="1"/>
  <c r="J192" i="1"/>
  <c r="L192" i="1" s="1"/>
  <c r="O192" i="1" s="1"/>
  <c r="J193" i="1"/>
  <c r="L193" i="1" s="1"/>
  <c r="O193" i="1" s="1"/>
  <c r="J194" i="1"/>
  <c r="L194" i="1" s="1"/>
  <c r="O194" i="1" s="1"/>
  <c r="J195" i="1"/>
  <c r="L195" i="1" s="1"/>
  <c r="O195" i="1" s="1"/>
  <c r="J196" i="1"/>
  <c r="L196" i="1" s="1"/>
  <c r="O196" i="1" s="1"/>
  <c r="J197" i="1"/>
  <c r="J198" i="1"/>
  <c r="L198" i="1" s="1"/>
  <c r="O198" i="1" s="1"/>
  <c r="J199" i="1"/>
  <c r="L199" i="1" s="1"/>
  <c r="O199" i="1" s="1"/>
  <c r="J200" i="1"/>
  <c r="L200" i="1" s="1"/>
  <c r="O200" i="1" s="1"/>
  <c r="J201" i="1"/>
  <c r="L201" i="1" s="1"/>
  <c r="O201" i="1" s="1"/>
  <c r="J202" i="1"/>
  <c r="L202" i="1" s="1"/>
  <c r="O202" i="1" s="1"/>
  <c r="J203" i="1"/>
  <c r="L203" i="1" s="1"/>
  <c r="O203" i="1" s="1"/>
  <c r="J204" i="1"/>
  <c r="L204" i="1" s="1"/>
  <c r="O204" i="1" s="1"/>
  <c r="J205" i="1"/>
  <c r="L205" i="1" s="1"/>
  <c r="O205" i="1" s="1"/>
  <c r="J206" i="1"/>
  <c r="L206" i="1" s="1"/>
  <c r="O206" i="1" s="1"/>
  <c r="J207" i="1"/>
  <c r="L207" i="1" s="1"/>
  <c r="O207" i="1" s="1"/>
  <c r="J208" i="1"/>
  <c r="L208" i="1" s="1"/>
  <c r="O208" i="1" s="1"/>
  <c r="J209" i="1"/>
  <c r="L209" i="1" s="1"/>
  <c r="O209" i="1" s="1"/>
  <c r="J210" i="1"/>
  <c r="L210" i="1" s="1"/>
  <c r="O210" i="1" s="1"/>
  <c r="J211" i="1"/>
  <c r="L211" i="1" s="1"/>
  <c r="O211" i="1" s="1"/>
  <c r="J212" i="1"/>
  <c r="L212" i="1" s="1"/>
  <c r="O212" i="1" s="1"/>
  <c r="J213" i="1"/>
  <c r="L213" i="1" s="1"/>
  <c r="O213" i="1" s="1"/>
  <c r="J214" i="1"/>
  <c r="L214" i="1" s="1"/>
  <c r="O214" i="1" s="1"/>
  <c r="J215" i="1"/>
  <c r="L215" i="1" s="1"/>
  <c r="O215" i="1" s="1"/>
  <c r="J216" i="1"/>
  <c r="L216" i="1" s="1"/>
  <c r="O216" i="1" s="1"/>
  <c r="J217" i="1"/>
  <c r="L217" i="1" s="1"/>
  <c r="O217" i="1" s="1"/>
  <c r="J218" i="1"/>
  <c r="L218" i="1" s="1"/>
  <c r="O218" i="1" s="1"/>
  <c r="J219" i="1"/>
  <c r="L219" i="1" s="1"/>
  <c r="O219" i="1" s="1"/>
  <c r="J220" i="1"/>
  <c r="L220" i="1" s="1"/>
  <c r="O220" i="1" s="1"/>
  <c r="J221" i="1"/>
  <c r="L221" i="1" s="1"/>
  <c r="O221" i="1" s="1"/>
  <c r="J222" i="1"/>
  <c r="L222" i="1" s="1"/>
  <c r="O222" i="1" s="1"/>
  <c r="J223" i="1"/>
  <c r="J224" i="1"/>
  <c r="L224" i="1" s="1"/>
  <c r="O224" i="1" s="1"/>
  <c r="J225" i="1"/>
  <c r="L225" i="1" s="1"/>
  <c r="O225" i="1" s="1"/>
  <c r="J226" i="1"/>
  <c r="L226" i="1" s="1"/>
  <c r="O226" i="1" s="1"/>
  <c r="J227" i="1"/>
  <c r="L227" i="1" s="1"/>
  <c r="O227" i="1" s="1"/>
  <c r="J228" i="1"/>
  <c r="L228" i="1" s="1"/>
  <c r="O228" i="1" s="1"/>
  <c r="J229" i="1"/>
  <c r="L229" i="1" s="1"/>
  <c r="O229" i="1" s="1"/>
  <c r="J230" i="1"/>
  <c r="L230" i="1" s="1"/>
  <c r="O230" i="1" s="1"/>
  <c r="J231" i="1"/>
  <c r="L231" i="1" s="1"/>
  <c r="O231" i="1" s="1"/>
  <c r="J232" i="1"/>
  <c r="L232" i="1" s="1"/>
  <c r="O232" i="1" s="1"/>
  <c r="J233" i="1"/>
  <c r="L233" i="1" s="1"/>
  <c r="O233" i="1" s="1"/>
  <c r="J234" i="1"/>
  <c r="L234" i="1" s="1"/>
  <c r="O234" i="1" s="1"/>
  <c r="J235" i="1"/>
  <c r="L235" i="1" s="1"/>
  <c r="O235" i="1" s="1"/>
  <c r="J236" i="1"/>
  <c r="L236" i="1" s="1"/>
  <c r="O236" i="1" s="1"/>
  <c r="J237" i="1"/>
  <c r="L237" i="1" s="1"/>
  <c r="O237" i="1" s="1"/>
  <c r="J238" i="1"/>
  <c r="L238" i="1" s="1"/>
  <c r="O238" i="1" s="1"/>
  <c r="J239" i="1"/>
  <c r="L239" i="1" s="1"/>
  <c r="O239" i="1" s="1"/>
  <c r="J240" i="1"/>
  <c r="L240" i="1" s="1"/>
  <c r="O240" i="1" s="1"/>
  <c r="J241" i="1"/>
  <c r="L241" i="1" s="1"/>
  <c r="O241" i="1" s="1"/>
  <c r="J242" i="1"/>
  <c r="L242" i="1" s="1"/>
  <c r="O242" i="1" s="1"/>
  <c r="J243" i="1"/>
  <c r="L243" i="1" s="1"/>
  <c r="O243" i="1" s="1"/>
  <c r="J244" i="1"/>
  <c r="L244" i="1" s="1"/>
  <c r="O244" i="1" s="1"/>
  <c r="J245" i="1"/>
  <c r="L245" i="1" s="1"/>
  <c r="O245" i="1" s="1"/>
  <c r="J246" i="1"/>
  <c r="L246" i="1" s="1"/>
  <c r="O246" i="1" s="1"/>
  <c r="J247" i="1"/>
  <c r="L247" i="1" s="1"/>
  <c r="O247" i="1" s="1"/>
  <c r="J248" i="1"/>
  <c r="L248" i="1" s="1"/>
  <c r="O248" i="1" s="1"/>
  <c r="J249" i="1"/>
  <c r="L249" i="1" s="1"/>
  <c r="O249" i="1" s="1"/>
  <c r="J250" i="1"/>
  <c r="L250" i="1" s="1"/>
  <c r="O250" i="1" s="1"/>
  <c r="J251" i="1"/>
  <c r="L251" i="1" s="1"/>
  <c r="O251" i="1" s="1"/>
  <c r="J252" i="1"/>
  <c r="L252" i="1" s="1"/>
  <c r="O252" i="1" s="1"/>
  <c r="J253" i="1"/>
  <c r="L253" i="1" s="1"/>
  <c r="O253" i="1" s="1"/>
  <c r="J254" i="1"/>
  <c r="L254" i="1" s="1"/>
  <c r="O254" i="1" s="1"/>
  <c r="J255" i="1"/>
  <c r="L255" i="1" s="1"/>
  <c r="O255" i="1" s="1"/>
  <c r="J256" i="1"/>
  <c r="L256" i="1" s="1"/>
  <c r="O256" i="1" s="1"/>
  <c r="J257" i="1"/>
  <c r="L257" i="1" s="1"/>
  <c r="O257" i="1" s="1"/>
  <c r="J258" i="1"/>
  <c r="L258" i="1" s="1"/>
  <c r="O258" i="1" s="1"/>
  <c r="J259" i="1"/>
  <c r="L259" i="1" s="1"/>
  <c r="O259" i="1" s="1"/>
  <c r="J260" i="1"/>
  <c r="L260" i="1" s="1"/>
  <c r="O260" i="1" s="1"/>
  <c r="J261" i="1"/>
  <c r="L261" i="1" s="1"/>
  <c r="O261" i="1" s="1"/>
  <c r="J262" i="1"/>
  <c r="L262" i="1" s="1"/>
  <c r="O262" i="1" s="1"/>
  <c r="J263" i="1"/>
  <c r="L263" i="1" s="1"/>
  <c r="O263" i="1" s="1"/>
  <c r="J264" i="1"/>
  <c r="L264" i="1" s="1"/>
  <c r="O264" i="1" s="1"/>
  <c r="J265" i="1"/>
  <c r="L265" i="1" s="1"/>
  <c r="O265" i="1" s="1"/>
  <c r="J266" i="1"/>
  <c r="L266" i="1" s="1"/>
  <c r="O266" i="1" s="1"/>
  <c r="J267" i="1"/>
  <c r="L267" i="1" s="1"/>
  <c r="O267" i="1" s="1"/>
  <c r="J268" i="1"/>
  <c r="L268" i="1" s="1"/>
  <c r="O268" i="1" s="1"/>
  <c r="J269" i="1"/>
  <c r="L269" i="1" s="1"/>
  <c r="O269" i="1" s="1"/>
  <c r="J270" i="1"/>
  <c r="L270" i="1" s="1"/>
  <c r="O270" i="1" s="1"/>
  <c r="J271" i="1"/>
  <c r="L271" i="1" s="1"/>
  <c r="O271" i="1" s="1"/>
  <c r="J272" i="1"/>
  <c r="L272" i="1" s="1"/>
  <c r="O272" i="1" s="1"/>
  <c r="J273" i="1"/>
  <c r="L273" i="1" s="1"/>
  <c r="O273" i="1" s="1"/>
  <c r="J274" i="1"/>
  <c r="L274" i="1" s="1"/>
  <c r="O274" i="1" s="1"/>
  <c r="J275" i="1"/>
  <c r="L275" i="1" s="1"/>
  <c r="O275" i="1" s="1"/>
  <c r="J276" i="1"/>
  <c r="L276" i="1" s="1"/>
  <c r="O276" i="1" s="1"/>
  <c r="J277" i="1"/>
  <c r="L277" i="1" s="1"/>
  <c r="O277" i="1" s="1"/>
  <c r="J278" i="1"/>
  <c r="L278" i="1" s="1"/>
  <c r="O278" i="1" s="1"/>
  <c r="J279" i="1"/>
  <c r="L279" i="1" s="1"/>
  <c r="O279" i="1" s="1"/>
  <c r="J280" i="1"/>
  <c r="L280" i="1" s="1"/>
  <c r="O280" i="1" s="1"/>
  <c r="J281" i="1"/>
  <c r="L281" i="1" s="1"/>
  <c r="O281" i="1" s="1"/>
  <c r="J282" i="1"/>
  <c r="L282" i="1" s="1"/>
  <c r="O282" i="1" s="1"/>
  <c r="J283" i="1"/>
  <c r="L283" i="1" s="1"/>
  <c r="O283" i="1" s="1"/>
  <c r="J284" i="1"/>
  <c r="L284" i="1" s="1"/>
  <c r="O284" i="1" s="1"/>
  <c r="J285" i="1"/>
  <c r="L285" i="1" s="1"/>
  <c r="O285" i="1" s="1"/>
  <c r="J286" i="1"/>
  <c r="L286" i="1" s="1"/>
  <c r="O286" i="1" s="1"/>
  <c r="J287" i="1"/>
  <c r="L287" i="1" s="1"/>
  <c r="O287" i="1" s="1"/>
  <c r="J288" i="1"/>
  <c r="L288" i="1" s="1"/>
  <c r="O288" i="1" s="1"/>
  <c r="J289" i="1"/>
  <c r="L289" i="1" s="1"/>
  <c r="O289" i="1" s="1"/>
  <c r="J290" i="1"/>
  <c r="L290" i="1" s="1"/>
  <c r="O290" i="1" s="1"/>
  <c r="J291" i="1"/>
  <c r="L291" i="1" s="1"/>
  <c r="O291" i="1" s="1"/>
  <c r="J292" i="1"/>
  <c r="L292" i="1" s="1"/>
  <c r="O292" i="1" s="1"/>
  <c r="J293" i="1"/>
  <c r="L293" i="1" s="1"/>
  <c r="O293" i="1" s="1"/>
  <c r="J294" i="1"/>
  <c r="L294" i="1" s="1"/>
  <c r="O294" i="1" s="1"/>
  <c r="J295" i="1"/>
  <c r="L295" i="1" s="1"/>
  <c r="O295" i="1" s="1"/>
  <c r="J296" i="1"/>
  <c r="L296" i="1" s="1"/>
  <c r="O296" i="1" s="1"/>
  <c r="J297" i="1"/>
  <c r="L297" i="1" s="1"/>
  <c r="O297" i="1" s="1"/>
  <c r="J298" i="1"/>
  <c r="L298" i="1" s="1"/>
  <c r="O298" i="1" s="1"/>
  <c r="J299" i="1"/>
  <c r="L299" i="1" s="1"/>
  <c r="O299" i="1" s="1"/>
  <c r="J300" i="1"/>
  <c r="L300" i="1" s="1"/>
  <c r="O300" i="1" s="1"/>
  <c r="J301" i="1"/>
  <c r="L301" i="1" s="1"/>
  <c r="O301" i="1" s="1"/>
  <c r="J302" i="1"/>
  <c r="L302" i="1" s="1"/>
  <c r="O302" i="1" s="1"/>
  <c r="J303" i="1"/>
  <c r="L303" i="1" s="1"/>
  <c r="O303" i="1" s="1"/>
  <c r="J304" i="1"/>
  <c r="L304" i="1" s="1"/>
  <c r="O304" i="1" s="1"/>
  <c r="J305" i="1"/>
  <c r="L305" i="1" s="1"/>
  <c r="O305" i="1" s="1"/>
  <c r="J306" i="1"/>
  <c r="L306" i="1" s="1"/>
  <c r="O306" i="1" s="1"/>
  <c r="J307" i="1"/>
  <c r="L307" i="1" s="1"/>
  <c r="O307" i="1" s="1"/>
  <c r="J308" i="1"/>
  <c r="L308" i="1" s="1"/>
  <c r="O308" i="1" s="1"/>
  <c r="J309" i="1"/>
  <c r="L309" i="1" s="1"/>
  <c r="O309" i="1" s="1"/>
  <c r="J310" i="1"/>
  <c r="L310" i="1" s="1"/>
  <c r="O310" i="1" s="1"/>
  <c r="J311" i="1"/>
  <c r="L311" i="1" s="1"/>
  <c r="O311" i="1" s="1"/>
  <c r="J312" i="1"/>
  <c r="L312" i="1" s="1"/>
  <c r="O312" i="1" s="1"/>
  <c r="J313" i="1"/>
  <c r="L313" i="1" s="1"/>
  <c r="O313" i="1" s="1"/>
  <c r="J314" i="1"/>
  <c r="L314" i="1" s="1"/>
  <c r="O314" i="1" s="1"/>
  <c r="J315" i="1"/>
  <c r="L315" i="1" s="1"/>
  <c r="O315" i="1" s="1"/>
  <c r="J316" i="1"/>
  <c r="L316" i="1" s="1"/>
  <c r="O316" i="1" s="1"/>
  <c r="J317" i="1"/>
  <c r="L317" i="1" s="1"/>
  <c r="O317" i="1" s="1"/>
  <c r="J318" i="1"/>
  <c r="L318" i="1" s="1"/>
  <c r="O318" i="1" s="1"/>
  <c r="J319" i="1"/>
  <c r="L319" i="1" s="1"/>
  <c r="O319" i="1" s="1"/>
  <c r="J320" i="1"/>
  <c r="L320" i="1" s="1"/>
  <c r="O320" i="1" s="1"/>
  <c r="J321" i="1"/>
  <c r="L321" i="1" s="1"/>
  <c r="O321" i="1" s="1"/>
  <c r="J322" i="1"/>
  <c r="L322" i="1" s="1"/>
  <c r="O322" i="1" s="1"/>
  <c r="J323" i="1"/>
  <c r="L323" i="1" s="1"/>
  <c r="O323" i="1" s="1"/>
  <c r="J324" i="1"/>
  <c r="L324" i="1" s="1"/>
  <c r="O324" i="1" s="1"/>
  <c r="J325" i="1"/>
  <c r="L325" i="1" s="1"/>
  <c r="O325" i="1" s="1"/>
  <c r="J326" i="1"/>
  <c r="L326" i="1" s="1"/>
  <c r="O326" i="1" s="1"/>
  <c r="J327" i="1"/>
  <c r="L327" i="1" s="1"/>
  <c r="O327" i="1" s="1"/>
  <c r="J328" i="1"/>
  <c r="L328" i="1" s="1"/>
  <c r="O328" i="1" s="1"/>
  <c r="J329" i="1"/>
  <c r="L329" i="1" s="1"/>
  <c r="O329" i="1" s="1"/>
  <c r="J330" i="1"/>
  <c r="L330" i="1" s="1"/>
  <c r="O330" i="1" s="1"/>
  <c r="J331" i="1"/>
  <c r="L331" i="1" s="1"/>
  <c r="O331" i="1" s="1"/>
  <c r="J332" i="1"/>
  <c r="L332" i="1" s="1"/>
  <c r="O332" i="1" s="1"/>
  <c r="J333" i="1"/>
  <c r="L333" i="1" s="1"/>
  <c r="O333" i="1" s="1"/>
  <c r="J334" i="1"/>
  <c r="L334" i="1" s="1"/>
  <c r="O334" i="1" s="1"/>
  <c r="J335" i="1"/>
  <c r="L335" i="1" s="1"/>
  <c r="O335" i="1" s="1"/>
  <c r="J336" i="1"/>
  <c r="L336" i="1" s="1"/>
  <c r="O336" i="1" s="1"/>
  <c r="J337" i="1"/>
  <c r="L337" i="1" s="1"/>
  <c r="O337" i="1" s="1"/>
  <c r="J338" i="1"/>
  <c r="L338" i="1" s="1"/>
  <c r="O338" i="1" s="1"/>
  <c r="J339" i="1"/>
  <c r="L339" i="1" s="1"/>
  <c r="O339" i="1" s="1"/>
  <c r="J340" i="1"/>
  <c r="L340" i="1" s="1"/>
  <c r="O340" i="1" s="1"/>
  <c r="J341" i="1"/>
  <c r="L341" i="1" s="1"/>
  <c r="O341" i="1" s="1"/>
  <c r="J342" i="1"/>
  <c r="L342" i="1" s="1"/>
  <c r="O342" i="1" s="1"/>
  <c r="J343" i="1"/>
  <c r="L343" i="1" s="1"/>
  <c r="O343" i="1" s="1"/>
  <c r="J344" i="1"/>
  <c r="L344" i="1" s="1"/>
  <c r="O344" i="1" s="1"/>
  <c r="J345" i="1"/>
  <c r="J346" i="1"/>
  <c r="L346" i="1" s="1"/>
  <c r="O346" i="1" s="1"/>
  <c r="J347" i="1"/>
  <c r="L347" i="1" s="1"/>
  <c r="O347" i="1" s="1"/>
  <c r="J348" i="1"/>
  <c r="L348" i="1" s="1"/>
  <c r="O348" i="1" s="1"/>
  <c r="J349" i="1"/>
  <c r="L349" i="1" s="1"/>
  <c r="O349" i="1" s="1"/>
  <c r="J350" i="1"/>
  <c r="L350" i="1" s="1"/>
  <c r="O350" i="1" s="1"/>
  <c r="J351" i="1"/>
  <c r="L351" i="1" s="1"/>
  <c r="O351" i="1" s="1"/>
  <c r="J352" i="1"/>
  <c r="L352" i="1" s="1"/>
  <c r="O352" i="1" s="1"/>
  <c r="J353" i="1"/>
  <c r="L353" i="1" s="1"/>
  <c r="O353" i="1" s="1"/>
  <c r="J354" i="1"/>
  <c r="L354" i="1" s="1"/>
  <c r="O354" i="1" s="1"/>
  <c r="J355" i="1"/>
  <c r="L355" i="1" s="1"/>
  <c r="O355" i="1" s="1"/>
  <c r="J356" i="1"/>
  <c r="L356" i="1" s="1"/>
  <c r="O356" i="1" s="1"/>
  <c r="J357" i="1"/>
  <c r="L357" i="1" s="1"/>
  <c r="O357" i="1" s="1"/>
  <c r="J358" i="1"/>
  <c r="L358" i="1" s="1"/>
  <c r="O358" i="1" s="1"/>
  <c r="J359" i="1"/>
  <c r="L359" i="1" s="1"/>
  <c r="O359" i="1" s="1"/>
  <c r="J360" i="1"/>
  <c r="L360" i="1" s="1"/>
  <c r="O360" i="1" s="1"/>
  <c r="J361" i="1"/>
  <c r="L361" i="1" s="1"/>
  <c r="O361" i="1" s="1"/>
  <c r="J362" i="1"/>
  <c r="L362" i="1" s="1"/>
  <c r="O362" i="1" s="1"/>
  <c r="J363" i="1"/>
  <c r="L363" i="1" s="1"/>
  <c r="O363" i="1" s="1"/>
  <c r="J364" i="1"/>
  <c r="L364" i="1" s="1"/>
  <c r="O364" i="1" s="1"/>
  <c r="J365" i="1"/>
  <c r="L365" i="1" s="1"/>
  <c r="O365" i="1" s="1"/>
  <c r="J366" i="1"/>
  <c r="L366" i="1" s="1"/>
  <c r="O366" i="1" s="1"/>
  <c r="J367" i="1"/>
  <c r="L367" i="1" s="1"/>
  <c r="O367" i="1" s="1"/>
  <c r="J368" i="1"/>
  <c r="L368" i="1" s="1"/>
  <c r="O368" i="1" s="1"/>
  <c r="J369" i="1"/>
  <c r="L369" i="1" s="1"/>
  <c r="O369" i="1" s="1"/>
  <c r="J370" i="1"/>
  <c r="L370" i="1" s="1"/>
  <c r="O370" i="1" s="1"/>
  <c r="J371" i="1"/>
  <c r="L371" i="1" s="1"/>
  <c r="O371" i="1" s="1"/>
  <c r="J372" i="1"/>
  <c r="L372" i="1" s="1"/>
  <c r="O372" i="1" s="1"/>
  <c r="J373" i="1"/>
  <c r="L373" i="1" s="1"/>
  <c r="O373" i="1" s="1"/>
  <c r="J374" i="1"/>
  <c r="L374" i="1" s="1"/>
  <c r="O374" i="1" s="1"/>
  <c r="J375" i="1"/>
  <c r="L375" i="1" s="1"/>
  <c r="O375" i="1" s="1"/>
  <c r="J376" i="1"/>
  <c r="L376" i="1" s="1"/>
  <c r="O376" i="1" s="1"/>
  <c r="J377" i="1"/>
  <c r="L377" i="1" s="1"/>
  <c r="O377" i="1" s="1"/>
  <c r="J378" i="1"/>
  <c r="L378" i="1" s="1"/>
  <c r="O378" i="1" s="1"/>
  <c r="J379" i="1"/>
  <c r="L379" i="1" s="1"/>
  <c r="O379" i="1" s="1"/>
  <c r="J380" i="1"/>
  <c r="L380" i="1" s="1"/>
  <c r="O380" i="1" s="1"/>
  <c r="J381" i="1"/>
  <c r="L381" i="1" s="1"/>
  <c r="O381" i="1" s="1"/>
  <c r="J382" i="1"/>
  <c r="L382" i="1" s="1"/>
  <c r="O382" i="1" s="1"/>
  <c r="J383" i="1"/>
  <c r="L383" i="1" s="1"/>
  <c r="O383" i="1" s="1"/>
  <c r="J384" i="1"/>
  <c r="L384" i="1" s="1"/>
  <c r="O384" i="1" s="1"/>
  <c r="J385" i="1"/>
  <c r="L385" i="1" s="1"/>
  <c r="O385" i="1" s="1"/>
  <c r="J386" i="1"/>
  <c r="L386" i="1" s="1"/>
  <c r="O386" i="1" s="1"/>
  <c r="J387" i="1"/>
  <c r="L387" i="1" s="1"/>
  <c r="O387" i="1" s="1"/>
  <c r="J388" i="1"/>
  <c r="L388" i="1" s="1"/>
  <c r="O388" i="1" s="1"/>
  <c r="J389" i="1"/>
  <c r="L389" i="1" s="1"/>
  <c r="O389" i="1" s="1"/>
  <c r="J390" i="1"/>
  <c r="L390" i="1" s="1"/>
  <c r="O390" i="1" s="1"/>
  <c r="J391" i="1"/>
  <c r="L391" i="1" s="1"/>
  <c r="O391" i="1" s="1"/>
  <c r="J392" i="1"/>
  <c r="L392" i="1" s="1"/>
  <c r="O392" i="1" s="1"/>
  <c r="J393" i="1"/>
  <c r="L393" i="1" s="1"/>
  <c r="O393" i="1" s="1"/>
  <c r="J394" i="1"/>
  <c r="L394" i="1" s="1"/>
  <c r="O394" i="1" s="1"/>
  <c r="J395" i="1"/>
  <c r="L395" i="1" s="1"/>
  <c r="O395" i="1" s="1"/>
  <c r="J396" i="1"/>
  <c r="L396" i="1" s="1"/>
  <c r="O396" i="1" s="1"/>
  <c r="J397" i="1"/>
  <c r="L397" i="1" s="1"/>
  <c r="O397" i="1" s="1"/>
  <c r="J398" i="1"/>
  <c r="L398" i="1" s="1"/>
  <c r="O398" i="1" s="1"/>
  <c r="J399" i="1"/>
  <c r="L399" i="1" s="1"/>
  <c r="O399" i="1" s="1"/>
  <c r="J400" i="1"/>
  <c r="L400" i="1" s="1"/>
  <c r="O400" i="1" s="1"/>
  <c r="J401" i="1"/>
  <c r="L401" i="1" s="1"/>
  <c r="O401" i="1" s="1"/>
  <c r="J402" i="1"/>
  <c r="L402" i="1" s="1"/>
  <c r="O402" i="1" s="1"/>
  <c r="J403" i="1"/>
  <c r="L403" i="1" s="1"/>
  <c r="O403" i="1" s="1"/>
  <c r="J404" i="1"/>
  <c r="L404" i="1" s="1"/>
  <c r="O404" i="1" s="1"/>
  <c r="J405" i="1"/>
  <c r="L405" i="1" s="1"/>
  <c r="O405" i="1" s="1"/>
  <c r="J406" i="1"/>
  <c r="L406" i="1" s="1"/>
  <c r="O406" i="1" s="1"/>
  <c r="J407" i="1"/>
  <c r="L407" i="1" s="1"/>
  <c r="O407" i="1" s="1"/>
  <c r="J408" i="1"/>
  <c r="L408" i="1" s="1"/>
  <c r="O408" i="1" s="1"/>
  <c r="J409" i="1"/>
  <c r="L409" i="1" s="1"/>
  <c r="O409" i="1" s="1"/>
  <c r="J410" i="1"/>
  <c r="L410" i="1" s="1"/>
  <c r="O410" i="1" s="1"/>
  <c r="J411" i="1"/>
  <c r="L411" i="1" s="1"/>
  <c r="O411" i="1" s="1"/>
  <c r="J412" i="1"/>
  <c r="L412" i="1" s="1"/>
  <c r="O412" i="1" s="1"/>
  <c r="J413" i="1"/>
  <c r="L413" i="1" s="1"/>
  <c r="O413" i="1" s="1"/>
  <c r="J414" i="1"/>
  <c r="L414" i="1" s="1"/>
  <c r="O414" i="1" s="1"/>
  <c r="J415" i="1"/>
  <c r="L415" i="1" s="1"/>
  <c r="O415" i="1" s="1"/>
  <c r="J416" i="1"/>
  <c r="L416" i="1" s="1"/>
  <c r="O416" i="1" s="1"/>
  <c r="J417" i="1"/>
  <c r="L417" i="1" s="1"/>
  <c r="O417" i="1" s="1"/>
  <c r="J418" i="1"/>
  <c r="L418" i="1" s="1"/>
  <c r="O418" i="1" s="1"/>
  <c r="J419" i="1"/>
  <c r="L419" i="1" s="1"/>
  <c r="O419" i="1" s="1"/>
  <c r="J420" i="1"/>
  <c r="L420" i="1" s="1"/>
  <c r="O420" i="1" s="1"/>
  <c r="J421" i="1"/>
  <c r="L421" i="1" s="1"/>
  <c r="O421" i="1" s="1"/>
  <c r="J422" i="1"/>
  <c r="L422" i="1" s="1"/>
  <c r="O422" i="1" s="1"/>
  <c r="J423" i="1"/>
  <c r="L423" i="1" s="1"/>
  <c r="O423" i="1" s="1"/>
  <c r="J424" i="1"/>
  <c r="L424" i="1" s="1"/>
  <c r="O424" i="1" s="1"/>
  <c r="J425" i="1"/>
  <c r="L425" i="1" s="1"/>
  <c r="O425" i="1" s="1"/>
  <c r="J426" i="1"/>
  <c r="L426" i="1" s="1"/>
  <c r="O426" i="1" s="1"/>
  <c r="J427" i="1"/>
  <c r="L427" i="1" s="1"/>
  <c r="O427" i="1" s="1"/>
  <c r="J428" i="1"/>
  <c r="L428" i="1" s="1"/>
  <c r="O428" i="1" s="1"/>
  <c r="J429" i="1"/>
  <c r="L429" i="1" s="1"/>
  <c r="O429" i="1" s="1"/>
  <c r="J430" i="1"/>
  <c r="L430" i="1" s="1"/>
  <c r="O430" i="1" s="1"/>
  <c r="J431" i="1"/>
  <c r="L431" i="1" s="1"/>
  <c r="O431" i="1" s="1"/>
  <c r="J432" i="1"/>
  <c r="L432" i="1" s="1"/>
  <c r="O432" i="1" s="1"/>
  <c r="J433" i="1"/>
  <c r="L433" i="1" s="1"/>
  <c r="O433" i="1" s="1"/>
  <c r="J434" i="1"/>
  <c r="L434" i="1" s="1"/>
  <c r="O434" i="1" s="1"/>
  <c r="J435" i="1"/>
  <c r="L435" i="1" s="1"/>
  <c r="O435" i="1" s="1"/>
  <c r="J436" i="1"/>
  <c r="L436" i="1" s="1"/>
  <c r="O436" i="1" s="1"/>
  <c r="J437" i="1"/>
  <c r="L437" i="1" s="1"/>
  <c r="O437" i="1" s="1"/>
  <c r="J438" i="1"/>
  <c r="L438" i="1" s="1"/>
  <c r="O438" i="1" s="1"/>
  <c r="J439" i="1"/>
  <c r="L439" i="1" s="1"/>
  <c r="O439" i="1" s="1"/>
  <c r="J440" i="1"/>
  <c r="L440" i="1" s="1"/>
  <c r="O440" i="1" s="1"/>
  <c r="J441" i="1"/>
  <c r="L441" i="1" s="1"/>
  <c r="O441" i="1" s="1"/>
  <c r="J442" i="1"/>
  <c r="L442" i="1" s="1"/>
  <c r="O442" i="1" s="1"/>
  <c r="J443" i="1"/>
  <c r="L443" i="1" s="1"/>
  <c r="O443" i="1" s="1"/>
  <c r="J444" i="1"/>
  <c r="L444" i="1" s="1"/>
  <c r="O444" i="1" s="1"/>
  <c r="J445" i="1"/>
  <c r="L445" i="1" s="1"/>
  <c r="O445" i="1" s="1"/>
  <c r="J446" i="1"/>
  <c r="L446" i="1" s="1"/>
  <c r="O446" i="1" s="1"/>
  <c r="J447" i="1"/>
  <c r="L447" i="1" s="1"/>
  <c r="O447" i="1" s="1"/>
  <c r="J448" i="1"/>
  <c r="L448" i="1" s="1"/>
  <c r="O448" i="1" s="1"/>
  <c r="J449" i="1"/>
  <c r="L449" i="1" s="1"/>
  <c r="O449" i="1" s="1"/>
  <c r="J450" i="1"/>
  <c r="L450" i="1" s="1"/>
  <c r="O450" i="1" s="1"/>
  <c r="J451" i="1"/>
  <c r="L451" i="1" s="1"/>
  <c r="O451" i="1" s="1"/>
  <c r="J452" i="1"/>
  <c r="L452" i="1" s="1"/>
  <c r="O452" i="1" s="1"/>
  <c r="J453" i="1"/>
  <c r="L453" i="1" s="1"/>
  <c r="O453" i="1" s="1"/>
  <c r="J454" i="1"/>
  <c r="L454" i="1" s="1"/>
  <c r="O454" i="1" s="1"/>
  <c r="J455" i="1"/>
  <c r="L455" i="1" s="1"/>
  <c r="O455" i="1" s="1"/>
  <c r="J456" i="1"/>
  <c r="L456" i="1" s="1"/>
  <c r="O456" i="1" s="1"/>
  <c r="J457" i="1"/>
  <c r="L457" i="1" s="1"/>
  <c r="O457" i="1" s="1"/>
  <c r="J458" i="1"/>
  <c r="L458" i="1" s="1"/>
  <c r="O458" i="1" s="1"/>
  <c r="J459" i="1"/>
  <c r="L459" i="1" s="1"/>
  <c r="O459" i="1" s="1"/>
  <c r="J460" i="1"/>
  <c r="L460" i="1" s="1"/>
  <c r="O460" i="1" s="1"/>
  <c r="J461" i="1"/>
  <c r="L461" i="1" s="1"/>
  <c r="O461" i="1" s="1"/>
  <c r="J462" i="1"/>
  <c r="L462" i="1" s="1"/>
  <c r="O462" i="1" s="1"/>
  <c r="J463" i="1"/>
  <c r="L463" i="1" s="1"/>
  <c r="O463" i="1" s="1"/>
  <c r="J464" i="1"/>
  <c r="L464" i="1" s="1"/>
  <c r="O464" i="1" s="1"/>
  <c r="J465" i="1"/>
  <c r="L465" i="1" s="1"/>
  <c r="O465" i="1" s="1"/>
  <c r="J466" i="1"/>
  <c r="L466" i="1" s="1"/>
  <c r="O466" i="1" s="1"/>
  <c r="J467" i="1"/>
  <c r="L467" i="1" s="1"/>
  <c r="O467" i="1" s="1"/>
  <c r="J468" i="1"/>
  <c r="L468" i="1" s="1"/>
  <c r="O468" i="1" s="1"/>
  <c r="J469" i="1"/>
  <c r="L469" i="1" s="1"/>
  <c r="O469" i="1" s="1"/>
  <c r="J470" i="1"/>
  <c r="L470" i="1" s="1"/>
  <c r="O470" i="1" s="1"/>
  <c r="J471" i="1"/>
  <c r="L471" i="1" s="1"/>
  <c r="O471" i="1" s="1"/>
  <c r="J472" i="1"/>
  <c r="L472" i="1" s="1"/>
  <c r="O472" i="1" s="1"/>
  <c r="J473" i="1"/>
  <c r="L473" i="1" s="1"/>
  <c r="O473" i="1" s="1"/>
  <c r="J474" i="1"/>
  <c r="L474" i="1" s="1"/>
  <c r="O474" i="1" s="1"/>
  <c r="J475" i="1"/>
  <c r="L475" i="1" s="1"/>
  <c r="O475" i="1" s="1"/>
  <c r="J476" i="1"/>
  <c r="L476" i="1" s="1"/>
  <c r="O476" i="1" s="1"/>
  <c r="J477" i="1"/>
  <c r="L477" i="1" s="1"/>
  <c r="O477" i="1" s="1"/>
  <c r="J478" i="1"/>
  <c r="L478" i="1" s="1"/>
  <c r="O478" i="1" s="1"/>
  <c r="J479" i="1"/>
  <c r="L479" i="1" s="1"/>
  <c r="O479" i="1" s="1"/>
  <c r="J480" i="1"/>
  <c r="L480" i="1" s="1"/>
  <c r="O480" i="1" s="1"/>
  <c r="J481" i="1"/>
  <c r="L481" i="1" s="1"/>
  <c r="O481" i="1" s="1"/>
  <c r="J482" i="1"/>
  <c r="L482" i="1" s="1"/>
  <c r="O482" i="1" s="1"/>
  <c r="J483" i="1"/>
  <c r="L483" i="1" s="1"/>
  <c r="O483" i="1" s="1"/>
  <c r="J484" i="1"/>
  <c r="L484" i="1" s="1"/>
  <c r="O484" i="1" s="1"/>
  <c r="J485" i="1"/>
  <c r="L485" i="1" s="1"/>
  <c r="O485" i="1" s="1"/>
  <c r="J486" i="1"/>
  <c r="L486" i="1" s="1"/>
  <c r="O486" i="1" s="1"/>
  <c r="J487" i="1"/>
  <c r="L487" i="1" s="1"/>
  <c r="O487" i="1" s="1"/>
  <c r="J488" i="1"/>
  <c r="L488" i="1" s="1"/>
  <c r="O488" i="1" s="1"/>
  <c r="J489" i="1"/>
  <c r="L489" i="1" s="1"/>
  <c r="O489" i="1" s="1"/>
  <c r="J490" i="1"/>
  <c r="L490" i="1" s="1"/>
  <c r="O490" i="1" s="1"/>
  <c r="J491" i="1"/>
  <c r="L491" i="1" s="1"/>
  <c r="O491" i="1" s="1"/>
  <c r="J492" i="1"/>
  <c r="L492" i="1" s="1"/>
  <c r="O492" i="1" s="1"/>
  <c r="J493" i="1"/>
  <c r="L493" i="1" s="1"/>
  <c r="O493" i="1" s="1"/>
  <c r="J494" i="1"/>
  <c r="L494" i="1" s="1"/>
  <c r="O494" i="1" s="1"/>
  <c r="J495" i="1"/>
  <c r="L495" i="1" s="1"/>
  <c r="O495" i="1" s="1"/>
  <c r="J496" i="1"/>
  <c r="L496" i="1" s="1"/>
  <c r="O496" i="1" s="1"/>
  <c r="J497" i="1"/>
  <c r="L497" i="1" s="1"/>
  <c r="O497" i="1" s="1"/>
  <c r="J498" i="1"/>
  <c r="L498" i="1" s="1"/>
  <c r="O498" i="1" s="1"/>
  <c r="J499" i="1"/>
  <c r="L499" i="1" s="1"/>
  <c r="O499" i="1" s="1"/>
  <c r="J500" i="1"/>
  <c r="L500" i="1" s="1"/>
  <c r="O500" i="1" s="1"/>
  <c r="J501" i="1"/>
  <c r="L501" i="1" s="1"/>
  <c r="O501" i="1" s="1"/>
  <c r="J502" i="1"/>
  <c r="L502" i="1" s="1"/>
  <c r="O502" i="1" s="1"/>
  <c r="J503" i="1"/>
  <c r="L503" i="1" s="1"/>
  <c r="O503" i="1" s="1"/>
  <c r="J504" i="1"/>
  <c r="L504" i="1" s="1"/>
  <c r="O504" i="1" s="1"/>
  <c r="J505" i="1"/>
  <c r="L505" i="1" s="1"/>
  <c r="O505" i="1" s="1"/>
  <c r="J506" i="1"/>
  <c r="L506" i="1" s="1"/>
  <c r="O506" i="1" s="1"/>
  <c r="J507" i="1"/>
  <c r="L507" i="1" s="1"/>
  <c r="O507" i="1" s="1"/>
  <c r="J508" i="1"/>
  <c r="L508" i="1" s="1"/>
  <c r="O508" i="1" s="1"/>
  <c r="J509" i="1"/>
  <c r="L509" i="1" s="1"/>
  <c r="O509" i="1" s="1"/>
  <c r="J510" i="1"/>
  <c r="L510" i="1" s="1"/>
  <c r="O510" i="1" s="1"/>
  <c r="J511" i="1"/>
  <c r="L511" i="1" s="1"/>
  <c r="O511" i="1" s="1"/>
  <c r="J512" i="1"/>
  <c r="L512" i="1" s="1"/>
  <c r="O512" i="1" s="1"/>
  <c r="J513" i="1"/>
  <c r="L513" i="1" s="1"/>
  <c r="O513" i="1" s="1"/>
  <c r="J514" i="1"/>
  <c r="L514" i="1" s="1"/>
  <c r="O514" i="1" s="1"/>
  <c r="J515" i="1"/>
  <c r="L515" i="1" s="1"/>
  <c r="O515" i="1" s="1"/>
  <c r="J516" i="1"/>
  <c r="L516" i="1" s="1"/>
  <c r="O516" i="1" s="1"/>
  <c r="J517" i="1"/>
  <c r="L517" i="1" s="1"/>
  <c r="O517" i="1" s="1"/>
  <c r="J518" i="1"/>
  <c r="L518" i="1" s="1"/>
  <c r="O518" i="1" s="1"/>
  <c r="J519" i="1"/>
  <c r="L519" i="1" s="1"/>
  <c r="O519" i="1" s="1"/>
  <c r="J520" i="1"/>
  <c r="L520" i="1" s="1"/>
  <c r="O520" i="1" s="1"/>
  <c r="J521" i="1"/>
  <c r="L521" i="1" s="1"/>
  <c r="O521" i="1" s="1"/>
  <c r="J522" i="1"/>
  <c r="L522" i="1" s="1"/>
  <c r="O522" i="1" s="1"/>
  <c r="J523" i="1"/>
  <c r="L523" i="1" s="1"/>
  <c r="O523" i="1" s="1"/>
  <c r="J524" i="1"/>
  <c r="L524" i="1" s="1"/>
  <c r="O524" i="1" s="1"/>
  <c r="J525" i="1"/>
  <c r="L525" i="1" s="1"/>
  <c r="O525" i="1" s="1"/>
  <c r="J526" i="1"/>
  <c r="L526" i="1" s="1"/>
  <c r="O526" i="1" s="1"/>
  <c r="J527" i="1"/>
  <c r="L527" i="1" s="1"/>
  <c r="O527" i="1" s="1"/>
  <c r="J528" i="1"/>
  <c r="L528" i="1" s="1"/>
  <c r="O528" i="1" s="1"/>
  <c r="J529" i="1"/>
  <c r="L529" i="1" s="1"/>
  <c r="O529" i="1" s="1"/>
  <c r="J530" i="1"/>
  <c r="L530" i="1" s="1"/>
  <c r="O530" i="1" s="1"/>
  <c r="J531" i="1"/>
  <c r="L531" i="1" s="1"/>
  <c r="O531" i="1" s="1"/>
  <c r="J532" i="1"/>
  <c r="L532" i="1" s="1"/>
  <c r="O532" i="1" s="1"/>
  <c r="J533" i="1"/>
  <c r="L533" i="1" s="1"/>
  <c r="O533" i="1" s="1"/>
  <c r="J534" i="1"/>
  <c r="L534" i="1" s="1"/>
  <c r="O534" i="1" s="1"/>
  <c r="J535" i="1"/>
  <c r="L535" i="1" s="1"/>
  <c r="O535" i="1" s="1"/>
  <c r="J536" i="1"/>
  <c r="L536" i="1" s="1"/>
  <c r="O536" i="1" s="1"/>
  <c r="J537" i="1"/>
  <c r="L537" i="1" s="1"/>
  <c r="O537" i="1" s="1"/>
  <c r="J538" i="1"/>
  <c r="L538" i="1" s="1"/>
  <c r="O538" i="1" s="1"/>
  <c r="J539" i="1"/>
  <c r="L539" i="1" s="1"/>
  <c r="O539" i="1" s="1"/>
  <c r="J540" i="1"/>
  <c r="L540" i="1" s="1"/>
  <c r="O540" i="1" s="1"/>
  <c r="J541" i="1"/>
  <c r="L541" i="1" s="1"/>
  <c r="O541" i="1" s="1"/>
  <c r="J542" i="1"/>
  <c r="L542" i="1" s="1"/>
  <c r="O542" i="1" s="1"/>
  <c r="J543" i="1"/>
  <c r="L543" i="1" s="1"/>
  <c r="O543" i="1" s="1"/>
  <c r="J544" i="1"/>
  <c r="L544" i="1" s="1"/>
  <c r="O544" i="1" s="1"/>
  <c r="J545" i="1"/>
  <c r="L545" i="1" s="1"/>
  <c r="O545" i="1" s="1"/>
  <c r="J546" i="1"/>
  <c r="L546" i="1" s="1"/>
  <c r="O546" i="1" s="1"/>
  <c r="J547" i="1"/>
  <c r="J548" i="1"/>
  <c r="L548" i="1" s="1"/>
  <c r="O548" i="1" s="1"/>
  <c r="J549" i="1"/>
  <c r="L549" i="1" s="1"/>
  <c r="O549" i="1" s="1"/>
  <c r="J550" i="1"/>
  <c r="L550" i="1" s="1"/>
  <c r="O550" i="1" s="1"/>
  <c r="J551" i="1"/>
  <c r="L551" i="1" s="1"/>
  <c r="O551" i="1" s="1"/>
  <c r="J552" i="1"/>
  <c r="L552" i="1" s="1"/>
  <c r="O552" i="1" s="1"/>
  <c r="J553" i="1"/>
  <c r="L553" i="1" s="1"/>
  <c r="O553" i="1" s="1"/>
  <c r="J554" i="1"/>
  <c r="L554" i="1" s="1"/>
  <c r="O554" i="1" s="1"/>
  <c r="J555" i="1"/>
  <c r="L555" i="1" s="1"/>
  <c r="O555" i="1" s="1"/>
  <c r="J556" i="1"/>
  <c r="L556" i="1" s="1"/>
  <c r="O556" i="1" s="1"/>
  <c r="J557" i="1"/>
  <c r="L557" i="1" s="1"/>
  <c r="O557" i="1" s="1"/>
  <c r="J558" i="1"/>
  <c r="L558" i="1" s="1"/>
  <c r="O558" i="1" s="1"/>
  <c r="J559" i="1"/>
  <c r="L559" i="1" s="1"/>
  <c r="O559" i="1" s="1"/>
  <c r="J560" i="1"/>
  <c r="L560" i="1" s="1"/>
  <c r="O560" i="1" s="1"/>
  <c r="J561" i="1"/>
  <c r="L561" i="1" s="1"/>
  <c r="O561" i="1" s="1"/>
  <c r="J562" i="1"/>
  <c r="L562" i="1" s="1"/>
  <c r="O562" i="1" s="1"/>
  <c r="J563" i="1"/>
  <c r="L563" i="1" s="1"/>
  <c r="O563" i="1" s="1"/>
  <c r="J564" i="1"/>
  <c r="L564" i="1" s="1"/>
  <c r="O564" i="1" s="1"/>
  <c r="J565" i="1"/>
  <c r="L565" i="1" s="1"/>
  <c r="O565" i="1" s="1"/>
  <c r="J566" i="1"/>
  <c r="L566" i="1" s="1"/>
  <c r="O566" i="1" s="1"/>
  <c r="J567" i="1"/>
  <c r="L567" i="1" s="1"/>
  <c r="O567" i="1" s="1"/>
  <c r="J568" i="1"/>
  <c r="L568" i="1" s="1"/>
  <c r="O568" i="1" s="1"/>
  <c r="J569" i="1"/>
  <c r="L569" i="1" s="1"/>
  <c r="O569" i="1" s="1"/>
  <c r="J570" i="1"/>
  <c r="L570" i="1" s="1"/>
  <c r="O570" i="1" s="1"/>
  <c r="J571" i="1"/>
  <c r="L571" i="1" s="1"/>
  <c r="O571" i="1" s="1"/>
  <c r="J572" i="1"/>
  <c r="L572" i="1" s="1"/>
  <c r="O572" i="1" s="1"/>
  <c r="J573" i="1"/>
  <c r="L573" i="1" s="1"/>
  <c r="O573" i="1" s="1"/>
  <c r="J574" i="1"/>
  <c r="L574" i="1" s="1"/>
  <c r="O574" i="1" s="1"/>
  <c r="J575" i="1"/>
  <c r="L575" i="1" s="1"/>
  <c r="O575" i="1" s="1"/>
  <c r="J576" i="1"/>
  <c r="L576" i="1" s="1"/>
  <c r="O576" i="1" s="1"/>
  <c r="J577" i="1"/>
  <c r="L577" i="1" s="1"/>
  <c r="O577" i="1" s="1"/>
  <c r="J578" i="1"/>
  <c r="L578" i="1" s="1"/>
  <c r="O578" i="1" s="1"/>
  <c r="J579" i="1"/>
  <c r="L579" i="1" s="1"/>
  <c r="O579" i="1" s="1"/>
  <c r="J580" i="1"/>
  <c r="L580" i="1" s="1"/>
  <c r="O580" i="1" s="1"/>
  <c r="J581" i="1"/>
  <c r="L581" i="1" s="1"/>
  <c r="O581" i="1" s="1"/>
  <c r="J582" i="1"/>
  <c r="L582" i="1" s="1"/>
  <c r="O582" i="1" s="1"/>
  <c r="J583" i="1"/>
  <c r="L583" i="1" s="1"/>
  <c r="O583" i="1" s="1"/>
  <c r="J584" i="1"/>
  <c r="L584" i="1" s="1"/>
  <c r="O584" i="1" s="1"/>
  <c r="J585" i="1"/>
  <c r="L585" i="1" s="1"/>
  <c r="O585" i="1" s="1"/>
  <c r="J586" i="1"/>
  <c r="L586" i="1" s="1"/>
  <c r="O586" i="1" s="1"/>
  <c r="J587" i="1"/>
  <c r="L587" i="1" s="1"/>
  <c r="O587" i="1" s="1"/>
  <c r="J588" i="1"/>
  <c r="L588" i="1" s="1"/>
  <c r="O588" i="1" s="1"/>
  <c r="J589" i="1"/>
  <c r="L589" i="1" s="1"/>
  <c r="O589" i="1" s="1"/>
  <c r="J590" i="1"/>
  <c r="L590" i="1" s="1"/>
  <c r="O590" i="1" s="1"/>
  <c r="J591" i="1"/>
  <c r="L591" i="1" s="1"/>
  <c r="O591" i="1" s="1"/>
  <c r="J592" i="1"/>
  <c r="L592" i="1" s="1"/>
  <c r="O592" i="1" s="1"/>
  <c r="J593" i="1"/>
  <c r="L593" i="1" s="1"/>
  <c r="O593" i="1" s="1"/>
  <c r="J594" i="1"/>
  <c r="L594" i="1" s="1"/>
  <c r="O594" i="1" s="1"/>
  <c r="J595" i="1"/>
  <c r="L595" i="1" s="1"/>
  <c r="O595" i="1" s="1"/>
  <c r="J596" i="1"/>
  <c r="L596" i="1" s="1"/>
  <c r="O596" i="1" s="1"/>
  <c r="J597" i="1"/>
  <c r="L597" i="1" s="1"/>
  <c r="O597" i="1" s="1"/>
  <c r="J598" i="1"/>
  <c r="L598" i="1" s="1"/>
  <c r="O598" i="1" s="1"/>
  <c r="J599" i="1"/>
  <c r="L599" i="1" s="1"/>
  <c r="O599" i="1" s="1"/>
  <c r="J600" i="1"/>
  <c r="L600" i="1" s="1"/>
  <c r="O600" i="1" s="1"/>
  <c r="J601" i="1"/>
  <c r="L601" i="1" s="1"/>
  <c r="O601" i="1" s="1"/>
  <c r="J602" i="1"/>
  <c r="L602" i="1" s="1"/>
  <c r="O602" i="1" s="1"/>
  <c r="J603" i="1"/>
  <c r="L603" i="1" s="1"/>
  <c r="O603" i="1" s="1"/>
  <c r="J604" i="1"/>
  <c r="L604" i="1" s="1"/>
  <c r="O604" i="1" s="1"/>
  <c r="J605" i="1"/>
  <c r="L605" i="1" s="1"/>
  <c r="O605" i="1" s="1"/>
  <c r="J606" i="1"/>
  <c r="L606" i="1" s="1"/>
  <c r="O606" i="1" s="1"/>
  <c r="J607" i="1"/>
  <c r="L607" i="1" s="1"/>
  <c r="O607" i="1" s="1"/>
  <c r="J608" i="1"/>
  <c r="L608" i="1" s="1"/>
  <c r="O608" i="1" s="1"/>
  <c r="J609" i="1"/>
  <c r="L609" i="1" s="1"/>
  <c r="O609" i="1" s="1"/>
  <c r="J610" i="1"/>
  <c r="L610" i="1" s="1"/>
  <c r="O610" i="1" s="1"/>
  <c r="J611" i="1"/>
  <c r="L611" i="1" s="1"/>
  <c r="O611" i="1" s="1"/>
  <c r="J612" i="1"/>
  <c r="L612" i="1" s="1"/>
  <c r="O612" i="1" s="1"/>
  <c r="J613" i="1"/>
  <c r="L613" i="1" s="1"/>
  <c r="O613" i="1" s="1"/>
  <c r="J614" i="1"/>
  <c r="L614" i="1" s="1"/>
  <c r="O614" i="1" s="1"/>
  <c r="J615" i="1"/>
  <c r="L615" i="1" s="1"/>
  <c r="O615" i="1" s="1"/>
  <c r="J616" i="1"/>
  <c r="L616" i="1" s="1"/>
  <c r="O616" i="1" s="1"/>
  <c r="J617" i="1"/>
  <c r="L617" i="1" s="1"/>
  <c r="O617" i="1" s="1"/>
  <c r="J618" i="1"/>
  <c r="L618" i="1" s="1"/>
  <c r="O618" i="1" s="1"/>
  <c r="J619" i="1"/>
  <c r="L619" i="1" s="1"/>
  <c r="O619" i="1" s="1"/>
  <c r="J620" i="1"/>
  <c r="L620" i="1" s="1"/>
  <c r="O620" i="1" s="1"/>
  <c r="J621" i="1"/>
  <c r="L621" i="1" s="1"/>
  <c r="O621" i="1" s="1"/>
  <c r="J622" i="1"/>
  <c r="L622" i="1" s="1"/>
  <c r="O622" i="1" s="1"/>
  <c r="J623" i="1"/>
  <c r="L623" i="1" s="1"/>
  <c r="O623" i="1" s="1"/>
  <c r="J624" i="1"/>
  <c r="L624" i="1" s="1"/>
  <c r="O624" i="1" s="1"/>
  <c r="J625" i="1"/>
  <c r="L625" i="1" s="1"/>
  <c r="O625" i="1" s="1"/>
  <c r="J626" i="1"/>
  <c r="L626" i="1" s="1"/>
  <c r="O626" i="1" s="1"/>
  <c r="J627" i="1"/>
  <c r="J628" i="1"/>
  <c r="L628" i="1" s="1"/>
  <c r="O628" i="1" s="1"/>
  <c r="J629" i="1"/>
  <c r="L629" i="1" s="1"/>
  <c r="O629" i="1" s="1"/>
  <c r="J630" i="1"/>
  <c r="L630" i="1" s="1"/>
  <c r="O630" i="1" s="1"/>
  <c r="J631" i="1"/>
  <c r="L631" i="1" s="1"/>
  <c r="O631" i="1" s="1"/>
  <c r="J632" i="1"/>
  <c r="L632" i="1" s="1"/>
  <c r="O632" i="1" s="1"/>
  <c r="J633" i="1"/>
  <c r="L633" i="1" s="1"/>
  <c r="O633" i="1" s="1"/>
  <c r="J634" i="1"/>
  <c r="L634" i="1" s="1"/>
  <c r="O634" i="1" s="1"/>
  <c r="J635" i="1"/>
  <c r="L635" i="1" s="1"/>
  <c r="O635" i="1" s="1"/>
  <c r="J636" i="1"/>
  <c r="L636" i="1" s="1"/>
  <c r="O636" i="1" s="1"/>
  <c r="J637" i="1"/>
  <c r="L637" i="1" s="1"/>
  <c r="O637" i="1" s="1"/>
  <c r="J638" i="1"/>
  <c r="L638" i="1" s="1"/>
  <c r="O638" i="1" s="1"/>
  <c r="J639" i="1"/>
  <c r="L639" i="1" s="1"/>
  <c r="O639" i="1" s="1"/>
  <c r="J640" i="1"/>
  <c r="L640" i="1" s="1"/>
  <c r="O640" i="1" s="1"/>
  <c r="J641" i="1"/>
  <c r="L641" i="1" s="1"/>
  <c r="O641" i="1" s="1"/>
  <c r="J642" i="1"/>
  <c r="L642" i="1" s="1"/>
  <c r="O642" i="1" s="1"/>
  <c r="J643" i="1"/>
  <c r="L643" i="1" s="1"/>
  <c r="O643" i="1" s="1"/>
  <c r="J644" i="1"/>
  <c r="L644" i="1" s="1"/>
  <c r="O644" i="1" s="1"/>
  <c r="J645" i="1"/>
  <c r="L645" i="1" s="1"/>
  <c r="O645" i="1" s="1"/>
  <c r="J646" i="1"/>
  <c r="L646" i="1" s="1"/>
  <c r="O646" i="1" s="1"/>
  <c r="J647" i="1"/>
  <c r="L647" i="1" s="1"/>
  <c r="O647" i="1" s="1"/>
  <c r="J648" i="1"/>
  <c r="L648" i="1" s="1"/>
  <c r="O648" i="1" s="1"/>
  <c r="J649" i="1"/>
  <c r="L649" i="1" s="1"/>
  <c r="O649" i="1" s="1"/>
  <c r="J650" i="1"/>
  <c r="L650" i="1" s="1"/>
  <c r="O650" i="1" s="1"/>
  <c r="J651" i="1"/>
  <c r="J652" i="1"/>
  <c r="L652" i="1" s="1"/>
  <c r="O652" i="1" s="1"/>
  <c r="J653" i="1"/>
  <c r="L653" i="1" s="1"/>
  <c r="O653" i="1" s="1"/>
  <c r="J654" i="1"/>
  <c r="L654" i="1" s="1"/>
  <c r="O654" i="1" s="1"/>
  <c r="J655" i="1"/>
  <c r="L655" i="1" s="1"/>
  <c r="O655" i="1" s="1"/>
  <c r="J656" i="1"/>
  <c r="L656" i="1" s="1"/>
  <c r="O656" i="1" s="1"/>
  <c r="J657" i="1"/>
  <c r="L657" i="1" s="1"/>
  <c r="O657" i="1" s="1"/>
  <c r="J658" i="1"/>
  <c r="L658" i="1" s="1"/>
  <c r="O658" i="1" s="1"/>
  <c r="J659" i="1"/>
  <c r="L659" i="1" s="1"/>
  <c r="O659" i="1" s="1"/>
  <c r="J660" i="1"/>
  <c r="L660" i="1" s="1"/>
  <c r="O660" i="1" s="1"/>
  <c r="J661" i="1"/>
  <c r="L661" i="1" s="1"/>
  <c r="O661" i="1" s="1"/>
  <c r="J662" i="1"/>
  <c r="L662" i="1" s="1"/>
  <c r="O662" i="1" s="1"/>
  <c r="J663" i="1"/>
  <c r="L663" i="1" s="1"/>
  <c r="O663" i="1" s="1"/>
  <c r="J664" i="1"/>
  <c r="L664" i="1" s="1"/>
  <c r="O664" i="1" s="1"/>
  <c r="J665" i="1"/>
  <c r="L665" i="1" s="1"/>
  <c r="O665" i="1" s="1"/>
  <c r="J666" i="1"/>
  <c r="L666" i="1" s="1"/>
  <c r="O666" i="1" s="1"/>
  <c r="J667" i="1"/>
  <c r="L667" i="1" s="1"/>
  <c r="O667" i="1" s="1"/>
  <c r="J668" i="1"/>
  <c r="L668" i="1" s="1"/>
  <c r="O668" i="1" s="1"/>
  <c r="J669" i="1"/>
  <c r="L669" i="1" s="1"/>
  <c r="O669" i="1" s="1"/>
  <c r="J670" i="1"/>
  <c r="L670" i="1" s="1"/>
  <c r="O670" i="1" s="1"/>
  <c r="J671" i="1"/>
  <c r="L671" i="1" s="1"/>
  <c r="O671" i="1" s="1"/>
  <c r="J672" i="1"/>
  <c r="L672" i="1" s="1"/>
  <c r="O672" i="1" s="1"/>
  <c r="J673" i="1"/>
  <c r="L673" i="1" s="1"/>
  <c r="O673" i="1" s="1"/>
  <c r="J674" i="1"/>
  <c r="L674" i="1" s="1"/>
  <c r="O674" i="1" s="1"/>
  <c r="J675" i="1"/>
  <c r="L675" i="1" s="1"/>
  <c r="O675" i="1" s="1"/>
  <c r="J676" i="1"/>
  <c r="L676" i="1" s="1"/>
  <c r="O676" i="1" s="1"/>
  <c r="J677" i="1"/>
  <c r="L677" i="1" s="1"/>
  <c r="O677" i="1" s="1"/>
  <c r="J678" i="1"/>
  <c r="L678" i="1" s="1"/>
  <c r="O678" i="1" s="1"/>
  <c r="J679" i="1"/>
  <c r="L679" i="1" s="1"/>
  <c r="O679" i="1" s="1"/>
  <c r="J680" i="1"/>
  <c r="L680" i="1" s="1"/>
  <c r="O680" i="1" s="1"/>
  <c r="J681" i="1"/>
  <c r="L681" i="1" s="1"/>
  <c r="O681" i="1" s="1"/>
  <c r="J682" i="1"/>
  <c r="L682" i="1" s="1"/>
  <c r="O682" i="1" s="1"/>
  <c r="J683" i="1"/>
  <c r="L683" i="1" s="1"/>
  <c r="O683" i="1" s="1"/>
  <c r="J684" i="1"/>
  <c r="L684" i="1" s="1"/>
  <c r="O684" i="1" s="1"/>
  <c r="J685" i="1"/>
  <c r="L685" i="1" s="1"/>
  <c r="O685" i="1" s="1"/>
  <c r="J686" i="1"/>
  <c r="L686" i="1" s="1"/>
  <c r="O686" i="1" s="1"/>
  <c r="J687" i="1"/>
  <c r="L687" i="1" s="1"/>
  <c r="O687" i="1" s="1"/>
  <c r="J688" i="1"/>
  <c r="L688" i="1" s="1"/>
  <c r="O688" i="1" s="1"/>
  <c r="J689" i="1"/>
  <c r="L689" i="1" s="1"/>
  <c r="O689" i="1" s="1"/>
  <c r="J690" i="1"/>
  <c r="L690" i="1" s="1"/>
  <c r="O690" i="1" s="1"/>
  <c r="J691" i="1"/>
  <c r="L691" i="1" s="1"/>
  <c r="O691" i="1" s="1"/>
  <c r="J692" i="1"/>
  <c r="L692" i="1" s="1"/>
  <c r="O692" i="1" s="1"/>
  <c r="J693" i="1"/>
  <c r="L693" i="1" s="1"/>
  <c r="O693" i="1" s="1"/>
  <c r="J694" i="1"/>
  <c r="L694" i="1" s="1"/>
  <c r="O694" i="1" s="1"/>
  <c r="J695" i="1"/>
  <c r="L695" i="1" s="1"/>
  <c r="O695" i="1" s="1"/>
  <c r="J696" i="1"/>
  <c r="L696" i="1" s="1"/>
  <c r="O696" i="1" s="1"/>
  <c r="J697" i="1"/>
  <c r="L697" i="1" s="1"/>
  <c r="O697" i="1" s="1"/>
  <c r="J698" i="1"/>
  <c r="L698" i="1" s="1"/>
  <c r="O698" i="1" s="1"/>
  <c r="J699" i="1"/>
  <c r="L699" i="1" s="1"/>
  <c r="O699" i="1" s="1"/>
  <c r="J700" i="1"/>
  <c r="L700" i="1" s="1"/>
  <c r="O700" i="1" s="1"/>
  <c r="J701" i="1"/>
  <c r="L701" i="1" s="1"/>
  <c r="O701" i="1" s="1"/>
  <c r="J702" i="1"/>
  <c r="L702" i="1" s="1"/>
  <c r="O702" i="1" s="1"/>
  <c r="J703" i="1"/>
  <c r="L703" i="1" s="1"/>
  <c r="O703" i="1" s="1"/>
  <c r="J704" i="1"/>
  <c r="L704" i="1" s="1"/>
  <c r="O704" i="1" s="1"/>
  <c r="J705" i="1"/>
  <c r="L705" i="1" s="1"/>
  <c r="O705" i="1" s="1"/>
  <c r="J706" i="1"/>
  <c r="L706" i="1" s="1"/>
  <c r="O706" i="1" s="1"/>
  <c r="J707" i="1"/>
  <c r="L707" i="1" s="1"/>
  <c r="O707" i="1" s="1"/>
  <c r="J708" i="1"/>
  <c r="L708" i="1" s="1"/>
  <c r="O708" i="1" s="1"/>
  <c r="J709" i="1"/>
  <c r="L709" i="1" s="1"/>
  <c r="O709" i="1" s="1"/>
  <c r="J710" i="1"/>
  <c r="L710" i="1" s="1"/>
  <c r="O710" i="1" s="1"/>
  <c r="J711" i="1"/>
  <c r="L711" i="1" s="1"/>
  <c r="O711" i="1" s="1"/>
  <c r="J712" i="1"/>
  <c r="L712" i="1" s="1"/>
  <c r="O712" i="1" s="1"/>
  <c r="J713" i="1"/>
  <c r="L713" i="1" s="1"/>
  <c r="O713" i="1" s="1"/>
  <c r="J714" i="1"/>
  <c r="L714" i="1" s="1"/>
  <c r="O714" i="1" s="1"/>
  <c r="J715" i="1"/>
  <c r="L715" i="1" s="1"/>
  <c r="O715" i="1" s="1"/>
  <c r="J716" i="1"/>
  <c r="L716" i="1" s="1"/>
  <c r="O716" i="1" s="1"/>
  <c r="J717" i="1"/>
  <c r="L717" i="1" s="1"/>
  <c r="O717" i="1" s="1"/>
  <c r="J718" i="1"/>
  <c r="L718" i="1" s="1"/>
  <c r="O718" i="1" s="1"/>
  <c r="J719" i="1"/>
  <c r="L719" i="1" s="1"/>
  <c r="O719" i="1" s="1"/>
  <c r="J720" i="1"/>
  <c r="L720" i="1" s="1"/>
  <c r="O720" i="1" s="1"/>
  <c r="J721" i="1"/>
  <c r="L721" i="1" s="1"/>
  <c r="O721" i="1" s="1"/>
  <c r="J722" i="1"/>
  <c r="L722" i="1" s="1"/>
  <c r="O722" i="1" s="1"/>
  <c r="J723" i="1"/>
  <c r="L723" i="1" s="1"/>
  <c r="O723" i="1" s="1"/>
  <c r="J724" i="1"/>
  <c r="L724" i="1" s="1"/>
  <c r="O724" i="1" s="1"/>
  <c r="J725" i="1"/>
  <c r="L725" i="1" s="1"/>
  <c r="O725" i="1" s="1"/>
  <c r="J726" i="1"/>
  <c r="L726" i="1" s="1"/>
  <c r="O726" i="1" s="1"/>
  <c r="J727" i="1"/>
  <c r="L727" i="1" s="1"/>
  <c r="O727" i="1" s="1"/>
  <c r="J728" i="1"/>
  <c r="L728" i="1" s="1"/>
  <c r="O728" i="1" s="1"/>
  <c r="J729" i="1"/>
  <c r="L729" i="1" s="1"/>
  <c r="O729" i="1" s="1"/>
  <c r="J730" i="1"/>
  <c r="L730" i="1" s="1"/>
  <c r="O730" i="1" s="1"/>
  <c r="J731" i="1"/>
  <c r="L731" i="1" s="1"/>
  <c r="O731" i="1" s="1"/>
  <c r="J732" i="1"/>
  <c r="L732" i="1" s="1"/>
  <c r="O732" i="1" s="1"/>
  <c r="J733" i="1"/>
  <c r="L733" i="1" s="1"/>
  <c r="O733" i="1" s="1"/>
  <c r="J734" i="1"/>
  <c r="L734" i="1" s="1"/>
  <c r="O734" i="1" s="1"/>
  <c r="J735" i="1"/>
  <c r="L735" i="1" s="1"/>
  <c r="O735" i="1" s="1"/>
  <c r="J736" i="1"/>
  <c r="L736" i="1" s="1"/>
  <c r="O736" i="1" s="1"/>
  <c r="J737" i="1"/>
  <c r="L737" i="1" s="1"/>
  <c r="O737" i="1" s="1"/>
  <c r="J738" i="1"/>
  <c r="L738" i="1" s="1"/>
  <c r="O738" i="1" s="1"/>
  <c r="J739" i="1"/>
  <c r="L739" i="1" s="1"/>
  <c r="O739" i="1" s="1"/>
  <c r="J740" i="1"/>
  <c r="L740" i="1" s="1"/>
  <c r="O740" i="1" s="1"/>
  <c r="J741" i="1"/>
  <c r="L741" i="1" s="1"/>
  <c r="O741" i="1" s="1"/>
  <c r="J742" i="1"/>
  <c r="L742" i="1" s="1"/>
  <c r="O742" i="1" s="1"/>
  <c r="J743" i="1"/>
  <c r="L743" i="1" s="1"/>
  <c r="O743" i="1" s="1"/>
  <c r="J744" i="1"/>
  <c r="L744" i="1" s="1"/>
  <c r="O744" i="1" s="1"/>
  <c r="J745" i="1"/>
  <c r="L745" i="1" s="1"/>
  <c r="O745" i="1" s="1"/>
  <c r="J746" i="1"/>
  <c r="L746" i="1" s="1"/>
  <c r="O746" i="1" s="1"/>
  <c r="J747" i="1"/>
  <c r="L747" i="1" s="1"/>
  <c r="O747" i="1" s="1"/>
  <c r="J748" i="1"/>
  <c r="L748" i="1" s="1"/>
  <c r="O748" i="1" s="1"/>
  <c r="J749" i="1"/>
  <c r="L749" i="1" s="1"/>
  <c r="O749" i="1" s="1"/>
  <c r="J750" i="1"/>
  <c r="L750" i="1" s="1"/>
  <c r="O750" i="1" s="1"/>
  <c r="J751" i="1"/>
  <c r="L751" i="1" s="1"/>
  <c r="O751" i="1" s="1"/>
  <c r="J752" i="1"/>
  <c r="L752" i="1" s="1"/>
  <c r="O752" i="1" s="1"/>
  <c r="J753" i="1"/>
  <c r="L753" i="1" s="1"/>
  <c r="O753" i="1" s="1"/>
  <c r="J754" i="1"/>
  <c r="L754" i="1" s="1"/>
  <c r="O754" i="1" s="1"/>
  <c r="J755" i="1"/>
  <c r="L755" i="1" s="1"/>
  <c r="O755" i="1" s="1"/>
  <c r="J756" i="1"/>
  <c r="L756" i="1" s="1"/>
  <c r="O756" i="1" s="1"/>
  <c r="J757" i="1"/>
  <c r="L757" i="1" s="1"/>
  <c r="O757" i="1" s="1"/>
  <c r="J2" i="1"/>
  <c r="L2" i="1" s="1"/>
  <c r="O2" i="1" s="1"/>
  <c r="G69" i="2"/>
  <c r="G71" i="2"/>
  <c r="G117" i="2"/>
  <c r="G119" i="2"/>
  <c r="G120" i="2"/>
  <c r="G121" i="2"/>
  <c r="G189" i="2"/>
  <c r="G237" i="2"/>
  <c r="G239" i="2"/>
  <c r="G240" i="2"/>
  <c r="G357" i="2"/>
  <c r="G405" i="2"/>
  <c r="G407" i="2"/>
  <c r="G408" i="2"/>
  <c r="G525" i="2"/>
  <c r="G527" i="2"/>
  <c r="G573" i="2"/>
  <c r="G575" i="2"/>
  <c r="G576" i="2"/>
  <c r="G577" i="2"/>
  <c r="G645" i="2"/>
  <c r="G693" i="2"/>
  <c r="G695" i="2"/>
  <c r="G696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F70" i="2"/>
  <c r="G70" i="2" s="1"/>
  <c r="F71" i="2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F118" i="2"/>
  <c r="G118" i="2" s="1"/>
  <c r="F119" i="2"/>
  <c r="F120" i="2"/>
  <c r="F121" i="2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F238" i="2"/>
  <c r="G238" i="2" s="1"/>
  <c r="F239" i="2"/>
  <c r="F240" i="2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F406" i="2"/>
  <c r="G406" i="2" s="1"/>
  <c r="F407" i="2"/>
  <c r="F408" i="2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F526" i="2"/>
  <c r="G526" i="2" s="1"/>
  <c r="F527" i="2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F574" i="2"/>
  <c r="G574" i="2" s="1"/>
  <c r="F575" i="2"/>
  <c r="F576" i="2"/>
  <c r="F577" i="2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F694" i="2"/>
  <c r="G694" i="2" s="1"/>
  <c r="F695" i="2"/>
  <c r="F696" i="2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2" i="2"/>
  <c r="G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2" i="1"/>
  <c r="M7" i="2"/>
  <c r="M6" i="2"/>
  <c r="M11" i="2"/>
  <c r="M12" i="2"/>
  <c r="M8" i="2"/>
  <c r="M10" i="2"/>
  <c r="M9" i="2"/>
  <c r="M13" i="2"/>
  <c r="M128" i="2"/>
  <c r="M15" i="2"/>
  <c r="M14" i="2"/>
  <c r="M129" i="2"/>
  <c r="M130" i="2"/>
  <c r="M16" i="2"/>
  <c r="M17" i="2"/>
  <c r="M19" i="2"/>
  <c r="M18" i="2"/>
  <c r="M132" i="2"/>
  <c r="M131" i="2"/>
  <c r="M24" i="2"/>
  <c r="M23" i="2"/>
  <c r="M25" i="2"/>
  <c r="M133" i="2"/>
  <c r="M20" i="2"/>
  <c r="M21" i="2"/>
  <c r="M22" i="2"/>
  <c r="M134" i="2"/>
  <c r="M135" i="2"/>
  <c r="M136" i="2"/>
  <c r="M254" i="2"/>
  <c r="M26" i="2"/>
  <c r="M27" i="2"/>
  <c r="M137" i="2"/>
  <c r="M138" i="2"/>
  <c r="M28" i="2"/>
  <c r="M139" i="2"/>
  <c r="M256" i="2"/>
  <c r="M255" i="2"/>
  <c r="M29" i="2"/>
  <c r="M30" i="2"/>
  <c r="M31" i="2"/>
  <c r="M140" i="2"/>
  <c r="M141" i="2"/>
  <c r="M142" i="2"/>
  <c r="M35" i="2"/>
  <c r="M37" i="2"/>
  <c r="M36" i="2"/>
  <c r="M32" i="2"/>
  <c r="M33" i="2"/>
  <c r="M34" i="2"/>
  <c r="M257" i="2"/>
  <c r="M258" i="2"/>
  <c r="M41" i="2"/>
  <c r="M42" i="2"/>
  <c r="M38" i="2"/>
  <c r="M39" i="2"/>
  <c r="M40" i="2"/>
  <c r="M259" i="2"/>
  <c r="M43" i="2"/>
  <c r="M143" i="2"/>
  <c r="M144" i="2"/>
  <c r="M380" i="2"/>
  <c r="M145" i="2"/>
  <c r="M44" i="2"/>
  <c r="M261" i="2"/>
  <c r="M260" i="2"/>
  <c r="M146" i="2"/>
  <c r="M147" i="2"/>
  <c r="M262" i="2"/>
  <c r="M46" i="2"/>
  <c r="M45" i="2"/>
  <c r="M148" i="2"/>
  <c r="M149" i="2"/>
  <c r="M150" i="2"/>
  <c r="M151" i="2"/>
  <c r="M264" i="2"/>
  <c r="M263" i="2"/>
  <c r="M265" i="2"/>
  <c r="M47" i="2"/>
  <c r="M49" i="2"/>
  <c r="M48" i="2"/>
  <c r="M381" i="2"/>
  <c r="M382" i="2"/>
  <c r="M152" i="2"/>
  <c r="M153" i="2"/>
  <c r="M154" i="2"/>
  <c r="M266" i="2"/>
  <c r="M267" i="2"/>
  <c r="M53" i="2"/>
  <c r="M54" i="2"/>
  <c r="M55" i="2"/>
  <c r="M268" i="2"/>
  <c r="M156" i="2"/>
  <c r="M155" i="2"/>
  <c r="M50" i="2"/>
  <c r="M157" i="2"/>
  <c r="M52" i="2"/>
  <c r="M51" i="2"/>
  <c r="M506" i="2"/>
  <c r="M383" i="2"/>
  <c r="M384" i="2"/>
  <c r="M385" i="2"/>
  <c r="M56" i="2"/>
  <c r="M59" i="2"/>
  <c r="M60" i="2"/>
  <c r="M61" i="2"/>
  <c r="M57" i="2"/>
  <c r="M58" i="2"/>
  <c r="M269" i="2"/>
  <c r="M270" i="2"/>
  <c r="M161" i="2"/>
  <c r="M62" i="2"/>
  <c r="M271" i="2"/>
  <c r="M162" i="2"/>
  <c r="M163" i="2"/>
  <c r="M159" i="2"/>
  <c r="M158" i="2"/>
  <c r="M386" i="2"/>
  <c r="M388" i="2"/>
  <c r="M387" i="2"/>
  <c r="M276" i="2"/>
  <c r="M275" i="2"/>
  <c r="M63" i="2"/>
  <c r="M64" i="2"/>
  <c r="M389" i="2"/>
  <c r="M390" i="2"/>
  <c r="M391" i="2"/>
  <c r="M272" i="2"/>
  <c r="M273" i="2"/>
  <c r="M160" i="2"/>
  <c r="M274" i="2"/>
  <c r="M508" i="2"/>
  <c r="M507" i="2"/>
  <c r="M66" i="2"/>
  <c r="M65" i="2"/>
  <c r="M67" i="2"/>
  <c r="M164" i="2"/>
  <c r="M165" i="2"/>
  <c r="M166" i="2"/>
  <c r="M69" i="2"/>
  <c r="M68" i="2"/>
  <c r="M70" i="2"/>
  <c r="M277" i="2"/>
  <c r="M72" i="2"/>
  <c r="M71" i="2"/>
  <c r="M75" i="2"/>
  <c r="M74" i="2"/>
  <c r="M76" i="2"/>
  <c r="M73" i="2"/>
  <c r="M632" i="2"/>
  <c r="M168" i="2"/>
  <c r="M167" i="2"/>
  <c r="M77" i="2"/>
  <c r="M509" i="2"/>
  <c r="M510" i="2"/>
  <c r="M78" i="2"/>
  <c r="M79" i="2"/>
  <c r="M511" i="2"/>
  <c r="M169" i="2"/>
  <c r="M392" i="2"/>
  <c r="M393" i="2"/>
  <c r="M394" i="2"/>
  <c r="M170" i="2"/>
  <c r="M171" i="2"/>
  <c r="M173" i="2"/>
  <c r="M174" i="2"/>
  <c r="M172" i="2"/>
  <c r="M278" i="2"/>
  <c r="M279" i="2"/>
  <c r="M280" i="2"/>
  <c r="M175" i="2"/>
  <c r="M84" i="2"/>
  <c r="M83" i="2"/>
  <c r="M281" i="2"/>
  <c r="M282" i="2"/>
  <c r="M80" i="2"/>
  <c r="M85" i="2"/>
  <c r="M283" i="2"/>
  <c r="M512" i="2"/>
  <c r="M82" i="2"/>
  <c r="M81" i="2"/>
  <c r="M514" i="2"/>
  <c r="M513" i="2"/>
  <c r="M515" i="2"/>
  <c r="M516" i="2"/>
  <c r="M517" i="2"/>
  <c r="M87" i="2"/>
  <c r="M86" i="2"/>
  <c r="M396" i="2"/>
  <c r="M395" i="2"/>
  <c r="M633" i="2"/>
  <c r="M634" i="2"/>
  <c r="M88" i="2"/>
  <c r="M397" i="2"/>
  <c r="M90" i="2"/>
  <c r="M89" i="2"/>
  <c r="M91" i="2"/>
  <c r="M179" i="2"/>
  <c r="M180" i="2"/>
  <c r="M176" i="2"/>
  <c r="M92" i="2"/>
  <c r="M93" i="2"/>
  <c r="M94" i="2"/>
  <c r="M398" i="2"/>
  <c r="M177" i="2"/>
  <c r="M178" i="2"/>
  <c r="M399" i="2"/>
  <c r="M400" i="2"/>
  <c r="M181" i="2"/>
  <c r="M287" i="2"/>
  <c r="M401" i="2"/>
  <c r="M402" i="2"/>
  <c r="M403" i="2"/>
  <c r="M289" i="2"/>
  <c r="M288" i="2"/>
  <c r="M110" i="2"/>
  <c r="M95" i="2"/>
  <c r="M96" i="2"/>
  <c r="M97" i="2"/>
  <c r="M285" i="2"/>
  <c r="M284" i="2"/>
  <c r="M286" i="2"/>
  <c r="M635" i="2"/>
  <c r="M636" i="2"/>
  <c r="M182" i="2"/>
  <c r="M184" i="2"/>
  <c r="M183" i="2"/>
  <c r="M637" i="2"/>
  <c r="M290" i="2"/>
  <c r="M291" i="2"/>
  <c r="M98" i="2"/>
  <c r="M99" i="2"/>
  <c r="M100" i="2"/>
  <c r="M185" i="2"/>
  <c r="M292" i="2"/>
  <c r="M187" i="2"/>
  <c r="M186" i="2"/>
  <c r="M518" i="2"/>
  <c r="M519" i="2"/>
  <c r="M520" i="2"/>
  <c r="M188" i="2"/>
  <c r="M104" i="2"/>
  <c r="M105" i="2"/>
  <c r="M107" i="2"/>
  <c r="M101" i="2"/>
  <c r="M102" i="2"/>
  <c r="M103" i="2"/>
  <c r="M106" i="2"/>
  <c r="M294" i="2"/>
  <c r="M293" i="2"/>
  <c r="M190" i="2"/>
  <c r="M189" i="2"/>
  <c r="M295" i="2"/>
  <c r="M191" i="2"/>
  <c r="M192" i="2"/>
  <c r="M193" i="2"/>
  <c r="M108" i="2"/>
  <c r="M109" i="2"/>
  <c r="M404" i="2"/>
  <c r="M405" i="2"/>
  <c r="M194" i="2"/>
  <c r="M195" i="2"/>
  <c r="M638" i="2"/>
  <c r="M639" i="2"/>
  <c r="M640" i="2"/>
  <c r="M112" i="2"/>
  <c r="M111" i="2"/>
  <c r="M296" i="2"/>
  <c r="M297" i="2"/>
  <c r="M298" i="2"/>
  <c r="M196" i="2"/>
  <c r="M642" i="2"/>
  <c r="M641" i="2"/>
  <c r="M406" i="2"/>
  <c r="M643" i="2"/>
  <c r="M113" i="2"/>
  <c r="M407" i="2"/>
  <c r="M408" i="2"/>
  <c r="M522" i="2"/>
  <c r="M521" i="2"/>
  <c r="M409" i="2"/>
  <c r="M523" i="2"/>
  <c r="M114" i="2"/>
  <c r="M115" i="2"/>
  <c r="M299" i="2"/>
  <c r="M198" i="2"/>
  <c r="M197" i="2"/>
  <c r="M300" i="2"/>
  <c r="M301" i="2"/>
  <c r="M199" i="2"/>
  <c r="M116" i="2"/>
  <c r="M117" i="2"/>
  <c r="M118" i="2"/>
  <c r="M119" i="2"/>
  <c r="M120" i="2"/>
  <c r="M121" i="2"/>
  <c r="M203" i="2"/>
  <c r="M204" i="2"/>
  <c r="M205" i="2"/>
  <c r="M200" i="2"/>
  <c r="M201" i="2"/>
  <c r="M202" i="2"/>
  <c r="M524" i="2"/>
  <c r="M526" i="2"/>
  <c r="M525" i="2"/>
  <c r="M122" i="2"/>
  <c r="M123" i="2"/>
  <c r="M124" i="2"/>
  <c r="M527" i="2"/>
  <c r="M411" i="2"/>
  <c r="M410" i="2"/>
  <c r="M528" i="2"/>
  <c r="M529" i="2"/>
  <c r="M414" i="2"/>
  <c r="M413" i="2"/>
  <c r="M415" i="2"/>
  <c r="M209" i="2"/>
  <c r="M412" i="2"/>
  <c r="M206" i="2"/>
  <c r="M207" i="2"/>
  <c r="M645" i="2"/>
  <c r="M644" i="2"/>
  <c r="M302" i="2"/>
  <c r="M646" i="2"/>
  <c r="M208" i="2"/>
  <c r="M211" i="2"/>
  <c r="M210" i="2"/>
  <c r="M417" i="2"/>
  <c r="M416" i="2"/>
  <c r="M306" i="2"/>
  <c r="M305" i="2"/>
  <c r="M303" i="2"/>
  <c r="M304" i="2"/>
  <c r="M307" i="2"/>
  <c r="M418" i="2"/>
  <c r="M125" i="2"/>
  <c r="M126" i="2"/>
  <c r="M127" i="2"/>
  <c r="M308" i="2"/>
  <c r="M309" i="2"/>
  <c r="M310" i="2"/>
  <c r="M212" i="2"/>
  <c r="M213" i="2"/>
  <c r="M214" i="2"/>
  <c r="M216" i="2"/>
  <c r="M215" i="2"/>
  <c r="M217" i="2"/>
  <c r="M312" i="2"/>
  <c r="M311" i="2"/>
  <c r="M313" i="2"/>
  <c r="M530" i="2"/>
  <c r="M420" i="2"/>
  <c r="M419" i="2"/>
  <c r="M218" i="2"/>
  <c r="M219" i="2"/>
  <c r="M220" i="2"/>
  <c r="M421" i="2"/>
  <c r="M531" i="2"/>
  <c r="M532" i="2"/>
  <c r="M648" i="2"/>
  <c r="M647" i="2"/>
  <c r="M649" i="2"/>
  <c r="M533" i="2"/>
  <c r="M534" i="2"/>
  <c r="M535" i="2"/>
  <c r="M314" i="2"/>
  <c r="M315" i="2"/>
  <c r="M316" i="2"/>
  <c r="M422" i="2"/>
  <c r="M423" i="2"/>
  <c r="M424" i="2"/>
  <c r="M221" i="2"/>
  <c r="M222" i="2"/>
  <c r="M223" i="2"/>
  <c r="M653" i="2"/>
  <c r="M654" i="2"/>
  <c r="M425" i="2"/>
  <c r="M426" i="2"/>
  <c r="M427" i="2"/>
  <c r="M650" i="2"/>
  <c r="M651" i="2"/>
  <c r="M317" i="2"/>
  <c r="M652" i="2"/>
  <c r="M228" i="2"/>
  <c r="M227" i="2"/>
  <c r="M320" i="2"/>
  <c r="M224" i="2"/>
  <c r="M226" i="2"/>
  <c r="M225" i="2"/>
  <c r="M229" i="2"/>
  <c r="M318" i="2"/>
  <c r="M319" i="2"/>
  <c r="M321" i="2"/>
  <c r="M322" i="2"/>
  <c r="M655" i="2"/>
  <c r="M323" i="2"/>
  <c r="M230" i="2"/>
  <c r="M231" i="2"/>
  <c r="M325" i="2"/>
  <c r="M324" i="2"/>
  <c r="M232" i="2"/>
  <c r="M536" i="2"/>
  <c r="M537" i="2"/>
  <c r="M233" i="2"/>
  <c r="M234" i="2"/>
  <c r="M538" i="2"/>
  <c r="M540" i="2"/>
  <c r="M539" i="2"/>
  <c r="M541" i="2"/>
  <c r="M235" i="2"/>
  <c r="M326" i="2"/>
  <c r="M327" i="2"/>
  <c r="M328" i="2"/>
  <c r="M236" i="2"/>
  <c r="M542" i="2"/>
  <c r="M330" i="2"/>
  <c r="M329" i="2"/>
  <c r="M331" i="2"/>
  <c r="M428" i="2"/>
  <c r="M543" i="2"/>
  <c r="M544" i="2"/>
  <c r="M237" i="2"/>
  <c r="M238" i="2"/>
  <c r="M239" i="2"/>
  <c r="M431" i="2"/>
  <c r="M429" i="2"/>
  <c r="M430" i="2"/>
  <c r="M241" i="2"/>
  <c r="M240" i="2"/>
  <c r="M432" i="2"/>
  <c r="M433" i="2"/>
  <c r="M434" i="2"/>
  <c r="M656" i="2"/>
  <c r="M242" i="2"/>
  <c r="M244" i="2"/>
  <c r="M243" i="2"/>
  <c r="M435" i="2"/>
  <c r="M436" i="2"/>
  <c r="M658" i="2"/>
  <c r="M657" i="2"/>
  <c r="M245" i="2"/>
  <c r="M332" i="2"/>
  <c r="M333" i="2"/>
  <c r="M248" i="2"/>
  <c r="M334" i="2"/>
  <c r="M246" i="2"/>
  <c r="M247" i="2"/>
  <c r="M545" i="2"/>
  <c r="M547" i="2"/>
  <c r="M546" i="2"/>
  <c r="M249" i="2"/>
  <c r="M250" i="2"/>
  <c r="M336" i="2"/>
  <c r="M335" i="2"/>
  <c r="M437" i="2"/>
  <c r="M660" i="2"/>
  <c r="M659" i="2"/>
  <c r="M439" i="2"/>
  <c r="M438" i="2"/>
  <c r="M661" i="2"/>
  <c r="M337" i="2"/>
  <c r="M548" i="2"/>
  <c r="M549" i="2"/>
  <c r="M338" i="2"/>
  <c r="M340" i="2"/>
  <c r="M339" i="2"/>
  <c r="M440" i="2"/>
  <c r="M441" i="2"/>
  <c r="M550" i="2"/>
  <c r="M341" i="2"/>
  <c r="M342" i="2"/>
  <c r="M343" i="2"/>
  <c r="M551" i="2"/>
  <c r="M552" i="2"/>
  <c r="M553" i="2"/>
  <c r="M344" i="2"/>
  <c r="M345" i="2"/>
  <c r="M346" i="2"/>
  <c r="M442" i="2"/>
  <c r="M447" i="2"/>
  <c r="M446" i="2"/>
  <c r="M662" i="2"/>
  <c r="M663" i="2"/>
  <c r="M443" i="2"/>
  <c r="M444" i="2"/>
  <c r="M445" i="2"/>
  <c r="M448" i="2"/>
  <c r="M252" i="2"/>
  <c r="M251" i="2"/>
  <c r="M253" i="2"/>
  <c r="M665" i="2"/>
  <c r="M666" i="2"/>
  <c r="M667" i="2"/>
  <c r="M347" i="2"/>
  <c r="M664" i="2"/>
  <c r="M449" i="2"/>
  <c r="M348" i="2"/>
  <c r="M349" i="2"/>
  <c r="M451" i="2"/>
  <c r="M450" i="2"/>
  <c r="M350" i="2"/>
  <c r="M352" i="2"/>
  <c r="M351" i="2"/>
  <c r="M353" i="2"/>
  <c r="M355" i="2"/>
  <c r="M354" i="2"/>
  <c r="M668" i="2"/>
  <c r="M452" i="2"/>
  <c r="M453" i="2"/>
  <c r="M454" i="2"/>
  <c r="M669" i="2"/>
  <c r="M670" i="2"/>
  <c r="M356" i="2"/>
  <c r="M554" i="2"/>
  <c r="M555" i="2"/>
  <c r="M556" i="2"/>
  <c r="M455" i="2"/>
  <c r="M456" i="2"/>
  <c r="M457" i="2"/>
  <c r="M558" i="2"/>
  <c r="M557" i="2"/>
  <c r="M358" i="2"/>
  <c r="M357" i="2"/>
  <c r="M559" i="2"/>
  <c r="M359" i="2"/>
  <c r="M360" i="2"/>
  <c r="M361" i="2"/>
  <c r="M560" i="2"/>
  <c r="M561" i="2"/>
  <c r="M671" i="2"/>
  <c r="M672" i="2"/>
  <c r="M562" i="2"/>
  <c r="M673" i="2"/>
  <c r="M362" i="2"/>
  <c r="M363" i="2"/>
  <c r="M364" i="2"/>
  <c r="M674" i="2"/>
  <c r="M459" i="2"/>
  <c r="M458" i="2"/>
  <c r="M563" i="2"/>
  <c r="M565" i="2"/>
  <c r="M564" i="2"/>
  <c r="M365" i="2"/>
  <c r="M366" i="2"/>
  <c r="M460" i="2"/>
  <c r="M461" i="2"/>
  <c r="M675" i="2"/>
  <c r="M676" i="2"/>
  <c r="M367" i="2"/>
  <c r="M463" i="2"/>
  <c r="M462" i="2"/>
  <c r="M368" i="2"/>
  <c r="M369" i="2"/>
  <c r="M370" i="2"/>
  <c r="M677" i="2"/>
  <c r="M679" i="2"/>
  <c r="M678" i="2"/>
  <c r="M371" i="2"/>
  <c r="M372" i="2"/>
  <c r="M373" i="2"/>
  <c r="M375" i="2"/>
  <c r="M374" i="2"/>
  <c r="M376" i="2"/>
  <c r="M464" i="2"/>
  <c r="M465" i="2"/>
  <c r="M466" i="2"/>
  <c r="M566" i="2"/>
  <c r="M567" i="2"/>
  <c r="M568" i="2"/>
  <c r="M468" i="2"/>
  <c r="M467" i="2"/>
  <c r="M469" i="2"/>
  <c r="M471" i="2"/>
  <c r="M470" i="2"/>
  <c r="M569" i="2"/>
  <c r="M570" i="2"/>
  <c r="M472" i="2"/>
  <c r="M573" i="2"/>
  <c r="M572" i="2"/>
  <c r="M571" i="2"/>
  <c r="M574" i="2"/>
  <c r="M473" i="2"/>
  <c r="M576" i="2"/>
  <c r="M575" i="2"/>
  <c r="M474" i="2"/>
  <c r="M475" i="2"/>
  <c r="M577" i="2"/>
  <c r="M680" i="2"/>
  <c r="M377" i="2"/>
  <c r="M379" i="2"/>
  <c r="M378" i="2"/>
  <c r="M684" i="2"/>
  <c r="M683" i="2"/>
  <c r="M476" i="2"/>
  <c r="M681" i="2"/>
  <c r="M682" i="2"/>
  <c r="M478" i="2"/>
  <c r="M477" i="2"/>
  <c r="M479" i="2"/>
  <c r="M480" i="2"/>
  <c r="M481" i="2"/>
  <c r="M685" i="2"/>
  <c r="M579" i="2"/>
  <c r="M578" i="2"/>
  <c r="M580" i="2"/>
  <c r="M581" i="2"/>
  <c r="M583" i="2"/>
  <c r="M582" i="2"/>
  <c r="M482" i="2"/>
  <c r="M686" i="2"/>
  <c r="M483" i="2"/>
  <c r="M484" i="2"/>
  <c r="M687" i="2"/>
  <c r="M688" i="2"/>
  <c r="M485" i="2"/>
  <c r="M486" i="2"/>
  <c r="M487" i="2"/>
  <c r="M689" i="2"/>
  <c r="M690" i="2"/>
  <c r="M691" i="2"/>
  <c r="M584" i="2"/>
  <c r="M585" i="2"/>
  <c r="M586" i="2"/>
  <c r="M488" i="2"/>
  <c r="M489" i="2"/>
  <c r="M490" i="2"/>
  <c r="M587" i="2"/>
  <c r="M588" i="2"/>
  <c r="M589" i="2"/>
  <c r="M491" i="2"/>
  <c r="M492" i="2"/>
  <c r="M493" i="2"/>
  <c r="M692" i="2"/>
  <c r="M693" i="2"/>
  <c r="M694" i="2"/>
  <c r="M495" i="2"/>
  <c r="M494" i="2"/>
  <c r="M590" i="2"/>
  <c r="M591" i="2"/>
  <c r="M592" i="2"/>
  <c r="M496" i="2"/>
  <c r="M498" i="2"/>
  <c r="M497" i="2"/>
  <c r="M499" i="2"/>
  <c r="M593" i="2"/>
  <c r="M594" i="2"/>
  <c r="M595" i="2"/>
  <c r="M501" i="2"/>
  <c r="M500" i="2"/>
  <c r="M696" i="2"/>
  <c r="M695" i="2"/>
  <c r="M502" i="2"/>
  <c r="M698" i="2"/>
  <c r="M699" i="2"/>
  <c r="M596" i="2"/>
  <c r="M700" i="2"/>
  <c r="M697" i="2"/>
  <c r="M597" i="2"/>
  <c r="M598" i="2"/>
  <c r="M701" i="2"/>
  <c r="M703" i="2"/>
  <c r="M702" i="2"/>
  <c r="M600" i="2"/>
  <c r="M599" i="2"/>
  <c r="M601" i="2"/>
  <c r="M705" i="2"/>
  <c r="M704" i="2"/>
  <c r="M706" i="2"/>
  <c r="M605" i="2"/>
  <c r="M606" i="2"/>
  <c r="M603" i="2"/>
  <c r="M602" i="2"/>
  <c r="M607" i="2"/>
  <c r="M604" i="2"/>
  <c r="M707" i="2"/>
  <c r="M504" i="2"/>
  <c r="M503" i="2"/>
  <c r="M708" i="2"/>
  <c r="M709" i="2"/>
  <c r="M505" i="2"/>
  <c r="M608" i="2"/>
  <c r="M609" i="2"/>
  <c r="M610" i="2"/>
  <c r="M611" i="2"/>
  <c r="M612" i="2"/>
  <c r="M613" i="2"/>
  <c r="M711" i="2"/>
  <c r="M710" i="2"/>
  <c r="M712" i="2"/>
  <c r="M614" i="2"/>
  <c r="M713" i="2"/>
  <c r="M615" i="2"/>
  <c r="M616" i="2"/>
  <c r="M714" i="2"/>
  <c r="M715" i="2"/>
  <c r="M617" i="2"/>
  <c r="M619" i="2"/>
  <c r="M618" i="2"/>
  <c r="M717" i="2"/>
  <c r="M716" i="2"/>
  <c r="M718" i="2"/>
  <c r="M620" i="2"/>
  <c r="M621" i="2"/>
  <c r="M622" i="2"/>
  <c r="M624" i="2"/>
  <c r="M623" i="2"/>
  <c r="M625" i="2"/>
  <c r="M720" i="2"/>
  <c r="M719" i="2"/>
  <c r="M721" i="2"/>
  <c r="M626" i="2"/>
  <c r="M628" i="2"/>
  <c r="M627" i="2"/>
  <c r="M722" i="2"/>
  <c r="M723" i="2"/>
  <c r="M724" i="2"/>
  <c r="M726" i="2"/>
  <c r="M725" i="2"/>
  <c r="M727" i="2"/>
  <c r="M732" i="2"/>
  <c r="M731" i="2"/>
  <c r="M729" i="2"/>
  <c r="M728" i="2"/>
  <c r="M733" i="2"/>
  <c r="M730" i="2"/>
  <c r="M630" i="2"/>
  <c r="M629" i="2"/>
  <c r="M631" i="2"/>
  <c r="M734" i="2"/>
  <c r="M735" i="2"/>
  <c r="M736" i="2"/>
  <c r="M738" i="2"/>
  <c r="M737" i="2"/>
  <c r="M739" i="2"/>
  <c r="M740" i="2"/>
  <c r="M741" i="2"/>
  <c r="M742" i="2"/>
  <c r="M743" i="2"/>
  <c r="M745" i="2"/>
  <c r="M744" i="2"/>
  <c r="M746" i="2"/>
  <c r="M747" i="2"/>
  <c r="M748" i="2"/>
  <c r="M749" i="2"/>
  <c r="M750" i="2"/>
  <c r="M751" i="2"/>
  <c r="M752" i="2"/>
  <c r="M754" i="2"/>
  <c r="M753" i="2"/>
  <c r="M755" i="2"/>
  <c r="M756" i="2"/>
  <c r="M757" i="2"/>
  <c r="M5" i="2"/>
  <c r="M4" i="2"/>
  <c r="M3" i="2"/>
  <c r="M2" i="2"/>
  <c r="U127" i="2"/>
  <c r="Q127" i="2"/>
  <c r="D127" i="2"/>
  <c r="R127" i="2" s="1"/>
  <c r="U123" i="2"/>
  <c r="Q123" i="2"/>
  <c r="D123" i="2"/>
  <c r="K123" i="2" s="1"/>
  <c r="U105" i="2"/>
  <c r="Q105" i="2"/>
  <c r="D105" i="2"/>
  <c r="H105" i="2" s="1"/>
  <c r="U120" i="2"/>
  <c r="Q120" i="2"/>
  <c r="D120" i="2"/>
  <c r="H120" i="2" s="1"/>
  <c r="U86" i="2"/>
  <c r="Q86" i="2"/>
  <c r="D86" i="2"/>
  <c r="K86" i="2" s="1"/>
  <c r="U99" i="2"/>
  <c r="Q99" i="2"/>
  <c r="D99" i="2"/>
  <c r="H99" i="2" s="1"/>
  <c r="U117" i="2"/>
  <c r="Q117" i="2"/>
  <c r="D117" i="2"/>
  <c r="R117" i="2" s="1"/>
  <c r="U251" i="2"/>
  <c r="Q251" i="2"/>
  <c r="D251" i="2"/>
  <c r="K251" i="2" s="1"/>
  <c r="U71" i="2"/>
  <c r="Q71" i="2"/>
  <c r="D71" i="2"/>
  <c r="K71" i="2" s="1"/>
  <c r="U81" i="2"/>
  <c r="Q81" i="2"/>
  <c r="D81" i="2"/>
  <c r="H81" i="2" s="1"/>
  <c r="U96" i="2"/>
  <c r="Q96" i="2"/>
  <c r="D96" i="2"/>
  <c r="K96" i="2" s="1"/>
  <c r="U115" i="2"/>
  <c r="Q115" i="2"/>
  <c r="D115" i="2"/>
  <c r="H115" i="2" s="1"/>
  <c r="U250" i="2"/>
  <c r="Q250" i="2"/>
  <c r="D250" i="2"/>
  <c r="H250" i="2" s="1"/>
  <c r="U231" i="2"/>
  <c r="Q231" i="2"/>
  <c r="D231" i="2"/>
  <c r="K231" i="2" s="1"/>
  <c r="U247" i="2"/>
  <c r="Q247" i="2"/>
  <c r="D247" i="2"/>
  <c r="H247" i="2" s="1"/>
  <c r="U51" i="2"/>
  <c r="Q51" i="2"/>
  <c r="D51" i="2"/>
  <c r="H51" i="2" s="1"/>
  <c r="U64" i="2"/>
  <c r="Q64" i="2"/>
  <c r="D64" i="2"/>
  <c r="K64" i="2" s="1"/>
  <c r="U79" i="2"/>
  <c r="Q79" i="2"/>
  <c r="D79" i="2"/>
  <c r="H79" i="2" s="1"/>
  <c r="U94" i="2"/>
  <c r="Q94" i="2"/>
  <c r="D94" i="2"/>
  <c r="H94" i="2" s="1"/>
  <c r="U111" i="2"/>
  <c r="Q111" i="2"/>
  <c r="D111" i="2"/>
  <c r="K111" i="2" s="1"/>
  <c r="U214" i="2"/>
  <c r="Q214" i="2"/>
  <c r="D214" i="2"/>
  <c r="H214" i="2" s="1"/>
  <c r="U225" i="2"/>
  <c r="Q225" i="2"/>
  <c r="D225" i="2"/>
  <c r="H225" i="2" s="1"/>
  <c r="U378" i="2"/>
  <c r="Q378" i="2"/>
  <c r="D378" i="2"/>
  <c r="K378" i="2" s="1"/>
  <c r="U243" i="2"/>
  <c r="Q243" i="2"/>
  <c r="D243" i="2"/>
  <c r="H243" i="2" s="1"/>
  <c r="U374" i="2"/>
  <c r="Q374" i="2"/>
  <c r="D374" i="2"/>
  <c r="K374" i="2" s="1"/>
  <c r="U39" i="2"/>
  <c r="Q39" i="2"/>
  <c r="D39" i="2"/>
  <c r="K39" i="2" s="1"/>
  <c r="U48" i="2"/>
  <c r="Q48" i="2"/>
  <c r="D48" i="2"/>
  <c r="H48" i="2" s="1"/>
  <c r="U54" i="2"/>
  <c r="Q54" i="2"/>
  <c r="D54" i="2"/>
  <c r="K54" i="2" s="1"/>
  <c r="U197" i="2"/>
  <c r="Q197" i="2"/>
  <c r="D197" i="2"/>
  <c r="K197" i="2" s="1"/>
  <c r="U65" i="2"/>
  <c r="Q65" i="2"/>
  <c r="D65" i="2"/>
  <c r="H65" i="2" s="1"/>
  <c r="U207" i="2"/>
  <c r="Q207" i="2"/>
  <c r="D207" i="2"/>
  <c r="H207" i="2" s="1"/>
  <c r="U83" i="2"/>
  <c r="Q83" i="2"/>
  <c r="D83" i="2"/>
  <c r="K83" i="2" s="1"/>
  <c r="U222" i="2"/>
  <c r="Q222" i="2"/>
  <c r="D222" i="2"/>
  <c r="H222" i="2" s="1"/>
  <c r="U109" i="2"/>
  <c r="Q109" i="2"/>
  <c r="D109" i="2"/>
  <c r="H109" i="2" s="1"/>
  <c r="U240" i="2"/>
  <c r="Q240" i="2"/>
  <c r="D240" i="2"/>
  <c r="K240" i="2" s="1"/>
  <c r="U357" i="2"/>
  <c r="Q357" i="2"/>
  <c r="D357" i="2"/>
  <c r="H357" i="2" s="1"/>
  <c r="U372" i="2"/>
  <c r="Q372" i="2"/>
  <c r="D372" i="2"/>
  <c r="H372" i="2" s="1"/>
  <c r="U178" i="2"/>
  <c r="Q178" i="2"/>
  <c r="D178" i="2"/>
  <c r="K178" i="2" s="1"/>
  <c r="U189" i="2"/>
  <c r="Q189" i="2"/>
  <c r="D189" i="2"/>
  <c r="J189" i="2" s="1"/>
  <c r="U339" i="2"/>
  <c r="Q339" i="2"/>
  <c r="D339" i="2"/>
  <c r="H339" i="2" s="1"/>
  <c r="U503" i="2"/>
  <c r="Q503" i="2"/>
  <c r="D503" i="2"/>
  <c r="K503" i="2" s="1"/>
  <c r="U204" i="2"/>
  <c r="Q204" i="2"/>
  <c r="D204" i="2"/>
  <c r="H204" i="2" s="1"/>
  <c r="U351" i="2"/>
  <c r="Q351" i="2"/>
  <c r="D351" i="2"/>
  <c r="U219" i="2"/>
  <c r="Q219" i="2"/>
  <c r="D219" i="2"/>
  <c r="K219" i="2" s="1"/>
  <c r="U369" i="2"/>
  <c r="Q369" i="2"/>
  <c r="D369" i="2"/>
  <c r="K369" i="2" s="1"/>
  <c r="U238" i="2"/>
  <c r="Q238" i="2"/>
  <c r="D238" i="2"/>
  <c r="H238" i="2" s="1"/>
  <c r="U23" i="2"/>
  <c r="Q23" i="2"/>
  <c r="D23" i="2"/>
  <c r="K23" i="2" s="1"/>
  <c r="U500" i="2"/>
  <c r="Q500" i="2"/>
  <c r="D500" i="2"/>
  <c r="H500" i="2" s="1"/>
  <c r="U27" i="2"/>
  <c r="Q27" i="2"/>
  <c r="D27" i="2"/>
  <c r="H27" i="2" s="1"/>
  <c r="U33" i="2"/>
  <c r="W33" i="2" s="1"/>
  <c r="Q33" i="2"/>
  <c r="D33" i="2"/>
  <c r="K33" i="2" s="1"/>
  <c r="U45" i="2"/>
  <c r="Q45" i="2"/>
  <c r="D45" i="2"/>
  <c r="H45" i="2" s="1"/>
  <c r="U58" i="2"/>
  <c r="Q58" i="2"/>
  <c r="D58" i="2"/>
  <c r="H58" i="2" s="1"/>
  <c r="U74" i="2"/>
  <c r="Q74" i="2"/>
  <c r="D74" i="2"/>
  <c r="K74" i="2" s="1"/>
  <c r="U324" i="2"/>
  <c r="Q324" i="2"/>
  <c r="D324" i="2"/>
  <c r="K324" i="2" s="1"/>
  <c r="U102" i="2"/>
  <c r="Q102" i="2"/>
  <c r="D102" i="2"/>
  <c r="H102" i="2" s="1"/>
  <c r="U333" i="2"/>
  <c r="Q333" i="2"/>
  <c r="D333" i="2"/>
  <c r="K333" i="2" s="1"/>
  <c r="U484" i="2"/>
  <c r="Q484" i="2"/>
  <c r="D484" i="2"/>
  <c r="H484" i="2" s="1"/>
  <c r="U349" i="2"/>
  <c r="W349" i="2" s="1"/>
  <c r="Q349" i="2"/>
  <c r="D349" i="2"/>
  <c r="H349" i="2" s="1"/>
  <c r="U165" i="2"/>
  <c r="Q165" i="2"/>
  <c r="D165" i="2"/>
  <c r="K165" i="2" s="1"/>
  <c r="U497" i="2"/>
  <c r="Q497" i="2"/>
  <c r="D497" i="2"/>
  <c r="H497" i="2" s="1"/>
  <c r="U174" i="2"/>
  <c r="Q174" i="2"/>
  <c r="D174" i="2"/>
  <c r="H174" i="2" s="1"/>
  <c r="U366" i="2"/>
  <c r="Q366" i="2"/>
  <c r="D366" i="2"/>
  <c r="K366" i="2" s="1"/>
  <c r="U180" i="2"/>
  <c r="Q180" i="2"/>
  <c r="D180" i="2"/>
  <c r="H180" i="2" s="1"/>
  <c r="U193" i="2"/>
  <c r="Q193" i="2"/>
  <c r="D193" i="2"/>
  <c r="H193" i="2" s="1"/>
  <c r="U210" i="2"/>
  <c r="Q210" i="2"/>
  <c r="D210" i="2"/>
  <c r="K210" i="2" s="1"/>
  <c r="U465" i="2"/>
  <c r="W465" i="2" s="1"/>
  <c r="Q465" i="2"/>
  <c r="D465" i="2"/>
  <c r="H465" i="2" s="1"/>
  <c r="U629" i="2"/>
  <c r="Q629" i="2"/>
  <c r="D629" i="2"/>
  <c r="K629" i="2" s="1"/>
  <c r="U234" i="2"/>
  <c r="Q234" i="2"/>
  <c r="D234" i="2"/>
  <c r="K234" i="2" s="1"/>
  <c r="U304" i="2"/>
  <c r="Q304" i="2"/>
  <c r="D304" i="2"/>
  <c r="K304" i="2" s="1"/>
  <c r="U477" i="2"/>
  <c r="W477" i="2" s="1"/>
  <c r="Q477" i="2"/>
  <c r="D477" i="2"/>
  <c r="H477" i="2" s="1"/>
  <c r="U315" i="2"/>
  <c r="Q315" i="2"/>
  <c r="D315" i="2"/>
  <c r="K315" i="2" s="1"/>
  <c r="U329" i="2"/>
  <c r="Q329" i="2"/>
  <c r="D329" i="2"/>
  <c r="K329" i="2" s="1"/>
  <c r="U494" i="2"/>
  <c r="Q494" i="2"/>
  <c r="D494" i="2"/>
  <c r="H494" i="2" s="1"/>
  <c r="U627" i="2"/>
  <c r="Q627" i="2"/>
  <c r="D627" i="2"/>
  <c r="K627" i="2" s="1"/>
  <c r="U346" i="2"/>
  <c r="Q346" i="2"/>
  <c r="D346" i="2"/>
  <c r="K346" i="2" s="1"/>
  <c r="U363" i="2"/>
  <c r="Q363" i="2"/>
  <c r="D363" i="2"/>
  <c r="H363" i="2" s="1"/>
  <c r="U450" i="2"/>
  <c r="Q450" i="2"/>
  <c r="D450" i="2"/>
  <c r="K450" i="2" s="1"/>
  <c r="U609" i="2"/>
  <c r="Q609" i="2"/>
  <c r="D609" i="2"/>
  <c r="H609" i="2" s="1"/>
  <c r="U458" i="2"/>
  <c r="Q458" i="2"/>
  <c r="D458" i="2"/>
  <c r="H458" i="2" s="1"/>
  <c r="U475" i="2"/>
  <c r="Q475" i="2"/>
  <c r="D475" i="2"/>
  <c r="K475" i="2" s="1"/>
  <c r="U150" i="2"/>
  <c r="Q150" i="2"/>
  <c r="D150" i="2"/>
  <c r="K150" i="2" s="1"/>
  <c r="U623" i="2"/>
  <c r="Q623" i="2"/>
  <c r="D623" i="2"/>
  <c r="K623" i="2" s="1"/>
  <c r="U6" i="2"/>
  <c r="Q6" i="2"/>
  <c r="D6" i="2"/>
  <c r="K6" i="2" s="1"/>
  <c r="U12" i="2"/>
  <c r="Q12" i="2"/>
  <c r="D12" i="2"/>
  <c r="K12" i="2" s="1"/>
  <c r="U154" i="2"/>
  <c r="Q154" i="2"/>
  <c r="D154" i="2"/>
  <c r="K154" i="2" s="1"/>
  <c r="U14" i="2"/>
  <c r="Q14" i="2"/>
  <c r="D14" i="2"/>
  <c r="K14" i="2" s="1"/>
  <c r="U21" i="2"/>
  <c r="Q21" i="2"/>
  <c r="D21" i="2"/>
  <c r="K21" i="2" s="1"/>
  <c r="U158" i="2"/>
  <c r="Q158" i="2"/>
  <c r="D158" i="2"/>
  <c r="H158" i="2" s="1"/>
  <c r="U30" i="2"/>
  <c r="Q30" i="2"/>
  <c r="D30" i="2"/>
  <c r="K30" i="2" s="1"/>
  <c r="U493" i="2"/>
  <c r="Q493" i="2"/>
  <c r="D493" i="2"/>
  <c r="K493" i="2" s="1"/>
  <c r="U171" i="2"/>
  <c r="Q171" i="2"/>
  <c r="D171" i="2"/>
  <c r="U291" i="2"/>
  <c r="Q291" i="2"/>
  <c r="D291" i="2"/>
  <c r="K291" i="2" s="1"/>
  <c r="U42" i="2"/>
  <c r="Q42" i="2"/>
  <c r="D42" i="2"/>
  <c r="H42" i="2" s="1"/>
  <c r="U301" i="2"/>
  <c r="Q301" i="2"/>
  <c r="D301" i="2"/>
  <c r="H301" i="2" s="1"/>
  <c r="U183" i="2"/>
  <c r="Q183" i="2"/>
  <c r="D183" i="2"/>
  <c r="U592" i="2"/>
  <c r="Q592" i="2"/>
  <c r="D592" i="2"/>
  <c r="K592" i="2" s="1"/>
  <c r="U60" i="2"/>
  <c r="Q60" i="2"/>
  <c r="D60" i="2"/>
  <c r="H60" i="2" s="1"/>
  <c r="U305" i="2"/>
  <c r="Q305" i="2"/>
  <c r="D305" i="2"/>
  <c r="K305" i="2" s="1"/>
  <c r="U201" i="2"/>
  <c r="Q201" i="2"/>
  <c r="D201" i="2"/>
  <c r="K201" i="2" s="1"/>
  <c r="U89" i="2"/>
  <c r="Q89" i="2"/>
  <c r="D89" i="2"/>
  <c r="H89" i="2" s="1"/>
  <c r="U319" i="2"/>
  <c r="Q319" i="2"/>
  <c r="D319" i="2"/>
  <c r="K319" i="2" s="1"/>
  <c r="U430" i="2"/>
  <c r="Q430" i="2"/>
  <c r="D430" i="2"/>
  <c r="K430" i="2" s="1"/>
  <c r="U602" i="2"/>
  <c r="Q602" i="2"/>
  <c r="D602" i="2"/>
  <c r="K602" i="2" s="1"/>
  <c r="U227" i="2"/>
  <c r="Q227" i="2"/>
  <c r="D227" i="2"/>
  <c r="K227" i="2" s="1"/>
  <c r="U441" i="2"/>
  <c r="Q441" i="2"/>
  <c r="D441" i="2"/>
  <c r="K441" i="2" s="1"/>
  <c r="U335" i="2"/>
  <c r="Q335" i="2"/>
  <c r="D335" i="2"/>
  <c r="H335" i="2" s="1"/>
  <c r="U756" i="2"/>
  <c r="Q756" i="2"/>
  <c r="D756" i="2"/>
  <c r="K756" i="2" s="1"/>
  <c r="U456" i="2"/>
  <c r="Q456" i="2"/>
  <c r="D456" i="2"/>
  <c r="K456" i="2" s="1"/>
  <c r="U621" i="2"/>
  <c r="Q621" i="2"/>
  <c r="D621" i="2"/>
  <c r="H621" i="2" s="1"/>
  <c r="U360" i="2"/>
  <c r="W360" i="2" s="1"/>
  <c r="Q360" i="2"/>
  <c r="D360" i="2"/>
  <c r="K360" i="2" s="1"/>
  <c r="U753" i="2"/>
  <c r="Q753" i="2"/>
  <c r="D753" i="2"/>
  <c r="K753" i="2" s="1"/>
  <c r="U470" i="2"/>
  <c r="Q470" i="2"/>
  <c r="D470" i="2"/>
  <c r="H470" i="2" s="1"/>
  <c r="U575" i="2"/>
  <c r="Q575" i="2"/>
  <c r="D575" i="2"/>
  <c r="K575" i="2" s="1"/>
  <c r="U585" i="2"/>
  <c r="Q585" i="2"/>
  <c r="D585" i="2"/>
  <c r="K585" i="2" s="1"/>
  <c r="U735" i="2"/>
  <c r="Q735" i="2"/>
  <c r="D735" i="2"/>
  <c r="H735" i="2" s="1"/>
  <c r="U489" i="2"/>
  <c r="Q489" i="2"/>
  <c r="D489" i="2"/>
  <c r="K489" i="2" s="1"/>
  <c r="U599" i="2"/>
  <c r="Q599" i="2"/>
  <c r="D599" i="2"/>
  <c r="K599" i="2" s="1"/>
  <c r="U750" i="2"/>
  <c r="W750" i="2" s="1"/>
  <c r="Q750" i="2"/>
  <c r="D750" i="2"/>
  <c r="K750" i="2" s="1"/>
  <c r="U416" i="2"/>
  <c r="Q416" i="2"/>
  <c r="D416" i="2"/>
  <c r="H416" i="2" s="1"/>
  <c r="U716" i="2"/>
  <c r="Q716" i="2"/>
  <c r="D716" i="2"/>
  <c r="K716" i="2" s="1"/>
  <c r="U618" i="2"/>
  <c r="Q618" i="2"/>
  <c r="D618" i="2"/>
  <c r="H618" i="2" s="1"/>
  <c r="U275" i="2"/>
  <c r="W275" i="2" s="1"/>
  <c r="Q275" i="2"/>
  <c r="D275" i="2"/>
  <c r="H275" i="2" s="1"/>
  <c r="U426" i="2"/>
  <c r="Q426" i="2"/>
  <c r="D426" i="2"/>
  <c r="K426" i="2" s="1"/>
  <c r="U280" i="2"/>
  <c r="Q280" i="2"/>
  <c r="D280" i="2"/>
  <c r="K280" i="2" s="1"/>
  <c r="U556" i="2"/>
  <c r="Q556" i="2"/>
  <c r="D556" i="2"/>
  <c r="H556" i="2" s="1"/>
  <c r="U284" i="2"/>
  <c r="W284" i="2" s="1"/>
  <c r="Q284" i="2"/>
  <c r="D284" i="2"/>
  <c r="K284" i="2" s="1"/>
  <c r="U433" i="2"/>
  <c r="Q433" i="2"/>
  <c r="D433" i="2"/>
  <c r="K433" i="2" s="1"/>
  <c r="U728" i="2"/>
  <c r="Q728" i="2"/>
  <c r="D728" i="2"/>
  <c r="H728" i="2" s="1"/>
  <c r="U298" i="2"/>
  <c r="Q298" i="2"/>
  <c r="D298" i="2"/>
  <c r="K298" i="2" s="1"/>
  <c r="U567" i="2"/>
  <c r="W567" i="2" s="1"/>
  <c r="Q567" i="2"/>
  <c r="D567" i="2"/>
  <c r="H567" i="2" s="1"/>
  <c r="U445" i="2"/>
  <c r="Q445" i="2"/>
  <c r="D445" i="2"/>
  <c r="H445" i="2" s="1"/>
  <c r="U309" i="2"/>
  <c r="Q309" i="2"/>
  <c r="D309" i="2"/>
  <c r="K309" i="2" s="1"/>
  <c r="U582" i="2"/>
  <c r="Q582" i="2"/>
  <c r="D582" i="2"/>
  <c r="H582" i="2" s="1"/>
  <c r="U462" i="2"/>
  <c r="Q462" i="2"/>
  <c r="D462" i="2"/>
  <c r="H462" i="2" s="1"/>
  <c r="U131" i="2"/>
  <c r="Q131" i="2"/>
  <c r="D131" i="2"/>
  <c r="K131" i="2" s="1"/>
  <c r="U702" i="2"/>
  <c r="Q702" i="2"/>
  <c r="D702" i="2"/>
  <c r="H702" i="2" s="1"/>
  <c r="U328" i="2"/>
  <c r="Q328" i="2"/>
  <c r="D328" i="2"/>
  <c r="H328" i="2" s="1"/>
  <c r="U138" i="2"/>
  <c r="Q138" i="2"/>
  <c r="D138" i="2"/>
  <c r="K138" i="2" s="1"/>
  <c r="U142" i="2"/>
  <c r="Q142" i="2"/>
  <c r="D142" i="2"/>
  <c r="H142" i="2" s="1"/>
  <c r="U147" i="2"/>
  <c r="Q147" i="2"/>
  <c r="D147" i="2"/>
  <c r="H147" i="2" s="1"/>
  <c r="U747" i="2"/>
  <c r="Q747" i="2"/>
  <c r="D747" i="2"/>
  <c r="K747" i="2" s="1"/>
  <c r="U598" i="2"/>
  <c r="Q598" i="2"/>
  <c r="D598" i="2"/>
  <c r="K598" i="2" s="1"/>
  <c r="U155" i="2"/>
  <c r="Q155" i="2"/>
  <c r="D155" i="2"/>
  <c r="H155" i="2" s="1"/>
  <c r="U710" i="2"/>
  <c r="Q710" i="2"/>
  <c r="D710" i="2"/>
  <c r="K710" i="2" s="1"/>
  <c r="U167" i="2"/>
  <c r="Q167" i="2"/>
  <c r="D167" i="2"/>
  <c r="K167" i="2" s="1"/>
  <c r="U486" i="2"/>
  <c r="W486" i="2" s="1"/>
  <c r="Q486" i="2"/>
  <c r="D486" i="2"/>
  <c r="H486" i="2" s="1"/>
  <c r="U354" i="2"/>
  <c r="Q354" i="2"/>
  <c r="D354" i="2"/>
  <c r="K354" i="2" s="1"/>
  <c r="U186" i="2"/>
  <c r="Q186" i="2"/>
  <c r="D186" i="2"/>
  <c r="H186" i="2" s="1"/>
  <c r="U616" i="2"/>
  <c r="Q616" i="2"/>
  <c r="D616" i="2"/>
  <c r="H616" i="2" s="1"/>
  <c r="U725" i="2"/>
  <c r="W725" i="2" s="1"/>
  <c r="Q725" i="2"/>
  <c r="D725" i="2"/>
  <c r="K725" i="2" s="1"/>
  <c r="U215" i="2"/>
  <c r="Q215" i="2"/>
  <c r="D215" i="2"/>
  <c r="H215" i="2" s="1"/>
  <c r="U544" i="2"/>
  <c r="Q544" i="2"/>
  <c r="D544" i="2"/>
  <c r="H544" i="2" s="1"/>
  <c r="U682" i="2"/>
  <c r="Q682" i="2"/>
  <c r="D682" i="2"/>
  <c r="K682" i="2" s="1"/>
  <c r="U552" i="2"/>
  <c r="Q552" i="2"/>
  <c r="D552" i="2"/>
  <c r="H552" i="2" s="1"/>
  <c r="U403" i="2"/>
  <c r="Q403" i="2"/>
  <c r="D403" i="2"/>
  <c r="H403" i="2" s="1"/>
  <c r="U557" i="2"/>
  <c r="Q557" i="2"/>
  <c r="D557" i="2"/>
  <c r="K557" i="2" s="1"/>
  <c r="U694" i="2"/>
  <c r="Q694" i="2"/>
  <c r="D694" i="2"/>
  <c r="K694" i="2" s="1"/>
  <c r="U405" i="2"/>
  <c r="W405" i="2" s="1"/>
  <c r="Q405" i="2"/>
  <c r="D405" i="2"/>
  <c r="H405" i="2" s="1"/>
  <c r="U744" i="2"/>
  <c r="Q744" i="2"/>
  <c r="D744" i="2"/>
  <c r="K744" i="2" s="1"/>
  <c r="U410" i="2"/>
  <c r="Q410" i="2"/>
  <c r="D410" i="2"/>
  <c r="K410" i="2" s="1"/>
  <c r="U570" i="2"/>
  <c r="Q570" i="2"/>
  <c r="D570" i="2"/>
  <c r="H570" i="2" s="1"/>
  <c r="U424" i="2"/>
  <c r="Q424" i="2"/>
  <c r="D424" i="2"/>
  <c r="K424" i="2" s="1"/>
  <c r="U709" i="2"/>
  <c r="Q709" i="2"/>
  <c r="D709" i="2"/>
  <c r="K709" i="2" s="1"/>
  <c r="U436" i="2"/>
  <c r="Q436" i="2"/>
  <c r="D436" i="2"/>
  <c r="H436" i="2" s="1"/>
  <c r="U588" i="2"/>
  <c r="Q588" i="2"/>
  <c r="D588" i="2"/>
  <c r="K588" i="2" s="1"/>
  <c r="U723" i="2"/>
  <c r="W723" i="2" s="1"/>
  <c r="Q723" i="2"/>
  <c r="D723" i="2"/>
  <c r="K723" i="2" s="1"/>
  <c r="U453" i="2"/>
  <c r="Q453" i="2"/>
  <c r="D453" i="2"/>
  <c r="H453" i="2" s="1"/>
  <c r="U9" i="2"/>
  <c r="Q9" i="2"/>
  <c r="D9" i="2"/>
  <c r="K9" i="2" s="1"/>
  <c r="U18" i="2"/>
  <c r="Q18" i="2"/>
  <c r="D18" i="2"/>
  <c r="H18" i="2" s="1"/>
  <c r="U258" i="2"/>
  <c r="Q258" i="2"/>
  <c r="D258" i="2"/>
  <c r="H258" i="2" s="1"/>
  <c r="U263" i="2"/>
  <c r="Q263" i="2"/>
  <c r="D263" i="2"/>
  <c r="K263" i="2" s="1"/>
  <c r="U36" i="2"/>
  <c r="Q36" i="2"/>
  <c r="D36" i="2"/>
  <c r="K36" i="2" s="1"/>
  <c r="U267" i="2"/>
  <c r="Q267" i="2"/>
  <c r="D267" i="2"/>
  <c r="H267" i="2" s="1"/>
  <c r="U613" i="2"/>
  <c r="Q613" i="2"/>
  <c r="D613" i="2"/>
  <c r="K613" i="2" s="1"/>
  <c r="U670" i="2"/>
  <c r="Q670" i="2"/>
  <c r="D670" i="2"/>
  <c r="K670" i="2" s="1"/>
  <c r="U273" i="2"/>
  <c r="Q273" i="2"/>
  <c r="D273" i="2"/>
  <c r="H273" i="2" s="1"/>
  <c r="U480" i="2"/>
  <c r="Q480" i="2"/>
  <c r="D480" i="2"/>
  <c r="K480" i="2" s="1"/>
  <c r="U68" i="2"/>
  <c r="W68" i="2" s="1"/>
  <c r="Q68" i="2"/>
  <c r="D68" i="2"/>
  <c r="K68" i="2" s="1"/>
  <c r="U282" i="2"/>
  <c r="Q282" i="2"/>
  <c r="D282" i="2"/>
  <c r="H282" i="2" s="1"/>
  <c r="U678" i="2"/>
  <c r="Q678" i="2"/>
  <c r="D678" i="2"/>
  <c r="K678" i="2" s="1"/>
  <c r="U741" i="2"/>
  <c r="Q741" i="2"/>
  <c r="D741" i="2"/>
  <c r="K741" i="2" s="1"/>
  <c r="U293" i="2"/>
  <c r="W293" i="2" s="1"/>
  <c r="Q293" i="2"/>
  <c r="D293" i="2"/>
  <c r="H293" i="2" s="1"/>
  <c r="U529" i="2"/>
  <c r="Q529" i="2"/>
  <c r="D529" i="2"/>
  <c r="K529" i="2" s="1"/>
  <c r="U683" i="2"/>
  <c r="Q683" i="2"/>
  <c r="D683" i="2"/>
  <c r="K683" i="2" s="1"/>
  <c r="U532" i="2"/>
  <c r="Q532" i="2"/>
  <c r="D532" i="2"/>
  <c r="H532" i="2" s="1"/>
  <c r="U311" i="2"/>
  <c r="Q311" i="2"/>
  <c r="D311" i="2"/>
  <c r="K311" i="2" s="1"/>
  <c r="U537" i="2"/>
  <c r="Q537" i="2"/>
  <c r="D537" i="2"/>
  <c r="K537" i="2" s="1"/>
  <c r="U695" i="2"/>
  <c r="Q695" i="2"/>
  <c r="D695" i="2"/>
  <c r="H695" i="2" s="1"/>
  <c r="U549" i="2"/>
  <c r="Q549" i="2"/>
  <c r="D549" i="2"/>
  <c r="K549" i="2" s="1"/>
  <c r="U343" i="2"/>
  <c r="Q343" i="2"/>
  <c r="D343" i="2"/>
  <c r="K343" i="2" s="1"/>
  <c r="U561" i="2"/>
  <c r="Q561" i="2"/>
  <c r="D561" i="2"/>
  <c r="H561" i="2" s="1"/>
  <c r="U715" i="2"/>
  <c r="Q715" i="2"/>
  <c r="D715" i="2"/>
  <c r="K715" i="2" s="1"/>
  <c r="U578" i="2"/>
  <c r="Q578" i="2"/>
  <c r="D578" i="2"/>
  <c r="J578" i="2" s="1"/>
  <c r="U385" i="2"/>
  <c r="Q385" i="2"/>
  <c r="D385" i="2"/>
  <c r="H385" i="2" s="1"/>
  <c r="U390" i="2"/>
  <c r="Q390" i="2"/>
  <c r="D390" i="2"/>
  <c r="K390" i="2" s="1"/>
  <c r="U393" i="2"/>
  <c r="Q393" i="2"/>
  <c r="D393" i="2"/>
  <c r="K393" i="2" s="1"/>
  <c r="U654" i="2"/>
  <c r="Q654" i="2"/>
  <c r="D654" i="2"/>
  <c r="H654" i="2" s="1"/>
  <c r="U400" i="2"/>
  <c r="Q400" i="2"/>
  <c r="D400" i="2"/>
  <c r="K400" i="2" s="1"/>
  <c r="U737" i="2"/>
  <c r="Q737" i="2"/>
  <c r="D737" i="2"/>
  <c r="K737" i="2" s="1"/>
  <c r="U657" i="2"/>
  <c r="Q657" i="2"/>
  <c r="D657" i="2"/>
  <c r="H657" i="2" s="1"/>
  <c r="U408" i="2"/>
  <c r="Q408" i="2"/>
  <c r="D408" i="2"/>
  <c r="K408" i="2" s="1"/>
  <c r="U606" i="2"/>
  <c r="Q606" i="2"/>
  <c r="D606" i="2"/>
  <c r="K606" i="2" s="1"/>
  <c r="U663" i="2"/>
  <c r="Q663" i="2"/>
  <c r="D663" i="2"/>
  <c r="H663" i="2" s="1"/>
  <c r="U419" i="2"/>
  <c r="Q419" i="2"/>
  <c r="D419" i="2"/>
  <c r="K419" i="2" s="1"/>
  <c r="U676" i="2"/>
  <c r="Q676" i="2"/>
  <c r="D676" i="2"/>
  <c r="K676" i="2" s="1"/>
  <c r="U438" i="2"/>
  <c r="Q438" i="2"/>
  <c r="D438" i="2"/>
  <c r="H438" i="2" s="1"/>
  <c r="U136" i="2"/>
  <c r="Q136" i="2"/>
  <c r="D136" i="2"/>
  <c r="K136" i="2" s="1"/>
  <c r="U688" i="2"/>
  <c r="Q688" i="2"/>
  <c r="D688" i="2"/>
  <c r="K688" i="2" s="1"/>
  <c r="U144" i="2"/>
  <c r="Q144" i="2"/>
  <c r="D144" i="2"/>
  <c r="H144" i="2" s="1"/>
  <c r="U163" i="2"/>
  <c r="Q163" i="2"/>
  <c r="D163" i="2"/>
  <c r="K163" i="2" s="1"/>
  <c r="U467" i="2"/>
  <c r="Q467" i="2"/>
  <c r="D467" i="2"/>
  <c r="K467" i="2" s="1"/>
  <c r="U704" i="2"/>
  <c r="Q704" i="2"/>
  <c r="D704" i="2"/>
  <c r="H704" i="2" s="1"/>
  <c r="U510" i="2"/>
  <c r="Q510" i="2"/>
  <c r="D510" i="2"/>
  <c r="K510" i="2" s="1"/>
  <c r="U195" i="2"/>
  <c r="Q195" i="2"/>
  <c r="D195" i="2"/>
  <c r="K195" i="2" s="1"/>
  <c r="U516" i="2"/>
  <c r="Q516" i="2"/>
  <c r="D516" i="2"/>
  <c r="H516" i="2" s="1"/>
  <c r="U520" i="2"/>
  <c r="Q520" i="2"/>
  <c r="D520" i="2"/>
  <c r="K520" i="2" s="1"/>
  <c r="U525" i="2"/>
  <c r="Q525" i="2"/>
  <c r="D525" i="2"/>
  <c r="K525" i="2" s="1"/>
  <c r="U535" i="2"/>
  <c r="Q535" i="2"/>
  <c r="D535" i="2"/>
  <c r="H535" i="2" s="1"/>
  <c r="U546" i="2"/>
  <c r="Q546" i="2"/>
  <c r="D546" i="2"/>
  <c r="K546" i="2" s="1"/>
  <c r="U731" i="2"/>
  <c r="Q731" i="2"/>
  <c r="D731" i="2"/>
  <c r="K731" i="2" s="1"/>
  <c r="U564" i="2"/>
  <c r="Q564" i="2"/>
  <c r="D564" i="2"/>
  <c r="H564" i="2" s="1"/>
  <c r="U636" i="2"/>
  <c r="Q636" i="2"/>
  <c r="D636" i="2"/>
  <c r="K636" i="2" s="1"/>
  <c r="U641" i="2"/>
  <c r="Q641" i="2"/>
  <c r="D641" i="2"/>
  <c r="K641" i="2" s="1"/>
  <c r="U644" i="2"/>
  <c r="Q644" i="2"/>
  <c r="D644" i="2"/>
  <c r="H644" i="2" s="1"/>
  <c r="U260" i="2"/>
  <c r="Q260" i="2"/>
  <c r="D260" i="2"/>
  <c r="K260" i="2" s="1"/>
  <c r="U594" i="2"/>
  <c r="Q594" i="2"/>
  <c r="D594" i="2"/>
  <c r="K594" i="2" s="1"/>
  <c r="U651" i="2"/>
  <c r="Q651" i="2"/>
  <c r="D651" i="2"/>
  <c r="H651" i="2" s="1"/>
  <c r="U270" i="2"/>
  <c r="Q270" i="2"/>
  <c r="D270" i="2"/>
  <c r="K270" i="2" s="1"/>
  <c r="U659" i="2"/>
  <c r="Q659" i="2"/>
  <c r="D659" i="2"/>
  <c r="K659" i="2" s="1"/>
  <c r="U288" i="2"/>
  <c r="Q288" i="2"/>
  <c r="D288" i="2"/>
  <c r="H288" i="2" s="1"/>
  <c r="U672" i="2"/>
  <c r="Q672" i="2"/>
  <c r="D672" i="2"/>
  <c r="K672" i="2" s="1"/>
  <c r="U322" i="2"/>
  <c r="Q322" i="2"/>
  <c r="D322" i="2"/>
  <c r="K322" i="2" s="1"/>
  <c r="U690" i="2"/>
  <c r="Q690" i="2"/>
  <c r="D690" i="2"/>
  <c r="H690" i="2" s="1"/>
  <c r="U387" i="2"/>
  <c r="Q387" i="2"/>
  <c r="D387" i="2"/>
  <c r="K387" i="2" s="1"/>
  <c r="U719" i="2"/>
  <c r="Q719" i="2"/>
  <c r="D719" i="2"/>
  <c r="K719" i="2" s="1"/>
  <c r="U395" i="2"/>
  <c r="Q395" i="2"/>
  <c r="D395" i="2"/>
  <c r="H395" i="2" s="1"/>
  <c r="U413" i="2"/>
  <c r="Q413" i="2"/>
  <c r="D413" i="2"/>
  <c r="K413" i="2" s="1"/>
  <c r="U446" i="2"/>
  <c r="Q446" i="2"/>
  <c r="D446" i="2"/>
  <c r="H446" i="2" s="1"/>
  <c r="U513" i="2"/>
  <c r="Q513" i="2"/>
  <c r="D513" i="2"/>
  <c r="H513" i="2" s="1"/>
  <c r="U521" i="2"/>
  <c r="Q521" i="2"/>
  <c r="D521" i="2"/>
  <c r="K521" i="2" s="1"/>
  <c r="U539" i="2"/>
  <c r="Q539" i="2"/>
  <c r="D539" i="2"/>
  <c r="H539" i="2" s="1"/>
  <c r="U572" i="2"/>
  <c r="Q572" i="2"/>
  <c r="D572" i="2"/>
  <c r="K572" i="2" s="1"/>
  <c r="U639" i="2"/>
  <c r="Q639" i="2"/>
  <c r="D639" i="2"/>
  <c r="K639" i="2" s="1"/>
  <c r="U647" i="2"/>
  <c r="Q647" i="2"/>
  <c r="D647" i="2"/>
  <c r="H647" i="2" s="1"/>
  <c r="U666" i="2"/>
  <c r="Q666" i="2"/>
  <c r="D666" i="2"/>
  <c r="H666" i="2" s="1"/>
  <c r="U699" i="2"/>
  <c r="Q699" i="2"/>
  <c r="D699" i="2"/>
  <c r="K699" i="2" s="1"/>
  <c r="U3" i="2"/>
  <c r="Q3" i="2"/>
  <c r="D3" i="2"/>
  <c r="H3" i="2" s="1"/>
  <c r="U130" i="2"/>
  <c r="Q130" i="2"/>
  <c r="D130" i="2"/>
  <c r="K130" i="2" s="1"/>
  <c r="U255" i="2"/>
  <c r="Q255" i="2"/>
  <c r="D255" i="2"/>
  <c r="K255" i="2" s="1"/>
  <c r="U382" i="2"/>
  <c r="Q382" i="2"/>
  <c r="D382" i="2"/>
  <c r="K382" i="2" s="1"/>
  <c r="U507" i="2"/>
  <c r="Q507" i="2"/>
  <c r="D507" i="2"/>
  <c r="H507" i="2" s="1"/>
  <c r="U634" i="2"/>
  <c r="Q634" i="2"/>
  <c r="D634" i="2"/>
  <c r="K634" i="2" s="1"/>
  <c r="U125" i="2"/>
  <c r="Q125" i="2"/>
  <c r="D125" i="2"/>
  <c r="K125" i="2" s="1"/>
  <c r="U124" i="2"/>
  <c r="Q124" i="2"/>
  <c r="D124" i="2"/>
  <c r="K124" i="2" s="1"/>
  <c r="U106" i="2"/>
  <c r="Q106" i="2"/>
  <c r="D106" i="2"/>
  <c r="H106" i="2" s="1"/>
  <c r="U121" i="2"/>
  <c r="Q121" i="2"/>
  <c r="D121" i="2"/>
  <c r="K121" i="2" s="1"/>
  <c r="U88" i="2"/>
  <c r="Q88" i="2"/>
  <c r="D88" i="2"/>
  <c r="K88" i="2" s="1"/>
  <c r="U100" i="2"/>
  <c r="Q100" i="2"/>
  <c r="D100" i="2"/>
  <c r="K100" i="2" s="1"/>
  <c r="U118" i="2"/>
  <c r="Q118" i="2"/>
  <c r="D118" i="2"/>
  <c r="K118" i="2" s="1"/>
  <c r="U253" i="2"/>
  <c r="Q253" i="2"/>
  <c r="D253" i="2"/>
  <c r="K253" i="2" s="1"/>
  <c r="U73" i="2"/>
  <c r="Q73" i="2"/>
  <c r="D73" i="2"/>
  <c r="K73" i="2" s="1"/>
  <c r="U80" i="2"/>
  <c r="Q80" i="2"/>
  <c r="D80" i="2"/>
  <c r="K80" i="2" s="1"/>
  <c r="U97" i="2"/>
  <c r="Q97" i="2"/>
  <c r="D97" i="2"/>
  <c r="K97" i="2" s="1"/>
  <c r="U113" i="2"/>
  <c r="Q113" i="2"/>
  <c r="D113" i="2"/>
  <c r="K113" i="2" s="1"/>
  <c r="U248" i="2"/>
  <c r="Q248" i="2"/>
  <c r="D248" i="2"/>
  <c r="K248" i="2" s="1"/>
  <c r="U232" i="2"/>
  <c r="Q232" i="2"/>
  <c r="D232" i="2"/>
  <c r="K232" i="2" s="1"/>
  <c r="U245" i="2"/>
  <c r="Q245" i="2"/>
  <c r="D245" i="2"/>
  <c r="K245" i="2" s="1"/>
  <c r="U50" i="2"/>
  <c r="Q50" i="2"/>
  <c r="D50" i="2"/>
  <c r="K50" i="2" s="1"/>
  <c r="U62" i="2"/>
  <c r="Q62" i="2"/>
  <c r="D62" i="2"/>
  <c r="K62" i="2" s="1"/>
  <c r="U77" i="2"/>
  <c r="Q77" i="2"/>
  <c r="D77" i="2"/>
  <c r="K77" i="2" s="1"/>
  <c r="U92" i="2"/>
  <c r="Q92" i="2"/>
  <c r="D92" i="2"/>
  <c r="K92" i="2" s="1"/>
  <c r="U110" i="2"/>
  <c r="Q110" i="2"/>
  <c r="D110" i="2"/>
  <c r="K110" i="2" s="1"/>
  <c r="U212" i="2"/>
  <c r="Q212" i="2"/>
  <c r="D212" i="2"/>
  <c r="K212" i="2" s="1"/>
  <c r="U224" i="2"/>
  <c r="Q224" i="2"/>
  <c r="D224" i="2"/>
  <c r="K224" i="2" s="1"/>
  <c r="U377" i="2"/>
  <c r="Q377" i="2"/>
  <c r="D377" i="2"/>
  <c r="K377" i="2" s="1"/>
  <c r="U242" i="2"/>
  <c r="Q242" i="2"/>
  <c r="D242" i="2"/>
  <c r="K242" i="2" s="1"/>
  <c r="U376" i="2"/>
  <c r="Q376" i="2"/>
  <c r="D376" i="2"/>
  <c r="H376" i="2" s="1"/>
  <c r="U40" i="2"/>
  <c r="Q40" i="2"/>
  <c r="D40" i="2"/>
  <c r="K40" i="2" s="1"/>
  <c r="U47" i="2"/>
  <c r="Q47" i="2"/>
  <c r="D47" i="2"/>
  <c r="K47" i="2" s="1"/>
  <c r="U55" i="2"/>
  <c r="Q55" i="2"/>
  <c r="D55" i="2"/>
  <c r="H55" i="2" s="1"/>
  <c r="U199" i="2"/>
  <c r="Q199" i="2"/>
  <c r="D199" i="2"/>
  <c r="K199" i="2" s="1"/>
  <c r="U67" i="2"/>
  <c r="Q67" i="2"/>
  <c r="D67" i="2"/>
  <c r="H67" i="2" s="1"/>
  <c r="U208" i="2"/>
  <c r="Q208" i="2"/>
  <c r="D208" i="2"/>
  <c r="H208" i="2" s="1"/>
  <c r="U85" i="2"/>
  <c r="Q85" i="2"/>
  <c r="D85" i="2"/>
  <c r="K85" i="2" s="1"/>
  <c r="U223" i="2"/>
  <c r="Q223" i="2"/>
  <c r="D223" i="2"/>
  <c r="K223" i="2" s="1"/>
  <c r="U107" i="2"/>
  <c r="Q107" i="2"/>
  <c r="D107" i="2"/>
  <c r="H107" i="2" s="1"/>
  <c r="U239" i="2"/>
  <c r="Q239" i="2"/>
  <c r="D239" i="2"/>
  <c r="K239" i="2" s="1"/>
  <c r="U356" i="2"/>
  <c r="Q356" i="2"/>
  <c r="D356" i="2"/>
  <c r="H356" i="2" s="1"/>
  <c r="U373" i="2"/>
  <c r="Q373" i="2"/>
  <c r="D373" i="2"/>
  <c r="H373" i="2" s="1"/>
  <c r="U176" i="2"/>
  <c r="Q176" i="2"/>
  <c r="D176" i="2"/>
  <c r="K176" i="2" s="1"/>
  <c r="U188" i="2"/>
  <c r="Q188" i="2"/>
  <c r="D188" i="2"/>
  <c r="H188" i="2" s="1"/>
  <c r="U338" i="2"/>
  <c r="Q338" i="2"/>
  <c r="D338" i="2"/>
  <c r="H338" i="2" s="1"/>
  <c r="U505" i="2"/>
  <c r="Q505" i="2"/>
  <c r="D505" i="2"/>
  <c r="K505" i="2" s="1"/>
  <c r="U205" i="2"/>
  <c r="Q205" i="2"/>
  <c r="D205" i="2"/>
  <c r="K205" i="2" s="1"/>
  <c r="U350" i="2"/>
  <c r="Q350" i="2"/>
  <c r="D350" i="2"/>
  <c r="H350" i="2" s="1"/>
  <c r="U220" i="2"/>
  <c r="Q220" i="2"/>
  <c r="D220" i="2"/>
  <c r="K220" i="2" s="1"/>
  <c r="U370" i="2"/>
  <c r="Q370" i="2"/>
  <c r="D370" i="2"/>
  <c r="H370" i="2" s="1"/>
  <c r="U236" i="2"/>
  <c r="Q236" i="2"/>
  <c r="D236" i="2"/>
  <c r="H236" i="2" s="1"/>
  <c r="U25" i="2"/>
  <c r="Q25" i="2"/>
  <c r="D25" i="2"/>
  <c r="K25" i="2" s="1"/>
  <c r="U502" i="2"/>
  <c r="Q502" i="2"/>
  <c r="D502" i="2"/>
  <c r="K502" i="2" s="1"/>
  <c r="U28" i="2"/>
  <c r="Q28" i="2"/>
  <c r="D28" i="2"/>
  <c r="H28" i="2" s="1"/>
  <c r="U34" i="2"/>
  <c r="Q34" i="2"/>
  <c r="D34" i="2"/>
  <c r="K34" i="2" s="1"/>
  <c r="U44" i="2"/>
  <c r="Q44" i="2"/>
  <c r="D44" i="2"/>
  <c r="H44" i="2" s="1"/>
  <c r="U56" i="2"/>
  <c r="Q56" i="2"/>
  <c r="D56" i="2"/>
  <c r="H56" i="2" s="1"/>
  <c r="U76" i="2"/>
  <c r="Q76" i="2"/>
  <c r="D76" i="2"/>
  <c r="H76" i="2" s="1"/>
  <c r="U323" i="2"/>
  <c r="Q323" i="2"/>
  <c r="D323" i="2"/>
  <c r="K323" i="2" s="1"/>
  <c r="U103" i="2"/>
  <c r="Q103" i="2"/>
  <c r="D103" i="2"/>
  <c r="H103" i="2" s="1"/>
  <c r="U334" i="2"/>
  <c r="Q334" i="2"/>
  <c r="D334" i="2"/>
  <c r="H334" i="2" s="1"/>
  <c r="U482" i="2"/>
  <c r="Q482" i="2"/>
  <c r="D482" i="2"/>
  <c r="K482" i="2" s="1"/>
  <c r="U347" i="2"/>
  <c r="Q347" i="2"/>
  <c r="D347" i="2"/>
  <c r="H347" i="2" s="1"/>
  <c r="U166" i="2"/>
  <c r="Q166" i="2"/>
  <c r="D166" i="2"/>
  <c r="H166" i="2" s="1"/>
  <c r="U499" i="2"/>
  <c r="Q499" i="2"/>
  <c r="D499" i="2"/>
  <c r="K499" i="2" s="1"/>
  <c r="U175" i="2"/>
  <c r="Q175" i="2"/>
  <c r="D175" i="2"/>
  <c r="H175" i="2" s="1"/>
  <c r="U367" i="2"/>
  <c r="Q367" i="2"/>
  <c r="D367" i="2"/>
  <c r="K367" i="2" s="1"/>
  <c r="U181" i="2"/>
  <c r="Q181" i="2"/>
  <c r="D181" i="2"/>
  <c r="H181" i="2" s="1"/>
  <c r="U191" i="2"/>
  <c r="Q191" i="2"/>
  <c r="D191" i="2"/>
  <c r="H191" i="2" s="1"/>
  <c r="U209" i="2"/>
  <c r="Q209" i="2"/>
  <c r="D209" i="2"/>
  <c r="K209" i="2" s="1"/>
  <c r="U466" i="2"/>
  <c r="Q466" i="2"/>
  <c r="D466" i="2"/>
  <c r="K466" i="2" s="1"/>
  <c r="U631" i="2"/>
  <c r="Q631" i="2"/>
  <c r="D631" i="2"/>
  <c r="H631" i="2" s="1"/>
  <c r="U235" i="2"/>
  <c r="Q235" i="2"/>
  <c r="D235" i="2"/>
  <c r="H235" i="2" s="1"/>
  <c r="U302" i="2"/>
  <c r="Q302" i="2"/>
  <c r="D302" i="2"/>
  <c r="H302" i="2" s="1"/>
  <c r="U476" i="2"/>
  <c r="Q476" i="2"/>
  <c r="D476" i="2"/>
  <c r="U316" i="2"/>
  <c r="Q316" i="2"/>
  <c r="D316" i="2"/>
  <c r="H316" i="2" s="1"/>
  <c r="U331" i="2"/>
  <c r="Q331" i="2"/>
  <c r="D331" i="2"/>
  <c r="K331" i="2" s="1"/>
  <c r="U496" i="2"/>
  <c r="Q496" i="2"/>
  <c r="D496" i="2"/>
  <c r="H496" i="2" s="1"/>
  <c r="U626" i="2"/>
  <c r="Q626" i="2"/>
  <c r="D626" i="2"/>
  <c r="H626" i="2" s="1"/>
  <c r="U344" i="2"/>
  <c r="Q344" i="2"/>
  <c r="D344" i="2"/>
  <c r="K344" i="2" s="1"/>
  <c r="U364" i="2"/>
  <c r="Q364" i="2"/>
  <c r="D364" i="2"/>
  <c r="H364" i="2" s="1"/>
  <c r="U449" i="2"/>
  <c r="Q449" i="2"/>
  <c r="D449" i="2"/>
  <c r="H449" i="2" s="1"/>
  <c r="U610" i="2"/>
  <c r="Q610" i="2"/>
  <c r="D610" i="2"/>
  <c r="H610" i="2" s="1"/>
  <c r="U460" i="2"/>
  <c r="Q460" i="2"/>
  <c r="D460" i="2"/>
  <c r="K460" i="2" s="1"/>
  <c r="U473" i="2"/>
  <c r="Q473" i="2"/>
  <c r="D473" i="2"/>
  <c r="K473" i="2" s="1"/>
  <c r="U151" i="2"/>
  <c r="Q151" i="2"/>
  <c r="D151" i="2"/>
  <c r="K151" i="2" s="1"/>
  <c r="U625" i="2"/>
  <c r="Q625" i="2"/>
  <c r="D625" i="2"/>
  <c r="H625" i="2" s="1"/>
  <c r="U5" i="2"/>
  <c r="Q5" i="2"/>
  <c r="D5" i="2"/>
  <c r="H5" i="2" s="1"/>
  <c r="U13" i="2"/>
  <c r="Q13" i="2"/>
  <c r="D13" i="2"/>
  <c r="K13" i="2" s="1"/>
  <c r="U16" i="2"/>
  <c r="Q16" i="2"/>
  <c r="D16" i="2"/>
  <c r="K16" i="2" s="1"/>
  <c r="U152" i="2"/>
  <c r="Q152" i="2"/>
  <c r="D152" i="2"/>
  <c r="H152" i="2" s="1"/>
  <c r="U22" i="2"/>
  <c r="Q22" i="2"/>
  <c r="D22" i="2"/>
  <c r="K22" i="2" s="1"/>
  <c r="U160" i="2"/>
  <c r="Q160" i="2"/>
  <c r="D160" i="2"/>
  <c r="H160" i="2" s="1"/>
  <c r="U31" i="2"/>
  <c r="Q31" i="2"/>
  <c r="D31" i="2"/>
  <c r="H31" i="2" s="1"/>
  <c r="U491" i="2"/>
  <c r="Q491" i="2"/>
  <c r="D491" i="2"/>
  <c r="H491" i="2" s="1"/>
  <c r="U172" i="2"/>
  <c r="Q172" i="2"/>
  <c r="D172" i="2"/>
  <c r="K172" i="2" s="1"/>
  <c r="U292" i="2"/>
  <c r="Q292" i="2"/>
  <c r="D292" i="2"/>
  <c r="K292" i="2" s="1"/>
  <c r="U43" i="2"/>
  <c r="Q43" i="2"/>
  <c r="D43" i="2"/>
  <c r="H43" i="2" s="1"/>
  <c r="U299" i="2"/>
  <c r="Q299" i="2"/>
  <c r="D299" i="2"/>
  <c r="H299" i="2" s="1"/>
  <c r="U182" i="2"/>
  <c r="Q182" i="2"/>
  <c r="D182" i="2"/>
  <c r="K182" i="2" s="1"/>
  <c r="U590" i="2"/>
  <c r="Q590" i="2"/>
  <c r="D590" i="2"/>
  <c r="K590" i="2" s="1"/>
  <c r="U61" i="2"/>
  <c r="Q61" i="2"/>
  <c r="D61" i="2"/>
  <c r="H61" i="2" s="1"/>
  <c r="U307" i="2"/>
  <c r="Q307" i="2"/>
  <c r="D307" i="2"/>
  <c r="K307" i="2" s="1"/>
  <c r="U202" i="2"/>
  <c r="Q202" i="2"/>
  <c r="D202" i="2"/>
  <c r="K202" i="2" s="1"/>
  <c r="U91" i="2"/>
  <c r="Q91" i="2"/>
  <c r="D91" i="2"/>
  <c r="H91" i="2" s="1"/>
  <c r="U317" i="2"/>
  <c r="Q317" i="2"/>
  <c r="D317" i="2"/>
  <c r="K317" i="2" s="1"/>
  <c r="U428" i="2"/>
  <c r="Q428" i="2"/>
  <c r="D428" i="2"/>
  <c r="K428" i="2" s="1"/>
  <c r="U604" i="2"/>
  <c r="Q604" i="2"/>
  <c r="D604" i="2"/>
  <c r="H604" i="2" s="1"/>
  <c r="U229" i="2"/>
  <c r="Q229" i="2"/>
  <c r="D229" i="2"/>
  <c r="K229" i="2" s="1"/>
  <c r="U442" i="2"/>
  <c r="Q442" i="2"/>
  <c r="D442" i="2"/>
  <c r="K442" i="2" s="1"/>
  <c r="U337" i="2"/>
  <c r="Q337" i="2"/>
  <c r="D337" i="2"/>
  <c r="H337" i="2" s="1"/>
  <c r="U757" i="2"/>
  <c r="Q757" i="2"/>
  <c r="D757" i="2"/>
  <c r="K757" i="2" s="1"/>
  <c r="U457" i="2"/>
  <c r="Q457" i="2"/>
  <c r="D457" i="2"/>
  <c r="K457" i="2" s="1"/>
  <c r="U622" i="2"/>
  <c r="Q622" i="2"/>
  <c r="D622" i="2"/>
  <c r="H622" i="2" s="1"/>
  <c r="U361" i="2"/>
  <c r="Q361" i="2"/>
  <c r="D361" i="2"/>
  <c r="K361" i="2" s="1"/>
  <c r="U752" i="2"/>
  <c r="Q752" i="2"/>
  <c r="D752" i="2"/>
  <c r="K752" i="2" s="1"/>
  <c r="U472" i="2"/>
  <c r="Q472" i="2"/>
  <c r="D472" i="2"/>
  <c r="H472" i="2" s="1"/>
  <c r="U577" i="2"/>
  <c r="Q577" i="2"/>
  <c r="D577" i="2"/>
  <c r="K577" i="2" s="1"/>
  <c r="U586" i="2"/>
  <c r="Q586" i="2"/>
  <c r="D586" i="2"/>
  <c r="K586" i="2" s="1"/>
  <c r="U736" i="2"/>
  <c r="Q736" i="2"/>
  <c r="D736" i="2"/>
  <c r="H736" i="2" s="1"/>
  <c r="U490" i="2"/>
  <c r="Q490" i="2"/>
  <c r="D490" i="2"/>
  <c r="K490" i="2" s="1"/>
  <c r="U601" i="2"/>
  <c r="Q601" i="2"/>
  <c r="D601" i="2"/>
  <c r="H601" i="2" s="1"/>
  <c r="U751" i="2"/>
  <c r="Q751" i="2"/>
  <c r="D751" i="2"/>
  <c r="H751" i="2" s="1"/>
  <c r="U418" i="2"/>
  <c r="Q418" i="2"/>
  <c r="D418" i="2"/>
  <c r="K418" i="2" s="1"/>
  <c r="U718" i="2"/>
  <c r="Q718" i="2"/>
  <c r="D718" i="2"/>
  <c r="K718" i="2" s="1"/>
  <c r="U617" i="2"/>
  <c r="Q617" i="2"/>
  <c r="D617" i="2"/>
  <c r="H617" i="2" s="1"/>
  <c r="U277" i="2"/>
  <c r="Q277" i="2"/>
  <c r="D277" i="2"/>
  <c r="K277" i="2" s="1"/>
  <c r="U427" i="2"/>
  <c r="Q427" i="2"/>
  <c r="D427" i="2"/>
  <c r="K427" i="2" s="1"/>
  <c r="U278" i="2"/>
  <c r="Q278" i="2"/>
  <c r="D278" i="2"/>
  <c r="H278" i="2" s="1"/>
  <c r="U554" i="2"/>
  <c r="Q554" i="2"/>
  <c r="D554" i="2"/>
  <c r="H554" i="2" s="1"/>
  <c r="U286" i="2"/>
  <c r="Q286" i="2"/>
  <c r="D286" i="2"/>
  <c r="K286" i="2" s="1"/>
  <c r="U431" i="2"/>
  <c r="Q431" i="2"/>
  <c r="D431" i="2"/>
  <c r="H431" i="2" s="1"/>
  <c r="U730" i="2"/>
  <c r="Q730" i="2"/>
  <c r="D730" i="2"/>
  <c r="K730" i="2" s="1"/>
  <c r="U296" i="2"/>
  <c r="Q296" i="2"/>
  <c r="D296" i="2"/>
  <c r="K296" i="2" s="1"/>
  <c r="U568" i="2"/>
  <c r="Q568" i="2"/>
  <c r="D568" i="2"/>
  <c r="H568" i="2" s="1"/>
  <c r="U443" i="2"/>
  <c r="Q443" i="2"/>
  <c r="D443" i="2"/>
  <c r="K443" i="2" s="1"/>
  <c r="U310" i="2"/>
  <c r="Q310" i="2"/>
  <c r="D310" i="2"/>
  <c r="H310" i="2" s="1"/>
  <c r="U581" i="2"/>
  <c r="Q581" i="2"/>
  <c r="D581" i="2"/>
  <c r="H581" i="2" s="1"/>
  <c r="U461" i="2"/>
  <c r="Q461" i="2"/>
  <c r="D461" i="2"/>
  <c r="K461" i="2" s="1"/>
  <c r="U133" i="2"/>
  <c r="Q133" i="2"/>
  <c r="D133" i="2"/>
  <c r="H133" i="2" s="1"/>
  <c r="U701" i="2"/>
  <c r="Q701" i="2"/>
  <c r="D701" i="2"/>
  <c r="H701" i="2" s="1"/>
  <c r="U326" i="2"/>
  <c r="Q326" i="2"/>
  <c r="D326" i="2"/>
  <c r="K326" i="2" s="1"/>
  <c r="U139" i="2"/>
  <c r="Q139" i="2"/>
  <c r="D139" i="2"/>
  <c r="H139" i="2" s="1"/>
  <c r="U140" i="2"/>
  <c r="Q140" i="2"/>
  <c r="D140" i="2"/>
  <c r="H140" i="2" s="1"/>
  <c r="U148" i="2"/>
  <c r="Q148" i="2"/>
  <c r="D148" i="2"/>
  <c r="K148" i="2" s="1"/>
  <c r="U748" i="2"/>
  <c r="Q748" i="2"/>
  <c r="D748" i="2"/>
  <c r="H748" i="2" s="1"/>
  <c r="U596" i="2"/>
  <c r="Q596" i="2"/>
  <c r="D596" i="2"/>
  <c r="H596" i="2" s="1"/>
  <c r="U157" i="2"/>
  <c r="Q157" i="2"/>
  <c r="D157" i="2"/>
  <c r="K157" i="2" s="1"/>
  <c r="U712" i="2"/>
  <c r="Q712" i="2"/>
  <c r="D712" i="2"/>
  <c r="K712" i="2" s="1"/>
  <c r="U169" i="2"/>
  <c r="Q169" i="2"/>
  <c r="D169" i="2"/>
  <c r="H169" i="2" s="1"/>
  <c r="U487" i="2"/>
  <c r="Q487" i="2"/>
  <c r="D487" i="2"/>
  <c r="K487" i="2" s="1"/>
  <c r="U353" i="2"/>
  <c r="Q353" i="2"/>
  <c r="D353" i="2"/>
  <c r="H353" i="2" s="1"/>
  <c r="U185" i="2"/>
  <c r="Q185" i="2"/>
  <c r="D185" i="2"/>
  <c r="H185" i="2" s="1"/>
  <c r="U614" i="2"/>
  <c r="Q614" i="2"/>
  <c r="D614" i="2"/>
  <c r="K614" i="2" s="1"/>
  <c r="U727" i="2"/>
  <c r="Q727" i="2"/>
  <c r="D727" i="2"/>
  <c r="U217" i="2"/>
  <c r="Q217" i="2"/>
  <c r="D217" i="2"/>
  <c r="H217" i="2" s="1"/>
  <c r="U542" i="2"/>
  <c r="Q542" i="2"/>
  <c r="D542" i="2"/>
  <c r="K542" i="2" s="1"/>
  <c r="U680" i="2"/>
  <c r="Q680" i="2"/>
  <c r="D680" i="2"/>
  <c r="K680" i="2" s="1"/>
  <c r="U553" i="2"/>
  <c r="Q553" i="2"/>
  <c r="D553" i="2"/>
  <c r="H553" i="2" s="1"/>
  <c r="U401" i="2"/>
  <c r="Q401" i="2"/>
  <c r="D401" i="2"/>
  <c r="K401" i="2" s="1"/>
  <c r="U559" i="2"/>
  <c r="Q559" i="2"/>
  <c r="D559" i="2"/>
  <c r="K559" i="2" s="1"/>
  <c r="U692" i="2"/>
  <c r="Q692" i="2"/>
  <c r="D692" i="2"/>
  <c r="J692" i="2" s="1"/>
  <c r="U406" i="2"/>
  <c r="Q406" i="2"/>
  <c r="D406" i="2"/>
  <c r="K406" i="2" s="1"/>
  <c r="U743" i="2"/>
  <c r="Q743" i="2"/>
  <c r="D743" i="2"/>
  <c r="H743" i="2" s="1"/>
  <c r="U412" i="2"/>
  <c r="Q412" i="2"/>
  <c r="D412" i="2"/>
  <c r="H412" i="2" s="1"/>
  <c r="U571" i="2"/>
  <c r="Q571" i="2"/>
  <c r="D571" i="2"/>
  <c r="R571" i="2" s="1"/>
  <c r="U422" i="2"/>
  <c r="Q422" i="2"/>
  <c r="D422" i="2"/>
  <c r="H422" i="2" s="1"/>
  <c r="U707" i="2"/>
  <c r="Q707" i="2"/>
  <c r="D707" i="2"/>
  <c r="H707" i="2" s="1"/>
  <c r="U434" i="2"/>
  <c r="Q434" i="2"/>
  <c r="D434" i="2"/>
  <c r="K434" i="2" s="1"/>
  <c r="U589" i="2"/>
  <c r="Q589" i="2"/>
  <c r="D589" i="2"/>
  <c r="K589" i="2" s="1"/>
  <c r="U724" i="2"/>
  <c r="Q724" i="2"/>
  <c r="D724" i="2"/>
  <c r="H724" i="2" s="1"/>
  <c r="U454" i="2"/>
  <c r="Q454" i="2"/>
  <c r="D454" i="2"/>
  <c r="K454" i="2" s="1"/>
  <c r="U8" i="2"/>
  <c r="Q8" i="2"/>
  <c r="D8" i="2"/>
  <c r="H8" i="2" s="1"/>
  <c r="U17" i="2"/>
  <c r="Q17" i="2"/>
  <c r="D17" i="2"/>
  <c r="H17" i="2" s="1"/>
  <c r="U259" i="2"/>
  <c r="Q259" i="2"/>
  <c r="D259" i="2"/>
  <c r="H259" i="2" s="1"/>
  <c r="U265" i="2"/>
  <c r="Q265" i="2"/>
  <c r="D265" i="2"/>
  <c r="U35" i="2"/>
  <c r="Q35" i="2"/>
  <c r="D35" i="2"/>
  <c r="H35" i="2" s="1"/>
  <c r="U268" i="2"/>
  <c r="Q268" i="2"/>
  <c r="D268" i="2"/>
  <c r="K268" i="2" s="1"/>
  <c r="U611" i="2"/>
  <c r="Q611" i="2"/>
  <c r="D611" i="2"/>
  <c r="H611" i="2" s="1"/>
  <c r="U668" i="2"/>
  <c r="Q668" i="2"/>
  <c r="D668" i="2"/>
  <c r="H668" i="2" s="1"/>
  <c r="U274" i="2"/>
  <c r="Q274" i="2"/>
  <c r="D274" i="2"/>
  <c r="K274" i="2" s="1"/>
  <c r="U481" i="2"/>
  <c r="Q481" i="2"/>
  <c r="D481" i="2"/>
  <c r="H481" i="2" s="1"/>
  <c r="U70" i="2"/>
  <c r="Q70" i="2"/>
  <c r="D70" i="2"/>
  <c r="H70" i="2" s="1"/>
  <c r="U283" i="2"/>
  <c r="Q283" i="2"/>
  <c r="D283" i="2"/>
  <c r="U677" i="2"/>
  <c r="Q677" i="2"/>
  <c r="D677" i="2"/>
  <c r="K677" i="2" s="1"/>
  <c r="U742" i="2"/>
  <c r="Q742" i="2"/>
  <c r="D742" i="2"/>
  <c r="H742" i="2" s="1"/>
  <c r="U295" i="2"/>
  <c r="Q295" i="2"/>
  <c r="D295" i="2"/>
  <c r="K295" i="2" s="1"/>
  <c r="U527" i="2"/>
  <c r="Q527" i="2"/>
  <c r="D527" i="2"/>
  <c r="K527" i="2" s="1"/>
  <c r="U685" i="2"/>
  <c r="Q685" i="2"/>
  <c r="D685" i="2"/>
  <c r="K685" i="2" s="1"/>
  <c r="U530" i="2"/>
  <c r="Q530" i="2"/>
  <c r="D530" i="2"/>
  <c r="K530" i="2" s="1"/>
  <c r="U313" i="2"/>
  <c r="Q313" i="2"/>
  <c r="D313" i="2"/>
  <c r="H313" i="2" s="1"/>
  <c r="U538" i="2"/>
  <c r="Q538" i="2"/>
  <c r="D538" i="2"/>
  <c r="H538" i="2" s="1"/>
  <c r="U697" i="2"/>
  <c r="Q697" i="2"/>
  <c r="D697" i="2"/>
  <c r="H697" i="2" s="1"/>
  <c r="U550" i="2"/>
  <c r="Q550" i="2"/>
  <c r="D550" i="2"/>
  <c r="K550" i="2" s="1"/>
  <c r="U341" i="2"/>
  <c r="Q341" i="2"/>
  <c r="D341" i="2"/>
  <c r="K341" i="2" s="1"/>
  <c r="U562" i="2"/>
  <c r="Q562" i="2"/>
  <c r="D562" i="2"/>
  <c r="H562" i="2" s="1"/>
  <c r="U713" i="2"/>
  <c r="Q713" i="2"/>
  <c r="D713" i="2"/>
  <c r="K713" i="2" s="1"/>
  <c r="U580" i="2"/>
  <c r="Q580" i="2"/>
  <c r="D580" i="2"/>
  <c r="H580" i="2" s="1"/>
  <c r="U383" i="2"/>
  <c r="Q383" i="2"/>
  <c r="D383" i="2"/>
  <c r="K383" i="2" s="1"/>
  <c r="U391" i="2"/>
  <c r="Q391" i="2"/>
  <c r="D391" i="2"/>
  <c r="H391" i="2" s="1"/>
  <c r="U394" i="2"/>
  <c r="Q394" i="2"/>
  <c r="D394" i="2"/>
  <c r="K394" i="2" s="1"/>
  <c r="U655" i="2"/>
  <c r="Q655" i="2"/>
  <c r="D655" i="2"/>
  <c r="K655" i="2" s="1"/>
  <c r="U398" i="2"/>
  <c r="Q398" i="2"/>
  <c r="D398" i="2"/>
  <c r="H398" i="2" s="1"/>
  <c r="U739" i="2"/>
  <c r="Q739" i="2"/>
  <c r="D739" i="2"/>
  <c r="K739" i="2" s="1"/>
  <c r="U656" i="2"/>
  <c r="Q656" i="2"/>
  <c r="D656" i="2"/>
  <c r="K656" i="2" s="1"/>
  <c r="U409" i="2"/>
  <c r="Q409" i="2"/>
  <c r="D409" i="2"/>
  <c r="K409" i="2" s="1"/>
  <c r="U607" i="2"/>
  <c r="Q607" i="2"/>
  <c r="D607" i="2"/>
  <c r="K607" i="2" s="1"/>
  <c r="U664" i="2"/>
  <c r="Q664" i="2"/>
  <c r="D664" i="2"/>
  <c r="K664" i="2" s="1"/>
  <c r="U421" i="2"/>
  <c r="Q421" i="2"/>
  <c r="D421" i="2"/>
  <c r="K421" i="2" s="1"/>
  <c r="U674" i="2"/>
  <c r="Q674" i="2"/>
  <c r="D674" i="2"/>
  <c r="K674" i="2" s="1"/>
  <c r="U437" i="2"/>
  <c r="Q437" i="2"/>
  <c r="D437" i="2"/>
  <c r="H437" i="2" s="1"/>
  <c r="U134" i="2"/>
  <c r="Q134" i="2"/>
  <c r="D134" i="2"/>
  <c r="K134" i="2" s="1"/>
  <c r="U686" i="2"/>
  <c r="Q686" i="2"/>
  <c r="D686" i="2"/>
  <c r="K686" i="2" s="1"/>
  <c r="U145" i="2"/>
  <c r="Q145" i="2"/>
  <c r="D145" i="2"/>
  <c r="K145" i="2" s="1"/>
  <c r="U161" i="2"/>
  <c r="Q161" i="2"/>
  <c r="D161" i="2"/>
  <c r="U469" i="2"/>
  <c r="Q469" i="2"/>
  <c r="D469" i="2"/>
  <c r="H469" i="2" s="1"/>
  <c r="U706" i="2"/>
  <c r="Q706" i="2"/>
  <c r="D706" i="2"/>
  <c r="H706" i="2" s="1"/>
  <c r="U511" i="2"/>
  <c r="Q511" i="2"/>
  <c r="D511" i="2"/>
  <c r="K511" i="2" s="1"/>
  <c r="U196" i="2"/>
  <c r="Q196" i="2"/>
  <c r="D196" i="2"/>
  <c r="U517" i="2"/>
  <c r="Q517" i="2"/>
  <c r="D517" i="2"/>
  <c r="K517" i="2" s="1"/>
  <c r="U518" i="2"/>
  <c r="Q518" i="2"/>
  <c r="D518" i="2"/>
  <c r="K518" i="2" s="1"/>
  <c r="U524" i="2"/>
  <c r="Q524" i="2"/>
  <c r="D524" i="2"/>
  <c r="K524" i="2" s="1"/>
  <c r="U533" i="2"/>
  <c r="Q533" i="2"/>
  <c r="D533" i="2"/>
  <c r="H533" i="2" s="1"/>
  <c r="U545" i="2"/>
  <c r="Q545" i="2"/>
  <c r="D545" i="2"/>
  <c r="K545" i="2" s="1"/>
  <c r="U733" i="2"/>
  <c r="Q733" i="2"/>
  <c r="D733" i="2"/>
  <c r="K733" i="2" s="1"/>
  <c r="U563" i="2"/>
  <c r="Q563" i="2"/>
  <c r="D563" i="2"/>
  <c r="H563" i="2" s="1"/>
  <c r="U637" i="2"/>
  <c r="Q637" i="2"/>
  <c r="D637" i="2"/>
  <c r="H637" i="2" s="1"/>
  <c r="U643" i="2"/>
  <c r="Q643" i="2"/>
  <c r="D643" i="2"/>
  <c r="K643" i="2" s="1"/>
  <c r="U646" i="2"/>
  <c r="Q646" i="2"/>
  <c r="D646" i="2"/>
  <c r="K646" i="2" s="1"/>
  <c r="U262" i="2"/>
  <c r="Q262" i="2"/>
  <c r="D262" i="2"/>
  <c r="K262" i="2" s="1"/>
  <c r="U595" i="2"/>
  <c r="Q595" i="2"/>
  <c r="D595" i="2"/>
  <c r="K595" i="2" s="1"/>
  <c r="U652" i="2"/>
  <c r="Q652" i="2"/>
  <c r="D652" i="2"/>
  <c r="H652" i="2" s="1"/>
  <c r="U271" i="2"/>
  <c r="Q271" i="2"/>
  <c r="D271" i="2"/>
  <c r="K271" i="2" s="1"/>
  <c r="U661" i="2"/>
  <c r="Q661" i="2"/>
  <c r="D661" i="2"/>
  <c r="K661" i="2" s="1"/>
  <c r="U287" i="2"/>
  <c r="Q287" i="2"/>
  <c r="D287" i="2"/>
  <c r="H287" i="2" s="1"/>
  <c r="U673" i="2"/>
  <c r="Q673" i="2"/>
  <c r="D673" i="2"/>
  <c r="U320" i="2"/>
  <c r="Q320" i="2"/>
  <c r="D320" i="2"/>
  <c r="K320" i="2" s="1"/>
  <c r="U691" i="2"/>
  <c r="Q691" i="2"/>
  <c r="D691" i="2"/>
  <c r="K691" i="2" s="1"/>
  <c r="U386" i="2"/>
  <c r="Q386" i="2"/>
  <c r="D386" i="2"/>
  <c r="H386" i="2" s="1"/>
  <c r="U721" i="2"/>
  <c r="Q721" i="2"/>
  <c r="D721" i="2"/>
  <c r="K721" i="2" s="1"/>
  <c r="U397" i="2"/>
  <c r="Q397" i="2"/>
  <c r="D397" i="2"/>
  <c r="K397" i="2" s="1"/>
  <c r="U415" i="2"/>
  <c r="Q415" i="2"/>
  <c r="D415" i="2"/>
  <c r="K415" i="2" s="1"/>
  <c r="U448" i="2"/>
  <c r="Q448" i="2"/>
  <c r="D448" i="2"/>
  <c r="K448" i="2" s="1"/>
  <c r="U512" i="2"/>
  <c r="Q512" i="2"/>
  <c r="D512" i="2"/>
  <c r="H512" i="2" s="1"/>
  <c r="U523" i="2"/>
  <c r="Q523" i="2"/>
  <c r="D523" i="2"/>
  <c r="K523" i="2" s="1"/>
  <c r="U541" i="2"/>
  <c r="Q541" i="2"/>
  <c r="D541" i="2"/>
  <c r="K541" i="2" s="1"/>
  <c r="U574" i="2"/>
  <c r="Q574" i="2"/>
  <c r="D574" i="2"/>
  <c r="U640" i="2"/>
  <c r="Q640" i="2"/>
  <c r="D640" i="2"/>
  <c r="K640" i="2" s="1"/>
  <c r="U649" i="2"/>
  <c r="Q649" i="2"/>
  <c r="D649" i="2"/>
  <c r="K649" i="2" s="1"/>
  <c r="U667" i="2"/>
  <c r="Q667" i="2"/>
  <c r="D667" i="2"/>
  <c r="K667" i="2" s="1"/>
  <c r="U700" i="2"/>
  <c r="Q700" i="2"/>
  <c r="D700" i="2"/>
  <c r="K700" i="2" s="1"/>
  <c r="U2" i="2"/>
  <c r="Q2" i="2"/>
  <c r="D2" i="2"/>
  <c r="K2" i="2" s="1"/>
  <c r="U128" i="2"/>
  <c r="Q128" i="2"/>
  <c r="D128" i="2"/>
  <c r="H128" i="2" s="1"/>
  <c r="U254" i="2"/>
  <c r="Q254" i="2"/>
  <c r="D254" i="2"/>
  <c r="H254" i="2" s="1"/>
  <c r="U380" i="2"/>
  <c r="Q380" i="2"/>
  <c r="D380" i="2"/>
  <c r="K380" i="2" s="1"/>
  <c r="U506" i="2"/>
  <c r="Q506" i="2"/>
  <c r="D506" i="2"/>
  <c r="K506" i="2" s="1"/>
  <c r="U632" i="2"/>
  <c r="Q632" i="2"/>
  <c r="D632" i="2"/>
  <c r="K632" i="2" s="1"/>
  <c r="U126" i="2"/>
  <c r="Q126" i="2"/>
  <c r="D126" i="2"/>
  <c r="K126" i="2" s="1"/>
  <c r="U122" i="2"/>
  <c r="Q122" i="2"/>
  <c r="D122" i="2"/>
  <c r="H122" i="2" s="1"/>
  <c r="U104" i="2"/>
  <c r="Q104" i="2"/>
  <c r="D104" i="2"/>
  <c r="K104" i="2" s="1"/>
  <c r="U119" i="2"/>
  <c r="Q119" i="2"/>
  <c r="D119" i="2"/>
  <c r="K119" i="2" s="1"/>
  <c r="U87" i="2"/>
  <c r="Q87" i="2"/>
  <c r="D87" i="2"/>
  <c r="K87" i="2" s="1"/>
  <c r="U98" i="2"/>
  <c r="Q98" i="2"/>
  <c r="D98" i="2"/>
  <c r="K98" i="2" s="1"/>
  <c r="U116" i="2"/>
  <c r="Q116" i="2"/>
  <c r="D116" i="2"/>
  <c r="K116" i="2" s="1"/>
  <c r="U252" i="2"/>
  <c r="Q252" i="2"/>
  <c r="D252" i="2"/>
  <c r="H252" i="2" s="1"/>
  <c r="U72" i="2"/>
  <c r="Q72" i="2"/>
  <c r="D72" i="2"/>
  <c r="K72" i="2" s="1"/>
  <c r="U82" i="2"/>
  <c r="Q82" i="2"/>
  <c r="D82" i="2"/>
  <c r="K82" i="2" s="1"/>
  <c r="U95" i="2"/>
  <c r="Q95" i="2"/>
  <c r="D95" i="2"/>
  <c r="K95" i="2" s="1"/>
  <c r="U114" i="2"/>
  <c r="Q114" i="2"/>
  <c r="D114" i="2"/>
  <c r="K114" i="2" s="1"/>
  <c r="U249" i="2"/>
  <c r="Q249" i="2"/>
  <c r="D249" i="2"/>
  <c r="K249" i="2" s="1"/>
  <c r="U230" i="2"/>
  <c r="Q230" i="2"/>
  <c r="D230" i="2"/>
  <c r="H230" i="2" s="1"/>
  <c r="U246" i="2"/>
  <c r="Q246" i="2"/>
  <c r="D246" i="2"/>
  <c r="K246" i="2" s="1"/>
  <c r="U52" i="2"/>
  <c r="Q52" i="2"/>
  <c r="D52" i="2"/>
  <c r="K52" i="2" s="1"/>
  <c r="U63" i="2"/>
  <c r="Q63" i="2"/>
  <c r="D63" i="2"/>
  <c r="K63" i="2" s="1"/>
  <c r="U78" i="2"/>
  <c r="Q78" i="2"/>
  <c r="D78" i="2"/>
  <c r="K78" i="2" s="1"/>
  <c r="U93" i="2"/>
  <c r="Q93" i="2"/>
  <c r="D93" i="2"/>
  <c r="K93" i="2" s="1"/>
  <c r="U112" i="2"/>
  <c r="Q112" i="2"/>
  <c r="D112" i="2"/>
  <c r="H112" i="2" s="1"/>
  <c r="U213" i="2"/>
  <c r="Q213" i="2"/>
  <c r="D213" i="2"/>
  <c r="K213" i="2" s="1"/>
  <c r="U226" i="2"/>
  <c r="Q226" i="2"/>
  <c r="D226" i="2"/>
  <c r="K226" i="2" s="1"/>
  <c r="U379" i="2"/>
  <c r="Q379" i="2"/>
  <c r="D379" i="2"/>
  <c r="K379" i="2" s="1"/>
  <c r="U244" i="2"/>
  <c r="Q244" i="2"/>
  <c r="D244" i="2"/>
  <c r="K244" i="2" s="1"/>
  <c r="U375" i="2"/>
  <c r="Q375" i="2"/>
  <c r="D375" i="2"/>
  <c r="K375" i="2" s="1"/>
  <c r="U38" i="2"/>
  <c r="Q38" i="2"/>
  <c r="D38" i="2"/>
  <c r="H38" i="2" s="1"/>
  <c r="U49" i="2"/>
  <c r="Q49" i="2"/>
  <c r="D49" i="2"/>
  <c r="K49" i="2" s="1"/>
  <c r="U53" i="2"/>
  <c r="Q53" i="2"/>
  <c r="D53" i="2"/>
  <c r="K53" i="2" s="1"/>
  <c r="U198" i="2"/>
  <c r="Q198" i="2"/>
  <c r="D198" i="2"/>
  <c r="K198" i="2" s="1"/>
  <c r="U66" i="2"/>
  <c r="Q66" i="2"/>
  <c r="D66" i="2"/>
  <c r="K66" i="2" s="1"/>
  <c r="U206" i="2"/>
  <c r="Q206" i="2"/>
  <c r="D206" i="2"/>
  <c r="K206" i="2" s="1"/>
  <c r="U84" i="2"/>
  <c r="Q84" i="2"/>
  <c r="D84" i="2"/>
  <c r="H84" i="2" s="1"/>
  <c r="U221" i="2"/>
  <c r="Q221" i="2"/>
  <c r="D221" i="2"/>
  <c r="K221" i="2" s="1"/>
  <c r="U108" i="2"/>
  <c r="Q108" i="2"/>
  <c r="D108" i="2"/>
  <c r="K108" i="2" s="1"/>
  <c r="U241" i="2"/>
  <c r="Q241" i="2"/>
  <c r="D241" i="2"/>
  <c r="U358" i="2"/>
  <c r="Q358" i="2"/>
  <c r="D358" i="2"/>
  <c r="K358" i="2" s="1"/>
  <c r="U371" i="2"/>
  <c r="Q371" i="2"/>
  <c r="D371" i="2"/>
  <c r="K371" i="2" s="1"/>
  <c r="U177" i="2"/>
  <c r="Q177" i="2"/>
  <c r="D177" i="2"/>
  <c r="K177" i="2" s="1"/>
  <c r="U190" i="2"/>
  <c r="Q190" i="2"/>
  <c r="D190" i="2"/>
  <c r="K190" i="2" s="1"/>
  <c r="U340" i="2"/>
  <c r="Q340" i="2"/>
  <c r="D340" i="2"/>
  <c r="K340" i="2" s="1"/>
  <c r="U504" i="2"/>
  <c r="Q504" i="2"/>
  <c r="D504" i="2"/>
  <c r="H504" i="2" s="1"/>
  <c r="U203" i="2"/>
  <c r="Q203" i="2"/>
  <c r="D203" i="2"/>
  <c r="U352" i="2"/>
  <c r="Q352" i="2"/>
  <c r="D352" i="2"/>
  <c r="K352" i="2" s="1"/>
  <c r="U218" i="2"/>
  <c r="Q218" i="2"/>
  <c r="D218" i="2"/>
  <c r="K218" i="2" s="1"/>
  <c r="U368" i="2"/>
  <c r="Q368" i="2"/>
  <c r="V368" i="2" s="1"/>
  <c r="D368" i="2"/>
  <c r="H368" i="2" s="1"/>
  <c r="U237" i="2"/>
  <c r="Q237" i="2"/>
  <c r="D237" i="2"/>
  <c r="K237" i="2" s="1"/>
  <c r="U24" i="2"/>
  <c r="Q24" i="2"/>
  <c r="D24" i="2"/>
  <c r="U501" i="2"/>
  <c r="Q501" i="2"/>
  <c r="D501" i="2"/>
  <c r="K501" i="2" s="1"/>
  <c r="U26" i="2"/>
  <c r="Q26" i="2"/>
  <c r="D26" i="2"/>
  <c r="H26" i="2" s="1"/>
  <c r="U32" i="2"/>
  <c r="Q32" i="2"/>
  <c r="D32" i="2"/>
  <c r="H32" i="2" s="1"/>
  <c r="U46" i="2"/>
  <c r="Q46" i="2"/>
  <c r="D46" i="2"/>
  <c r="U57" i="2"/>
  <c r="Q57" i="2"/>
  <c r="D57" i="2"/>
  <c r="K57" i="2" s="1"/>
  <c r="U75" i="2"/>
  <c r="Q75" i="2"/>
  <c r="D75" i="2"/>
  <c r="H75" i="2" s="1"/>
  <c r="U325" i="2"/>
  <c r="Q325" i="2"/>
  <c r="D325" i="2"/>
  <c r="K325" i="2" s="1"/>
  <c r="U101" i="2"/>
  <c r="Q101" i="2"/>
  <c r="D101" i="2"/>
  <c r="U332" i="2"/>
  <c r="Q332" i="2"/>
  <c r="D332" i="2"/>
  <c r="H332" i="2" s="1"/>
  <c r="U483" i="2"/>
  <c r="Q483" i="2"/>
  <c r="D483" i="2"/>
  <c r="K483" i="2" s="1"/>
  <c r="U348" i="2"/>
  <c r="Q348" i="2"/>
  <c r="D348" i="2"/>
  <c r="K348" i="2" s="1"/>
  <c r="U164" i="2"/>
  <c r="Q164" i="2"/>
  <c r="D164" i="2"/>
  <c r="U498" i="2"/>
  <c r="Q498" i="2"/>
  <c r="D498" i="2"/>
  <c r="K498" i="2" s="1"/>
  <c r="U173" i="2"/>
  <c r="Q173" i="2"/>
  <c r="D173" i="2"/>
  <c r="U365" i="2"/>
  <c r="Q365" i="2"/>
  <c r="D365" i="2"/>
  <c r="H365" i="2" s="1"/>
  <c r="U179" i="2"/>
  <c r="Q179" i="2"/>
  <c r="D179" i="2"/>
  <c r="U192" i="2"/>
  <c r="Q192" i="2"/>
  <c r="D192" i="2"/>
  <c r="K192" i="2" s="1"/>
  <c r="U211" i="2"/>
  <c r="Q211" i="2"/>
  <c r="D211" i="2"/>
  <c r="H211" i="2" s="1"/>
  <c r="U464" i="2"/>
  <c r="Q464" i="2"/>
  <c r="D464" i="2"/>
  <c r="K464" i="2" s="1"/>
  <c r="U630" i="2"/>
  <c r="Q630" i="2"/>
  <c r="D630" i="2"/>
  <c r="U233" i="2"/>
  <c r="Q233" i="2"/>
  <c r="D233" i="2"/>
  <c r="H233" i="2" s="1"/>
  <c r="U303" i="2"/>
  <c r="Q303" i="2"/>
  <c r="D303" i="2"/>
  <c r="K303" i="2" s="1"/>
  <c r="U478" i="2"/>
  <c r="Q478" i="2"/>
  <c r="D478" i="2"/>
  <c r="K478" i="2" s="1"/>
  <c r="U314" i="2"/>
  <c r="Q314" i="2"/>
  <c r="D314" i="2"/>
  <c r="U330" i="2"/>
  <c r="Q330" i="2"/>
  <c r="D330" i="2"/>
  <c r="K330" i="2" s="1"/>
  <c r="U495" i="2"/>
  <c r="Q495" i="2"/>
  <c r="D495" i="2"/>
  <c r="K495" i="2" s="1"/>
  <c r="U628" i="2"/>
  <c r="Q628" i="2"/>
  <c r="D628" i="2"/>
  <c r="K628" i="2" s="1"/>
  <c r="U345" i="2"/>
  <c r="Q345" i="2"/>
  <c r="D345" i="2"/>
  <c r="U362" i="2"/>
  <c r="Q362" i="2"/>
  <c r="D362" i="2"/>
  <c r="U451" i="2"/>
  <c r="Q451" i="2"/>
  <c r="D451" i="2"/>
  <c r="H451" i="2" s="1"/>
  <c r="U608" i="2"/>
  <c r="Q608" i="2"/>
  <c r="D608" i="2"/>
  <c r="K608" i="2" s="1"/>
  <c r="U459" i="2"/>
  <c r="Q459" i="2"/>
  <c r="D459" i="2"/>
  <c r="K459" i="2" s="1"/>
  <c r="U474" i="2"/>
  <c r="Q474" i="2"/>
  <c r="D474" i="2"/>
  <c r="U149" i="2"/>
  <c r="Q149" i="2"/>
  <c r="D149" i="2"/>
  <c r="U624" i="2"/>
  <c r="Q624" i="2"/>
  <c r="D624" i="2"/>
  <c r="H624" i="2" s="1"/>
  <c r="U7" i="2"/>
  <c r="Q7" i="2"/>
  <c r="D7" i="2"/>
  <c r="U11" i="2"/>
  <c r="Q11" i="2"/>
  <c r="D11" i="2"/>
  <c r="U153" i="2"/>
  <c r="Q153" i="2"/>
  <c r="D153" i="2"/>
  <c r="H153" i="2" s="1"/>
  <c r="U15" i="2"/>
  <c r="Q15" i="2"/>
  <c r="D15" i="2"/>
  <c r="K15" i="2" s="1"/>
  <c r="U20" i="2"/>
  <c r="Q20" i="2"/>
  <c r="D20" i="2"/>
  <c r="U159" i="2"/>
  <c r="Q159" i="2"/>
  <c r="D159" i="2"/>
  <c r="H159" i="2" s="1"/>
  <c r="U29" i="2"/>
  <c r="Q29" i="2"/>
  <c r="D29" i="2"/>
  <c r="H29" i="2" s="1"/>
  <c r="U492" i="2"/>
  <c r="Q492" i="2"/>
  <c r="D492" i="2"/>
  <c r="U170" i="2"/>
  <c r="Q170" i="2"/>
  <c r="D170" i="2"/>
  <c r="H170" i="2" s="1"/>
  <c r="U290" i="2"/>
  <c r="Q290" i="2"/>
  <c r="D290" i="2"/>
  <c r="U41" i="2"/>
  <c r="Q41" i="2"/>
  <c r="D41" i="2"/>
  <c r="U300" i="2"/>
  <c r="Q300" i="2"/>
  <c r="D300" i="2"/>
  <c r="H300" i="2" s="1"/>
  <c r="U184" i="2"/>
  <c r="Q184" i="2"/>
  <c r="D184" i="2"/>
  <c r="H184" i="2" s="1"/>
  <c r="U591" i="2"/>
  <c r="Q591" i="2"/>
  <c r="D591" i="2"/>
  <c r="K591" i="2" s="1"/>
  <c r="U59" i="2"/>
  <c r="Q59" i="2"/>
  <c r="D59" i="2"/>
  <c r="H59" i="2" s="1"/>
  <c r="U306" i="2"/>
  <c r="Q306" i="2"/>
  <c r="D306" i="2"/>
  <c r="H306" i="2" s="1"/>
  <c r="U200" i="2"/>
  <c r="Q200" i="2"/>
  <c r="D200" i="2"/>
  <c r="U90" i="2"/>
  <c r="Q90" i="2"/>
  <c r="D90" i="2"/>
  <c r="H90" i="2" s="1"/>
  <c r="U318" i="2"/>
  <c r="Q318" i="2"/>
  <c r="D318" i="2"/>
  <c r="H318" i="2" s="1"/>
  <c r="U429" i="2"/>
  <c r="Q429" i="2"/>
  <c r="D429" i="2"/>
  <c r="U603" i="2"/>
  <c r="Q603" i="2"/>
  <c r="D603" i="2"/>
  <c r="H603" i="2" s="1"/>
  <c r="U228" i="2"/>
  <c r="Q228" i="2"/>
  <c r="D228" i="2"/>
  <c r="U440" i="2"/>
  <c r="Q440" i="2"/>
  <c r="D440" i="2"/>
  <c r="H440" i="2" s="1"/>
  <c r="U336" i="2"/>
  <c r="Q336" i="2"/>
  <c r="D336" i="2"/>
  <c r="H336" i="2" s="1"/>
  <c r="U755" i="2"/>
  <c r="Q755" i="2"/>
  <c r="D755" i="2"/>
  <c r="H755" i="2" s="1"/>
  <c r="U455" i="2"/>
  <c r="Q455" i="2"/>
  <c r="D455" i="2"/>
  <c r="H455" i="2" s="1"/>
  <c r="U620" i="2"/>
  <c r="Q620" i="2"/>
  <c r="D620" i="2"/>
  <c r="H620" i="2" s="1"/>
  <c r="U359" i="2"/>
  <c r="Q359" i="2"/>
  <c r="D359" i="2"/>
  <c r="U754" i="2"/>
  <c r="Q754" i="2"/>
  <c r="D754" i="2"/>
  <c r="H754" i="2" s="1"/>
  <c r="U471" i="2"/>
  <c r="Q471" i="2"/>
  <c r="D471" i="2"/>
  <c r="H471" i="2" s="1"/>
  <c r="U576" i="2"/>
  <c r="Q576" i="2"/>
  <c r="D576" i="2"/>
  <c r="H576" i="2" s="1"/>
  <c r="U584" i="2"/>
  <c r="Q584" i="2"/>
  <c r="D584" i="2"/>
  <c r="U734" i="2"/>
  <c r="Q734" i="2"/>
  <c r="D734" i="2"/>
  <c r="H734" i="2" s="1"/>
  <c r="U488" i="2"/>
  <c r="Q488" i="2"/>
  <c r="D488" i="2"/>
  <c r="U600" i="2"/>
  <c r="Q600" i="2"/>
  <c r="D600" i="2"/>
  <c r="U749" i="2"/>
  <c r="Q749" i="2"/>
  <c r="D749" i="2"/>
  <c r="H749" i="2" s="1"/>
  <c r="U417" i="2"/>
  <c r="Q417" i="2"/>
  <c r="D417" i="2"/>
  <c r="H417" i="2" s="1"/>
  <c r="U717" i="2"/>
  <c r="Q717" i="2"/>
  <c r="D717" i="2"/>
  <c r="U619" i="2"/>
  <c r="Q619" i="2"/>
  <c r="D619" i="2"/>
  <c r="H619" i="2" s="1"/>
  <c r="U276" i="2"/>
  <c r="Q276" i="2"/>
  <c r="D276" i="2"/>
  <c r="U425" i="2"/>
  <c r="Q425" i="2"/>
  <c r="D425" i="2"/>
  <c r="U279" i="2"/>
  <c r="Q279" i="2"/>
  <c r="D279" i="2"/>
  <c r="H279" i="2" s="1"/>
  <c r="U555" i="2"/>
  <c r="Q555" i="2"/>
  <c r="D555" i="2"/>
  <c r="K555" i="2" s="1"/>
  <c r="U285" i="2"/>
  <c r="Q285" i="2"/>
  <c r="D285" i="2"/>
  <c r="U432" i="2"/>
  <c r="Q432" i="2"/>
  <c r="D432" i="2"/>
  <c r="H432" i="2" s="1"/>
  <c r="U729" i="2"/>
  <c r="Q729" i="2"/>
  <c r="D729" i="2"/>
  <c r="U297" i="2"/>
  <c r="Q297" i="2"/>
  <c r="D297" i="2"/>
  <c r="U566" i="2"/>
  <c r="Q566" i="2"/>
  <c r="D566" i="2"/>
  <c r="H566" i="2" s="1"/>
  <c r="U444" i="2"/>
  <c r="Q444" i="2"/>
  <c r="D444" i="2"/>
  <c r="U308" i="2"/>
  <c r="Q308" i="2"/>
  <c r="D308" i="2"/>
  <c r="U583" i="2"/>
  <c r="Q583" i="2"/>
  <c r="D583" i="2"/>
  <c r="H583" i="2" s="1"/>
  <c r="U463" i="2"/>
  <c r="Q463" i="2"/>
  <c r="D463" i="2"/>
  <c r="U132" i="2"/>
  <c r="Q132" i="2"/>
  <c r="D132" i="2"/>
  <c r="U703" i="2"/>
  <c r="Q703" i="2"/>
  <c r="D703" i="2"/>
  <c r="H703" i="2" s="1"/>
  <c r="U327" i="2"/>
  <c r="Q327" i="2"/>
  <c r="D327" i="2"/>
  <c r="H327" i="2" s="1"/>
  <c r="U137" i="2"/>
  <c r="Q137" i="2"/>
  <c r="D137" i="2"/>
  <c r="H137" i="2" s="1"/>
  <c r="U141" i="2"/>
  <c r="Q141" i="2"/>
  <c r="D141" i="2"/>
  <c r="H141" i="2" s="1"/>
  <c r="U146" i="2"/>
  <c r="Q146" i="2"/>
  <c r="D146" i="2"/>
  <c r="U746" i="2"/>
  <c r="Q746" i="2"/>
  <c r="D746" i="2"/>
  <c r="U597" i="2"/>
  <c r="Q597" i="2"/>
  <c r="D597" i="2"/>
  <c r="H597" i="2" s="1"/>
  <c r="U156" i="2"/>
  <c r="Q156" i="2"/>
  <c r="D156" i="2"/>
  <c r="U711" i="2"/>
  <c r="Q711" i="2"/>
  <c r="D711" i="2"/>
  <c r="K711" i="2" s="1"/>
  <c r="U168" i="2"/>
  <c r="Q168" i="2"/>
  <c r="D168" i="2"/>
  <c r="U485" i="2"/>
  <c r="Q485" i="2"/>
  <c r="D485" i="2"/>
  <c r="U355" i="2"/>
  <c r="Q355" i="2"/>
  <c r="D355" i="2"/>
  <c r="U187" i="2"/>
  <c r="Q187" i="2"/>
  <c r="D187" i="2"/>
  <c r="U615" i="2"/>
  <c r="Q615" i="2"/>
  <c r="D615" i="2"/>
  <c r="K615" i="2" s="1"/>
  <c r="U726" i="2"/>
  <c r="Q726" i="2"/>
  <c r="D726" i="2"/>
  <c r="U216" i="2"/>
  <c r="Q216" i="2"/>
  <c r="D216" i="2"/>
  <c r="H216" i="2" s="1"/>
  <c r="U543" i="2"/>
  <c r="Q543" i="2"/>
  <c r="D543" i="2"/>
  <c r="H543" i="2" s="1"/>
  <c r="U681" i="2"/>
  <c r="Q681" i="2"/>
  <c r="D681" i="2"/>
  <c r="U551" i="2"/>
  <c r="Q551" i="2"/>
  <c r="D551" i="2"/>
  <c r="H551" i="2" s="1"/>
  <c r="U402" i="2"/>
  <c r="Q402" i="2"/>
  <c r="D402" i="2"/>
  <c r="U558" i="2"/>
  <c r="Q558" i="2"/>
  <c r="D558" i="2"/>
  <c r="U693" i="2"/>
  <c r="Q693" i="2"/>
  <c r="D693" i="2"/>
  <c r="H693" i="2" s="1"/>
  <c r="U404" i="2"/>
  <c r="Q404" i="2"/>
  <c r="D404" i="2"/>
  <c r="U745" i="2"/>
  <c r="Q745" i="2"/>
  <c r="D745" i="2"/>
  <c r="U411" i="2"/>
  <c r="Q411" i="2"/>
  <c r="D411" i="2"/>
  <c r="H411" i="2" s="1"/>
  <c r="U569" i="2"/>
  <c r="Q569" i="2"/>
  <c r="D569" i="2"/>
  <c r="H569" i="2" s="1"/>
  <c r="U423" i="2"/>
  <c r="Q423" i="2"/>
  <c r="D423" i="2"/>
  <c r="K423" i="2" s="1"/>
  <c r="U708" i="2"/>
  <c r="Q708" i="2"/>
  <c r="D708" i="2"/>
  <c r="H708" i="2" s="1"/>
  <c r="U435" i="2"/>
  <c r="Q435" i="2"/>
  <c r="D435" i="2"/>
  <c r="J435" i="2" s="1"/>
  <c r="U587" i="2"/>
  <c r="Q587" i="2"/>
  <c r="D587" i="2"/>
  <c r="U722" i="2"/>
  <c r="Q722" i="2"/>
  <c r="D722" i="2"/>
  <c r="H722" i="2" s="1"/>
  <c r="U452" i="2"/>
  <c r="Q452" i="2"/>
  <c r="D452" i="2"/>
  <c r="U10" i="2"/>
  <c r="Q10" i="2"/>
  <c r="D10" i="2"/>
  <c r="U19" i="2"/>
  <c r="Q19" i="2"/>
  <c r="D19" i="2"/>
  <c r="H19" i="2" s="1"/>
  <c r="U257" i="2"/>
  <c r="Q257" i="2"/>
  <c r="D257" i="2"/>
  <c r="H257" i="2" s="1"/>
  <c r="U264" i="2"/>
  <c r="Q264" i="2"/>
  <c r="D264" i="2"/>
  <c r="U37" i="2"/>
  <c r="Q37" i="2"/>
  <c r="D37" i="2"/>
  <c r="H37" i="2" s="1"/>
  <c r="U266" i="2"/>
  <c r="Q266" i="2"/>
  <c r="D266" i="2"/>
  <c r="H266" i="2" s="1"/>
  <c r="U612" i="2"/>
  <c r="Q612" i="2"/>
  <c r="D612" i="2"/>
  <c r="U669" i="2"/>
  <c r="Q669" i="2"/>
  <c r="D669" i="2"/>
  <c r="H669" i="2" s="1"/>
  <c r="U272" i="2"/>
  <c r="Q272" i="2"/>
  <c r="D272" i="2"/>
  <c r="U479" i="2"/>
  <c r="Q479" i="2"/>
  <c r="D479" i="2"/>
  <c r="U69" i="2"/>
  <c r="Q69" i="2"/>
  <c r="D69" i="2"/>
  <c r="H69" i="2" s="1"/>
  <c r="U281" i="2"/>
  <c r="Q281" i="2"/>
  <c r="D281" i="2"/>
  <c r="H281" i="2" s="1"/>
  <c r="U679" i="2"/>
  <c r="Q679" i="2"/>
  <c r="D679" i="2"/>
  <c r="U740" i="2"/>
  <c r="Q740" i="2"/>
  <c r="D740" i="2"/>
  <c r="H740" i="2" s="1"/>
  <c r="U294" i="2"/>
  <c r="Q294" i="2"/>
  <c r="D294" i="2"/>
  <c r="U528" i="2"/>
  <c r="Q528" i="2"/>
  <c r="D528" i="2"/>
  <c r="U684" i="2"/>
  <c r="Q684" i="2"/>
  <c r="D684" i="2"/>
  <c r="H684" i="2" s="1"/>
  <c r="U531" i="2"/>
  <c r="Q531" i="2"/>
  <c r="D531" i="2"/>
  <c r="H531" i="2" s="1"/>
  <c r="U312" i="2"/>
  <c r="Q312" i="2"/>
  <c r="D312" i="2"/>
  <c r="U536" i="2"/>
  <c r="Q536" i="2"/>
  <c r="D536" i="2"/>
  <c r="H536" i="2" s="1"/>
  <c r="U696" i="2"/>
  <c r="Q696" i="2"/>
  <c r="D696" i="2"/>
  <c r="U548" i="2"/>
  <c r="Q548" i="2"/>
  <c r="D548" i="2"/>
  <c r="U342" i="2"/>
  <c r="Q342" i="2"/>
  <c r="D342" i="2"/>
  <c r="U560" i="2"/>
  <c r="Q560" i="2"/>
  <c r="D560" i="2"/>
  <c r="H560" i="2" s="1"/>
  <c r="U714" i="2"/>
  <c r="Q714" i="2"/>
  <c r="D714" i="2"/>
  <c r="U579" i="2"/>
  <c r="Q579" i="2"/>
  <c r="D579" i="2"/>
  <c r="K579" i="2" s="1"/>
  <c r="U384" i="2"/>
  <c r="Q384" i="2"/>
  <c r="D384" i="2"/>
  <c r="H384" i="2" s="1"/>
  <c r="U389" i="2"/>
  <c r="Q389" i="2"/>
  <c r="D389" i="2"/>
  <c r="U392" i="2"/>
  <c r="Q392" i="2"/>
  <c r="D392" i="2"/>
  <c r="U653" i="2"/>
  <c r="Q653" i="2"/>
  <c r="D653" i="2"/>
  <c r="H653" i="2" s="1"/>
  <c r="U399" i="2"/>
  <c r="Q399" i="2"/>
  <c r="D399" i="2"/>
  <c r="K399" i="2" s="1"/>
  <c r="U738" i="2"/>
  <c r="Q738" i="2"/>
  <c r="D738" i="2"/>
  <c r="U658" i="2"/>
  <c r="Q658" i="2"/>
  <c r="D658" i="2"/>
  <c r="H658" i="2" s="1"/>
  <c r="U407" i="2"/>
  <c r="Q407" i="2"/>
  <c r="D407" i="2"/>
  <c r="U605" i="2"/>
  <c r="Q605" i="2"/>
  <c r="D605" i="2"/>
  <c r="U662" i="2"/>
  <c r="Q662" i="2"/>
  <c r="D662" i="2"/>
  <c r="H662" i="2" s="1"/>
  <c r="U420" i="2"/>
  <c r="Q420" i="2"/>
  <c r="D420" i="2"/>
  <c r="U675" i="2"/>
  <c r="Q675" i="2"/>
  <c r="D675" i="2"/>
  <c r="K675" i="2" s="1"/>
  <c r="U439" i="2"/>
  <c r="Q439" i="2"/>
  <c r="D439" i="2"/>
  <c r="H439" i="2" s="1"/>
  <c r="U135" i="2"/>
  <c r="Q135" i="2"/>
  <c r="D135" i="2"/>
  <c r="K135" i="2" s="1"/>
  <c r="U687" i="2"/>
  <c r="Q687" i="2"/>
  <c r="D687" i="2"/>
  <c r="K687" i="2" s="1"/>
  <c r="U143" i="2"/>
  <c r="Q143" i="2"/>
  <c r="D143" i="2"/>
  <c r="H143" i="2" s="1"/>
  <c r="U162" i="2"/>
  <c r="Q162" i="2"/>
  <c r="D162" i="2"/>
  <c r="U468" i="2"/>
  <c r="Q468" i="2"/>
  <c r="D468" i="2"/>
  <c r="U705" i="2"/>
  <c r="Q705" i="2"/>
  <c r="D705" i="2"/>
  <c r="H705" i="2" s="1"/>
  <c r="U509" i="2"/>
  <c r="Q509" i="2"/>
  <c r="D509" i="2"/>
  <c r="U194" i="2"/>
  <c r="Q194" i="2"/>
  <c r="D194" i="2"/>
  <c r="U515" i="2"/>
  <c r="Q515" i="2"/>
  <c r="D515" i="2"/>
  <c r="U519" i="2"/>
  <c r="Q519" i="2"/>
  <c r="D519" i="2"/>
  <c r="K519" i="2" s="1"/>
  <c r="U526" i="2"/>
  <c r="Q526" i="2"/>
  <c r="D526" i="2"/>
  <c r="U534" i="2"/>
  <c r="Q534" i="2"/>
  <c r="D534" i="2"/>
  <c r="H534" i="2" s="1"/>
  <c r="U547" i="2"/>
  <c r="Q547" i="2"/>
  <c r="D547" i="2"/>
  <c r="U732" i="2"/>
  <c r="Q732" i="2"/>
  <c r="D732" i="2"/>
  <c r="U565" i="2"/>
  <c r="Q565" i="2"/>
  <c r="D565" i="2"/>
  <c r="U635" i="2"/>
  <c r="Q635" i="2"/>
  <c r="D635" i="2"/>
  <c r="U642" i="2"/>
  <c r="Q642" i="2"/>
  <c r="D642" i="2"/>
  <c r="U645" i="2"/>
  <c r="Q645" i="2"/>
  <c r="D645" i="2"/>
  <c r="H645" i="2" s="1"/>
  <c r="U261" i="2"/>
  <c r="Q261" i="2"/>
  <c r="D261" i="2"/>
  <c r="U593" i="2"/>
  <c r="Q593" i="2"/>
  <c r="D593" i="2"/>
  <c r="U650" i="2"/>
  <c r="Q650" i="2"/>
  <c r="D650" i="2"/>
  <c r="U269" i="2"/>
  <c r="Q269" i="2"/>
  <c r="D269" i="2"/>
  <c r="U660" i="2"/>
  <c r="Q660" i="2"/>
  <c r="D660" i="2"/>
  <c r="U289" i="2"/>
  <c r="Q289" i="2"/>
  <c r="D289" i="2"/>
  <c r="H289" i="2" s="1"/>
  <c r="U671" i="2"/>
  <c r="Q671" i="2"/>
  <c r="D671" i="2"/>
  <c r="U321" i="2"/>
  <c r="Q321" i="2"/>
  <c r="D321" i="2"/>
  <c r="U689" i="2"/>
  <c r="Q689" i="2"/>
  <c r="D689" i="2"/>
  <c r="H689" i="2" s="1"/>
  <c r="U388" i="2"/>
  <c r="Q388" i="2"/>
  <c r="D388" i="2"/>
  <c r="U720" i="2"/>
  <c r="Q720" i="2"/>
  <c r="D720" i="2"/>
  <c r="H720" i="2" s="1"/>
  <c r="U396" i="2"/>
  <c r="Q396" i="2"/>
  <c r="D396" i="2"/>
  <c r="H396" i="2" s="1"/>
  <c r="U414" i="2"/>
  <c r="Q414" i="2"/>
  <c r="D414" i="2"/>
  <c r="U447" i="2"/>
  <c r="Q447" i="2"/>
  <c r="D447" i="2"/>
  <c r="K447" i="2" s="1"/>
  <c r="U514" i="2"/>
  <c r="Q514" i="2"/>
  <c r="D514" i="2"/>
  <c r="H514" i="2" s="1"/>
  <c r="U522" i="2"/>
  <c r="Q522" i="2"/>
  <c r="D522" i="2"/>
  <c r="U540" i="2"/>
  <c r="Q540" i="2"/>
  <c r="D540" i="2"/>
  <c r="U573" i="2"/>
  <c r="Q573" i="2"/>
  <c r="D573" i="2"/>
  <c r="H573" i="2" s="1"/>
  <c r="U638" i="2"/>
  <c r="Q638" i="2"/>
  <c r="D638" i="2"/>
  <c r="U648" i="2"/>
  <c r="Q648" i="2"/>
  <c r="D648" i="2"/>
  <c r="U665" i="2"/>
  <c r="Q665" i="2"/>
  <c r="D665" i="2"/>
  <c r="U698" i="2"/>
  <c r="Q698" i="2"/>
  <c r="D698" i="2"/>
  <c r="H698" i="2" s="1"/>
  <c r="U4" i="2"/>
  <c r="Q4" i="2"/>
  <c r="D4" i="2"/>
  <c r="U129" i="2"/>
  <c r="Q129" i="2"/>
  <c r="D129" i="2"/>
  <c r="U256" i="2"/>
  <c r="Q256" i="2"/>
  <c r="D256" i="2"/>
  <c r="U381" i="2"/>
  <c r="Q381" i="2"/>
  <c r="D381" i="2"/>
  <c r="H381" i="2" s="1"/>
  <c r="U508" i="2"/>
  <c r="Q508" i="2"/>
  <c r="D508" i="2"/>
  <c r="U633" i="2"/>
  <c r="Q633" i="2"/>
  <c r="D633" i="2"/>
  <c r="H633" i="2" s="1"/>
  <c r="AL2" i="1"/>
  <c r="AO2" i="1" s="1"/>
  <c r="AQ2" i="1" s="1"/>
  <c r="AL3" i="1"/>
  <c r="AL4" i="1"/>
  <c r="AL5" i="1"/>
  <c r="AL6" i="1"/>
  <c r="AL7" i="1"/>
  <c r="AL8" i="1"/>
  <c r="AL9" i="1"/>
  <c r="AL10" i="1"/>
  <c r="AL11" i="1"/>
  <c r="AO11" i="1" s="1"/>
  <c r="AQ11" i="1" s="1"/>
  <c r="AL12" i="1"/>
  <c r="AO12" i="1" s="1"/>
  <c r="AQ12" i="1" s="1"/>
  <c r="AL13" i="1"/>
  <c r="AL14" i="1"/>
  <c r="AO14" i="1" s="1"/>
  <c r="AQ14" i="1" s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O26" i="1" s="1"/>
  <c r="AQ26" i="1" s="1"/>
  <c r="AL27" i="1"/>
  <c r="AL28" i="1"/>
  <c r="AL29" i="1"/>
  <c r="AL30" i="1"/>
  <c r="AL31" i="1"/>
  <c r="AL32" i="1"/>
  <c r="AL33" i="1"/>
  <c r="AL34" i="1"/>
  <c r="AL35" i="1"/>
  <c r="AO35" i="1" s="1"/>
  <c r="AQ35" i="1" s="1"/>
  <c r="AL36" i="1"/>
  <c r="AO36" i="1" s="1"/>
  <c r="AQ36" i="1" s="1"/>
  <c r="AL37" i="1"/>
  <c r="AL38" i="1"/>
  <c r="AO38" i="1" s="1"/>
  <c r="AQ38" i="1" s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O50" i="1" s="1"/>
  <c r="AQ50" i="1" s="1"/>
  <c r="AL51" i="1"/>
  <c r="AL52" i="1"/>
  <c r="AL53" i="1"/>
  <c r="AL54" i="1"/>
  <c r="AL55" i="1"/>
  <c r="AL56" i="1"/>
  <c r="AL57" i="1"/>
  <c r="AL58" i="1"/>
  <c r="AL59" i="1"/>
  <c r="AO59" i="1" s="1"/>
  <c r="AQ59" i="1" s="1"/>
  <c r="AL60" i="1"/>
  <c r="AO60" i="1" s="1"/>
  <c r="AQ60" i="1" s="1"/>
  <c r="AL61" i="1"/>
  <c r="AL62" i="1"/>
  <c r="AO62" i="1" s="1"/>
  <c r="AQ62" i="1" s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O74" i="1" s="1"/>
  <c r="AQ74" i="1" s="1"/>
  <c r="AL75" i="1"/>
  <c r="AL76" i="1"/>
  <c r="AL77" i="1"/>
  <c r="AL78" i="1"/>
  <c r="AL79" i="1"/>
  <c r="AL80" i="1"/>
  <c r="AL81" i="1"/>
  <c r="AL82" i="1"/>
  <c r="AL83" i="1"/>
  <c r="AO83" i="1" s="1"/>
  <c r="AQ83" i="1" s="1"/>
  <c r="AL84" i="1"/>
  <c r="AO84" i="1" s="1"/>
  <c r="AQ84" i="1" s="1"/>
  <c r="AL85" i="1"/>
  <c r="AL86" i="1"/>
  <c r="AO86" i="1" s="1"/>
  <c r="AQ86" i="1" s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O98" i="1" s="1"/>
  <c r="AQ98" i="1" s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O110" i="1" s="1"/>
  <c r="AQ110" i="1" s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O122" i="1" s="1"/>
  <c r="AQ122" i="1" s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O134" i="1" s="1"/>
  <c r="AQ134" i="1" s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O158" i="1" s="1"/>
  <c r="AQ158" i="1" s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O170" i="1" s="1"/>
  <c r="AQ170" i="1" s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O182" i="1" s="1"/>
  <c r="AQ182" i="1" s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O218" i="1" s="1"/>
  <c r="AQ218" i="1" s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O230" i="1" s="1"/>
  <c r="AQ230" i="1" s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O242" i="1" s="1"/>
  <c r="AQ242" i="1" s="1"/>
  <c r="AL243" i="1"/>
  <c r="AL244" i="1"/>
  <c r="AL245" i="1"/>
  <c r="AL246" i="1"/>
  <c r="AO246" i="1" s="1"/>
  <c r="AQ246" i="1" s="1"/>
  <c r="AL247" i="1"/>
  <c r="AL248" i="1"/>
  <c r="AL249" i="1"/>
  <c r="AL250" i="1"/>
  <c r="AL251" i="1"/>
  <c r="AL252" i="1"/>
  <c r="AL253" i="1"/>
  <c r="AL254" i="1"/>
  <c r="AO254" i="1" s="1"/>
  <c r="AQ254" i="1" s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O266" i="1" s="1"/>
  <c r="AQ266" i="1" s="1"/>
  <c r="AL267" i="1"/>
  <c r="AL268" i="1"/>
  <c r="AL269" i="1"/>
  <c r="AL270" i="1"/>
  <c r="AO270" i="1" s="1"/>
  <c r="AQ270" i="1" s="1"/>
  <c r="AL271" i="1"/>
  <c r="AL272" i="1"/>
  <c r="AL273" i="1"/>
  <c r="AL274" i="1"/>
  <c r="AL275" i="1"/>
  <c r="AL276" i="1"/>
  <c r="AL277" i="1"/>
  <c r="AL278" i="1"/>
  <c r="AO278" i="1" s="1"/>
  <c r="AQ278" i="1" s="1"/>
  <c r="AL279" i="1"/>
  <c r="AL280" i="1"/>
  <c r="AL281" i="1"/>
  <c r="AL282" i="1"/>
  <c r="AO282" i="1" s="1"/>
  <c r="AQ282" i="1" s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O294" i="1" s="1"/>
  <c r="AQ294" i="1" s="1"/>
  <c r="AL295" i="1"/>
  <c r="AL296" i="1"/>
  <c r="AL297" i="1"/>
  <c r="AL298" i="1"/>
  <c r="AL299" i="1"/>
  <c r="AL300" i="1"/>
  <c r="AL301" i="1"/>
  <c r="AL302" i="1"/>
  <c r="AO302" i="1" s="1"/>
  <c r="AQ302" i="1" s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O314" i="1" s="1"/>
  <c r="AQ314" i="1" s="1"/>
  <c r="AL315" i="1"/>
  <c r="AL316" i="1"/>
  <c r="AL317" i="1"/>
  <c r="AL318" i="1"/>
  <c r="AO318" i="1" s="1"/>
  <c r="AQ318" i="1" s="1"/>
  <c r="AL319" i="1"/>
  <c r="AL320" i="1"/>
  <c r="AL321" i="1"/>
  <c r="AL322" i="1"/>
  <c r="AL323" i="1"/>
  <c r="AL324" i="1"/>
  <c r="AL325" i="1"/>
  <c r="AL326" i="1"/>
  <c r="AO326" i="1" s="1"/>
  <c r="AQ326" i="1" s="1"/>
  <c r="AL327" i="1"/>
  <c r="AL328" i="1"/>
  <c r="AL329" i="1"/>
  <c r="AL330" i="1"/>
  <c r="AO330" i="1" s="1"/>
  <c r="AQ330" i="1" s="1"/>
  <c r="AL331" i="1"/>
  <c r="AL332" i="1"/>
  <c r="AL333" i="1"/>
  <c r="AL334" i="1"/>
  <c r="AL335" i="1"/>
  <c r="AL336" i="1"/>
  <c r="AL337" i="1"/>
  <c r="AL338" i="1"/>
  <c r="AO338" i="1" s="1"/>
  <c r="AQ338" i="1" s="1"/>
  <c r="AL339" i="1"/>
  <c r="AL340" i="1"/>
  <c r="AL341" i="1"/>
  <c r="AL342" i="1"/>
  <c r="AO342" i="1" s="1"/>
  <c r="AQ342" i="1" s="1"/>
  <c r="AL343" i="1"/>
  <c r="AL344" i="1"/>
  <c r="AL345" i="1"/>
  <c r="AL346" i="1"/>
  <c r="AL347" i="1"/>
  <c r="AL348" i="1"/>
  <c r="AL349" i="1"/>
  <c r="AL350" i="1"/>
  <c r="AO350" i="1" s="1"/>
  <c r="AQ350" i="1" s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O362" i="1" s="1"/>
  <c r="AQ362" i="1" s="1"/>
  <c r="AL363" i="1"/>
  <c r="AL364" i="1"/>
  <c r="AL365" i="1"/>
  <c r="AL366" i="1"/>
  <c r="AO366" i="1" s="1"/>
  <c r="AQ366" i="1" s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O378" i="1" s="1"/>
  <c r="AQ378" i="1" s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O390" i="1" s="1"/>
  <c r="AQ390" i="1" s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O410" i="1" s="1"/>
  <c r="AQ410" i="1" s="1"/>
  <c r="AL411" i="1"/>
  <c r="AL412" i="1"/>
  <c r="AL413" i="1"/>
  <c r="AL414" i="1"/>
  <c r="AL415" i="1"/>
  <c r="AL416" i="1"/>
  <c r="AO416" i="1" s="1"/>
  <c r="AQ416" i="1" s="1"/>
  <c r="AL417" i="1"/>
  <c r="AL418" i="1"/>
  <c r="AL419" i="1"/>
  <c r="AL420" i="1"/>
  <c r="AL421" i="1"/>
  <c r="AL422" i="1"/>
  <c r="AL423" i="1"/>
  <c r="AL424" i="1"/>
  <c r="AL425" i="1"/>
  <c r="AL426" i="1"/>
  <c r="AO426" i="1" s="1"/>
  <c r="AQ426" i="1" s="1"/>
  <c r="AL427" i="1"/>
  <c r="AL428" i="1"/>
  <c r="AL429" i="1"/>
  <c r="AL430" i="1"/>
  <c r="AL431" i="1"/>
  <c r="AL432" i="1"/>
  <c r="AL433" i="1"/>
  <c r="AL434" i="1"/>
  <c r="AO434" i="1" s="1"/>
  <c r="AQ434" i="1" s="1"/>
  <c r="AL435" i="1"/>
  <c r="AL436" i="1"/>
  <c r="AL437" i="1"/>
  <c r="AL438" i="1"/>
  <c r="AO438" i="1" s="1"/>
  <c r="AQ438" i="1" s="1"/>
  <c r="AL439" i="1"/>
  <c r="AL440" i="1"/>
  <c r="AL441" i="1"/>
  <c r="AL442" i="1"/>
  <c r="AL443" i="1"/>
  <c r="AL444" i="1"/>
  <c r="AL445" i="1"/>
  <c r="AL446" i="1"/>
  <c r="AO446" i="1" s="1"/>
  <c r="AQ446" i="1" s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O462" i="1" s="1"/>
  <c r="AQ462" i="1" s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O474" i="1" s="1"/>
  <c r="AQ474" i="1" s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O506" i="1" s="1"/>
  <c r="AQ506" i="1" s="1"/>
  <c r="AL507" i="1"/>
  <c r="AL508" i="1"/>
  <c r="AL509" i="1"/>
  <c r="AL510" i="1"/>
  <c r="AO510" i="1" s="1"/>
  <c r="AQ510" i="1" s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O554" i="1" s="1"/>
  <c r="AQ554" i="1" s="1"/>
  <c r="AL555" i="1"/>
  <c r="AL556" i="1"/>
  <c r="AL557" i="1"/>
  <c r="AL558" i="1"/>
  <c r="AO558" i="1" s="1"/>
  <c r="AQ558" i="1" s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O570" i="1" s="1"/>
  <c r="AQ570" i="1" s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O590" i="1" s="1"/>
  <c r="AQ590" i="1" s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O608" i="1" s="1"/>
  <c r="AQ608" i="1" s="1"/>
  <c r="AL609" i="1"/>
  <c r="AL610" i="1"/>
  <c r="AL611" i="1"/>
  <c r="AL612" i="1"/>
  <c r="AL613" i="1"/>
  <c r="AL614" i="1"/>
  <c r="AL615" i="1"/>
  <c r="AL616" i="1"/>
  <c r="AL617" i="1"/>
  <c r="AL618" i="1"/>
  <c r="AO618" i="1" s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O638" i="1" s="1"/>
  <c r="AQ638" i="1" s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O650" i="1" s="1"/>
  <c r="AQ650" i="1" s="1"/>
  <c r="AL651" i="1"/>
  <c r="AL652" i="1"/>
  <c r="AL653" i="1"/>
  <c r="AL654" i="1"/>
  <c r="AO654" i="1" s="1"/>
  <c r="AQ654" i="1" s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O698" i="1" s="1"/>
  <c r="AQ698" i="1" s="1"/>
  <c r="AL699" i="1"/>
  <c r="AL700" i="1"/>
  <c r="AL701" i="1"/>
  <c r="AL702" i="1"/>
  <c r="AO702" i="1" s="1"/>
  <c r="AL703" i="1"/>
  <c r="AL704" i="1"/>
  <c r="AO704" i="1" s="1"/>
  <c r="AQ704" i="1" s="1"/>
  <c r="AL705" i="1"/>
  <c r="AL706" i="1"/>
  <c r="AL707" i="1"/>
  <c r="AL708" i="1"/>
  <c r="AL709" i="1"/>
  <c r="AL710" i="1"/>
  <c r="AL711" i="1"/>
  <c r="AL712" i="1"/>
  <c r="AL713" i="1"/>
  <c r="AL714" i="1"/>
  <c r="AO714" i="1" s="1"/>
  <c r="AQ714" i="1" s="1"/>
  <c r="AL715" i="1"/>
  <c r="AL716" i="1"/>
  <c r="AL717" i="1"/>
  <c r="AL718" i="1"/>
  <c r="AL719" i="1"/>
  <c r="AL720" i="1"/>
  <c r="AL721" i="1"/>
  <c r="AL722" i="1"/>
  <c r="AO722" i="1" s="1"/>
  <c r="AQ722" i="1" s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O734" i="1" s="1"/>
  <c r="AQ734" i="1" s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G3" i="1"/>
  <c r="AI3" i="1" s="1"/>
  <c r="AG4" i="1"/>
  <c r="AI4" i="1" s="1"/>
  <c r="AG5" i="1"/>
  <c r="AI5" i="1" s="1"/>
  <c r="AG6" i="1"/>
  <c r="AI6" i="1" s="1"/>
  <c r="AG7" i="1"/>
  <c r="AI7" i="1" s="1"/>
  <c r="AG8" i="1"/>
  <c r="AI8" i="1" s="1"/>
  <c r="AG9" i="1"/>
  <c r="AI9" i="1" s="1"/>
  <c r="AG10" i="1"/>
  <c r="AI10" i="1" s="1"/>
  <c r="AG11" i="1"/>
  <c r="AI11" i="1" s="1"/>
  <c r="AG12" i="1"/>
  <c r="AI12" i="1" s="1"/>
  <c r="AG13" i="1"/>
  <c r="AI13" i="1" s="1"/>
  <c r="AG14" i="1"/>
  <c r="AI14" i="1" s="1"/>
  <c r="AG15" i="1"/>
  <c r="AI15" i="1" s="1"/>
  <c r="AG16" i="1"/>
  <c r="AI16" i="1" s="1"/>
  <c r="AG17" i="1"/>
  <c r="AI17" i="1" s="1"/>
  <c r="AG18" i="1"/>
  <c r="AI18" i="1" s="1"/>
  <c r="AG19" i="1"/>
  <c r="AI19" i="1" s="1"/>
  <c r="AG20" i="1"/>
  <c r="AI20" i="1" s="1"/>
  <c r="AG21" i="1"/>
  <c r="AI21" i="1" s="1"/>
  <c r="AG22" i="1"/>
  <c r="AI22" i="1" s="1"/>
  <c r="AG23" i="1"/>
  <c r="AI23" i="1" s="1"/>
  <c r="AG24" i="1"/>
  <c r="AI24" i="1" s="1"/>
  <c r="AG25" i="1"/>
  <c r="AI25" i="1" s="1"/>
  <c r="AG26" i="1"/>
  <c r="AI26" i="1" s="1"/>
  <c r="AG27" i="1"/>
  <c r="AI27" i="1" s="1"/>
  <c r="AG28" i="1"/>
  <c r="AI28" i="1" s="1"/>
  <c r="AG29" i="1"/>
  <c r="AI29" i="1" s="1"/>
  <c r="AG30" i="1"/>
  <c r="AI30" i="1" s="1"/>
  <c r="AG31" i="1"/>
  <c r="AI31" i="1" s="1"/>
  <c r="AG32" i="1"/>
  <c r="AI32" i="1" s="1"/>
  <c r="AG33" i="1"/>
  <c r="AI33" i="1" s="1"/>
  <c r="AG34" i="1"/>
  <c r="AI34" i="1" s="1"/>
  <c r="AG35" i="1"/>
  <c r="AI35" i="1" s="1"/>
  <c r="AG36" i="1"/>
  <c r="AI36" i="1" s="1"/>
  <c r="AG37" i="1"/>
  <c r="AI37" i="1" s="1"/>
  <c r="AG38" i="1"/>
  <c r="AI38" i="1" s="1"/>
  <c r="AG39" i="1"/>
  <c r="AI39" i="1" s="1"/>
  <c r="AG40" i="1"/>
  <c r="AI40" i="1" s="1"/>
  <c r="AG41" i="1"/>
  <c r="AI41" i="1" s="1"/>
  <c r="AG42" i="1"/>
  <c r="AI42" i="1" s="1"/>
  <c r="AG43" i="1"/>
  <c r="AI43" i="1" s="1"/>
  <c r="AG44" i="1"/>
  <c r="AI44" i="1" s="1"/>
  <c r="AG45" i="1"/>
  <c r="AI45" i="1" s="1"/>
  <c r="AG46" i="1"/>
  <c r="AI46" i="1" s="1"/>
  <c r="AG47" i="1"/>
  <c r="AI47" i="1" s="1"/>
  <c r="AG48" i="1"/>
  <c r="AI48" i="1" s="1"/>
  <c r="AG49" i="1"/>
  <c r="AI49" i="1" s="1"/>
  <c r="AG50" i="1"/>
  <c r="AI50" i="1" s="1"/>
  <c r="AG51" i="1"/>
  <c r="AI51" i="1" s="1"/>
  <c r="AG52" i="1"/>
  <c r="AI52" i="1" s="1"/>
  <c r="AG53" i="1"/>
  <c r="AI53" i="1" s="1"/>
  <c r="AG54" i="1"/>
  <c r="AI54" i="1" s="1"/>
  <c r="AG55" i="1"/>
  <c r="AI55" i="1" s="1"/>
  <c r="AG56" i="1"/>
  <c r="AI56" i="1" s="1"/>
  <c r="AG57" i="1"/>
  <c r="AI57" i="1" s="1"/>
  <c r="AG58" i="1"/>
  <c r="AI58" i="1" s="1"/>
  <c r="AG59" i="1"/>
  <c r="AI59" i="1" s="1"/>
  <c r="AG60" i="1"/>
  <c r="AI60" i="1" s="1"/>
  <c r="AG61" i="1"/>
  <c r="AI61" i="1" s="1"/>
  <c r="AG62" i="1"/>
  <c r="AI62" i="1" s="1"/>
  <c r="AG63" i="1"/>
  <c r="AI63" i="1" s="1"/>
  <c r="AG64" i="1"/>
  <c r="AI64" i="1" s="1"/>
  <c r="AG65" i="1"/>
  <c r="AI65" i="1" s="1"/>
  <c r="AG66" i="1"/>
  <c r="AI66" i="1" s="1"/>
  <c r="AG67" i="1"/>
  <c r="AI67" i="1" s="1"/>
  <c r="AG68" i="1"/>
  <c r="AI68" i="1" s="1"/>
  <c r="AG69" i="1"/>
  <c r="AI69" i="1" s="1"/>
  <c r="AG70" i="1"/>
  <c r="AI70" i="1" s="1"/>
  <c r="AG71" i="1"/>
  <c r="AI71" i="1" s="1"/>
  <c r="AG72" i="1"/>
  <c r="AI72" i="1" s="1"/>
  <c r="AG73" i="1"/>
  <c r="AI73" i="1" s="1"/>
  <c r="AG74" i="1"/>
  <c r="AI74" i="1" s="1"/>
  <c r="AG75" i="1"/>
  <c r="AI75" i="1" s="1"/>
  <c r="AG76" i="1"/>
  <c r="AI76" i="1" s="1"/>
  <c r="AG77" i="1"/>
  <c r="AI77" i="1" s="1"/>
  <c r="AG78" i="1"/>
  <c r="AI78" i="1" s="1"/>
  <c r="AG79" i="1"/>
  <c r="AI79" i="1" s="1"/>
  <c r="AG80" i="1"/>
  <c r="AI80" i="1" s="1"/>
  <c r="AG81" i="1"/>
  <c r="AI81" i="1" s="1"/>
  <c r="AG82" i="1"/>
  <c r="AI82" i="1" s="1"/>
  <c r="AG83" i="1"/>
  <c r="AI83" i="1" s="1"/>
  <c r="AG84" i="1"/>
  <c r="AI84" i="1" s="1"/>
  <c r="AG85" i="1"/>
  <c r="AI85" i="1" s="1"/>
  <c r="AG86" i="1"/>
  <c r="AI86" i="1" s="1"/>
  <c r="AG87" i="1"/>
  <c r="AI87" i="1" s="1"/>
  <c r="AG88" i="1"/>
  <c r="AI88" i="1" s="1"/>
  <c r="AG89" i="1"/>
  <c r="AI89" i="1" s="1"/>
  <c r="AG90" i="1"/>
  <c r="AI90" i="1" s="1"/>
  <c r="AG91" i="1"/>
  <c r="AI91" i="1" s="1"/>
  <c r="AG92" i="1"/>
  <c r="AI92" i="1" s="1"/>
  <c r="AG93" i="1"/>
  <c r="AI93" i="1" s="1"/>
  <c r="AG94" i="1"/>
  <c r="AI94" i="1" s="1"/>
  <c r="AG95" i="1"/>
  <c r="AI95" i="1" s="1"/>
  <c r="AG96" i="1"/>
  <c r="AI96" i="1" s="1"/>
  <c r="AG97" i="1"/>
  <c r="AI97" i="1" s="1"/>
  <c r="AG98" i="1"/>
  <c r="AI98" i="1" s="1"/>
  <c r="AG99" i="1"/>
  <c r="AI99" i="1" s="1"/>
  <c r="AG100" i="1"/>
  <c r="AI100" i="1" s="1"/>
  <c r="AG101" i="1"/>
  <c r="AI101" i="1" s="1"/>
  <c r="AG102" i="1"/>
  <c r="AI102" i="1" s="1"/>
  <c r="AG103" i="1"/>
  <c r="AI103" i="1" s="1"/>
  <c r="AG104" i="1"/>
  <c r="AI104" i="1" s="1"/>
  <c r="AG105" i="1"/>
  <c r="AI105" i="1" s="1"/>
  <c r="AG106" i="1"/>
  <c r="AI106" i="1" s="1"/>
  <c r="AG107" i="1"/>
  <c r="AI107" i="1" s="1"/>
  <c r="AG108" i="1"/>
  <c r="AI108" i="1" s="1"/>
  <c r="AG109" i="1"/>
  <c r="AI109" i="1" s="1"/>
  <c r="AG110" i="1"/>
  <c r="AI110" i="1" s="1"/>
  <c r="AG111" i="1"/>
  <c r="AI111" i="1" s="1"/>
  <c r="AG112" i="1"/>
  <c r="AI112" i="1" s="1"/>
  <c r="AG113" i="1"/>
  <c r="AI113" i="1" s="1"/>
  <c r="AG114" i="1"/>
  <c r="AI114" i="1" s="1"/>
  <c r="AG115" i="1"/>
  <c r="AI115" i="1" s="1"/>
  <c r="AG116" i="1"/>
  <c r="AI116" i="1" s="1"/>
  <c r="AG117" i="1"/>
  <c r="AI117" i="1" s="1"/>
  <c r="AG118" i="1"/>
  <c r="AI118" i="1" s="1"/>
  <c r="AG119" i="1"/>
  <c r="AI119" i="1" s="1"/>
  <c r="AG120" i="1"/>
  <c r="AI120" i="1" s="1"/>
  <c r="AG121" i="1"/>
  <c r="AI121" i="1" s="1"/>
  <c r="AG122" i="1"/>
  <c r="AI122" i="1" s="1"/>
  <c r="AG123" i="1"/>
  <c r="AI123" i="1" s="1"/>
  <c r="AG124" i="1"/>
  <c r="AI124" i="1" s="1"/>
  <c r="AG125" i="1"/>
  <c r="AI125" i="1" s="1"/>
  <c r="AG126" i="1"/>
  <c r="AI126" i="1" s="1"/>
  <c r="AG127" i="1"/>
  <c r="AI127" i="1" s="1"/>
  <c r="AG128" i="1"/>
  <c r="AI128" i="1" s="1"/>
  <c r="AG129" i="1"/>
  <c r="AI129" i="1" s="1"/>
  <c r="AG130" i="1"/>
  <c r="AI130" i="1" s="1"/>
  <c r="AG131" i="1"/>
  <c r="AI131" i="1" s="1"/>
  <c r="AG132" i="1"/>
  <c r="AI132" i="1" s="1"/>
  <c r="AG133" i="1"/>
  <c r="AI133" i="1" s="1"/>
  <c r="AG134" i="1"/>
  <c r="AI134" i="1" s="1"/>
  <c r="AG135" i="1"/>
  <c r="AI135" i="1" s="1"/>
  <c r="AG136" i="1"/>
  <c r="AI136" i="1" s="1"/>
  <c r="AG137" i="1"/>
  <c r="AI137" i="1" s="1"/>
  <c r="AG138" i="1"/>
  <c r="AI138" i="1" s="1"/>
  <c r="AG139" i="1"/>
  <c r="AI139" i="1" s="1"/>
  <c r="AG140" i="1"/>
  <c r="AI140" i="1" s="1"/>
  <c r="AG141" i="1"/>
  <c r="AI141" i="1" s="1"/>
  <c r="AG142" i="1"/>
  <c r="AI142" i="1" s="1"/>
  <c r="AG143" i="1"/>
  <c r="AI143" i="1" s="1"/>
  <c r="AG144" i="1"/>
  <c r="AI144" i="1" s="1"/>
  <c r="AG145" i="1"/>
  <c r="AI145" i="1" s="1"/>
  <c r="AG146" i="1"/>
  <c r="AI146" i="1" s="1"/>
  <c r="AG147" i="1"/>
  <c r="AI147" i="1" s="1"/>
  <c r="AG148" i="1"/>
  <c r="AI148" i="1" s="1"/>
  <c r="AG149" i="1"/>
  <c r="AI149" i="1" s="1"/>
  <c r="AG150" i="1"/>
  <c r="AI150" i="1" s="1"/>
  <c r="AG151" i="1"/>
  <c r="AI151" i="1" s="1"/>
  <c r="AG152" i="1"/>
  <c r="AI152" i="1" s="1"/>
  <c r="AG153" i="1"/>
  <c r="AI153" i="1" s="1"/>
  <c r="AG154" i="1"/>
  <c r="AI154" i="1" s="1"/>
  <c r="AG155" i="1"/>
  <c r="AI155" i="1" s="1"/>
  <c r="AG156" i="1"/>
  <c r="AI156" i="1" s="1"/>
  <c r="AG157" i="1"/>
  <c r="AI157" i="1" s="1"/>
  <c r="AG158" i="1"/>
  <c r="AI158" i="1" s="1"/>
  <c r="AG159" i="1"/>
  <c r="AI159" i="1" s="1"/>
  <c r="AG160" i="1"/>
  <c r="AI160" i="1" s="1"/>
  <c r="AG161" i="1"/>
  <c r="AI161" i="1" s="1"/>
  <c r="AG162" i="1"/>
  <c r="AI162" i="1" s="1"/>
  <c r="AG163" i="1"/>
  <c r="AI163" i="1" s="1"/>
  <c r="AG164" i="1"/>
  <c r="AI164" i="1" s="1"/>
  <c r="AG165" i="1"/>
  <c r="AI165" i="1" s="1"/>
  <c r="AG166" i="1"/>
  <c r="AI166" i="1" s="1"/>
  <c r="AG167" i="1"/>
  <c r="AI167" i="1" s="1"/>
  <c r="AG168" i="1"/>
  <c r="AI168" i="1" s="1"/>
  <c r="AG169" i="1"/>
  <c r="AI169" i="1" s="1"/>
  <c r="AG170" i="1"/>
  <c r="AI170" i="1" s="1"/>
  <c r="AG171" i="1"/>
  <c r="AI171" i="1" s="1"/>
  <c r="AG172" i="1"/>
  <c r="AI172" i="1" s="1"/>
  <c r="AG173" i="1"/>
  <c r="AI173" i="1" s="1"/>
  <c r="AG174" i="1"/>
  <c r="AI174" i="1" s="1"/>
  <c r="AG175" i="1"/>
  <c r="AI175" i="1" s="1"/>
  <c r="AG176" i="1"/>
  <c r="AI176" i="1" s="1"/>
  <c r="AG177" i="1"/>
  <c r="AI177" i="1" s="1"/>
  <c r="AG178" i="1"/>
  <c r="AI178" i="1" s="1"/>
  <c r="AG179" i="1"/>
  <c r="AI179" i="1" s="1"/>
  <c r="AG180" i="1"/>
  <c r="AI180" i="1" s="1"/>
  <c r="AG181" i="1"/>
  <c r="AI181" i="1" s="1"/>
  <c r="AG182" i="1"/>
  <c r="AI182" i="1" s="1"/>
  <c r="AG183" i="1"/>
  <c r="AI183" i="1" s="1"/>
  <c r="AG184" i="1"/>
  <c r="AI184" i="1" s="1"/>
  <c r="AG185" i="1"/>
  <c r="AI185" i="1" s="1"/>
  <c r="AG186" i="1"/>
  <c r="AI186" i="1" s="1"/>
  <c r="AG187" i="1"/>
  <c r="AI187" i="1" s="1"/>
  <c r="AG188" i="1"/>
  <c r="AI188" i="1" s="1"/>
  <c r="AG189" i="1"/>
  <c r="AI189" i="1" s="1"/>
  <c r="AG190" i="1"/>
  <c r="AI190" i="1" s="1"/>
  <c r="AG191" i="1"/>
  <c r="AI191" i="1" s="1"/>
  <c r="AG192" i="1"/>
  <c r="AI192" i="1" s="1"/>
  <c r="AG193" i="1"/>
  <c r="AI193" i="1" s="1"/>
  <c r="AG194" i="1"/>
  <c r="AI194" i="1" s="1"/>
  <c r="AG195" i="1"/>
  <c r="AI195" i="1" s="1"/>
  <c r="AG196" i="1"/>
  <c r="AI196" i="1" s="1"/>
  <c r="AG197" i="1"/>
  <c r="AI197" i="1" s="1"/>
  <c r="AG198" i="1"/>
  <c r="AI198" i="1" s="1"/>
  <c r="AG199" i="1"/>
  <c r="AI199" i="1" s="1"/>
  <c r="AG200" i="1"/>
  <c r="AI200" i="1" s="1"/>
  <c r="AG201" i="1"/>
  <c r="AI201" i="1" s="1"/>
  <c r="AG202" i="1"/>
  <c r="AI202" i="1" s="1"/>
  <c r="AG203" i="1"/>
  <c r="AI203" i="1" s="1"/>
  <c r="AG204" i="1"/>
  <c r="AI204" i="1" s="1"/>
  <c r="AG205" i="1"/>
  <c r="AI205" i="1" s="1"/>
  <c r="AG206" i="1"/>
  <c r="AI206" i="1" s="1"/>
  <c r="AG207" i="1"/>
  <c r="AI207" i="1" s="1"/>
  <c r="AG208" i="1"/>
  <c r="AI208" i="1" s="1"/>
  <c r="AG209" i="1"/>
  <c r="AI209" i="1" s="1"/>
  <c r="AG210" i="1"/>
  <c r="AI210" i="1" s="1"/>
  <c r="AG211" i="1"/>
  <c r="AI211" i="1" s="1"/>
  <c r="AG212" i="1"/>
  <c r="AI212" i="1" s="1"/>
  <c r="AG213" i="1"/>
  <c r="AI213" i="1" s="1"/>
  <c r="AG214" i="1"/>
  <c r="AI214" i="1" s="1"/>
  <c r="AG215" i="1"/>
  <c r="AI215" i="1" s="1"/>
  <c r="AG216" i="1"/>
  <c r="AI216" i="1" s="1"/>
  <c r="AG217" i="1"/>
  <c r="AI217" i="1" s="1"/>
  <c r="AG218" i="1"/>
  <c r="AI218" i="1" s="1"/>
  <c r="AG219" i="1"/>
  <c r="AI219" i="1" s="1"/>
  <c r="AG220" i="1"/>
  <c r="AI220" i="1" s="1"/>
  <c r="AG221" i="1"/>
  <c r="AI221" i="1" s="1"/>
  <c r="AG222" i="1"/>
  <c r="AI222" i="1" s="1"/>
  <c r="AG223" i="1"/>
  <c r="AI223" i="1" s="1"/>
  <c r="AG224" i="1"/>
  <c r="AI224" i="1" s="1"/>
  <c r="AG225" i="1"/>
  <c r="AI225" i="1" s="1"/>
  <c r="AG226" i="1"/>
  <c r="AI226" i="1" s="1"/>
  <c r="AG227" i="1"/>
  <c r="AI227" i="1" s="1"/>
  <c r="AG228" i="1"/>
  <c r="AI228" i="1" s="1"/>
  <c r="AG229" i="1"/>
  <c r="AI229" i="1" s="1"/>
  <c r="AG230" i="1"/>
  <c r="AI230" i="1" s="1"/>
  <c r="AG231" i="1"/>
  <c r="AI231" i="1" s="1"/>
  <c r="AG232" i="1"/>
  <c r="AI232" i="1" s="1"/>
  <c r="AG233" i="1"/>
  <c r="AI233" i="1" s="1"/>
  <c r="AG234" i="1"/>
  <c r="AI234" i="1" s="1"/>
  <c r="AG235" i="1"/>
  <c r="AI235" i="1" s="1"/>
  <c r="AG236" i="1"/>
  <c r="AI236" i="1" s="1"/>
  <c r="AG237" i="1"/>
  <c r="AI237" i="1" s="1"/>
  <c r="AG238" i="1"/>
  <c r="AI238" i="1" s="1"/>
  <c r="AG239" i="1"/>
  <c r="AI239" i="1" s="1"/>
  <c r="AG240" i="1"/>
  <c r="AI240" i="1" s="1"/>
  <c r="AG241" i="1"/>
  <c r="AI241" i="1" s="1"/>
  <c r="AG242" i="1"/>
  <c r="AI242" i="1" s="1"/>
  <c r="AG243" i="1"/>
  <c r="AI243" i="1" s="1"/>
  <c r="AG244" i="1"/>
  <c r="AI244" i="1" s="1"/>
  <c r="AG245" i="1"/>
  <c r="AI245" i="1" s="1"/>
  <c r="AG246" i="1"/>
  <c r="AI246" i="1" s="1"/>
  <c r="AG247" i="1"/>
  <c r="AI247" i="1" s="1"/>
  <c r="AG248" i="1"/>
  <c r="AI248" i="1" s="1"/>
  <c r="AG249" i="1"/>
  <c r="AI249" i="1" s="1"/>
  <c r="AG250" i="1"/>
  <c r="AI250" i="1" s="1"/>
  <c r="AG251" i="1"/>
  <c r="AI251" i="1" s="1"/>
  <c r="AG252" i="1"/>
  <c r="AI252" i="1" s="1"/>
  <c r="AG253" i="1"/>
  <c r="AI253" i="1" s="1"/>
  <c r="AG254" i="1"/>
  <c r="AI254" i="1" s="1"/>
  <c r="AG255" i="1"/>
  <c r="AI255" i="1" s="1"/>
  <c r="AG256" i="1"/>
  <c r="AI256" i="1" s="1"/>
  <c r="AG257" i="1"/>
  <c r="AI257" i="1" s="1"/>
  <c r="AG258" i="1"/>
  <c r="AI258" i="1" s="1"/>
  <c r="AG259" i="1"/>
  <c r="AI259" i="1" s="1"/>
  <c r="AG260" i="1"/>
  <c r="AI260" i="1" s="1"/>
  <c r="AG261" i="1"/>
  <c r="AI261" i="1" s="1"/>
  <c r="AG262" i="1"/>
  <c r="AI262" i="1" s="1"/>
  <c r="AG263" i="1"/>
  <c r="AI263" i="1" s="1"/>
  <c r="AG264" i="1"/>
  <c r="AI264" i="1" s="1"/>
  <c r="AG265" i="1"/>
  <c r="AI265" i="1" s="1"/>
  <c r="AG266" i="1"/>
  <c r="AI266" i="1" s="1"/>
  <c r="AG267" i="1"/>
  <c r="AI267" i="1" s="1"/>
  <c r="AG268" i="1"/>
  <c r="AI268" i="1" s="1"/>
  <c r="AG269" i="1"/>
  <c r="AI269" i="1" s="1"/>
  <c r="AG270" i="1"/>
  <c r="AI270" i="1" s="1"/>
  <c r="AG271" i="1"/>
  <c r="AI271" i="1" s="1"/>
  <c r="AG272" i="1"/>
  <c r="AI272" i="1" s="1"/>
  <c r="AG273" i="1"/>
  <c r="AI273" i="1" s="1"/>
  <c r="AG274" i="1"/>
  <c r="AI274" i="1" s="1"/>
  <c r="AG275" i="1"/>
  <c r="AI275" i="1" s="1"/>
  <c r="AG276" i="1"/>
  <c r="AI276" i="1" s="1"/>
  <c r="AG277" i="1"/>
  <c r="AI277" i="1" s="1"/>
  <c r="AG278" i="1"/>
  <c r="AI278" i="1" s="1"/>
  <c r="AG279" i="1"/>
  <c r="AI279" i="1" s="1"/>
  <c r="AG280" i="1"/>
  <c r="AI280" i="1" s="1"/>
  <c r="AG281" i="1"/>
  <c r="AI281" i="1" s="1"/>
  <c r="AG282" i="1"/>
  <c r="AI282" i="1" s="1"/>
  <c r="AG283" i="1"/>
  <c r="AI283" i="1" s="1"/>
  <c r="AG284" i="1"/>
  <c r="AI284" i="1" s="1"/>
  <c r="AG285" i="1"/>
  <c r="AI285" i="1" s="1"/>
  <c r="AG286" i="1"/>
  <c r="AI286" i="1" s="1"/>
  <c r="AG287" i="1"/>
  <c r="AI287" i="1" s="1"/>
  <c r="AG288" i="1"/>
  <c r="AI288" i="1" s="1"/>
  <c r="AG289" i="1"/>
  <c r="AI289" i="1" s="1"/>
  <c r="AG290" i="1"/>
  <c r="AI290" i="1" s="1"/>
  <c r="AG291" i="1"/>
  <c r="AI291" i="1" s="1"/>
  <c r="AG292" i="1"/>
  <c r="AI292" i="1" s="1"/>
  <c r="AG293" i="1"/>
  <c r="AI293" i="1" s="1"/>
  <c r="AG294" i="1"/>
  <c r="AI294" i="1" s="1"/>
  <c r="AG295" i="1"/>
  <c r="AI295" i="1" s="1"/>
  <c r="AG296" i="1"/>
  <c r="AI296" i="1" s="1"/>
  <c r="AG297" i="1"/>
  <c r="AI297" i="1" s="1"/>
  <c r="AG298" i="1"/>
  <c r="AI298" i="1" s="1"/>
  <c r="AG299" i="1"/>
  <c r="AI299" i="1" s="1"/>
  <c r="AG300" i="1"/>
  <c r="AI300" i="1" s="1"/>
  <c r="AG301" i="1"/>
  <c r="AI301" i="1" s="1"/>
  <c r="AG302" i="1"/>
  <c r="AI302" i="1" s="1"/>
  <c r="AG303" i="1"/>
  <c r="AI303" i="1" s="1"/>
  <c r="AG304" i="1"/>
  <c r="AI304" i="1" s="1"/>
  <c r="AG305" i="1"/>
  <c r="AI305" i="1" s="1"/>
  <c r="AG306" i="1"/>
  <c r="AI306" i="1" s="1"/>
  <c r="AG307" i="1"/>
  <c r="AI307" i="1" s="1"/>
  <c r="AG308" i="1"/>
  <c r="AI308" i="1" s="1"/>
  <c r="AG309" i="1"/>
  <c r="AI309" i="1" s="1"/>
  <c r="AG310" i="1"/>
  <c r="AI310" i="1" s="1"/>
  <c r="AG311" i="1"/>
  <c r="AI311" i="1" s="1"/>
  <c r="AG312" i="1"/>
  <c r="AI312" i="1" s="1"/>
  <c r="AG313" i="1"/>
  <c r="AI313" i="1" s="1"/>
  <c r="AG314" i="1"/>
  <c r="AI314" i="1" s="1"/>
  <c r="AG315" i="1"/>
  <c r="AI315" i="1" s="1"/>
  <c r="AG316" i="1"/>
  <c r="AI316" i="1" s="1"/>
  <c r="AG317" i="1"/>
  <c r="AI317" i="1" s="1"/>
  <c r="AG318" i="1"/>
  <c r="AI318" i="1" s="1"/>
  <c r="AG319" i="1"/>
  <c r="AI319" i="1" s="1"/>
  <c r="AG320" i="1"/>
  <c r="AI320" i="1" s="1"/>
  <c r="AG321" i="1"/>
  <c r="AI321" i="1" s="1"/>
  <c r="AG322" i="1"/>
  <c r="AI322" i="1" s="1"/>
  <c r="AG323" i="1"/>
  <c r="AI323" i="1" s="1"/>
  <c r="AG324" i="1"/>
  <c r="AI324" i="1" s="1"/>
  <c r="AG325" i="1"/>
  <c r="AI325" i="1" s="1"/>
  <c r="AG326" i="1"/>
  <c r="AI326" i="1" s="1"/>
  <c r="AG327" i="1"/>
  <c r="AI327" i="1" s="1"/>
  <c r="AG328" i="1"/>
  <c r="AI328" i="1" s="1"/>
  <c r="AG329" i="1"/>
  <c r="AI329" i="1" s="1"/>
  <c r="AG330" i="1"/>
  <c r="AI330" i="1" s="1"/>
  <c r="AG331" i="1"/>
  <c r="AI331" i="1" s="1"/>
  <c r="AG332" i="1"/>
  <c r="AI332" i="1" s="1"/>
  <c r="AG333" i="1"/>
  <c r="AI333" i="1" s="1"/>
  <c r="AG334" i="1"/>
  <c r="AI334" i="1" s="1"/>
  <c r="AG335" i="1"/>
  <c r="AI335" i="1" s="1"/>
  <c r="AG336" i="1"/>
  <c r="AI336" i="1" s="1"/>
  <c r="AG337" i="1"/>
  <c r="AI337" i="1" s="1"/>
  <c r="AG338" i="1"/>
  <c r="AI338" i="1" s="1"/>
  <c r="AG339" i="1"/>
  <c r="AI339" i="1" s="1"/>
  <c r="AG340" i="1"/>
  <c r="AI340" i="1" s="1"/>
  <c r="AG341" i="1"/>
  <c r="AI341" i="1" s="1"/>
  <c r="AG342" i="1"/>
  <c r="AI342" i="1" s="1"/>
  <c r="AG343" i="1"/>
  <c r="AI343" i="1" s="1"/>
  <c r="AG344" i="1"/>
  <c r="AI344" i="1" s="1"/>
  <c r="AG345" i="1"/>
  <c r="AI345" i="1" s="1"/>
  <c r="AG346" i="1"/>
  <c r="AI346" i="1" s="1"/>
  <c r="AG347" i="1"/>
  <c r="AI347" i="1" s="1"/>
  <c r="AG348" i="1"/>
  <c r="AI348" i="1" s="1"/>
  <c r="AG349" i="1"/>
  <c r="AI349" i="1" s="1"/>
  <c r="AG350" i="1"/>
  <c r="AI350" i="1" s="1"/>
  <c r="AG351" i="1"/>
  <c r="AI351" i="1" s="1"/>
  <c r="AG352" i="1"/>
  <c r="AI352" i="1" s="1"/>
  <c r="AG353" i="1"/>
  <c r="AI353" i="1" s="1"/>
  <c r="AG354" i="1"/>
  <c r="AI354" i="1" s="1"/>
  <c r="AG355" i="1"/>
  <c r="AI355" i="1" s="1"/>
  <c r="AG356" i="1"/>
  <c r="AI356" i="1" s="1"/>
  <c r="AG357" i="1"/>
  <c r="AI357" i="1" s="1"/>
  <c r="AG358" i="1"/>
  <c r="AI358" i="1" s="1"/>
  <c r="AG359" i="1"/>
  <c r="AI359" i="1" s="1"/>
  <c r="AG360" i="1"/>
  <c r="AI360" i="1" s="1"/>
  <c r="AG361" i="1"/>
  <c r="AI361" i="1" s="1"/>
  <c r="AG362" i="1"/>
  <c r="AI362" i="1" s="1"/>
  <c r="AG363" i="1"/>
  <c r="AI363" i="1" s="1"/>
  <c r="AG364" i="1"/>
  <c r="AI364" i="1" s="1"/>
  <c r="AG365" i="1"/>
  <c r="AI365" i="1" s="1"/>
  <c r="AG366" i="1"/>
  <c r="AI366" i="1" s="1"/>
  <c r="AG367" i="1"/>
  <c r="AI367" i="1" s="1"/>
  <c r="AG368" i="1"/>
  <c r="AI368" i="1" s="1"/>
  <c r="AG369" i="1"/>
  <c r="AI369" i="1" s="1"/>
  <c r="AG370" i="1"/>
  <c r="AI370" i="1" s="1"/>
  <c r="AG371" i="1"/>
  <c r="AI371" i="1" s="1"/>
  <c r="AG372" i="1"/>
  <c r="AI372" i="1" s="1"/>
  <c r="AG373" i="1"/>
  <c r="AI373" i="1" s="1"/>
  <c r="AG374" i="1"/>
  <c r="AI374" i="1" s="1"/>
  <c r="AG375" i="1"/>
  <c r="AI375" i="1" s="1"/>
  <c r="AG376" i="1"/>
  <c r="AI376" i="1" s="1"/>
  <c r="AG377" i="1"/>
  <c r="AI377" i="1" s="1"/>
  <c r="AG378" i="1"/>
  <c r="AI378" i="1" s="1"/>
  <c r="AG379" i="1"/>
  <c r="AI379" i="1" s="1"/>
  <c r="AG380" i="1"/>
  <c r="AI380" i="1" s="1"/>
  <c r="AG381" i="1"/>
  <c r="AI381" i="1" s="1"/>
  <c r="AG382" i="1"/>
  <c r="AI382" i="1" s="1"/>
  <c r="AG383" i="1"/>
  <c r="AI383" i="1" s="1"/>
  <c r="AG384" i="1"/>
  <c r="AI384" i="1" s="1"/>
  <c r="AG385" i="1"/>
  <c r="AI385" i="1" s="1"/>
  <c r="AG386" i="1"/>
  <c r="AI386" i="1" s="1"/>
  <c r="AG387" i="1"/>
  <c r="AI387" i="1" s="1"/>
  <c r="AG388" i="1"/>
  <c r="AI388" i="1" s="1"/>
  <c r="AG389" i="1"/>
  <c r="AI389" i="1" s="1"/>
  <c r="AG390" i="1"/>
  <c r="AI390" i="1" s="1"/>
  <c r="AG391" i="1"/>
  <c r="AI391" i="1" s="1"/>
  <c r="AG392" i="1"/>
  <c r="AI392" i="1" s="1"/>
  <c r="AG393" i="1"/>
  <c r="AI393" i="1" s="1"/>
  <c r="AG394" i="1"/>
  <c r="AI394" i="1" s="1"/>
  <c r="AG395" i="1"/>
  <c r="AI395" i="1" s="1"/>
  <c r="AG396" i="1"/>
  <c r="AI396" i="1" s="1"/>
  <c r="AG397" i="1"/>
  <c r="AI397" i="1" s="1"/>
  <c r="AG398" i="1"/>
  <c r="AI398" i="1" s="1"/>
  <c r="AG399" i="1"/>
  <c r="AI399" i="1" s="1"/>
  <c r="AG400" i="1"/>
  <c r="AI400" i="1" s="1"/>
  <c r="AG401" i="1"/>
  <c r="AI401" i="1" s="1"/>
  <c r="AG402" i="1"/>
  <c r="AI402" i="1" s="1"/>
  <c r="AG403" i="1"/>
  <c r="AI403" i="1" s="1"/>
  <c r="AG404" i="1"/>
  <c r="AI404" i="1" s="1"/>
  <c r="AG405" i="1"/>
  <c r="AI405" i="1" s="1"/>
  <c r="AG406" i="1"/>
  <c r="AI406" i="1" s="1"/>
  <c r="AG407" i="1"/>
  <c r="AI407" i="1" s="1"/>
  <c r="AG408" i="1"/>
  <c r="AI408" i="1" s="1"/>
  <c r="AG409" i="1"/>
  <c r="AI409" i="1" s="1"/>
  <c r="AG410" i="1"/>
  <c r="AI410" i="1" s="1"/>
  <c r="AG411" i="1"/>
  <c r="AI411" i="1" s="1"/>
  <c r="AG412" i="1"/>
  <c r="AI412" i="1" s="1"/>
  <c r="AG413" i="1"/>
  <c r="AI413" i="1" s="1"/>
  <c r="AG414" i="1"/>
  <c r="AI414" i="1" s="1"/>
  <c r="AG415" i="1"/>
  <c r="AI415" i="1" s="1"/>
  <c r="AG416" i="1"/>
  <c r="AI416" i="1" s="1"/>
  <c r="AG417" i="1"/>
  <c r="AI417" i="1" s="1"/>
  <c r="AG418" i="1"/>
  <c r="AI418" i="1" s="1"/>
  <c r="AG419" i="1"/>
  <c r="AI419" i="1" s="1"/>
  <c r="AG420" i="1"/>
  <c r="AI420" i="1" s="1"/>
  <c r="AG421" i="1"/>
  <c r="AI421" i="1" s="1"/>
  <c r="AG422" i="1"/>
  <c r="AI422" i="1" s="1"/>
  <c r="AG423" i="1"/>
  <c r="AI423" i="1" s="1"/>
  <c r="AG424" i="1"/>
  <c r="AI424" i="1" s="1"/>
  <c r="AG425" i="1"/>
  <c r="AI425" i="1" s="1"/>
  <c r="AG426" i="1"/>
  <c r="AI426" i="1" s="1"/>
  <c r="AG427" i="1"/>
  <c r="AI427" i="1" s="1"/>
  <c r="AG428" i="1"/>
  <c r="AI428" i="1" s="1"/>
  <c r="AG429" i="1"/>
  <c r="AI429" i="1" s="1"/>
  <c r="AG430" i="1"/>
  <c r="AI430" i="1" s="1"/>
  <c r="AG431" i="1"/>
  <c r="AI431" i="1" s="1"/>
  <c r="AG432" i="1"/>
  <c r="AI432" i="1" s="1"/>
  <c r="AG433" i="1"/>
  <c r="AI433" i="1" s="1"/>
  <c r="AG434" i="1"/>
  <c r="AI434" i="1" s="1"/>
  <c r="AG435" i="1"/>
  <c r="AI435" i="1" s="1"/>
  <c r="AG436" i="1"/>
  <c r="AI436" i="1" s="1"/>
  <c r="AG437" i="1"/>
  <c r="AI437" i="1" s="1"/>
  <c r="AG438" i="1"/>
  <c r="AI438" i="1" s="1"/>
  <c r="AG439" i="1"/>
  <c r="AI439" i="1" s="1"/>
  <c r="AG440" i="1"/>
  <c r="AI440" i="1" s="1"/>
  <c r="AG441" i="1"/>
  <c r="AI441" i="1" s="1"/>
  <c r="AG442" i="1"/>
  <c r="AI442" i="1" s="1"/>
  <c r="AG443" i="1"/>
  <c r="AI443" i="1" s="1"/>
  <c r="AG444" i="1"/>
  <c r="AI444" i="1" s="1"/>
  <c r="AG445" i="1"/>
  <c r="AI445" i="1" s="1"/>
  <c r="AG446" i="1"/>
  <c r="AI446" i="1" s="1"/>
  <c r="AG447" i="1"/>
  <c r="AI447" i="1" s="1"/>
  <c r="AG448" i="1"/>
  <c r="AI448" i="1" s="1"/>
  <c r="AG449" i="1"/>
  <c r="AI449" i="1" s="1"/>
  <c r="AG450" i="1"/>
  <c r="AI450" i="1" s="1"/>
  <c r="AG451" i="1"/>
  <c r="AI451" i="1" s="1"/>
  <c r="AG452" i="1"/>
  <c r="AI452" i="1" s="1"/>
  <c r="AG453" i="1"/>
  <c r="AI453" i="1" s="1"/>
  <c r="AG454" i="1"/>
  <c r="AI454" i="1" s="1"/>
  <c r="AG455" i="1"/>
  <c r="AI455" i="1" s="1"/>
  <c r="AG456" i="1"/>
  <c r="AI456" i="1" s="1"/>
  <c r="AG457" i="1"/>
  <c r="AI457" i="1" s="1"/>
  <c r="AG458" i="1"/>
  <c r="AI458" i="1" s="1"/>
  <c r="AG459" i="1"/>
  <c r="AI459" i="1" s="1"/>
  <c r="AG460" i="1"/>
  <c r="AI460" i="1" s="1"/>
  <c r="AG461" i="1"/>
  <c r="AI461" i="1" s="1"/>
  <c r="AG462" i="1"/>
  <c r="AI462" i="1" s="1"/>
  <c r="AG463" i="1"/>
  <c r="AI463" i="1" s="1"/>
  <c r="AG464" i="1"/>
  <c r="AI464" i="1" s="1"/>
  <c r="AG465" i="1"/>
  <c r="AI465" i="1" s="1"/>
  <c r="AG466" i="1"/>
  <c r="AI466" i="1" s="1"/>
  <c r="AG467" i="1"/>
  <c r="AI467" i="1" s="1"/>
  <c r="AG468" i="1"/>
  <c r="AI468" i="1" s="1"/>
  <c r="AG469" i="1"/>
  <c r="AI469" i="1" s="1"/>
  <c r="AG470" i="1"/>
  <c r="AI470" i="1" s="1"/>
  <c r="AG471" i="1"/>
  <c r="AI471" i="1" s="1"/>
  <c r="AG472" i="1"/>
  <c r="AI472" i="1" s="1"/>
  <c r="AG473" i="1"/>
  <c r="AI473" i="1" s="1"/>
  <c r="AG474" i="1"/>
  <c r="AI474" i="1" s="1"/>
  <c r="AG475" i="1"/>
  <c r="AI475" i="1" s="1"/>
  <c r="AG476" i="1"/>
  <c r="AI476" i="1" s="1"/>
  <c r="AG477" i="1"/>
  <c r="AI477" i="1" s="1"/>
  <c r="AG478" i="1"/>
  <c r="AI478" i="1" s="1"/>
  <c r="AG479" i="1"/>
  <c r="AI479" i="1" s="1"/>
  <c r="AG480" i="1"/>
  <c r="AI480" i="1" s="1"/>
  <c r="AG481" i="1"/>
  <c r="AI481" i="1" s="1"/>
  <c r="AG482" i="1"/>
  <c r="AI482" i="1" s="1"/>
  <c r="AG483" i="1"/>
  <c r="AI483" i="1" s="1"/>
  <c r="AG484" i="1"/>
  <c r="AI484" i="1" s="1"/>
  <c r="AG485" i="1"/>
  <c r="AI485" i="1" s="1"/>
  <c r="AG486" i="1"/>
  <c r="AI486" i="1" s="1"/>
  <c r="AG487" i="1"/>
  <c r="AI487" i="1" s="1"/>
  <c r="AG488" i="1"/>
  <c r="AI488" i="1" s="1"/>
  <c r="AG489" i="1"/>
  <c r="AI489" i="1" s="1"/>
  <c r="AG490" i="1"/>
  <c r="AI490" i="1" s="1"/>
  <c r="AG491" i="1"/>
  <c r="AI491" i="1" s="1"/>
  <c r="AG492" i="1"/>
  <c r="AI492" i="1" s="1"/>
  <c r="AG493" i="1"/>
  <c r="AI493" i="1" s="1"/>
  <c r="AG494" i="1"/>
  <c r="AI494" i="1" s="1"/>
  <c r="AG495" i="1"/>
  <c r="AI495" i="1" s="1"/>
  <c r="AG496" i="1"/>
  <c r="AI496" i="1" s="1"/>
  <c r="AG497" i="1"/>
  <c r="AI497" i="1" s="1"/>
  <c r="AG498" i="1"/>
  <c r="AI498" i="1" s="1"/>
  <c r="AG499" i="1"/>
  <c r="AI499" i="1" s="1"/>
  <c r="AG500" i="1"/>
  <c r="AI500" i="1" s="1"/>
  <c r="AG501" i="1"/>
  <c r="AI501" i="1" s="1"/>
  <c r="AG502" i="1"/>
  <c r="AI502" i="1" s="1"/>
  <c r="AG503" i="1"/>
  <c r="AI503" i="1" s="1"/>
  <c r="AG504" i="1"/>
  <c r="AI504" i="1" s="1"/>
  <c r="AG505" i="1"/>
  <c r="AI505" i="1" s="1"/>
  <c r="AG506" i="1"/>
  <c r="AI506" i="1" s="1"/>
  <c r="AG507" i="1"/>
  <c r="AI507" i="1" s="1"/>
  <c r="AG508" i="1"/>
  <c r="AI508" i="1" s="1"/>
  <c r="AG509" i="1"/>
  <c r="AI509" i="1" s="1"/>
  <c r="AG510" i="1"/>
  <c r="AI510" i="1" s="1"/>
  <c r="AG511" i="1"/>
  <c r="AI511" i="1" s="1"/>
  <c r="AG512" i="1"/>
  <c r="AI512" i="1" s="1"/>
  <c r="AG513" i="1"/>
  <c r="AI513" i="1" s="1"/>
  <c r="AG514" i="1"/>
  <c r="AI514" i="1" s="1"/>
  <c r="AG515" i="1"/>
  <c r="AI515" i="1" s="1"/>
  <c r="AG516" i="1"/>
  <c r="AI516" i="1" s="1"/>
  <c r="AG517" i="1"/>
  <c r="AI517" i="1" s="1"/>
  <c r="AG518" i="1"/>
  <c r="AI518" i="1" s="1"/>
  <c r="AG519" i="1"/>
  <c r="AI519" i="1" s="1"/>
  <c r="AG520" i="1"/>
  <c r="AI520" i="1" s="1"/>
  <c r="AG521" i="1"/>
  <c r="AI521" i="1" s="1"/>
  <c r="AG522" i="1"/>
  <c r="AI522" i="1" s="1"/>
  <c r="AG523" i="1"/>
  <c r="AI523" i="1" s="1"/>
  <c r="AG524" i="1"/>
  <c r="AI524" i="1" s="1"/>
  <c r="AG525" i="1"/>
  <c r="AI525" i="1" s="1"/>
  <c r="AG526" i="1"/>
  <c r="AI526" i="1" s="1"/>
  <c r="AG527" i="1"/>
  <c r="AI527" i="1" s="1"/>
  <c r="AG528" i="1"/>
  <c r="AI528" i="1" s="1"/>
  <c r="AG529" i="1"/>
  <c r="AI529" i="1" s="1"/>
  <c r="AG530" i="1"/>
  <c r="AI530" i="1" s="1"/>
  <c r="AG531" i="1"/>
  <c r="AI531" i="1" s="1"/>
  <c r="AG532" i="1"/>
  <c r="AI532" i="1" s="1"/>
  <c r="AG533" i="1"/>
  <c r="AI533" i="1" s="1"/>
  <c r="AG534" i="1"/>
  <c r="AI534" i="1" s="1"/>
  <c r="AG535" i="1"/>
  <c r="AI535" i="1" s="1"/>
  <c r="AG536" i="1"/>
  <c r="AI536" i="1" s="1"/>
  <c r="AG537" i="1"/>
  <c r="AI537" i="1" s="1"/>
  <c r="AG538" i="1"/>
  <c r="AI538" i="1" s="1"/>
  <c r="AG539" i="1"/>
  <c r="AI539" i="1" s="1"/>
  <c r="AG540" i="1"/>
  <c r="AI540" i="1" s="1"/>
  <c r="AG541" i="1"/>
  <c r="AI541" i="1" s="1"/>
  <c r="AG542" i="1"/>
  <c r="AI542" i="1" s="1"/>
  <c r="AG543" i="1"/>
  <c r="AI543" i="1" s="1"/>
  <c r="AG544" i="1"/>
  <c r="AI544" i="1" s="1"/>
  <c r="AG545" i="1"/>
  <c r="AI545" i="1" s="1"/>
  <c r="AG546" i="1"/>
  <c r="AI546" i="1" s="1"/>
  <c r="AG547" i="1"/>
  <c r="AI547" i="1" s="1"/>
  <c r="AG548" i="1"/>
  <c r="AI548" i="1" s="1"/>
  <c r="AG549" i="1"/>
  <c r="AI549" i="1" s="1"/>
  <c r="AG550" i="1"/>
  <c r="AI550" i="1" s="1"/>
  <c r="AG551" i="1"/>
  <c r="AI551" i="1" s="1"/>
  <c r="AG552" i="1"/>
  <c r="AI552" i="1" s="1"/>
  <c r="AG553" i="1"/>
  <c r="AI553" i="1" s="1"/>
  <c r="AG554" i="1"/>
  <c r="AI554" i="1" s="1"/>
  <c r="AG555" i="1"/>
  <c r="AI555" i="1" s="1"/>
  <c r="AG556" i="1"/>
  <c r="AI556" i="1" s="1"/>
  <c r="AG557" i="1"/>
  <c r="AI557" i="1" s="1"/>
  <c r="AG558" i="1"/>
  <c r="AI558" i="1" s="1"/>
  <c r="AG559" i="1"/>
  <c r="AI559" i="1" s="1"/>
  <c r="AG560" i="1"/>
  <c r="AI560" i="1" s="1"/>
  <c r="AG561" i="1"/>
  <c r="AI561" i="1" s="1"/>
  <c r="AG562" i="1"/>
  <c r="AI562" i="1" s="1"/>
  <c r="AG563" i="1"/>
  <c r="AI563" i="1" s="1"/>
  <c r="AG564" i="1"/>
  <c r="AI564" i="1" s="1"/>
  <c r="AG565" i="1"/>
  <c r="AI565" i="1" s="1"/>
  <c r="AG566" i="1"/>
  <c r="AI566" i="1" s="1"/>
  <c r="AG567" i="1"/>
  <c r="AI567" i="1" s="1"/>
  <c r="AG568" i="1"/>
  <c r="AI568" i="1" s="1"/>
  <c r="AG569" i="1"/>
  <c r="AI569" i="1" s="1"/>
  <c r="AG570" i="1"/>
  <c r="AI570" i="1" s="1"/>
  <c r="AG571" i="1"/>
  <c r="AI571" i="1" s="1"/>
  <c r="AG572" i="1"/>
  <c r="AI572" i="1" s="1"/>
  <c r="AG573" i="1"/>
  <c r="AI573" i="1" s="1"/>
  <c r="AG574" i="1"/>
  <c r="AI574" i="1" s="1"/>
  <c r="AG575" i="1"/>
  <c r="AI575" i="1" s="1"/>
  <c r="AG576" i="1"/>
  <c r="AI576" i="1" s="1"/>
  <c r="AG577" i="1"/>
  <c r="AI577" i="1" s="1"/>
  <c r="AG578" i="1"/>
  <c r="AI578" i="1" s="1"/>
  <c r="AG579" i="1"/>
  <c r="AI579" i="1" s="1"/>
  <c r="AG580" i="1"/>
  <c r="AI580" i="1" s="1"/>
  <c r="AG581" i="1"/>
  <c r="AI581" i="1" s="1"/>
  <c r="AG582" i="1"/>
  <c r="AI582" i="1" s="1"/>
  <c r="AG583" i="1"/>
  <c r="AI583" i="1" s="1"/>
  <c r="AG584" i="1"/>
  <c r="AI584" i="1" s="1"/>
  <c r="AG585" i="1"/>
  <c r="AI585" i="1" s="1"/>
  <c r="AG586" i="1"/>
  <c r="AI586" i="1" s="1"/>
  <c r="AG587" i="1"/>
  <c r="AI587" i="1" s="1"/>
  <c r="AG588" i="1"/>
  <c r="AI588" i="1" s="1"/>
  <c r="AG589" i="1"/>
  <c r="AI589" i="1" s="1"/>
  <c r="AG590" i="1"/>
  <c r="AI590" i="1" s="1"/>
  <c r="AG591" i="1"/>
  <c r="AI591" i="1" s="1"/>
  <c r="AG592" i="1"/>
  <c r="AI592" i="1" s="1"/>
  <c r="AG593" i="1"/>
  <c r="AI593" i="1" s="1"/>
  <c r="AG594" i="1"/>
  <c r="AI594" i="1" s="1"/>
  <c r="AG595" i="1"/>
  <c r="AI595" i="1" s="1"/>
  <c r="AG596" i="1"/>
  <c r="AI596" i="1" s="1"/>
  <c r="AG597" i="1"/>
  <c r="AI597" i="1" s="1"/>
  <c r="AG598" i="1"/>
  <c r="AI598" i="1" s="1"/>
  <c r="AG599" i="1"/>
  <c r="AI599" i="1" s="1"/>
  <c r="AG600" i="1"/>
  <c r="AI600" i="1" s="1"/>
  <c r="AG601" i="1"/>
  <c r="AI601" i="1" s="1"/>
  <c r="AG602" i="1"/>
  <c r="AI602" i="1" s="1"/>
  <c r="AG603" i="1"/>
  <c r="AI603" i="1" s="1"/>
  <c r="AG604" i="1"/>
  <c r="AI604" i="1" s="1"/>
  <c r="AG605" i="1"/>
  <c r="AI605" i="1" s="1"/>
  <c r="AG606" i="1"/>
  <c r="AI606" i="1" s="1"/>
  <c r="AG607" i="1"/>
  <c r="AI607" i="1" s="1"/>
  <c r="AG608" i="1"/>
  <c r="AI608" i="1" s="1"/>
  <c r="AG609" i="1"/>
  <c r="AI609" i="1" s="1"/>
  <c r="AG610" i="1"/>
  <c r="AI610" i="1" s="1"/>
  <c r="AG611" i="1"/>
  <c r="AI611" i="1" s="1"/>
  <c r="AG612" i="1"/>
  <c r="AI612" i="1" s="1"/>
  <c r="AG613" i="1"/>
  <c r="AI613" i="1" s="1"/>
  <c r="AG614" i="1"/>
  <c r="AI614" i="1" s="1"/>
  <c r="AG615" i="1"/>
  <c r="AI615" i="1" s="1"/>
  <c r="AG616" i="1"/>
  <c r="AI616" i="1" s="1"/>
  <c r="AG617" i="1"/>
  <c r="AI617" i="1" s="1"/>
  <c r="AG618" i="1"/>
  <c r="AI618" i="1" s="1"/>
  <c r="AG619" i="1"/>
  <c r="AI619" i="1" s="1"/>
  <c r="AG620" i="1"/>
  <c r="AI620" i="1" s="1"/>
  <c r="AG621" i="1"/>
  <c r="AI621" i="1" s="1"/>
  <c r="AG622" i="1"/>
  <c r="AI622" i="1" s="1"/>
  <c r="AG623" i="1"/>
  <c r="AI623" i="1" s="1"/>
  <c r="AG624" i="1"/>
  <c r="AI624" i="1" s="1"/>
  <c r="AG625" i="1"/>
  <c r="AI625" i="1" s="1"/>
  <c r="AG626" i="1"/>
  <c r="AI626" i="1" s="1"/>
  <c r="AG627" i="1"/>
  <c r="AI627" i="1" s="1"/>
  <c r="AG628" i="1"/>
  <c r="AI628" i="1" s="1"/>
  <c r="AG629" i="1"/>
  <c r="AI629" i="1" s="1"/>
  <c r="AG630" i="1"/>
  <c r="AI630" i="1" s="1"/>
  <c r="AG631" i="1"/>
  <c r="AI631" i="1" s="1"/>
  <c r="AG632" i="1"/>
  <c r="AI632" i="1" s="1"/>
  <c r="AG633" i="1"/>
  <c r="AI633" i="1" s="1"/>
  <c r="AG634" i="1"/>
  <c r="AI634" i="1" s="1"/>
  <c r="AG635" i="1"/>
  <c r="AI635" i="1" s="1"/>
  <c r="AG636" i="1"/>
  <c r="AI636" i="1" s="1"/>
  <c r="AG637" i="1"/>
  <c r="AI637" i="1" s="1"/>
  <c r="AG638" i="1"/>
  <c r="AI638" i="1" s="1"/>
  <c r="AG639" i="1"/>
  <c r="AI639" i="1" s="1"/>
  <c r="AG640" i="1"/>
  <c r="AI640" i="1" s="1"/>
  <c r="AG641" i="1"/>
  <c r="AI641" i="1" s="1"/>
  <c r="AG642" i="1"/>
  <c r="AI642" i="1" s="1"/>
  <c r="AG643" i="1"/>
  <c r="AI643" i="1" s="1"/>
  <c r="AG644" i="1"/>
  <c r="AI644" i="1" s="1"/>
  <c r="AG645" i="1"/>
  <c r="AI645" i="1" s="1"/>
  <c r="AG646" i="1"/>
  <c r="AI646" i="1" s="1"/>
  <c r="AG647" i="1"/>
  <c r="AI647" i="1" s="1"/>
  <c r="AG648" i="1"/>
  <c r="AI648" i="1" s="1"/>
  <c r="AG649" i="1"/>
  <c r="AI649" i="1" s="1"/>
  <c r="AG650" i="1"/>
  <c r="AI650" i="1" s="1"/>
  <c r="AG651" i="1"/>
  <c r="AI651" i="1" s="1"/>
  <c r="AG652" i="1"/>
  <c r="AI652" i="1" s="1"/>
  <c r="AG653" i="1"/>
  <c r="AI653" i="1" s="1"/>
  <c r="AG654" i="1"/>
  <c r="AI654" i="1" s="1"/>
  <c r="AG655" i="1"/>
  <c r="AI655" i="1" s="1"/>
  <c r="AG656" i="1"/>
  <c r="AI656" i="1" s="1"/>
  <c r="AG657" i="1"/>
  <c r="AI657" i="1" s="1"/>
  <c r="AG658" i="1"/>
  <c r="AI658" i="1" s="1"/>
  <c r="AG659" i="1"/>
  <c r="AI659" i="1" s="1"/>
  <c r="AG660" i="1"/>
  <c r="AI660" i="1" s="1"/>
  <c r="AG661" i="1"/>
  <c r="AI661" i="1" s="1"/>
  <c r="AG662" i="1"/>
  <c r="AI662" i="1" s="1"/>
  <c r="AG663" i="1"/>
  <c r="AI663" i="1" s="1"/>
  <c r="AG664" i="1"/>
  <c r="AI664" i="1" s="1"/>
  <c r="AG665" i="1"/>
  <c r="AI665" i="1" s="1"/>
  <c r="AG666" i="1"/>
  <c r="AI666" i="1" s="1"/>
  <c r="AG667" i="1"/>
  <c r="AI667" i="1" s="1"/>
  <c r="AG668" i="1"/>
  <c r="AI668" i="1" s="1"/>
  <c r="AG669" i="1"/>
  <c r="AI669" i="1" s="1"/>
  <c r="AG670" i="1"/>
  <c r="AI670" i="1" s="1"/>
  <c r="AG671" i="1"/>
  <c r="AI671" i="1" s="1"/>
  <c r="AG672" i="1"/>
  <c r="AI672" i="1" s="1"/>
  <c r="AG673" i="1"/>
  <c r="AI673" i="1" s="1"/>
  <c r="AG674" i="1"/>
  <c r="AI674" i="1" s="1"/>
  <c r="AG675" i="1"/>
  <c r="AI675" i="1" s="1"/>
  <c r="AG676" i="1"/>
  <c r="AI676" i="1" s="1"/>
  <c r="AG677" i="1"/>
  <c r="AI677" i="1" s="1"/>
  <c r="AG678" i="1"/>
  <c r="AI678" i="1" s="1"/>
  <c r="AG679" i="1"/>
  <c r="AI679" i="1" s="1"/>
  <c r="AG680" i="1"/>
  <c r="AI680" i="1" s="1"/>
  <c r="AG681" i="1"/>
  <c r="AI681" i="1" s="1"/>
  <c r="AG682" i="1"/>
  <c r="AI682" i="1" s="1"/>
  <c r="AG683" i="1"/>
  <c r="AI683" i="1" s="1"/>
  <c r="AG684" i="1"/>
  <c r="AI684" i="1" s="1"/>
  <c r="AG685" i="1"/>
  <c r="AI685" i="1" s="1"/>
  <c r="AG686" i="1"/>
  <c r="AI686" i="1" s="1"/>
  <c r="AG687" i="1"/>
  <c r="AI687" i="1" s="1"/>
  <c r="AG688" i="1"/>
  <c r="AI688" i="1" s="1"/>
  <c r="AG689" i="1"/>
  <c r="AI689" i="1" s="1"/>
  <c r="AG690" i="1"/>
  <c r="AI690" i="1" s="1"/>
  <c r="AG691" i="1"/>
  <c r="AI691" i="1" s="1"/>
  <c r="AG692" i="1"/>
  <c r="AI692" i="1" s="1"/>
  <c r="AG693" i="1"/>
  <c r="AI693" i="1" s="1"/>
  <c r="AG694" i="1"/>
  <c r="AI694" i="1" s="1"/>
  <c r="AG695" i="1"/>
  <c r="AI695" i="1" s="1"/>
  <c r="AG696" i="1"/>
  <c r="AI696" i="1" s="1"/>
  <c r="AG697" i="1"/>
  <c r="AI697" i="1" s="1"/>
  <c r="AG698" i="1"/>
  <c r="AI698" i="1" s="1"/>
  <c r="AG699" i="1"/>
  <c r="AI699" i="1" s="1"/>
  <c r="AG700" i="1"/>
  <c r="AI700" i="1" s="1"/>
  <c r="AG701" i="1"/>
  <c r="AI701" i="1" s="1"/>
  <c r="AG702" i="1"/>
  <c r="AI702" i="1" s="1"/>
  <c r="AG703" i="1"/>
  <c r="AI703" i="1" s="1"/>
  <c r="AG704" i="1"/>
  <c r="AI704" i="1" s="1"/>
  <c r="AG705" i="1"/>
  <c r="AI705" i="1" s="1"/>
  <c r="AG706" i="1"/>
  <c r="AI706" i="1" s="1"/>
  <c r="AG707" i="1"/>
  <c r="AI707" i="1" s="1"/>
  <c r="AG708" i="1"/>
  <c r="AI708" i="1" s="1"/>
  <c r="AG709" i="1"/>
  <c r="AI709" i="1" s="1"/>
  <c r="AG710" i="1"/>
  <c r="AI710" i="1" s="1"/>
  <c r="AG711" i="1"/>
  <c r="AI711" i="1" s="1"/>
  <c r="AG712" i="1"/>
  <c r="AI712" i="1" s="1"/>
  <c r="AG713" i="1"/>
  <c r="AI713" i="1" s="1"/>
  <c r="AG714" i="1"/>
  <c r="AI714" i="1" s="1"/>
  <c r="AG715" i="1"/>
  <c r="AI715" i="1" s="1"/>
  <c r="AG716" i="1"/>
  <c r="AI716" i="1" s="1"/>
  <c r="AG717" i="1"/>
  <c r="AI717" i="1" s="1"/>
  <c r="AG718" i="1"/>
  <c r="AI718" i="1" s="1"/>
  <c r="AG719" i="1"/>
  <c r="AI719" i="1" s="1"/>
  <c r="AG720" i="1"/>
  <c r="AI720" i="1" s="1"/>
  <c r="AG721" i="1"/>
  <c r="AI721" i="1" s="1"/>
  <c r="AG722" i="1"/>
  <c r="AI722" i="1" s="1"/>
  <c r="AG723" i="1"/>
  <c r="AI723" i="1" s="1"/>
  <c r="AG724" i="1"/>
  <c r="AI724" i="1" s="1"/>
  <c r="AG725" i="1"/>
  <c r="AI725" i="1" s="1"/>
  <c r="AG726" i="1"/>
  <c r="AI726" i="1" s="1"/>
  <c r="AG727" i="1"/>
  <c r="AI727" i="1" s="1"/>
  <c r="AG728" i="1"/>
  <c r="AI728" i="1" s="1"/>
  <c r="AG729" i="1"/>
  <c r="AI729" i="1" s="1"/>
  <c r="AG730" i="1"/>
  <c r="AI730" i="1" s="1"/>
  <c r="AG731" i="1"/>
  <c r="AI731" i="1" s="1"/>
  <c r="AG732" i="1"/>
  <c r="AI732" i="1" s="1"/>
  <c r="AG733" i="1"/>
  <c r="AI733" i="1" s="1"/>
  <c r="AG734" i="1"/>
  <c r="AI734" i="1" s="1"/>
  <c r="AG735" i="1"/>
  <c r="AI735" i="1" s="1"/>
  <c r="AG736" i="1"/>
  <c r="AI736" i="1" s="1"/>
  <c r="AG737" i="1"/>
  <c r="AI737" i="1" s="1"/>
  <c r="AG738" i="1"/>
  <c r="AI738" i="1" s="1"/>
  <c r="AG739" i="1"/>
  <c r="AI739" i="1" s="1"/>
  <c r="AG740" i="1"/>
  <c r="AI740" i="1" s="1"/>
  <c r="AG741" i="1"/>
  <c r="AI741" i="1" s="1"/>
  <c r="AG742" i="1"/>
  <c r="AI742" i="1" s="1"/>
  <c r="AG743" i="1"/>
  <c r="AI743" i="1" s="1"/>
  <c r="AG744" i="1"/>
  <c r="AI744" i="1" s="1"/>
  <c r="AG745" i="1"/>
  <c r="AI745" i="1" s="1"/>
  <c r="AG746" i="1"/>
  <c r="AI746" i="1" s="1"/>
  <c r="AG747" i="1"/>
  <c r="AI747" i="1" s="1"/>
  <c r="AG748" i="1"/>
  <c r="AI748" i="1" s="1"/>
  <c r="AG749" i="1"/>
  <c r="AI749" i="1" s="1"/>
  <c r="AG750" i="1"/>
  <c r="AI750" i="1" s="1"/>
  <c r="AG751" i="1"/>
  <c r="AI751" i="1" s="1"/>
  <c r="AG752" i="1"/>
  <c r="AI752" i="1" s="1"/>
  <c r="AG753" i="1"/>
  <c r="AI753" i="1" s="1"/>
  <c r="AG754" i="1"/>
  <c r="AI754" i="1" s="1"/>
  <c r="AG755" i="1"/>
  <c r="AI755" i="1" s="1"/>
  <c r="AG756" i="1"/>
  <c r="AI756" i="1" s="1"/>
  <c r="AG757" i="1"/>
  <c r="AI757" i="1" s="1"/>
  <c r="AG2" i="1"/>
  <c r="AI2" i="1" s="1"/>
  <c r="D18" i="1"/>
  <c r="M18" i="1" s="1"/>
  <c r="D19" i="1"/>
  <c r="M19" i="1" s="1"/>
  <c r="D20" i="1"/>
  <c r="M20" i="1" s="1"/>
  <c r="D21" i="1"/>
  <c r="M21" i="1" s="1"/>
  <c r="D22" i="1"/>
  <c r="M22" i="1" s="1"/>
  <c r="D23" i="1"/>
  <c r="M23" i="1" s="1"/>
  <c r="D24" i="1"/>
  <c r="M24" i="1" s="1"/>
  <c r="D25" i="1"/>
  <c r="M25" i="1" s="1"/>
  <c r="D26" i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D38" i="1"/>
  <c r="D39" i="1"/>
  <c r="M39" i="1" s="1"/>
  <c r="D40" i="1"/>
  <c r="M40" i="1" s="1"/>
  <c r="D41" i="1"/>
  <c r="M41" i="1" s="1"/>
  <c r="D42" i="1"/>
  <c r="M42" i="1" s="1"/>
  <c r="D43" i="1"/>
  <c r="M43" i="1" s="1"/>
  <c r="D44" i="1"/>
  <c r="M44" i="1" s="1"/>
  <c r="D45" i="1"/>
  <c r="M45" i="1" s="1"/>
  <c r="D46" i="1"/>
  <c r="M46" i="1" s="1"/>
  <c r="D47" i="1"/>
  <c r="M47" i="1" s="1"/>
  <c r="D48" i="1"/>
  <c r="M48" i="1" s="1"/>
  <c r="D49" i="1"/>
  <c r="M49" i="1" s="1"/>
  <c r="D50" i="1"/>
  <c r="D51" i="1"/>
  <c r="M51" i="1" s="1"/>
  <c r="D52" i="1"/>
  <c r="M52" i="1" s="1"/>
  <c r="D53" i="1"/>
  <c r="M53" i="1" s="1"/>
  <c r="D54" i="1"/>
  <c r="M54" i="1" s="1"/>
  <c r="D55" i="1"/>
  <c r="M55" i="1" s="1"/>
  <c r="D56" i="1"/>
  <c r="M56" i="1" s="1"/>
  <c r="D57" i="1"/>
  <c r="M57" i="1" s="1"/>
  <c r="D58" i="1"/>
  <c r="M58" i="1" s="1"/>
  <c r="D59" i="1"/>
  <c r="M59" i="1" s="1"/>
  <c r="D60" i="1"/>
  <c r="M60" i="1" s="1"/>
  <c r="D61" i="1"/>
  <c r="M61" i="1" s="1"/>
  <c r="D62" i="1"/>
  <c r="D63" i="1"/>
  <c r="M63" i="1" s="1"/>
  <c r="D64" i="1"/>
  <c r="M64" i="1" s="1"/>
  <c r="D65" i="1"/>
  <c r="M65" i="1" s="1"/>
  <c r="D66" i="1"/>
  <c r="M66" i="1" s="1"/>
  <c r="D67" i="1"/>
  <c r="M67" i="1" s="1"/>
  <c r="D68" i="1"/>
  <c r="M68" i="1" s="1"/>
  <c r="D69" i="1"/>
  <c r="M69" i="1" s="1"/>
  <c r="D70" i="1"/>
  <c r="M70" i="1" s="1"/>
  <c r="D71" i="1"/>
  <c r="M71" i="1" s="1"/>
  <c r="D72" i="1"/>
  <c r="M72" i="1" s="1"/>
  <c r="D73" i="1"/>
  <c r="M73" i="1" s="1"/>
  <c r="D74" i="1"/>
  <c r="D75" i="1"/>
  <c r="M75" i="1" s="1"/>
  <c r="D76" i="1"/>
  <c r="M76" i="1" s="1"/>
  <c r="D77" i="1"/>
  <c r="M77" i="1" s="1"/>
  <c r="D78" i="1"/>
  <c r="M78" i="1" s="1"/>
  <c r="D79" i="1"/>
  <c r="M79" i="1" s="1"/>
  <c r="D80" i="1"/>
  <c r="M80" i="1" s="1"/>
  <c r="D81" i="1"/>
  <c r="M81" i="1" s="1"/>
  <c r="D82" i="1"/>
  <c r="M82" i="1" s="1"/>
  <c r="D83" i="1"/>
  <c r="AT83" i="1" s="1"/>
  <c r="AU83" i="1" s="1"/>
  <c r="D84" i="1"/>
  <c r="M84" i="1" s="1"/>
  <c r="D85" i="1"/>
  <c r="M85" i="1" s="1"/>
  <c r="D86" i="1"/>
  <c r="D87" i="1"/>
  <c r="M87" i="1" s="1"/>
  <c r="D88" i="1"/>
  <c r="M88" i="1" s="1"/>
  <c r="D89" i="1"/>
  <c r="M89" i="1" s="1"/>
  <c r="D90" i="1"/>
  <c r="M90" i="1" s="1"/>
  <c r="D91" i="1"/>
  <c r="M91" i="1" s="1"/>
  <c r="D92" i="1"/>
  <c r="M92" i="1" s="1"/>
  <c r="D93" i="1"/>
  <c r="M93" i="1" s="1"/>
  <c r="D94" i="1"/>
  <c r="M94" i="1" s="1"/>
  <c r="D95" i="1"/>
  <c r="M95" i="1" s="1"/>
  <c r="D96" i="1"/>
  <c r="M96" i="1" s="1"/>
  <c r="D97" i="1"/>
  <c r="M97" i="1" s="1"/>
  <c r="D98" i="1"/>
  <c r="D99" i="1"/>
  <c r="M99" i="1" s="1"/>
  <c r="D100" i="1"/>
  <c r="M100" i="1" s="1"/>
  <c r="D101" i="1"/>
  <c r="M101" i="1" s="1"/>
  <c r="D102" i="1"/>
  <c r="M102" i="1" s="1"/>
  <c r="D103" i="1"/>
  <c r="M103" i="1" s="1"/>
  <c r="D104" i="1"/>
  <c r="M104" i="1" s="1"/>
  <c r="D105" i="1"/>
  <c r="M105" i="1" s="1"/>
  <c r="D106" i="1"/>
  <c r="M106" i="1" s="1"/>
  <c r="D107" i="1"/>
  <c r="M107" i="1" s="1"/>
  <c r="D108" i="1"/>
  <c r="M108" i="1" s="1"/>
  <c r="D109" i="1"/>
  <c r="M109" i="1" s="1"/>
  <c r="D110" i="1"/>
  <c r="D111" i="1"/>
  <c r="M111" i="1" s="1"/>
  <c r="D112" i="1"/>
  <c r="M112" i="1" s="1"/>
  <c r="D113" i="1"/>
  <c r="M113" i="1" s="1"/>
  <c r="D114" i="1"/>
  <c r="M114" i="1" s="1"/>
  <c r="D115" i="1"/>
  <c r="M115" i="1" s="1"/>
  <c r="D116" i="1"/>
  <c r="M116" i="1" s="1"/>
  <c r="D117" i="1"/>
  <c r="M117" i="1" s="1"/>
  <c r="D118" i="1"/>
  <c r="M118" i="1" s="1"/>
  <c r="D119" i="1"/>
  <c r="M119" i="1" s="1"/>
  <c r="D120" i="1"/>
  <c r="M120" i="1" s="1"/>
  <c r="D121" i="1"/>
  <c r="M121" i="1" s="1"/>
  <c r="D122" i="1"/>
  <c r="D123" i="1"/>
  <c r="M123" i="1" s="1"/>
  <c r="D124" i="1"/>
  <c r="M124" i="1" s="1"/>
  <c r="D125" i="1"/>
  <c r="M125" i="1" s="1"/>
  <c r="D126" i="1"/>
  <c r="M126" i="1" s="1"/>
  <c r="D127" i="1"/>
  <c r="M127" i="1" s="1"/>
  <c r="D128" i="1"/>
  <c r="M128" i="1" s="1"/>
  <c r="D129" i="1"/>
  <c r="M129" i="1" s="1"/>
  <c r="D130" i="1"/>
  <c r="M130" i="1" s="1"/>
  <c r="D131" i="1"/>
  <c r="M131" i="1" s="1"/>
  <c r="D132" i="1"/>
  <c r="M132" i="1" s="1"/>
  <c r="D133" i="1"/>
  <c r="M133" i="1" s="1"/>
  <c r="D134" i="1"/>
  <c r="D135" i="1"/>
  <c r="M135" i="1" s="1"/>
  <c r="D136" i="1"/>
  <c r="M136" i="1" s="1"/>
  <c r="D137" i="1"/>
  <c r="M137" i="1" s="1"/>
  <c r="D138" i="1"/>
  <c r="M138" i="1" s="1"/>
  <c r="D139" i="1"/>
  <c r="M139" i="1" s="1"/>
  <c r="D140" i="1"/>
  <c r="M140" i="1" s="1"/>
  <c r="D141" i="1"/>
  <c r="M141" i="1" s="1"/>
  <c r="D142" i="1"/>
  <c r="M142" i="1" s="1"/>
  <c r="D143" i="1"/>
  <c r="M143" i="1" s="1"/>
  <c r="D144" i="1"/>
  <c r="M144" i="1" s="1"/>
  <c r="D145" i="1"/>
  <c r="M145" i="1" s="1"/>
  <c r="D146" i="1"/>
  <c r="M146" i="1" s="1"/>
  <c r="D147" i="1"/>
  <c r="M147" i="1" s="1"/>
  <c r="D148" i="1"/>
  <c r="M148" i="1" s="1"/>
  <c r="D149" i="1"/>
  <c r="M149" i="1" s="1"/>
  <c r="D150" i="1"/>
  <c r="M150" i="1" s="1"/>
  <c r="D151" i="1"/>
  <c r="M151" i="1" s="1"/>
  <c r="D152" i="1"/>
  <c r="M152" i="1" s="1"/>
  <c r="D153" i="1"/>
  <c r="M153" i="1" s="1"/>
  <c r="D154" i="1"/>
  <c r="M154" i="1" s="1"/>
  <c r="D155" i="1"/>
  <c r="M155" i="1" s="1"/>
  <c r="D156" i="1"/>
  <c r="M156" i="1" s="1"/>
  <c r="D157" i="1"/>
  <c r="M157" i="1" s="1"/>
  <c r="D158" i="1"/>
  <c r="D159" i="1"/>
  <c r="M159" i="1" s="1"/>
  <c r="D160" i="1"/>
  <c r="M160" i="1" s="1"/>
  <c r="D161" i="1"/>
  <c r="M161" i="1" s="1"/>
  <c r="D162" i="1"/>
  <c r="M162" i="1" s="1"/>
  <c r="D163" i="1"/>
  <c r="M163" i="1" s="1"/>
  <c r="D164" i="1"/>
  <c r="M164" i="1" s="1"/>
  <c r="D165" i="1"/>
  <c r="M165" i="1" s="1"/>
  <c r="D166" i="1"/>
  <c r="M166" i="1" s="1"/>
  <c r="D167" i="1"/>
  <c r="M167" i="1" s="1"/>
  <c r="D168" i="1"/>
  <c r="M168" i="1" s="1"/>
  <c r="D169" i="1"/>
  <c r="M169" i="1" s="1"/>
  <c r="D170" i="1"/>
  <c r="D171" i="1"/>
  <c r="M171" i="1" s="1"/>
  <c r="D172" i="1"/>
  <c r="M172" i="1" s="1"/>
  <c r="D173" i="1"/>
  <c r="M173" i="1" s="1"/>
  <c r="D174" i="1"/>
  <c r="M174" i="1" s="1"/>
  <c r="D175" i="1"/>
  <c r="M175" i="1" s="1"/>
  <c r="D176" i="1"/>
  <c r="M176" i="1" s="1"/>
  <c r="D177" i="1"/>
  <c r="M177" i="1" s="1"/>
  <c r="D178" i="1"/>
  <c r="M178" i="1" s="1"/>
  <c r="D179" i="1"/>
  <c r="M179" i="1" s="1"/>
  <c r="D180" i="1"/>
  <c r="M180" i="1" s="1"/>
  <c r="D181" i="1"/>
  <c r="M181" i="1" s="1"/>
  <c r="D182" i="1"/>
  <c r="D183" i="1"/>
  <c r="M183" i="1" s="1"/>
  <c r="D184" i="1"/>
  <c r="M184" i="1" s="1"/>
  <c r="D185" i="1"/>
  <c r="M185" i="1" s="1"/>
  <c r="D186" i="1"/>
  <c r="M186" i="1" s="1"/>
  <c r="D187" i="1"/>
  <c r="M187" i="1" s="1"/>
  <c r="D188" i="1"/>
  <c r="M188" i="1" s="1"/>
  <c r="D189" i="1"/>
  <c r="M189" i="1" s="1"/>
  <c r="D190" i="1"/>
  <c r="M190" i="1" s="1"/>
  <c r="D191" i="1"/>
  <c r="M191" i="1" s="1"/>
  <c r="D192" i="1"/>
  <c r="M192" i="1" s="1"/>
  <c r="D193" i="1"/>
  <c r="M193" i="1" s="1"/>
  <c r="D194" i="1"/>
  <c r="M194" i="1" s="1"/>
  <c r="D195" i="1"/>
  <c r="M195" i="1" s="1"/>
  <c r="D196" i="1"/>
  <c r="M196" i="1" s="1"/>
  <c r="D197" i="1"/>
  <c r="M197" i="1" s="1"/>
  <c r="D198" i="1"/>
  <c r="M198" i="1" s="1"/>
  <c r="D199" i="1"/>
  <c r="M199" i="1" s="1"/>
  <c r="D200" i="1"/>
  <c r="M200" i="1" s="1"/>
  <c r="D201" i="1"/>
  <c r="M201" i="1" s="1"/>
  <c r="D202" i="1"/>
  <c r="M202" i="1" s="1"/>
  <c r="D203" i="1"/>
  <c r="M203" i="1" s="1"/>
  <c r="D204" i="1"/>
  <c r="M204" i="1" s="1"/>
  <c r="D205" i="1"/>
  <c r="M205" i="1" s="1"/>
  <c r="D206" i="1"/>
  <c r="M206" i="1" s="1"/>
  <c r="D207" i="1"/>
  <c r="M207" i="1" s="1"/>
  <c r="D208" i="1"/>
  <c r="M208" i="1" s="1"/>
  <c r="D209" i="1"/>
  <c r="M209" i="1" s="1"/>
  <c r="D210" i="1"/>
  <c r="M210" i="1" s="1"/>
  <c r="D211" i="1"/>
  <c r="M211" i="1" s="1"/>
  <c r="D212" i="1"/>
  <c r="M212" i="1" s="1"/>
  <c r="D213" i="1"/>
  <c r="M213" i="1" s="1"/>
  <c r="D214" i="1"/>
  <c r="M214" i="1" s="1"/>
  <c r="D215" i="1"/>
  <c r="M215" i="1" s="1"/>
  <c r="D216" i="1"/>
  <c r="M216" i="1" s="1"/>
  <c r="D217" i="1"/>
  <c r="M217" i="1" s="1"/>
  <c r="D218" i="1"/>
  <c r="D219" i="1"/>
  <c r="M219" i="1" s="1"/>
  <c r="D220" i="1"/>
  <c r="M220" i="1" s="1"/>
  <c r="D221" i="1"/>
  <c r="M221" i="1" s="1"/>
  <c r="D222" i="1"/>
  <c r="M222" i="1" s="1"/>
  <c r="D223" i="1"/>
  <c r="M223" i="1" s="1"/>
  <c r="D224" i="1"/>
  <c r="M224" i="1" s="1"/>
  <c r="D225" i="1"/>
  <c r="M225" i="1" s="1"/>
  <c r="D226" i="1"/>
  <c r="M226" i="1" s="1"/>
  <c r="D227" i="1"/>
  <c r="M227" i="1" s="1"/>
  <c r="D228" i="1"/>
  <c r="M228" i="1" s="1"/>
  <c r="D229" i="1"/>
  <c r="M229" i="1" s="1"/>
  <c r="D230" i="1"/>
  <c r="D231" i="1"/>
  <c r="M231" i="1" s="1"/>
  <c r="D232" i="1"/>
  <c r="M232" i="1" s="1"/>
  <c r="D233" i="1"/>
  <c r="M233" i="1" s="1"/>
  <c r="D234" i="1"/>
  <c r="M234" i="1" s="1"/>
  <c r="D235" i="1"/>
  <c r="M235" i="1" s="1"/>
  <c r="D236" i="1"/>
  <c r="M236" i="1" s="1"/>
  <c r="D237" i="1"/>
  <c r="M237" i="1" s="1"/>
  <c r="D238" i="1"/>
  <c r="M238" i="1" s="1"/>
  <c r="D239" i="1"/>
  <c r="M239" i="1" s="1"/>
  <c r="D240" i="1"/>
  <c r="M240" i="1" s="1"/>
  <c r="D241" i="1"/>
  <c r="M241" i="1" s="1"/>
  <c r="D242" i="1"/>
  <c r="D243" i="1"/>
  <c r="M243" i="1" s="1"/>
  <c r="D244" i="1"/>
  <c r="M244" i="1" s="1"/>
  <c r="D245" i="1"/>
  <c r="M245" i="1" s="1"/>
  <c r="D246" i="1"/>
  <c r="M246" i="1" s="1"/>
  <c r="D247" i="1"/>
  <c r="M247" i="1" s="1"/>
  <c r="D248" i="1"/>
  <c r="M248" i="1" s="1"/>
  <c r="D249" i="1"/>
  <c r="M249" i="1" s="1"/>
  <c r="D250" i="1"/>
  <c r="M250" i="1" s="1"/>
  <c r="D251" i="1"/>
  <c r="M251" i="1" s="1"/>
  <c r="D252" i="1"/>
  <c r="M252" i="1" s="1"/>
  <c r="D253" i="1"/>
  <c r="M253" i="1" s="1"/>
  <c r="D254" i="1"/>
  <c r="D255" i="1"/>
  <c r="M255" i="1" s="1"/>
  <c r="D256" i="1"/>
  <c r="M256" i="1" s="1"/>
  <c r="D257" i="1"/>
  <c r="M257" i="1" s="1"/>
  <c r="D258" i="1"/>
  <c r="M258" i="1" s="1"/>
  <c r="D259" i="1"/>
  <c r="M259" i="1" s="1"/>
  <c r="D260" i="1"/>
  <c r="M260" i="1" s="1"/>
  <c r="D261" i="1"/>
  <c r="M261" i="1" s="1"/>
  <c r="D262" i="1"/>
  <c r="D263" i="1"/>
  <c r="M263" i="1" s="1"/>
  <c r="D264" i="1"/>
  <c r="M264" i="1" s="1"/>
  <c r="D265" i="1"/>
  <c r="M265" i="1" s="1"/>
  <c r="D266" i="1"/>
  <c r="D267" i="1"/>
  <c r="M267" i="1" s="1"/>
  <c r="D268" i="1"/>
  <c r="M268" i="1" s="1"/>
  <c r="D269" i="1"/>
  <c r="M269" i="1" s="1"/>
  <c r="D270" i="1"/>
  <c r="M270" i="1" s="1"/>
  <c r="D271" i="1"/>
  <c r="M271" i="1" s="1"/>
  <c r="D272" i="1"/>
  <c r="M272" i="1" s="1"/>
  <c r="D273" i="1"/>
  <c r="M273" i="1" s="1"/>
  <c r="D274" i="1"/>
  <c r="M274" i="1" s="1"/>
  <c r="D275" i="1"/>
  <c r="M275" i="1" s="1"/>
  <c r="D276" i="1"/>
  <c r="M276" i="1" s="1"/>
  <c r="D277" i="1"/>
  <c r="M277" i="1" s="1"/>
  <c r="D278" i="1"/>
  <c r="D279" i="1"/>
  <c r="M279" i="1" s="1"/>
  <c r="D280" i="1"/>
  <c r="M280" i="1" s="1"/>
  <c r="D281" i="1"/>
  <c r="M281" i="1" s="1"/>
  <c r="D282" i="1"/>
  <c r="M282" i="1" s="1"/>
  <c r="D283" i="1"/>
  <c r="M283" i="1" s="1"/>
  <c r="D284" i="1"/>
  <c r="M284" i="1" s="1"/>
  <c r="D285" i="1"/>
  <c r="M285" i="1" s="1"/>
  <c r="D286" i="1"/>
  <c r="M286" i="1" s="1"/>
  <c r="D287" i="1"/>
  <c r="M287" i="1" s="1"/>
  <c r="D288" i="1"/>
  <c r="M288" i="1" s="1"/>
  <c r="D289" i="1"/>
  <c r="M289" i="1" s="1"/>
  <c r="D290" i="1"/>
  <c r="M290" i="1" s="1"/>
  <c r="D291" i="1"/>
  <c r="M291" i="1" s="1"/>
  <c r="D292" i="1"/>
  <c r="M292" i="1" s="1"/>
  <c r="D293" i="1"/>
  <c r="M293" i="1" s="1"/>
  <c r="D294" i="1"/>
  <c r="M294" i="1" s="1"/>
  <c r="D295" i="1"/>
  <c r="M295" i="1" s="1"/>
  <c r="D296" i="1"/>
  <c r="M296" i="1" s="1"/>
  <c r="D297" i="1"/>
  <c r="M297" i="1" s="1"/>
  <c r="D298" i="1"/>
  <c r="M298" i="1" s="1"/>
  <c r="D299" i="1"/>
  <c r="M299" i="1" s="1"/>
  <c r="D300" i="1"/>
  <c r="M300" i="1" s="1"/>
  <c r="D301" i="1"/>
  <c r="M301" i="1" s="1"/>
  <c r="D302" i="1"/>
  <c r="D303" i="1"/>
  <c r="M303" i="1" s="1"/>
  <c r="D304" i="1"/>
  <c r="M304" i="1" s="1"/>
  <c r="D305" i="1"/>
  <c r="M305" i="1" s="1"/>
  <c r="D306" i="1"/>
  <c r="M306" i="1" s="1"/>
  <c r="D307" i="1"/>
  <c r="M307" i="1" s="1"/>
  <c r="D308" i="1"/>
  <c r="M308" i="1" s="1"/>
  <c r="D309" i="1"/>
  <c r="M309" i="1" s="1"/>
  <c r="D310" i="1"/>
  <c r="M310" i="1" s="1"/>
  <c r="D311" i="1"/>
  <c r="M311" i="1" s="1"/>
  <c r="D312" i="1"/>
  <c r="M312" i="1" s="1"/>
  <c r="D313" i="1"/>
  <c r="M313" i="1" s="1"/>
  <c r="D314" i="1"/>
  <c r="D315" i="1"/>
  <c r="M315" i="1" s="1"/>
  <c r="D316" i="1"/>
  <c r="M316" i="1" s="1"/>
  <c r="D317" i="1"/>
  <c r="M317" i="1" s="1"/>
  <c r="D318" i="1"/>
  <c r="M318" i="1" s="1"/>
  <c r="D319" i="1"/>
  <c r="M319" i="1" s="1"/>
  <c r="D320" i="1"/>
  <c r="M320" i="1" s="1"/>
  <c r="D321" i="1"/>
  <c r="M321" i="1" s="1"/>
  <c r="D322" i="1"/>
  <c r="M322" i="1" s="1"/>
  <c r="D323" i="1"/>
  <c r="M323" i="1" s="1"/>
  <c r="D324" i="1"/>
  <c r="M324" i="1" s="1"/>
  <c r="D325" i="1"/>
  <c r="M325" i="1" s="1"/>
  <c r="D326" i="1"/>
  <c r="D327" i="1"/>
  <c r="M327" i="1" s="1"/>
  <c r="D328" i="1"/>
  <c r="M328" i="1" s="1"/>
  <c r="D329" i="1"/>
  <c r="M329" i="1" s="1"/>
  <c r="D330" i="1"/>
  <c r="M330" i="1" s="1"/>
  <c r="D331" i="1"/>
  <c r="M331" i="1" s="1"/>
  <c r="D332" i="1"/>
  <c r="M332" i="1" s="1"/>
  <c r="D333" i="1"/>
  <c r="M333" i="1" s="1"/>
  <c r="D334" i="1"/>
  <c r="M334" i="1" s="1"/>
  <c r="D335" i="1"/>
  <c r="M335" i="1" s="1"/>
  <c r="D336" i="1"/>
  <c r="M336" i="1" s="1"/>
  <c r="D337" i="1"/>
  <c r="M337" i="1" s="1"/>
  <c r="D338" i="1"/>
  <c r="D339" i="1"/>
  <c r="M339" i="1" s="1"/>
  <c r="D340" i="1"/>
  <c r="M340" i="1" s="1"/>
  <c r="D341" i="1"/>
  <c r="M341" i="1" s="1"/>
  <c r="D342" i="1"/>
  <c r="M342" i="1" s="1"/>
  <c r="D343" i="1"/>
  <c r="M343" i="1" s="1"/>
  <c r="D344" i="1"/>
  <c r="M344" i="1" s="1"/>
  <c r="D345" i="1"/>
  <c r="M345" i="1" s="1"/>
  <c r="D346" i="1"/>
  <c r="M346" i="1" s="1"/>
  <c r="D347" i="1"/>
  <c r="AE347" i="1" s="1"/>
  <c r="D348" i="1"/>
  <c r="M348" i="1" s="1"/>
  <c r="D349" i="1"/>
  <c r="M349" i="1" s="1"/>
  <c r="D350" i="1"/>
  <c r="D351" i="1"/>
  <c r="M351" i="1" s="1"/>
  <c r="D352" i="1"/>
  <c r="M352" i="1" s="1"/>
  <c r="D353" i="1"/>
  <c r="M353" i="1" s="1"/>
  <c r="D354" i="1"/>
  <c r="M354" i="1" s="1"/>
  <c r="D355" i="1"/>
  <c r="M355" i="1" s="1"/>
  <c r="D356" i="1"/>
  <c r="M356" i="1" s="1"/>
  <c r="D357" i="1"/>
  <c r="M357" i="1" s="1"/>
  <c r="D358" i="1"/>
  <c r="M358" i="1" s="1"/>
  <c r="D359" i="1"/>
  <c r="M359" i="1" s="1"/>
  <c r="D360" i="1"/>
  <c r="M360" i="1" s="1"/>
  <c r="D361" i="1"/>
  <c r="M361" i="1" s="1"/>
  <c r="D362" i="1"/>
  <c r="D363" i="1"/>
  <c r="M363" i="1" s="1"/>
  <c r="D364" i="1"/>
  <c r="M364" i="1" s="1"/>
  <c r="D365" i="1"/>
  <c r="M365" i="1" s="1"/>
  <c r="D366" i="1"/>
  <c r="M366" i="1" s="1"/>
  <c r="D367" i="1"/>
  <c r="M367" i="1" s="1"/>
  <c r="D368" i="1"/>
  <c r="M368" i="1" s="1"/>
  <c r="D369" i="1"/>
  <c r="M369" i="1" s="1"/>
  <c r="D370" i="1"/>
  <c r="M370" i="1" s="1"/>
  <c r="D371" i="1"/>
  <c r="M371" i="1" s="1"/>
  <c r="D372" i="1"/>
  <c r="M372" i="1" s="1"/>
  <c r="D373" i="1"/>
  <c r="M373" i="1" s="1"/>
  <c r="D374" i="1"/>
  <c r="M374" i="1" s="1"/>
  <c r="D375" i="1"/>
  <c r="M375" i="1" s="1"/>
  <c r="D376" i="1"/>
  <c r="M376" i="1" s="1"/>
  <c r="D377" i="1"/>
  <c r="M377" i="1" s="1"/>
  <c r="D378" i="1"/>
  <c r="M378" i="1" s="1"/>
  <c r="D379" i="1"/>
  <c r="M379" i="1" s="1"/>
  <c r="D380" i="1"/>
  <c r="M380" i="1" s="1"/>
  <c r="D381" i="1"/>
  <c r="M381" i="1" s="1"/>
  <c r="D382" i="1"/>
  <c r="M382" i="1" s="1"/>
  <c r="D383" i="1"/>
  <c r="M383" i="1" s="1"/>
  <c r="D384" i="1"/>
  <c r="M384" i="1" s="1"/>
  <c r="D385" i="1"/>
  <c r="M385" i="1" s="1"/>
  <c r="D386" i="1"/>
  <c r="M386" i="1" s="1"/>
  <c r="D387" i="1"/>
  <c r="M387" i="1" s="1"/>
  <c r="D388" i="1"/>
  <c r="M388" i="1" s="1"/>
  <c r="D389" i="1"/>
  <c r="M389" i="1" s="1"/>
  <c r="D390" i="1"/>
  <c r="M390" i="1" s="1"/>
  <c r="D391" i="1"/>
  <c r="M391" i="1" s="1"/>
  <c r="D392" i="1"/>
  <c r="M392" i="1" s="1"/>
  <c r="D393" i="1"/>
  <c r="M393" i="1" s="1"/>
  <c r="D394" i="1"/>
  <c r="M394" i="1" s="1"/>
  <c r="D395" i="1"/>
  <c r="M395" i="1" s="1"/>
  <c r="D396" i="1"/>
  <c r="M396" i="1" s="1"/>
  <c r="D397" i="1"/>
  <c r="M397" i="1" s="1"/>
  <c r="D398" i="1"/>
  <c r="M398" i="1" s="1"/>
  <c r="D399" i="1"/>
  <c r="M399" i="1" s="1"/>
  <c r="D400" i="1"/>
  <c r="M400" i="1" s="1"/>
  <c r="D401" i="1"/>
  <c r="M401" i="1" s="1"/>
  <c r="D402" i="1"/>
  <c r="M402" i="1" s="1"/>
  <c r="D403" i="1"/>
  <c r="M403" i="1" s="1"/>
  <c r="D404" i="1"/>
  <c r="M404" i="1" s="1"/>
  <c r="D405" i="1"/>
  <c r="M405" i="1" s="1"/>
  <c r="D406" i="1"/>
  <c r="M406" i="1" s="1"/>
  <c r="D407" i="1"/>
  <c r="M407" i="1" s="1"/>
  <c r="D408" i="1"/>
  <c r="M408" i="1" s="1"/>
  <c r="D409" i="1"/>
  <c r="M409" i="1" s="1"/>
  <c r="D410" i="1"/>
  <c r="D411" i="1"/>
  <c r="M411" i="1" s="1"/>
  <c r="D412" i="1"/>
  <c r="M412" i="1" s="1"/>
  <c r="D413" i="1"/>
  <c r="M413" i="1" s="1"/>
  <c r="D414" i="1"/>
  <c r="M414" i="1" s="1"/>
  <c r="D415" i="1"/>
  <c r="M415" i="1" s="1"/>
  <c r="D416" i="1"/>
  <c r="M416" i="1" s="1"/>
  <c r="D417" i="1"/>
  <c r="M417" i="1" s="1"/>
  <c r="D418" i="1"/>
  <c r="M418" i="1" s="1"/>
  <c r="D419" i="1"/>
  <c r="M419" i="1" s="1"/>
  <c r="D420" i="1"/>
  <c r="M420" i="1" s="1"/>
  <c r="D421" i="1"/>
  <c r="M421" i="1" s="1"/>
  <c r="D422" i="1"/>
  <c r="M422" i="1" s="1"/>
  <c r="D423" i="1"/>
  <c r="M423" i="1" s="1"/>
  <c r="D424" i="1"/>
  <c r="M424" i="1" s="1"/>
  <c r="D425" i="1"/>
  <c r="M425" i="1" s="1"/>
  <c r="D426" i="1"/>
  <c r="M426" i="1" s="1"/>
  <c r="D427" i="1"/>
  <c r="M427" i="1" s="1"/>
  <c r="D428" i="1"/>
  <c r="M428" i="1" s="1"/>
  <c r="D429" i="1"/>
  <c r="M429" i="1" s="1"/>
  <c r="D430" i="1"/>
  <c r="M430" i="1" s="1"/>
  <c r="D431" i="1"/>
  <c r="M431" i="1" s="1"/>
  <c r="D432" i="1"/>
  <c r="M432" i="1" s="1"/>
  <c r="D433" i="1"/>
  <c r="M433" i="1" s="1"/>
  <c r="D434" i="1"/>
  <c r="D435" i="1"/>
  <c r="M435" i="1" s="1"/>
  <c r="D436" i="1"/>
  <c r="M436" i="1" s="1"/>
  <c r="D437" i="1"/>
  <c r="M437" i="1" s="1"/>
  <c r="D438" i="1"/>
  <c r="M438" i="1" s="1"/>
  <c r="D439" i="1"/>
  <c r="M439" i="1" s="1"/>
  <c r="D440" i="1"/>
  <c r="M440" i="1" s="1"/>
  <c r="D441" i="1"/>
  <c r="M441" i="1" s="1"/>
  <c r="D442" i="1"/>
  <c r="M442" i="1" s="1"/>
  <c r="D443" i="1"/>
  <c r="M443" i="1" s="1"/>
  <c r="D444" i="1"/>
  <c r="M444" i="1" s="1"/>
  <c r="D445" i="1"/>
  <c r="M445" i="1" s="1"/>
  <c r="D446" i="1"/>
  <c r="D447" i="1"/>
  <c r="M447" i="1" s="1"/>
  <c r="D448" i="1"/>
  <c r="M448" i="1" s="1"/>
  <c r="D449" i="1"/>
  <c r="M449" i="1" s="1"/>
  <c r="D450" i="1"/>
  <c r="M450" i="1" s="1"/>
  <c r="D451" i="1"/>
  <c r="M451" i="1" s="1"/>
  <c r="D452" i="1"/>
  <c r="M452" i="1" s="1"/>
  <c r="D453" i="1"/>
  <c r="M453" i="1" s="1"/>
  <c r="D454" i="1"/>
  <c r="M454" i="1" s="1"/>
  <c r="D455" i="1"/>
  <c r="M455" i="1" s="1"/>
  <c r="D456" i="1"/>
  <c r="M456" i="1" s="1"/>
  <c r="D457" i="1"/>
  <c r="M457" i="1" s="1"/>
  <c r="D458" i="1"/>
  <c r="M458" i="1" s="1"/>
  <c r="D459" i="1"/>
  <c r="M459" i="1" s="1"/>
  <c r="D460" i="1"/>
  <c r="M460" i="1" s="1"/>
  <c r="D461" i="1"/>
  <c r="M461" i="1" s="1"/>
  <c r="D462" i="1"/>
  <c r="M462" i="1" s="1"/>
  <c r="D463" i="1"/>
  <c r="M463" i="1" s="1"/>
  <c r="D464" i="1"/>
  <c r="M464" i="1" s="1"/>
  <c r="D465" i="1"/>
  <c r="M465" i="1" s="1"/>
  <c r="D466" i="1"/>
  <c r="M466" i="1" s="1"/>
  <c r="D467" i="1"/>
  <c r="M467" i="1" s="1"/>
  <c r="D468" i="1"/>
  <c r="M468" i="1" s="1"/>
  <c r="D469" i="1"/>
  <c r="M469" i="1" s="1"/>
  <c r="D470" i="1"/>
  <c r="M470" i="1" s="1"/>
  <c r="D471" i="1"/>
  <c r="M471" i="1" s="1"/>
  <c r="D472" i="1"/>
  <c r="M472" i="1" s="1"/>
  <c r="D473" i="1"/>
  <c r="M473" i="1" s="1"/>
  <c r="D474" i="1"/>
  <c r="M474" i="1" s="1"/>
  <c r="D475" i="1"/>
  <c r="M475" i="1" s="1"/>
  <c r="D476" i="1"/>
  <c r="M476" i="1" s="1"/>
  <c r="D477" i="1"/>
  <c r="M477" i="1" s="1"/>
  <c r="D478" i="1"/>
  <c r="M478" i="1" s="1"/>
  <c r="D479" i="1"/>
  <c r="M479" i="1" s="1"/>
  <c r="D480" i="1"/>
  <c r="M480" i="1" s="1"/>
  <c r="D481" i="1"/>
  <c r="M481" i="1" s="1"/>
  <c r="D482" i="1"/>
  <c r="M482" i="1" s="1"/>
  <c r="D483" i="1"/>
  <c r="M483" i="1" s="1"/>
  <c r="D484" i="1"/>
  <c r="M484" i="1" s="1"/>
  <c r="D485" i="1"/>
  <c r="M485" i="1" s="1"/>
  <c r="D486" i="1"/>
  <c r="M486" i="1" s="1"/>
  <c r="D487" i="1"/>
  <c r="M487" i="1" s="1"/>
  <c r="D488" i="1"/>
  <c r="M488" i="1" s="1"/>
  <c r="D489" i="1"/>
  <c r="M489" i="1" s="1"/>
  <c r="D490" i="1"/>
  <c r="M490" i="1" s="1"/>
  <c r="D491" i="1"/>
  <c r="AE491" i="1" s="1"/>
  <c r="D492" i="1"/>
  <c r="M492" i="1" s="1"/>
  <c r="D493" i="1"/>
  <c r="M493" i="1" s="1"/>
  <c r="D494" i="1"/>
  <c r="M494" i="1" s="1"/>
  <c r="D495" i="1"/>
  <c r="M495" i="1" s="1"/>
  <c r="D496" i="1"/>
  <c r="M496" i="1" s="1"/>
  <c r="D497" i="1"/>
  <c r="M497" i="1" s="1"/>
  <c r="D498" i="1"/>
  <c r="M498" i="1" s="1"/>
  <c r="D499" i="1"/>
  <c r="M499" i="1" s="1"/>
  <c r="D500" i="1"/>
  <c r="M500" i="1" s="1"/>
  <c r="D501" i="1"/>
  <c r="M501" i="1" s="1"/>
  <c r="D502" i="1"/>
  <c r="M502" i="1" s="1"/>
  <c r="D503" i="1"/>
  <c r="M503" i="1" s="1"/>
  <c r="D504" i="1"/>
  <c r="M504" i="1" s="1"/>
  <c r="D505" i="1"/>
  <c r="M505" i="1" s="1"/>
  <c r="D506" i="1"/>
  <c r="D507" i="1"/>
  <c r="M507" i="1" s="1"/>
  <c r="D508" i="1"/>
  <c r="M508" i="1" s="1"/>
  <c r="D509" i="1"/>
  <c r="M509" i="1" s="1"/>
  <c r="D510" i="1"/>
  <c r="M510" i="1" s="1"/>
  <c r="D511" i="1"/>
  <c r="M511" i="1" s="1"/>
  <c r="D512" i="1"/>
  <c r="M512" i="1" s="1"/>
  <c r="D513" i="1"/>
  <c r="M513" i="1" s="1"/>
  <c r="D514" i="1"/>
  <c r="M514" i="1" s="1"/>
  <c r="D515" i="1"/>
  <c r="M515" i="1" s="1"/>
  <c r="D516" i="1"/>
  <c r="M516" i="1" s="1"/>
  <c r="D517" i="1"/>
  <c r="M517" i="1" s="1"/>
  <c r="D518" i="1"/>
  <c r="M518" i="1" s="1"/>
  <c r="D519" i="1"/>
  <c r="M519" i="1" s="1"/>
  <c r="D520" i="1"/>
  <c r="M520" i="1" s="1"/>
  <c r="D521" i="1"/>
  <c r="M521" i="1" s="1"/>
  <c r="D522" i="1"/>
  <c r="M522" i="1" s="1"/>
  <c r="D523" i="1"/>
  <c r="M523" i="1" s="1"/>
  <c r="D524" i="1"/>
  <c r="M524" i="1" s="1"/>
  <c r="D525" i="1"/>
  <c r="M525" i="1" s="1"/>
  <c r="D526" i="1"/>
  <c r="M526" i="1" s="1"/>
  <c r="D527" i="1"/>
  <c r="M527" i="1" s="1"/>
  <c r="D528" i="1"/>
  <c r="M528" i="1" s="1"/>
  <c r="D529" i="1"/>
  <c r="M529" i="1" s="1"/>
  <c r="D530" i="1"/>
  <c r="M530" i="1" s="1"/>
  <c r="D531" i="1"/>
  <c r="M531" i="1" s="1"/>
  <c r="D532" i="1"/>
  <c r="M532" i="1" s="1"/>
  <c r="D533" i="1"/>
  <c r="M533" i="1" s="1"/>
  <c r="D534" i="1"/>
  <c r="M534" i="1" s="1"/>
  <c r="D535" i="1"/>
  <c r="M535" i="1" s="1"/>
  <c r="D536" i="1"/>
  <c r="M536" i="1" s="1"/>
  <c r="D537" i="1"/>
  <c r="M537" i="1" s="1"/>
  <c r="D538" i="1"/>
  <c r="M538" i="1" s="1"/>
  <c r="D539" i="1"/>
  <c r="M539" i="1" s="1"/>
  <c r="D540" i="1"/>
  <c r="M540" i="1" s="1"/>
  <c r="D541" i="1"/>
  <c r="M541" i="1" s="1"/>
  <c r="D542" i="1"/>
  <c r="M542" i="1" s="1"/>
  <c r="D543" i="1"/>
  <c r="M543" i="1" s="1"/>
  <c r="D544" i="1"/>
  <c r="M544" i="1" s="1"/>
  <c r="D545" i="1"/>
  <c r="M545" i="1" s="1"/>
  <c r="D546" i="1"/>
  <c r="M546" i="1" s="1"/>
  <c r="D547" i="1"/>
  <c r="M547" i="1" s="1"/>
  <c r="D548" i="1"/>
  <c r="M548" i="1" s="1"/>
  <c r="D549" i="1"/>
  <c r="M549" i="1" s="1"/>
  <c r="D550" i="1"/>
  <c r="M550" i="1" s="1"/>
  <c r="D551" i="1"/>
  <c r="M551" i="1" s="1"/>
  <c r="D552" i="1"/>
  <c r="M552" i="1" s="1"/>
  <c r="D553" i="1"/>
  <c r="M553" i="1" s="1"/>
  <c r="D554" i="1"/>
  <c r="D555" i="1"/>
  <c r="M555" i="1" s="1"/>
  <c r="D556" i="1"/>
  <c r="M556" i="1" s="1"/>
  <c r="D557" i="1"/>
  <c r="M557" i="1" s="1"/>
  <c r="D558" i="1"/>
  <c r="M558" i="1" s="1"/>
  <c r="D559" i="1"/>
  <c r="M559" i="1" s="1"/>
  <c r="D560" i="1"/>
  <c r="M560" i="1" s="1"/>
  <c r="D561" i="1"/>
  <c r="M561" i="1" s="1"/>
  <c r="D562" i="1"/>
  <c r="M562" i="1" s="1"/>
  <c r="D563" i="1"/>
  <c r="M563" i="1" s="1"/>
  <c r="D564" i="1"/>
  <c r="M564" i="1" s="1"/>
  <c r="D565" i="1"/>
  <c r="M565" i="1" s="1"/>
  <c r="D566" i="1"/>
  <c r="M566" i="1" s="1"/>
  <c r="D567" i="1"/>
  <c r="M567" i="1" s="1"/>
  <c r="D568" i="1"/>
  <c r="M568" i="1" s="1"/>
  <c r="D569" i="1"/>
  <c r="M569" i="1" s="1"/>
  <c r="D570" i="1"/>
  <c r="M570" i="1" s="1"/>
  <c r="D571" i="1"/>
  <c r="M571" i="1" s="1"/>
  <c r="D572" i="1"/>
  <c r="M572" i="1" s="1"/>
  <c r="D573" i="1"/>
  <c r="M573" i="1" s="1"/>
  <c r="D574" i="1"/>
  <c r="M574" i="1" s="1"/>
  <c r="D575" i="1"/>
  <c r="M575" i="1" s="1"/>
  <c r="D576" i="1"/>
  <c r="M576" i="1" s="1"/>
  <c r="D577" i="1"/>
  <c r="M577" i="1" s="1"/>
  <c r="D578" i="1"/>
  <c r="M578" i="1" s="1"/>
  <c r="D579" i="1"/>
  <c r="M579" i="1" s="1"/>
  <c r="D580" i="1"/>
  <c r="M580" i="1" s="1"/>
  <c r="D581" i="1"/>
  <c r="M581" i="1" s="1"/>
  <c r="D582" i="1"/>
  <c r="M582" i="1" s="1"/>
  <c r="D583" i="1"/>
  <c r="M583" i="1" s="1"/>
  <c r="D584" i="1"/>
  <c r="M584" i="1" s="1"/>
  <c r="D585" i="1"/>
  <c r="M585" i="1" s="1"/>
  <c r="D586" i="1"/>
  <c r="M586" i="1" s="1"/>
  <c r="D587" i="1"/>
  <c r="M587" i="1" s="1"/>
  <c r="D588" i="1"/>
  <c r="M588" i="1" s="1"/>
  <c r="D589" i="1"/>
  <c r="M589" i="1" s="1"/>
  <c r="D590" i="1"/>
  <c r="D591" i="1"/>
  <c r="M591" i="1" s="1"/>
  <c r="D592" i="1"/>
  <c r="M592" i="1" s="1"/>
  <c r="D593" i="1"/>
  <c r="M593" i="1" s="1"/>
  <c r="D594" i="1"/>
  <c r="M594" i="1" s="1"/>
  <c r="D595" i="1"/>
  <c r="M595" i="1" s="1"/>
  <c r="D596" i="1"/>
  <c r="M596" i="1" s="1"/>
  <c r="D597" i="1"/>
  <c r="M597" i="1" s="1"/>
  <c r="D598" i="1"/>
  <c r="M598" i="1" s="1"/>
  <c r="D599" i="1"/>
  <c r="M599" i="1" s="1"/>
  <c r="D600" i="1"/>
  <c r="M600" i="1" s="1"/>
  <c r="D601" i="1"/>
  <c r="M601" i="1" s="1"/>
  <c r="D602" i="1"/>
  <c r="M602" i="1" s="1"/>
  <c r="D603" i="1"/>
  <c r="M603" i="1" s="1"/>
  <c r="D604" i="1"/>
  <c r="M604" i="1" s="1"/>
  <c r="D605" i="1"/>
  <c r="M605" i="1" s="1"/>
  <c r="D606" i="1"/>
  <c r="M606" i="1" s="1"/>
  <c r="D607" i="1"/>
  <c r="M607" i="1" s="1"/>
  <c r="D608" i="1"/>
  <c r="D609" i="1"/>
  <c r="M609" i="1" s="1"/>
  <c r="D610" i="1"/>
  <c r="AE610" i="1" s="1"/>
  <c r="D611" i="1"/>
  <c r="M611" i="1" s="1"/>
  <c r="D612" i="1"/>
  <c r="M612" i="1" s="1"/>
  <c r="D613" i="1"/>
  <c r="M613" i="1" s="1"/>
  <c r="D614" i="1"/>
  <c r="M614" i="1" s="1"/>
  <c r="D615" i="1"/>
  <c r="M615" i="1" s="1"/>
  <c r="D616" i="1"/>
  <c r="M616" i="1" s="1"/>
  <c r="D617" i="1"/>
  <c r="M617" i="1" s="1"/>
  <c r="D618" i="1"/>
  <c r="M618" i="1" s="1"/>
  <c r="D619" i="1"/>
  <c r="M619" i="1" s="1"/>
  <c r="D620" i="1"/>
  <c r="M620" i="1" s="1"/>
  <c r="D621" i="1"/>
  <c r="M621" i="1" s="1"/>
  <c r="D622" i="1"/>
  <c r="M622" i="1" s="1"/>
  <c r="D623" i="1"/>
  <c r="M623" i="1" s="1"/>
  <c r="D624" i="1"/>
  <c r="M624" i="1" s="1"/>
  <c r="D625" i="1"/>
  <c r="M625" i="1" s="1"/>
  <c r="D626" i="1"/>
  <c r="M626" i="1" s="1"/>
  <c r="D627" i="1"/>
  <c r="M627" i="1" s="1"/>
  <c r="D628" i="1"/>
  <c r="M628" i="1" s="1"/>
  <c r="D629" i="1"/>
  <c r="M629" i="1" s="1"/>
  <c r="D630" i="1"/>
  <c r="M630" i="1" s="1"/>
  <c r="D631" i="1"/>
  <c r="M631" i="1" s="1"/>
  <c r="D632" i="1"/>
  <c r="M632" i="1" s="1"/>
  <c r="D633" i="1"/>
  <c r="M633" i="1" s="1"/>
  <c r="D634" i="1"/>
  <c r="M634" i="1" s="1"/>
  <c r="D635" i="1"/>
  <c r="M635" i="1" s="1"/>
  <c r="D636" i="1"/>
  <c r="M636" i="1" s="1"/>
  <c r="D637" i="1"/>
  <c r="M637" i="1" s="1"/>
  <c r="D638" i="1"/>
  <c r="D639" i="1"/>
  <c r="M639" i="1" s="1"/>
  <c r="D640" i="1"/>
  <c r="M640" i="1" s="1"/>
  <c r="D641" i="1"/>
  <c r="M641" i="1" s="1"/>
  <c r="D642" i="1"/>
  <c r="M642" i="1" s="1"/>
  <c r="D643" i="1"/>
  <c r="M643" i="1" s="1"/>
  <c r="D644" i="1"/>
  <c r="M644" i="1" s="1"/>
  <c r="D645" i="1"/>
  <c r="M645" i="1" s="1"/>
  <c r="D646" i="1"/>
  <c r="M646" i="1" s="1"/>
  <c r="D647" i="1"/>
  <c r="M647" i="1" s="1"/>
  <c r="D648" i="1"/>
  <c r="M648" i="1" s="1"/>
  <c r="D649" i="1"/>
  <c r="M649" i="1" s="1"/>
  <c r="D650" i="1"/>
  <c r="D651" i="1"/>
  <c r="M651" i="1" s="1"/>
  <c r="D652" i="1"/>
  <c r="M652" i="1" s="1"/>
  <c r="D653" i="1"/>
  <c r="M653" i="1" s="1"/>
  <c r="D654" i="1"/>
  <c r="M654" i="1" s="1"/>
  <c r="D655" i="1"/>
  <c r="M655" i="1" s="1"/>
  <c r="D656" i="1"/>
  <c r="M656" i="1" s="1"/>
  <c r="D657" i="1"/>
  <c r="M657" i="1" s="1"/>
  <c r="D658" i="1"/>
  <c r="M658" i="1" s="1"/>
  <c r="D659" i="1"/>
  <c r="M659" i="1" s="1"/>
  <c r="D660" i="1"/>
  <c r="M660" i="1" s="1"/>
  <c r="D661" i="1"/>
  <c r="M661" i="1" s="1"/>
  <c r="D662" i="1"/>
  <c r="M662" i="1" s="1"/>
  <c r="D663" i="1"/>
  <c r="M663" i="1" s="1"/>
  <c r="D664" i="1"/>
  <c r="M664" i="1" s="1"/>
  <c r="D665" i="1"/>
  <c r="M665" i="1" s="1"/>
  <c r="D666" i="1"/>
  <c r="M666" i="1" s="1"/>
  <c r="D667" i="1"/>
  <c r="M667" i="1" s="1"/>
  <c r="D668" i="1"/>
  <c r="M668" i="1" s="1"/>
  <c r="D669" i="1"/>
  <c r="M669" i="1" s="1"/>
  <c r="D670" i="1"/>
  <c r="M670" i="1" s="1"/>
  <c r="D671" i="1"/>
  <c r="M671" i="1" s="1"/>
  <c r="D672" i="1"/>
  <c r="M672" i="1" s="1"/>
  <c r="D673" i="1"/>
  <c r="M673" i="1" s="1"/>
  <c r="D674" i="1"/>
  <c r="M674" i="1" s="1"/>
  <c r="D675" i="1"/>
  <c r="M675" i="1" s="1"/>
  <c r="D676" i="1"/>
  <c r="M676" i="1" s="1"/>
  <c r="D677" i="1"/>
  <c r="M677" i="1" s="1"/>
  <c r="D678" i="1"/>
  <c r="M678" i="1" s="1"/>
  <c r="D679" i="1"/>
  <c r="M679" i="1" s="1"/>
  <c r="D680" i="1"/>
  <c r="M680" i="1" s="1"/>
  <c r="D681" i="1"/>
  <c r="M681" i="1" s="1"/>
  <c r="D682" i="1"/>
  <c r="M682" i="1" s="1"/>
  <c r="D683" i="1"/>
  <c r="M683" i="1" s="1"/>
  <c r="D684" i="1"/>
  <c r="M684" i="1" s="1"/>
  <c r="D685" i="1"/>
  <c r="M685" i="1" s="1"/>
  <c r="D686" i="1"/>
  <c r="M686" i="1" s="1"/>
  <c r="D687" i="1"/>
  <c r="M687" i="1" s="1"/>
  <c r="D688" i="1"/>
  <c r="M688" i="1" s="1"/>
  <c r="D689" i="1"/>
  <c r="M689" i="1" s="1"/>
  <c r="D690" i="1"/>
  <c r="M690" i="1" s="1"/>
  <c r="D691" i="1"/>
  <c r="M691" i="1" s="1"/>
  <c r="D692" i="1"/>
  <c r="M692" i="1" s="1"/>
  <c r="D693" i="1"/>
  <c r="M693" i="1" s="1"/>
  <c r="D694" i="1"/>
  <c r="M694" i="1" s="1"/>
  <c r="D695" i="1"/>
  <c r="M695" i="1" s="1"/>
  <c r="D696" i="1"/>
  <c r="M696" i="1" s="1"/>
  <c r="D697" i="1"/>
  <c r="M697" i="1" s="1"/>
  <c r="D698" i="1"/>
  <c r="D699" i="1"/>
  <c r="M699" i="1" s="1"/>
  <c r="D700" i="1"/>
  <c r="M700" i="1" s="1"/>
  <c r="D701" i="1"/>
  <c r="M701" i="1" s="1"/>
  <c r="D702" i="1"/>
  <c r="M702" i="1" s="1"/>
  <c r="D703" i="1"/>
  <c r="M703" i="1" s="1"/>
  <c r="D704" i="1"/>
  <c r="M704" i="1" s="1"/>
  <c r="D705" i="1"/>
  <c r="M705" i="1" s="1"/>
  <c r="D706" i="1"/>
  <c r="M706" i="1" s="1"/>
  <c r="D707" i="1"/>
  <c r="M707" i="1" s="1"/>
  <c r="D708" i="1"/>
  <c r="M708" i="1" s="1"/>
  <c r="D709" i="1"/>
  <c r="M709" i="1" s="1"/>
  <c r="D710" i="1"/>
  <c r="M710" i="1" s="1"/>
  <c r="D711" i="1"/>
  <c r="M711" i="1" s="1"/>
  <c r="D712" i="1"/>
  <c r="M712" i="1" s="1"/>
  <c r="D713" i="1"/>
  <c r="M713" i="1" s="1"/>
  <c r="D714" i="1"/>
  <c r="M714" i="1" s="1"/>
  <c r="D715" i="1"/>
  <c r="M715" i="1" s="1"/>
  <c r="D716" i="1"/>
  <c r="M716" i="1" s="1"/>
  <c r="D717" i="1"/>
  <c r="M717" i="1" s="1"/>
  <c r="D718" i="1"/>
  <c r="M718" i="1" s="1"/>
  <c r="D719" i="1"/>
  <c r="M719" i="1" s="1"/>
  <c r="D720" i="1"/>
  <c r="M720" i="1" s="1"/>
  <c r="D721" i="1"/>
  <c r="M721" i="1" s="1"/>
  <c r="D722" i="1"/>
  <c r="D723" i="1"/>
  <c r="M723" i="1" s="1"/>
  <c r="D724" i="1"/>
  <c r="M724" i="1" s="1"/>
  <c r="D725" i="1"/>
  <c r="M725" i="1" s="1"/>
  <c r="D726" i="1"/>
  <c r="M726" i="1" s="1"/>
  <c r="D727" i="1"/>
  <c r="M727" i="1" s="1"/>
  <c r="D728" i="1"/>
  <c r="M728" i="1" s="1"/>
  <c r="D729" i="1"/>
  <c r="M729" i="1" s="1"/>
  <c r="D730" i="1"/>
  <c r="M730" i="1" s="1"/>
  <c r="D731" i="1"/>
  <c r="M731" i="1" s="1"/>
  <c r="D732" i="1"/>
  <c r="M732" i="1" s="1"/>
  <c r="D733" i="1"/>
  <c r="M733" i="1" s="1"/>
  <c r="D734" i="1"/>
  <c r="D735" i="1"/>
  <c r="M735" i="1" s="1"/>
  <c r="D736" i="1"/>
  <c r="M736" i="1" s="1"/>
  <c r="D737" i="1"/>
  <c r="M737" i="1" s="1"/>
  <c r="D738" i="1"/>
  <c r="M738" i="1" s="1"/>
  <c r="D739" i="1"/>
  <c r="M739" i="1" s="1"/>
  <c r="D740" i="1"/>
  <c r="M740" i="1" s="1"/>
  <c r="D741" i="1"/>
  <c r="M741" i="1" s="1"/>
  <c r="D742" i="1"/>
  <c r="M742" i="1" s="1"/>
  <c r="D743" i="1"/>
  <c r="M743" i="1" s="1"/>
  <c r="D744" i="1"/>
  <c r="M744" i="1" s="1"/>
  <c r="D745" i="1"/>
  <c r="M745" i="1" s="1"/>
  <c r="D746" i="1"/>
  <c r="M746" i="1" s="1"/>
  <c r="D747" i="1"/>
  <c r="M747" i="1" s="1"/>
  <c r="D748" i="1"/>
  <c r="M748" i="1" s="1"/>
  <c r="D749" i="1"/>
  <c r="M749" i="1" s="1"/>
  <c r="D750" i="1"/>
  <c r="M750" i="1" s="1"/>
  <c r="D751" i="1"/>
  <c r="M751" i="1" s="1"/>
  <c r="D752" i="1"/>
  <c r="M752" i="1" s="1"/>
  <c r="D753" i="1"/>
  <c r="M753" i="1" s="1"/>
  <c r="D754" i="1"/>
  <c r="M754" i="1" s="1"/>
  <c r="D755" i="1"/>
  <c r="M755" i="1" s="1"/>
  <c r="D756" i="1"/>
  <c r="M756" i="1" s="1"/>
  <c r="D757" i="1"/>
  <c r="M757" i="1" s="1"/>
  <c r="D3" i="1"/>
  <c r="M3" i="1" s="1"/>
  <c r="D4" i="1"/>
  <c r="M4" i="1" s="1"/>
  <c r="D5" i="1"/>
  <c r="M5" i="1" s="1"/>
  <c r="D6" i="1"/>
  <c r="M6" i="1" s="1"/>
  <c r="D7" i="1"/>
  <c r="M7" i="1" s="1"/>
  <c r="D8" i="1"/>
  <c r="M8" i="1" s="1"/>
  <c r="D9" i="1"/>
  <c r="M9" i="1" s="1"/>
  <c r="D10" i="1"/>
  <c r="M10" i="1" s="1"/>
  <c r="D11" i="1"/>
  <c r="AT11" i="1" s="1"/>
  <c r="AU11" i="1" s="1"/>
  <c r="D12" i="1"/>
  <c r="M12" i="1" s="1"/>
  <c r="D13" i="1"/>
  <c r="M13" i="1" s="1"/>
  <c r="D14" i="1"/>
  <c r="D15" i="1"/>
  <c r="M15" i="1" s="1"/>
  <c r="D16" i="1"/>
  <c r="M16" i="1" s="1"/>
  <c r="D17" i="1"/>
  <c r="M17" i="1" s="1"/>
  <c r="D2" i="1"/>
  <c r="L345" i="1" l="1"/>
  <c r="O345" i="1" s="1"/>
  <c r="AT14" i="1"/>
  <c r="AU14" i="1" s="1"/>
  <c r="AT722" i="1"/>
  <c r="AU722" i="1" s="1"/>
  <c r="AT650" i="1"/>
  <c r="AU650" i="1" s="1"/>
  <c r="AT590" i="1"/>
  <c r="AU590" i="1" s="1"/>
  <c r="AT554" i="1"/>
  <c r="AU554" i="1" s="1"/>
  <c r="AT506" i="1"/>
  <c r="AU506" i="1" s="1"/>
  <c r="AT446" i="1"/>
  <c r="AU446" i="1" s="1"/>
  <c r="AT434" i="1"/>
  <c r="AU434" i="1" s="1"/>
  <c r="AT410" i="1"/>
  <c r="AU410" i="1" s="1"/>
  <c r="AT362" i="1"/>
  <c r="AU362" i="1" s="1"/>
  <c r="AT350" i="1"/>
  <c r="AU350" i="1" s="1"/>
  <c r="AT338" i="1"/>
  <c r="AU338" i="1" s="1"/>
  <c r="AT326" i="1"/>
  <c r="AU326" i="1" s="1"/>
  <c r="AT314" i="1"/>
  <c r="AU314" i="1" s="1"/>
  <c r="AT302" i="1"/>
  <c r="AU302" i="1" s="1"/>
  <c r="AT278" i="1"/>
  <c r="AU278" i="1" s="1"/>
  <c r="AT266" i="1"/>
  <c r="AU266" i="1" s="1"/>
  <c r="AT734" i="1"/>
  <c r="AU734" i="1" s="1"/>
  <c r="AT698" i="1"/>
  <c r="AU698" i="1" s="1"/>
  <c r="AT638" i="1"/>
  <c r="AU638" i="1" s="1"/>
  <c r="AT608" i="1"/>
  <c r="AU608" i="1" s="1"/>
  <c r="M347" i="1"/>
  <c r="M491" i="1"/>
  <c r="AT59" i="1"/>
  <c r="AU59" i="1" s="1"/>
  <c r="AT2" i="1"/>
  <c r="AU2" i="1" s="1"/>
  <c r="AT254" i="1"/>
  <c r="AU254" i="1" s="1"/>
  <c r="AT242" i="1"/>
  <c r="AU242" i="1" s="1"/>
  <c r="AT230" i="1"/>
  <c r="AU230" i="1" s="1"/>
  <c r="AT218" i="1"/>
  <c r="AU218" i="1" s="1"/>
  <c r="AT182" i="1"/>
  <c r="AU182" i="1" s="1"/>
  <c r="AT170" i="1"/>
  <c r="AU170" i="1" s="1"/>
  <c r="AT158" i="1"/>
  <c r="AU158" i="1" s="1"/>
  <c r="AT134" i="1"/>
  <c r="AU134" i="1" s="1"/>
  <c r="AT122" i="1"/>
  <c r="AU122" i="1" s="1"/>
  <c r="AT110" i="1"/>
  <c r="AU110" i="1" s="1"/>
  <c r="AT98" i="1"/>
  <c r="AU98" i="1" s="1"/>
  <c r="AT86" i="1"/>
  <c r="AU86" i="1" s="1"/>
  <c r="AT74" i="1"/>
  <c r="AU74" i="1" s="1"/>
  <c r="AT62" i="1"/>
  <c r="AU62" i="1" s="1"/>
  <c r="AT50" i="1"/>
  <c r="AU50" i="1" s="1"/>
  <c r="AT38" i="1"/>
  <c r="AU38" i="1" s="1"/>
  <c r="AT26" i="1"/>
  <c r="AU26" i="1" s="1"/>
  <c r="AT35" i="1"/>
  <c r="AU35" i="1" s="1"/>
  <c r="M610" i="1"/>
  <c r="M83" i="1"/>
  <c r="M11" i="1"/>
  <c r="M2" i="1"/>
  <c r="M734" i="1"/>
  <c r="M722" i="1"/>
  <c r="M698" i="1"/>
  <c r="M650" i="1"/>
  <c r="M638" i="1"/>
  <c r="M590" i="1"/>
  <c r="M554" i="1"/>
  <c r="M506" i="1"/>
  <c r="M446" i="1"/>
  <c r="M434" i="1"/>
  <c r="M410" i="1"/>
  <c r="M362" i="1"/>
  <c r="M350" i="1"/>
  <c r="M338" i="1"/>
  <c r="M326" i="1"/>
  <c r="M314" i="1"/>
  <c r="M302" i="1"/>
  <c r="M278" i="1"/>
  <c r="M266" i="1"/>
  <c r="M254" i="1"/>
  <c r="M242" i="1"/>
  <c r="M230" i="1"/>
  <c r="M218" i="1"/>
  <c r="M182" i="1"/>
  <c r="M170" i="1"/>
  <c r="M158" i="1"/>
  <c r="M134" i="1"/>
  <c r="M122" i="1"/>
  <c r="M110" i="1"/>
  <c r="M98" i="1"/>
  <c r="M86" i="1"/>
  <c r="M74" i="1"/>
  <c r="M62" i="1"/>
  <c r="M50" i="1"/>
  <c r="M38" i="1"/>
  <c r="M26" i="1"/>
  <c r="M14" i="1"/>
  <c r="M608" i="1"/>
  <c r="AT378" i="1"/>
  <c r="AU378" i="1" s="1"/>
  <c r="AT84" i="1"/>
  <c r="AU84" i="1" s="1"/>
  <c r="AT36" i="1"/>
  <c r="AU36" i="1" s="1"/>
  <c r="AT438" i="1"/>
  <c r="AU438" i="1" s="1"/>
  <c r="AT12" i="1"/>
  <c r="AU12" i="1" s="1"/>
  <c r="AE661" i="1"/>
  <c r="AE637" i="1"/>
  <c r="AE517" i="1"/>
  <c r="AE493" i="1"/>
  <c r="AE337" i="1"/>
  <c r="AE193" i="1"/>
  <c r="AE145" i="1"/>
  <c r="P49" i="1"/>
  <c r="AE373" i="1"/>
  <c r="AE349" i="1"/>
  <c r="AE289" i="1"/>
  <c r="P60" i="1"/>
  <c r="AT60" i="1"/>
  <c r="AU60" i="1" s="1"/>
  <c r="AE755" i="1"/>
  <c r="AE695" i="1"/>
  <c r="AE635" i="1"/>
  <c r="AE670" i="1"/>
  <c r="AE514" i="1"/>
  <c r="AE82" i="1"/>
  <c r="AE22" i="1"/>
  <c r="AE229" i="1"/>
  <c r="AE382" i="1"/>
  <c r="P46" i="1"/>
  <c r="AE481" i="1"/>
  <c r="AE754" i="1"/>
  <c r="AE94" i="1"/>
  <c r="AE694" i="1"/>
  <c r="AE658" i="1"/>
  <c r="AE526" i="1"/>
  <c r="AE466" i="1"/>
  <c r="AE370" i="1"/>
  <c r="AE262" i="1"/>
  <c r="AE238" i="1"/>
  <c r="AE106" i="1"/>
  <c r="E70" i="1"/>
  <c r="N70" i="1" s="1"/>
  <c r="AE34" i="1"/>
  <c r="AT510" i="1"/>
  <c r="AU510" i="1" s="1"/>
  <c r="AE625" i="1"/>
  <c r="AE550" i="1"/>
  <c r="AE406" i="1"/>
  <c r="AE322" i="1"/>
  <c r="AE226" i="1"/>
  <c r="AE178" i="1"/>
  <c r="AE58" i="1"/>
  <c r="AQ702" i="1"/>
  <c r="AT702" i="1"/>
  <c r="AU702" i="1" s="1"/>
  <c r="AQ618" i="1"/>
  <c r="AT618" i="1"/>
  <c r="AU618" i="1" s="1"/>
  <c r="AM746" i="1"/>
  <c r="AM710" i="1"/>
  <c r="AM686" i="1"/>
  <c r="AM674" i="1"/>
  <c r="AM662" i="1"/>
  <c r="AM626" i="1"/>
  <c r="AM614" i="1"/>
  <c r="AM602" i="1"/>
  <c r="AM578" i="1"/>
  <c r="AM566" i="1"/>
  <c r="AM542" i="1"/>
  <c r="AT318" i="1"/>
  <c r="AU318" i="1" s="1"/>
  <c r="AT654" i="1"/>
  <c r="AU654" i="1" s="1"/>
  <c r="AT558" i="1"/>
  <c r="AU558" i="1" s="1"/>
  <c r="AT462" i="1"/>
  <c r="AU462" i="1" s="1"/>
  <c r="AT366" i="1"/>
  <c r="AU366" i="1" s="1"/>
  <c r="AT330" i="1"/>
  <c r="AU330" i="1" s="1"/>
  <c r="AT270" i="1"/>
  <c r="AU270" i="1" s="1"/>
  <c r="AT704" i="1"/>
  <c r="AU704" i="1" s="1"/>
  <c r="AT416" i="1"/>
  <c r="AU416" i="1" s="1"/>
  <c r="AT714" i="1"/>
  <c r="AU714" i="1" s="1"/>
  <c r="AT570" i="1"/>
  <c r="AU570" i="1" s="1"/>
  <c r="AT474" i="1"/>
  <c r="AU474" i="1" s="1"/>
  <c r="AT426" i="1"/>
  <c r="AU426" i="1" s="1"/>
  <c r="AT390" i="1"/>
  <c r="AU390" i="1" s="1"/>
  <c r="AT342" i="1"/>
  <c r="AU342" i="1" s="1"/>
  <c r="AT294" i="1"/>
  <c r="AU294" i="1" s="1"/>
  <c r="AT282" i="1"/>
  <c r="AU282" i="1" s="1"/>
  <c r="AT246" i="1"/>
  <c r="AU246" i="1" s="1"/>
  <c r="AM530" i="1"/>
  <c r="AM518" i="1"/>
  <c r="AM494" i="1"/>
  <c r="AM482" i="1"/>
  <c r="AM470" i="1"/>
  <c r="AM458" i="1"/>
  <c r="AM422" i="1"/>
  <c r="AM398" i="1"/>
  <c r="AM386" i="1"/>
  <c r="AM374" i="1"/>
  <c r="AM290" i="1"/>
  <c r="AM206" i="1"/>
  <c r="AM194" i="1"/>
  <c r="AM146" i="1"/>
  <c r="W432" i="2"/>
  <c r="W425" i="2"/>
  <c r="W417" i="2"/>
  <c r="W734" i="2"/>
  <c r="W754" i="2"/>
  <c r="W755" i="2"/>
  <c r="W603" i="2"/>
  <c r="V639" i="2"/>
  <c r="V513" i="2"/>
  <c r="V672" i="2"/>
  <c r="V546" i="2"/>
  <c r="V529" i="2"/>
  <c r="V416" i="2"/>
  <c r="V171" i="2"/>
  <c r="V23" i="2"/>
  <c r="W430" i="2"/>
  <c r="V362" i="2"/>
  <c r="H639" i="2"/>
  <c r="V661" i="2"/>
  <c r="V616" i="2"/>
  <c r="V298" i="2"/>
  <c r="V556" i="2"/>
  <c r="V621" i="2"/>
  <c r="V441" i="2"/>
  <c r="V319" i="2"/>
  <c r="V60" i="2"/>
  <c r="R320" i="2"/>
  <c r="W475" i="2"/>
  <c r="W329" i="2"/>
  <c r="W219" i="2"/>
  <c r="W54" i="2"/>
  <c r="R633" i="2"/>
  <c r="J241" i="2"/>
  <c r="J673" i="2"/>
  <c r="R283" i="2"/>
  <c r="J265" i="2"/>
  <c r="K183" i="2"/>
  <c r="H183" i="2"/>
  <c r="R171" i="2"/>
  <c r="H171" i="2"/>
  <c r="R351" i="2"/>
  <c r="H351" i="2"/>
  <c r="V736" i="2"/>
  <c r="V5" i="2"/>
  <c r="V631" i="2"/>
  <c r="V103" i="2"/>
  <c r="W719" i="2"/>
  <c r="W651" i="2"/>
  <c r="W641" i="2"/>
  <c r="W516" i="2"/>
  <c r="W467" i="2"/>
  <c r="W136" i="2"/>
  <c r="W663" i="2"/>
  <c r="W737" i="2"/>
  <c r="W390" i="2"/>
  <c r="W561" i="2"/>
  <c r="W537" i="2"/>
  <c r="W282" i="2"/>
  <c r="V517" i="2"/>
  <c r="R139" i="2"/>
  <c r="V652" i="2"/>
  <c r="W448" i="2"/>
  <c r="W382" i="2"/>
  <c r="W387" i="2"/>
  <c r="W288" i="2"/>
  <c r="W594" i="2"/>
  <c r="W636" i="2"/>
  <c r="W535" i="2"/>
  <c r="W195" i="2"/>
  <c r="W163" i="2"/>
  <c r="W606" i="2"/>
  <c r="W400" i="2"/>
  <c r="W343" i="2"/>
  <c r="W311" i="2"/>
  <c r="R291" i="2"/>
  <c r="R475" i="2"/>
  <c r="R251" i="2"/>
  <c r="W670" i="2"/>
  <c r="W263" i="2"/>
  <c r="W453" i="2"/>
  <c r="W744" i="2"/>
  <c r="W215" i="2"/>
  <c r="W354" i="2"/>
  <c r="W155" i="2"/>
  <c r="W142" i="2"/>
  <c r="W183" i="2"/>
  <c r="W21" i="2"/>
  <c r="W6" i="2"/>
  <c r="W458" i="2"/>
  <c r="W346" i="2"/>
  <c r="W629" i="2"/>
  <c r="W165" i="2"/>
  <c r="W102" i="2"/>
  <c r="W351" i="2"/>
  <c r="W189" i="2"/>
  <c r="W240" i="2"/>
  <c r="W207" i="2"/>
  <c r="W94" i="2"/>
  <c r="R699" i="2"/>
  <c r="R400" i="2"/>
  <c r="R14" i="2"/>
  <c r="R627" i="2"/>
  <c r="W613" i="2"/>
  <c r="W424" i="2"/>
  <c r="W552" i="2"/>
  <c r="W598" i="2"/>
  <c r="W138" i="2"/>
  <c r="W462" i="2"/>
  <c r="W335" i="2"/>
  <c r="W301" i="2"/>
  <c r="W493" i="2"/>
  <c r="W14" i="2"/>
  <c r="W623" i="2"/>
  <c r="W609" i="2"/>
  <c r="W324" i="2"/>
  <c r="W238" i="2"/>
  <c r="W204" i="2"/>
  <c r="W178" i="2"/>
  <c r="W109" i="2"/>
  <c r="W231" i="2"/>
  <c r="AM748" i="1"/>
  <c r="AM736" i="1"/>
  <c r="AM724" i="1"/>
  <c r="AM712" i="1"/>
  <c r="AM700" i="1"/>
  <c r="AM688" i="1"/>
  <c r="AM676" i="1"/>
  <c r="AM664" i="1"/>
  <c r="AM652" i="1"/>
  <c r="AM640" i="1"/>
  <c r="AM628" i="1"/>
  <c r="AM616" i="1"/>
  <c r="AM604" i="1"/>
  <c r="AM592" i="1"/>
  <c r="AM580" i="1"/>
  <c r="AM568" i="1"/>
  <c r="AM556" i="1"/>
  <c r="AM544" i="1"/>
  <c r="AM532" i="1"/>
  <c r="AM520" i="1"/>
  <c r="AM508" i="1"/>
  <c r="AM496" i="1"/>
  <c r="AM484" i="1"/>
  <c r="AM472" i="1"/>
  <c r="AM460" i="1"/>
  <c r="AM448" i="1"/>
  <c r="AM436" i="1"/>
  <c r="AM424" i="1"/>
  <c r="AM412" i="1"/>
  <c r="AM400" i="1"/>
  <c r="AM388" i="1"/>
  <c r="AM376" i="1"/>
  <c r="AM364" i="1"/>
  <c r="AM352" i="1"/>
  <c r="AM340" i="1"/>
  <c r="AM328" i="1"/>
  <c r="AM316" i="1"/>
  <c r="AM304" i="1"/>
  <c r="AM292" i="1"/>
  <c r="AM280" i="1"/>
  <c r="AM268" i="1"/>
  <c r="AM256" i="1"/>
  <c r="AM244" i="1"/>
  <c r="AM232" i="1"/>
  <c r="AM220" i="1"/>
  <c r="AM208" i="1"/>
  <c r="AM196" i="1"/>
  <c r="AM184" i="1"/>
  <c r="AM172" i="1"/>
  <c r="AM160" i="1"/>
  <c r="AM148" i="1"/>
  <c r="AM136" i="1"/>
  <c r="AM124" i="1"/>
  <c r="AM112" i="1"/>
  <c r="AM100" i="1"/>
  <c r="AM88" i="1"/>
  <c r="AM76" i="1"/>
  <c r="AM64" i="1"/>
  <c r="AM52" i="1"/>
  <c r="AM40" i="1"/>
  <c r="AM28" i="1"/>
  <c r="AM99" i="1"/>
  <c r="AM87" i="1"/>
  <c r="AM75" i="1"/>
  <c r="AM63" i="1"/>
  <c r="AM51" i="1"/>
  <c r="AM39" i="1"/>
  <c r="AM27" i="1"/>
  <c r="AE9" i="1"/>
  <c r="AE728" i="1"/>
  <c r="AE704" i="1"/>
  <c r="AE680" i="1"/>
  <c r="AE608" i="1"/>
  <c r="AE572" i="1"/>
  <c r="AE548" i="1"/>
  <c r="AE524" i="1"/>
  <c r="AE512" i="1"/>
  <c r="AE476" i="1"/>
  <c r="AE452" i="1"/>
  <c r="AE428" i="1"/>
  <c r="AE392" i="1"/>
  <c r="AE320" i="1"/>
  <c r="AE296" i="1"/>
  <c r="AE260" i="1"/>
  <c r="AE224" i="1"/>
  <c r="AE200" i="1"/>
  <c r="AE176" i="1"/>
  <c r="AE152" i="1"/>
  <c r="AE104" i="1"/>
  <c r="AE80" i="1"/>
  <c r="AE32" i="1"/>
  <c r="AP366" i="1"/>
  <c r="AP330" i="1"/>
  <c r="AP282" i="1"/>
  <c r="AP270" i="1"/>
  <c r="AP258" i="1"/>
  <c r="AP222" i="1"/>
  <c r="AP186" i="1"/>
  <c r="AP78" i="1"/>
  <c r="AP42" i="1"/>
  <c r="AE740" i="1"/>
  <c r="AE716" i="1"/>
  <c r="AE692" i="1"/>
  <c r="AE656" i="1"/>
  <c r="AE644" i="1"/>
  <c r="AE620" i="1"/>
  <c r="AE596" i="1"/>
  <c r="AE560" i="1"/>
  <c r="AE536" i="1"/>
  <c r="AE500" i="1"/>
  <c r="AE464" i="1"/>
  <c r="AE440" i="1"/>
  <c r="AE404" i="1"/>
  <c r="AE380" i="1"/>
  <c r="AE368" i="1"/>
  <c r="AE332" i="1"/>
  <c r="AE308" i="1"/>
  <c r="AE284" i="1"/>
  <c r="AE248" i="1"/>
  <c r="AE212" i="1"/>
  <c r="AE188" i="1"/>
  <c r="AE164" i="1"/>
  <c r="AE116" i="1"/>
  <c r="AE92" i="1"/>
  <c r="AE44" i="1"/>
  <c r="AP474" i="1"/>
  <c r="AP426" i="1"/>
  <c r="AE6" i="1"/>
  <c r="AE725" i="1"/>
  <c r="AE689" i="1"/>
  <c r="AE653" i="1"/>
  <c r="AE629" i="1"/>
  <c r="AE605" i="1"/>
  <c r="AE581" i="1"/>
  <c r="AE557" i="1"/>
  <c r="AE533" i="1"/>
  <c r="AE509" i="1"/>
  <c r="AE485" i="1"/>
  <c r="AE461" i="1"/>
  <c r="AE437" i="1"/>
  <c r="AE413" i="1"/>
  <c r="AE389" i="1"/>
  <c r="P365" i="1"/>
  <c r="P341" i="1"/>
  <c r="P317" i="1"/>
  <c r="P293" i="1"/>
  <c r="P269" i="1"/>
  <c r="AE245" i="1"/>
  <c r="AE209" i="1"/>
  <c r="AE161" i="1"/>
  <c r="AE113" i="1"/>
  <c r="AE65" i="1"/>
  <c r="AM733" i="1"/>
  <c r="AM709" i="1"/>
  <c r="AM685" i="1"/>
  <c r="AM661" i="1"/>
  <c r="AM637" i="1"/>
  <c r="AM613" i="1"/>
  <c r="AM577" i="1"/>
  <c r="AM553" i="1"/>
  <c r="AM529" i="1"/>
  <c r="AM505" i="1"/>
  <c r="AM481" i="1"/>
  <c r="AM457" i="1"/>
  <c r="AM433" i="1"/>
  <c r="AM421" i="1"/>
  <c r="AM409" i="1"/>
  <c r="AM397" i="1"/>
  <c r="AM373" i="1"/>
  <c r="AM361" i="1"/>
  <c r="AM349" i="1"/>
  <c r="AM337" i="1"/>
  <c r="AM325" i="1"/>
  <c r="AM313" i="1"/>
  <c r="AM301" i="1"/>
  <c r="AM289" i="1"/>
  <c r="AM277" i="1"/>
  <c r="AM265" i="1"/>
  <c r="AM253" i="1"/>
  <c r="AM241" i="1"/>
  <c r="AM229" i="1"/>
  <c r="AM217" i="1"/>
  <c r="AM205" i="1"/>
  <c r="AM193" i="1"/>
  <c r="AM181" i="1"/>
  <c r="AM169" i="1"/>
  <c r="AM157" i="1"/>
  <c r="AM145" i="1"/>
  <c r="AM133" i="1"/>
  <c r="AM121" i="1"/>
  <c r="AM109" i="1"/>
  <c r="AM97" i="1"/>
  <c r="AM73" i="1"/>
  <c r="AM61" i="1"/>
  <c r="AM49" i="1"/>
  <c r="AM37" i="1"/>
  <c r="AM25" i="1"/>
  <c r="AM13" i="1"/>
  <c r="AE668" i="1"/>
  <c r="AE356" i="1"/>
  <c r="AE236" i="1"/>
  <c r="AE68" i="1"/>
  <c r="AE20" i="1"/>
  <c r="AP138" i="1"/>
  <c r="AE2" i="1"/>
  <c r="AE749" i="1"/>
  <c r="AE737" i="1"/>
  <c r="AE713" i="1"/>
  <c r="AE701" i="1"/>
  <c r="AE677" i="1"/>
  <c r="AE665" i="1"/>
  <c r="AE641" i="1"/>
  <c r="AE617" i="1"/>
  <c r="AE593" i="1"/>
  <c r="AE569" i="1"/>
  <c r="AE545" i="1"/>
  <c r="AE521" i="1"/>
  <c r="AE497" i="1"/>
  <c r="AE473" i="1"/>
  <c r="AE449" i="1"/>
  <c r="AE425" i="1"/>
  <c r="AE401" i="1"/>
  <c r="AE377" i="1"/>
  <c r="P353" i="1"/>
  <c r="P329" i="1"/>
  <c r="P305" i="1"/>
  <c r="P281" i="1"/>
  <c r="P257" i="1"/>
  <c r="AE233" i="1"/>
  <c r="AE221" i="1"/>
  <c r="AE197" i="1"/>
  <c r="AE185" i="1"/>
  <c r="AE173" i="1"/>
  <c r="AE149" i="1"/>
  <c r="AE137" i="1"/>
  <c r="AE125" i="1"/>
  <c r="AE101" i="1"/>
  <c r="AE89" i="1"/>
  <c r="AE77" i="1"/>
  <c r="AE53" i="1"/>
  <c r="AE41" i="1"/>
  <c r="AE29" i="1"/>
  <c r="AM757" i="1"/>
  <c r="AM745" i="1"/>
  <c r="AM721" i="1"/>
  <c r="AM697" i="1"/>
  <c r="AM673" i="1"/>
  <c r="AM649" i="1"/>
  <c r="AM625" i="1"/>
  <c r="AM601" i="1"/>
  <c r="AM589" i="1"/>
  <c r="AM565" i="1"/>
  <c r="AM541" i="1"/>
  <c r="AM517" i="1"/>
  <c r="AM493" i="1"/>
  <c r="AM469" i="1"/>
  <c r="AM445" i="1"/>
  <c r="AM385" i="1"/>
  <c r="AM85" i="1"/>
  <c r="AE17" i="1"/>
  <c r="AE5" i="1"/>
  <c r="AE748" i="1"/>
  <c r="AE736" i="1"/>
  <c r="AE724" i="1"/>
  <c r="AE712" i="1"/>
  <c r="AE700" i="1"/>
  <c r="AE688" i="1"/>
  <c r="AE676" i="1"/>
  <c r="AE664" i="1"/>
  <c r="AE652" i="1"/>
  <c r="AE640" i="1"/>
  <c r="AE628" i="1"/>
  <c r="AE616" i="1"/>
  <c r="AE604" i="1"/>
  <c r="AE592" i="1"/>
  <c r="AE580" i="1"/>
  <c r="AE568" i="1"/>
  <c r="AE556" i="1"/>
  <c r="AE544" i="1"/>
  <c r="AE532" i="1"/>
  <c r="AE520" i="1"/>
  <c r="AE757" i="1"/>
  <c r="AE697" i="1"/>
  <c r="AE649" i="1"/>
  <c r="AE601" i="1"/>
  <c r="AE565" i="1"/>
  <c r="AE445" i="1"/>
  <c r="AE409" i="1"/>
  <c r="AE385" i="1"/>
  <c r="AE361" i="1"/>
  <c r="AE313" i="1"/>
  <c r="AE265" i="1"/>
  <c r="AE217" i="1"/>
  <c r="AE169" i="1"/>
  <c r="P121" i="1"/>
  <c r="AE73" i="1"/>
  <c r="P37" i="1"/>
  <c r="AM753" i="1"/>
  <c r="AM741" i="1"/>
  <c r="AM729" i="1"/>
  <c r="AM717" i="1"/>
  <c r="AM705" i="1"/>
  <c r="AM693" i="1"/>
  <c r="AM681" i="1"/>
  <c r="AM669" i="1"/>
  <c r="AM657" i="1"/>
  <c r="AM645" i="1"/>
  <c r="AM633" i="1"/>
  <c r="AM621" i="1"/>
  <c r="AM609" i="1"/>
  <c r="AM597" i="1"/>
  <c r="AM585" i="1"/>
  <c r="AM573" i="1"/>
  <c r="AM561" i="1"/>
  <c r="AM549" i="1"/>
  <c r="AM537" i="1"/>
  <c r="AM525" i="1"/>
  <c r="AM513" i="1"/>
  <c r="AM501" i="1"/>
  <c r="AM489" i="1"/>
  <c r="AM465" i="1"/>
  <c r="AM453" i="1"/>
  <c r="AM441" i="1"/>
  <c r="AM429" i="1"/>
  <c r="AM417" i="1"/>
  <c r="AM405" i="1"/>
  <c r="AM393" i="1"/>
  <c r="AM381" i="1"/>
  <c r="AM369" i="1"/>
  <c r="AM357" i="1"/>
  <c r="AM345" i="1"/>
  <c r="AM333" i="1"/>
  <c r="AM321" i="1"/>
  <c r="AM309" i="1"/>
  <c r="AM297" i="1"/>
  <c r="AM285" i="1"/>
  <c r="AM273" i="1"/>
  <c r="AM261" i="1"/>
  <c r="AM249" i="1"/>
  <c r="AE589" i="1"/>
  <c r="AE505" i="1"/>
  <c r="AE301" i="1"/>
  <c r="AE253" i="1"/>
  <c r="AE181" i="1"/>
  <c r="AE157" i="1"/>
  <c r="AE109" i="1"/>
  <c r="P85" i="1"/>
  <c r="AP456" i="1"/>
  <c r="AP360" i="1"/>
  <c r="AM752" i="1"/>
  <c r="AM728" i="1"/>
  <c r="AM716" i="1"/>
  <c r="AM680" i="1"/>
  <c r="AM668" i="1"/>
  <c r="AM656" i="1"/>
  <c r="AM632" i="1"/>
  <c r="AM620" i="1"/>
  <c r="AM584" i="1"/>
  <c r="AM572" i="1"/>
  <c r="AM560" i="1"/>
  <c r="AM536" i="1"/>
  <c r="AM524" i="1"/>
  <c r="AM512" i="1"/>
  <c r="AM488" i="1"/>
  <c r="AM476" i="1"/>
  <c r="AM464" i="1"/>
  <c r="AM440" i="1"/>
  <c r="AM428" i="1"/>
  <c r="AM392" i="1"/>
  <c r="AM380" i="1"/>
  <c r="AM368" i="1"/>
  <c r="AM344" i="1"/>
  <c r="AM332" i="1"/>
  <c r="AM320" i="1"/>
  <c r="AM296" i="1"/>
  <c r="AM284" i="1"/>
  <c r="AM272" i="1"/>
  <c r="AE648" i="1"/>
  <c r="AP168" i="1"/>
  <c r="AE731" i="1"/>
  <c r="AE719" i="1"/>
  <c r="AE707" i="1"/>
  <c r="AE671" i="1"/>
  <c r="AE659" i="1"/>
  <c r="AE647" i="1"/>
  <c r="AE623" i="1"/>
  <c r="P575" i="1"/>
  <c r="AE563" i="1"/>
  <c r="AE539" i="1"/>
  <c r="AE527" i="1"/>
  <c r="AE503" i="1"/>
  <c r="AE479" i="1"/>
  <c r="AE443" i="1"/>
  <c r="AE431" i="1"/>
  <c r="AE419" i="1"/>
  <c r="AE383" i="1"/>
  <c r="AE359" i="1"/>
  <c r="AE335" i="1"/>
  <c r="AE287" i="1"/>
  <c r="AE275" i="1"/>
  <c r="AE251" i="1"/>
  <c r="AE239" i="1"/>
  <c r="AE215" i="1"/>
  <c r="AE203" i="1"/>
  <c r="AE191" i="1"/>
  <c r="AE155" i="1"/>
  <c r="AE143" i="1"/>
  <c r="AE131" i="1"/>
  <c r="AE95" i="1"/>
  <c r="AE71" i="1"/>
  <c r="AE59" i="1"/>
  <c r="AE47" i="1"/>
  <c r="AM751" i="1"/>
  <c r="AM619" i="1"/>
  <c r="AM607" i="1"/>
  <c r="AM475" i="1"/>
  <c r="AM463" i="1"/>
  <c r="AM331" i="1"/>
  <c r="AM283" i="1"/>
  <c r="AM7" i="1"/>
  <c r="AE733" i="1"/>
  <c r="AE673" i="1"/>
  <c r="AE613" i="1"/>
  <c r="AE553" i="1"/>
  <c r="AE730" i="1"/>
  <c r="AE682" i="1"/>
  <c r="AE634" i="1"/>
  <c r="AE622" i="1"/>
  <c r="AE598" i="1"/>
  <c r="AE586" i="1"/>
  <c r="AE574" i="1"/>
  <c r="AE562" i="1"/>
  <c r="AE502" i="1"/>
  <c r="AE490" i="1"/>
  <c r="AE478" i="1"/>
  <c r="AE454" i="1"/>
  <c r="AE442" i="1"/>
  <c r="AE430" i="1"/>
  <c r="AE418" i="1"/>
  <c r="AE394" i="1"/>
  <c r="AE358" i="1"/>
  <c r="AE346" i="1"/>
  <c r="AE334" i="1"/>
  <c r="AE310" i="1"/>
  <c r="AE298" i="1"/>
  <c r="AE286" i="1"/>
  <c r="AE274" i="1"/>
  <c r="AE250" i="1"/>
  <c r="AE214" i="1"/>
  <c r="AE202" i="1"/>
  <c r="AE190" i="1"/>
  <c r="AE166" i="1"/>
  <c r="AE154" i="1"/>
  <c r="AE142" i="1"/>
  <c r="AE130" i="1"/>
  <c r="AE118" i="1"/>
  <c r="AE709" i="1"/>
  <c r="AE529" i="1"/>
  <c r="AE421" i="1"/>
  <c r="AE11" i="1"/>
  <c r="AE742" i="1"/>
  <c r="AE718" i="1"/>
  <c r="AE706" i="1"/>
  <c r="AE646" i="1"/>
  <c r="AE538" i="1"/>
  <c r="AE10" i="1"/>
  <c r="AE729" i="1"/>
  <c r="AE693" i="1"/>
  <c r="AE669" i="1"/>
  <c r="E573" i="1"/>
  <c r="N573" i="1" s="1"/>
  <c r="AE513" i="1"/>
  <c r="E489" i="1"/>
  <c r="N489" i="1" s="1"/>
  <c r="E381" i="1"/>
  <c r="N381" i="1" s="1"/>
  <c r="AE297" i="1"/>
  <c r="AE237" i="1"/>
  <c r="AP189" i="1"/>
  <c r="P117" i="1"/>
  <c r="AE93" i="1"/>
  <c r="AM749" i="1"/>
  <c r="AM737" i="1"/>
  <c r="AM725" i="1"/>
  <c r="AM713" i="1"/>
  <c r="AM701" i="1"/>
  <c r="AM689" i="1"/>
  <c r="AM677" i="1"/>
  <c r="AM665" i="1"/>
  <c r="AM653" i="1"/>
  <c r="AM641" i="1"/>
  <c r="AM629" i="1"/>
  <c r="AM617" i="1"/>
  <c r="AM605" i="1"/>
  <c r="AM593" i="1"/>
  <c r="AM581" i="1"/>
  <c r="AM569" i="1"/>
  <c r="AM557" i="1"/>
  <c r="AM545" i="1"/>
  <c r="AM533" i="1"/>
  <c r="AM521" i="1"/>
  <c r="AM509" i="1"/>
  <c r="AM497" i="1"/>
  <c r="AM485" i="1"/>
  <c r="AM473" i="1"/>
  <c r="AM461" i="1"/>
  <c r="AM449" i="1"/>
  <c r="AM437" i="1"/>
  <c r="AM425" i="1"/>
  <c r="AM413" i="1"/>
  <c r="AM401" i="1"/>
  <c r="AM389" i="1"/>
  <c r="AM377" i="1"/>
  <c r="AM365" i="1"/>
  <c r="AM353" i="1"/>
  <c r="AM341" i="1"/>
  <c r="AM329" i="1"/>
  <c r="AM317" i="1"/>
  <c r="AM305" i="1"/>
  <c r="AM293" i="1"/>
  <c r="AM281" i="1"/>
  <c r="AM269" i="1"/>
  <c r="AM257" i="1"/>
  <c r="AM245" i="1"/>
  <c r="AM233" i="1"/>
  <c r="AM221" i="1"/>
  <c r="AM209" i="1"/>
  <c r="AM197" i="1"/>
  <c r="AM185" i="1"/>
  <c r="AM173" i="1"/>
  <c r="AM161" i="1"/>
  <c r="AM149" i="1"/>
  <c r="AM137" i="1"/>
  <c r="AM125" i="1"/>
  <c r="AM113" i="1"/>
  <c r="AM101" i="1"/>
  <c r="AM89" i="1"/>
  <c r="AM77" i="1"/>
  <c r="AM65" i="1"/>
  <c r="AM53" i="1"/>
  <c r="AM41" i="1"/>
  <c r="AM29" i="1"/>
  <c r="AM17" i="1"/>
  <c r="AM5" i="1"/>
  <c r="AE752" i="1"/>
  <c r="AE584" i="1"/>
  <c r="AE416" i="1"/>
  <c r="AE272" i="1"/>
  <c r="AE140" i="1"/>
  <c r="AE56" i="1"/>
  <c r="AE8" i="1"/>
  <c r="P751" i="1"/>
  <c r="AE739" i="1"/>
  <c r="AE727" i="1"/>
  <c r="AE715" i="1"/>
  <c r="AM703" i="1"/>
  <c r="AM691" i="1"/>
  <c r="AE679" i="1"/>
  <c r="AE667" i="1"/>
  <c r="P655" i="1"/>
  <c r="AE643" i="1"/>
  <c r="AM631" i="1"/>
  <c r="AE619" i="1"/>
  <c r="P607" i="1"/>
  <c r="AE595" i="1"/>
  <c r="P583" i="1"/>
  <c r="AE571" i="1"/>
  <c r="P559" i="1"/>
  <c r="AM547" i="1"/>
  <c r="P535" i="1"/>
  <c r="AE523" i="1"/>
  <c r="AE511" i="1"/>
  <c r="AE499" i="1"/>
  <c r="AE487" i="1"/>
  <c r="AE475" i="1"/>
  <c r="AE463" i="1"/>
  <c r="AE451" i="1"/>
  <c r="AE439" i="1"/>
  <c r="AE427" i="1"/>
  <c r="I415" i="1"/>
  <c r="AE403" i="1"/>
  <c r="AE391" i="1"/>
  <c r="AM379" i="1"/>
  <c r="P367" i="1"/>
  <c r="AE355" i="1"/>
  <c r="AM343" i="1"/>
  <c r="AE331" i="1"/>
  <c r="AM319" i="1"/>
  <c r="AM295" i="1"/>
  <c r="AM271" i="1"/>
  <c r="AM259" i="1"/>
  <c r="AM247" i="1"/>
  <c r="AM235" i="1"/>
  <c r="AM223" i="1"/>
  <c r="AM211" i="1"/>
  <c r="AM187" i="1"/>
  <c r="AM175" i="1"/>
  <c r="AM163" i="1"/>
  <c r="AM151" i="1"/>
  <c r="AM139" i="1"/>
  <c r="AM127" i="1"/>
  <c r="AM115" i="1"/>
  <c r="AM103" i="1"/>
  <c r="AM91" i="1"/>
  <c r="AM79" i="1"/>
  <c r="AM67" i="1"/>
  <c r="AM55" i="1"/>
  <c r="AM31" i="1"/>
  <c r="AE19" i="1"/>
  <c r="AM747" i="1"/>
  <c r="AM735" i="1"/>
  <c r="AM723" i="1"/>
  <c r="AM711" i="1"/>
  <c r="AM699" i="1"/>
  <c r="AM687" i="1"/>
  <c r="AM675" i="1"/>
  <c r="AM663" i="1"/>
  <c r="AM651" i="1"/>
  <c r="AM639" i="1"/>
  <c r="AM627" i="1"/>
  <c r="AM615" i="1"/>
  <c r="AM603" i="1"/>
  <c r="AM591" i="1"/>
  <c r="AM579" i="1"/>
  <c r="AM567" i="1"/>
  <c r="AM555" i="1"/>
  <c r="AM543" i="1"/>
  <c r="AM531" i="1"/>
  <c r="AM519" i="1"/>
  <c r="AM507" i="1"/>
  <c r="AM495" i="1"/>
  <c r="AM483" i="1"/>
  <c r="AM471" i="1"/>
  <c r="AM459" i="1"/>
  <c r="AM447" i="1"/>
  <c r="AM435" i="1"/>
  <c r="AM423" i="1"/>
  <c r="AM411" i="1"/>
  <c r="AM399" i="1"/>
  <c r="AM387" i="1"/>
  <c r="AM375" i="1"/>
  <c r="AM363" i="1"/>
  <c r="AM351" i="1"/>
  <c r="AM339" i="1"/>
  <c r="AM327" i="1"/>
  <c r="AM315" i="1"/>
  <c r="AM303" i="1"/>
  <c r="AM291" i="1"/>
  <c r="AM279" i="1"/>
  <c r="AM267" i="1"/>
  <c r="AM255" i="1"/>
  <c r="AM243" i="1"/>
  <c r="AM231" i="1"/>
  <c r="AM219" i="1"/>
  <c r="AM207" i="1"/>
  <c r="AM195" i="1"/>
  <c r="AM183" i="1"/>
  <c r="AM171" i="1"/>
  <c r="AM159" i="1"/>
  <c r="AM147" i="1"/>
  <c r="AM135" i="1"/>
  <c r="AM123" i="1"/>
  <c r="AM111" i="1"/>
  <c r="AM15" i="1"/>
  <c r="AM3" i="1"/>
  <c r="AM750" i="1"/>
  <c r="AM738" i="1"/>
  <c r="AM726" i="1"/>
  <c r="AM678" i="1"/>
  <c r="AM666" i="1"/>
  <c r="AM642" i="1"/>
  <c r="AM630" i="1"/>
  <c r="AM606" i="1"/>
  <c r="AM594" i="1"/>
  <c r="AM582" i="1"/>
  <c r="AM546" i="1"/>
  <c r="AM534" i="1"/>
  <c r="AM522" i="1"/>
  <c r="AM498" i="1"/>
  <c r="AM486" i="1"/>
  <c r="AM450" i="1"/>
  <c r="AM414" i="1"/>
  <c r="AM354" i="1"/>
  <c r="AM306" i="1"/>
  <c r="AE508" i="1"/>
  <c r="AE496" i="1"/>
  <c r="AE484" i="1"/>
  <c r="AE472" i="1"/>
  <c r="AE460" i="1"/>
  <c r="AE448" i="1"/>
  <c r="AE436" i="1"/>
  <c r="AE424" i="1"/>
  <c r="AE412" i="1"/>
  <c r="AE400" i="1"/>
  <c r="AE388" i="1"/>
  <c r="AE376" i="1"/>
  <c r="AE364" i="1"/>
  <c r="AE352" i="1"/>
  <c r="AE340" i="1"/>
  <c r="AE328" i="1"/>
  <c r="AE316" i="1"/>
  <c r="AE304" i="1"/>
  <c r="AE292" i="1"/>
  <c r="AE280" i="1"/>
  <c r="AE268" i="1"/>
  <c r="AE256" i="1"/>
  <c r="AE244" i="1"/>
  <c r="AE232" i="1"/>
  <c r="AE220" i="1"/>
  <c r="AE208" i="1"/>
  <c r="AE196" i="1"/>
  <c r="AE184" i="1"/>
  <c r="AE172" i="1"/>
  <c r="AE160" i="1"/>
  <c r="AE148" i="1"/>
  <c r="AE136" i="1"/>
  <c r="AE124" i="1"/>
  <c r="AE112" i="1"/>
  <c r="AE100" i="1"/>
  <c r="AE88" i="1"/>
  <c r="AE76" i="1"/>
  <c r="AE64" i="1"/>
  <c r="AE52" i="1"/>
  <c r="AE40" i="1"/>
  <c r="AE28" i="1"/>
  <c r="AM756" i="1"/>
  <c r="AM744" i="1"/>
  <c r="AM732" i="1"/>
  <c r="AM720" i="1"/>
  <c r="AM708" i="1"/>
  <c r="AM696" i="1"/>
  <c r="AM684" i="1"/>
  <c r="AM672" i="1"/>
  <c r="AM660" i="1"/>
  <c r="AM648" i="1"/>
  <c r="AM636" i="1"/>
  <c r="AM624" i="1"/>
  <c r="AM612" i="1"/>
  <c r="AM600" i="1"/>
  <c r="AM588" i="1"/>
  <c r="AM576" i="1"/>
  <c r="AM564" i="1"/>
  <c r="AM552" i="1"/>
  <c r="AM540" i="1"/>
  <c r="AM528" i="1"/>
  <c r="AM516" i="1"/>
  <c r="AM504" i="1"/>
  <c r="AM492" i="1"/>
  <c r="AM480" i="1"/>
  <c r="AM468" i="1"/>
  <c r="AM456" i="1"/>
  <c r="AM444" i="1"/>
  <c r="AM432" i="1"/>
  <c r="AM420" i="1"/>
  <c r="AM408" i="1"/>
  <c r="AM396" i="1"/>
  <c r="AM384" i="1"/>
  <c r="AM372" i="1"/>
  <c r="AM360" i="1"/>
  <c r="AM348" i="1"/>
  <c r="AM336" i="1"/>
  <c r="AM324" i="1"/>
  <c r="AM312" i="1"/>
  <c r="AM300" i="1"/>
  <c r="AM288" i="1"/>
  <c r="AM276" i="1"/>
  <c r="AM264" i="1"/>
  <c r="AM252" i="1"/>
  <c r="AM240" i="1"/>
  <c r="AM755" i="1"/>
  <c r="AM743" i="1"/>
  <c r="AM731" i="1"/>
  <c r="AM719" i="1"/>
  <c r="AM707" i="1"/>
  <c r="AM695" i="1"/>
  <c r="AM683" i="1"/>
  <c r="AM671" i="1"/>
  <c r="AM659" i="1"/>
  <c r="AM647" i="1"/>
  <c r="AM635" i="1"/>
  <c r="AM623" i="1"/>
  <c r="AM611" i="1"/>
  <c r="AM599" i="1"/>
  <c r="AM587" i="1"/>
  <c r="AM575" i="1"/>
  <c r="AM563" i="1"/>
  <c r="AM551" i="1"/>
  <c r="AM539" i="1"/>
  <c r="AM527" i="1"/>
  <c r="AM515" i="1"/>
  <c r="AM503" i="1"/>
  <c r="AM491" i="1"/>
  <c r="AM479" i="1"/>
  <c r="AM467" i="1"/>
  <c r="AM455" i="1"/>
  <c r="AM443" i="1"/>
  <c r="AM431" i="1"/>
  <c r="AM419" i="1"/>
  <c r="AM407" i="1"/>
  <c r="AM395" i="1"/>
  <c r="AM383" i="1"/>
  <c r="AM371" i="1"/>
  <c r="AM359" i="1"/>
  <c r="AM347" i="1"/>
  <c r="AM335" i="1"/>
  <c r="AM323" i="1"/>
  <c r="AM311" i="1"/>
  <c r="AM299" i="1"/>
  <c r="AM287" i="1"/>
  <c r="AM275" i="1"/>
  <c r="AM263" i="1"/>
  <c r="AM251" i="1"/>
  <c r="AM239" i="1"/>
  <c r="AM227" i="1"/>
  <c r="AM754" i="1"/>
  <c r="AM742" i="1"/>
  <c r="AM730" i="1"/>
  <c r="AM718" i="1"/>
  <c r="AM706" i="1"/>
  <c r="AM694" i="1"/>
  <c r="AM682" i="1"/>
  <c r="AM670" i="1"/>
  <c r="AM658" i="1"/>
  <c r="AM646" i="1"/>
  <c r="AM634" i="1"/>
  <c r="AM622" i="1"/>
  <c r="AM610" i="1"/>
  <c r="AM598" i="1"/>
  <c r="AM586" i="1"/>
  <c r="AM574" i="1"/>
  <c r="AM562" i="1"/>
  <c r="AM550" i="1"/>
  <c r="AM538" i="1"/>
  <c r="AM526" i="1"/>
  <c r="AM514" i="1"/>
  <c r="AM502" i="1"/>
  <c r="AM490" i="1"/>
  <c r="AM478" i="1"/>
  <c r="AM466" i="1"/>
  <c r="AM454" i="1"/>
  <c r="AM442" i="1"/>
  <c r="AM430" i="1"/>
  <c r="AM418" i="1"/>
  <c r="AM406" i="1"/>
  <c r="AM394" i="1"/>
  <c r="AM382" i="1"/>
  <c r="AM370" i="1"/>
  <c r="AM358" i="1"/>
  <c r="AM346" i="1"/>
  <c r="AM334" i="1"/>
  <c r="AM322" i="1"/>
  <c r="AM310" i="1"/>
  <c r="AM298" i="1"/>
  <c r="AM286" i="1"/>
  <c r="AM274" i="1"/>
  <c r="AM262" i="1"/>
  <c r="AM250" i="1"/>
  <c r="AM238" i="1"/>
  <c r="AM228" i="1"/>
  <c r="AM216" i="1"/>
  <c r="AM204" i="1"/>
  <c r="AM192" i="1"/>
  <c r="AM180" i="1"/>
  <c r="AM168" i="1"/>
  <c r="AM156" i="1"/>
  <c r="AM144" i="1"/>
  <c r="AM132" i="1"/>
  <c r="AM120" i="1"/>
  <c r="AM108" i="1"/>
  <c r="AM96" i="1"/>
  <c r="AM72" i="1"/>
  <c r="AM48" i="1"/>
  <c r="AM24" i="1"/>
  <c r="AM215" i="1"/>
  <c r="AM203" i="1"/>
  <c r="AM191" i="1"/>
  <c r="AM179" i="1"/>
  <c r="AM167" i="1"/>
  <c r="AM155" i="1"/>
  <c r="AM143" i="1"/>
  <c r="AM131" i="1"/>
  <c r="AM119" i="1"/>
  <c r="AM107" i="1"/>
  <c r="AM95" i="1"/>
  <c r="AM71" i="1"/>
  <c r="AM47" i="1"/>
  <c r="AM23" i="1"/>
  <c r="AM226" i="1"/>
  <c r="AM214" i="1"/>
  <c r="AM202" i="1"/>
  <c r="AM190" i="1"/>
  <c r="AM178" i="1"/>
  <c r="AM166" i="1"/>
  <c r="AM154" i="1"/>
  <c r="AM142" i="1"/>
  <c r="AM130" i="1"/>
  <c r="AM118" i="1"/>
  <c r="AM106" i="1"/>
  <c r="AM94" i="1"/>
  <c r="AM82" i="1"/>
  <c r="AM70" i="1"/>
  <c r="AM58" i="1"/>
  <c r="AM46" i="1"/>
  <c r="AM34" i="1"/>
  <c r="AM22" i="1"/>
  <c r="AM10" i="1"/>
  <c r="AM237" i="1"/>
  <c r="AM225" i="1"/>
  <c r="AM213" i="1"/>
  <c r="AM201" i="1"/>
  <c r="AM189" i="1"/>
  <c r="AM177" i="1"/>
  <c r="AM165" i="1"/>
  <c r="AM153" i="1"/>
  <c r="AM141" i="1"/>
  <c r="AM129" i="1"/>
  <c r="AM117" i="1"/>
  <c r="AM105" i="1"/>
  <c r="AM93" i="1"/>
  <c r="AM81" i="1"/>
  <c r="AM69" i="1"/>
  <c r="AM57" i="1"/>
  <c r="AM45" i="1"/>
  <c r="AM33" i="1"/>
  <c r="AM21" i="1"/>
  <c r="AM9" i="1"/>
  <c r="AM212" i="1"/>
  <c r="AM200" i="1"/>
  <c r="AM188" i="1"/>
  <c r="AM176" i="1"/>
  <c r="AM164" i="1"/>
  <c r="AM152" i="1"/>
  <c r="AM140" i="1"/>
  <c r="AM128" i="1"/>
  <c r="AM116" i="1"/>
  <c r="AM104" i="1"/>
  <c r="AM92" i="1"/>
  <c r="AM80" i="1"/>
  <c r="AM68" i="1"/>
  <c r="AM56" i="1"/>
  <c r="AM44" i="1"/>
  <c r="AM32" i="1"/>
  <c r="AM20" i="1"/>
  <c r="AM258" i="1"/>
  <c r="AM234" i="1"/>
  <c r="AM222" i="1"/>
  <c r="AM210" i="1"/>
  <c r="AM198" i="1"/>
  <c r="AM186" i="1"/>
  <c r="AM174" i="1"/>
  <c r="AM162" i="1"/>
  <c r="AM150" i="1"/>
  <c r="AM138" i="1"/>
  <c r="AM126" i="1"/>
  <c r="AM114" i="1"/>
  <c r="AM102" i="1"/>
  <c r="AM90" i="1"/>
  <c r="AM78" i="1"/>
  <c r="AM66" i="1"/>
  <c r="AM54" i="1"/>
  <c r="AM42" i="1"/>
  <c r="AM30" i="1"/>
  <c r="AM18" i="1"/>
  <c r="AM6" i="1"/>
  <c r="AE307" i="1"/>
  <c r="AM307" i="1"/>
  <c r="I199" i="1"/>
  <c r="AM199" i="1"/>
  <c r="AE43" i="1"/>
  <c r="AM43" i="1"/>
  <c r="AM487" i="1"/>
  <c r="AM739" i="1"/>
  <c r="AM595" i="1"/>
  <c r="AM451" i="1"/>
  <c r="AM727" i="1"/>
  <c r="AM583" i="1"/>
  <c r="AM439" i="1"/>
  <c r="AM715" i="1"/>
  <c r="AM571" i="1"/>
  <c r="AM427" i="1"/>
  <c r="AM559" i="1"/>
  <c r="AM415" i="1"/>
  <c r="AM8" i="1"/>
  <c r="AM403" i="1"/>
  <c r="AM679" i="1"/>
  <c r="AM535" i="1"/>
  <c r="AM391" i="1"/>
  <c r="AM667" i="1"/>
  <c r="AM523" i="1"/>
  <c r="AM655" i="1"/>
  <c r="AM511" i="1"/>
  <c r="AM367" i="1"/>
  <c r="AM19" i="1"/>
  <c r="AM643" i="1"/>
  <c r="AM499" i="1"/>
  <c r="AM355" i="1"/>
  <c r="AM2" i="1"/>
  <c r="AM734" i="1"/>
  <c r="AM722" i="1"/>
  <c r="AM698" i="1"/>
  <c r="AM650" i="1"/>
  <c r="AM638" i="1"/>
  <c r="AM590" i="1"/>
  <c r="AM554" i="1"/>
  <c r="AM506" i="1"/>
  <c r="AM446" i="1"/>
  <c r="AM434" i="1"/>
  <c r="AM410" i="1"/>
  <c r="AM362" i="1"/>
  <c r="AM350" i="1"/>
  <c r="AM338" i="1"/>
  <c r="AM326" i="1"/>
  <c r="AM314" i="1"/>
  <c r="AM302" i="1"/>
  <c r="AM278" i="1"/>
  <c r="AM266" i="1"/>
  <c r="AM254" i="1"/>
  <c r="AM242" i="1"/>
  <c r="AM230" i="1"/>
  <c r="AM218" i="1"/>
  <c r="AM182" i="1"/>
  <c r="AM170" i="1"/>
  <c r="AM158" i="1"/>
  <c r="AM134" i="1"/>
  <c r="AM122" i="1"/>
  <c r="AM110" i="1"/>
  <c r="AM98" i="1"/>
  <c r="AM86" i="1"/>
  <c r="AM74" i="1"/>
  <c r="AM62" i="1"/>
  <c r="AM50" i="1"/>
  <c r="AM38" i="1"/>
  <c r="AM26" i="1"/>
  <c r="AM14" i="1"/>
  <c r="AP477" i="1"/>
  <c r="AP740" i="1"/>
  <c r="AP692" i="1"/>
  <c r="AP644" i="1"/>
  <c r="AP596" i="1"/>
  <c r="AP548" i="1"/>
  <c r="AP500" i="1"/>
  <c r="AP452" i="1"/>
  <c r="AP404" i="1"/>
  <c r="AP356" i="1"/>
  <c r="AP308" i="1"/>
  <c r="AP260" i="1"/>
  <c r="AP248" i="1"/>
  <c r="AP236" i="1"/>
  <c r="AP224" i="1"/>
  <c r="AM84" i="1"/>
  <c r="AM60" i="1"/>
  <c r="AM36" i="1"/>
  <c r="AM12" i="1"/>
  <c r="AM83" i="1"/>
  <c r="AM59" i="1"/>
  <c r="AM35" i="1"/>
  <c r="AM11" i="1"/>
  <c r="AP690" i="1"/>
  <c r="AP402" i="1"/>
  <c r="AM477" i="1"/>
  <c r="AP16" i="1"/>
  <c r="AP4" i="1"/>
  <c r="AM740" i="1"/>
  <c r="AM704" i="1"/>
  <c r="AM692" i="1"/>
  <c r="AM644" i="1"/>
  <c r="AM608" i="1"/>
  <c r="AM596" i="1"/>
  <c r="AM548" i="1"/>
  <c r="AM500" i="1"/>
  <c r="AM452" i="1"/>
  <c r="AM416" i="1"/>
  <c r="AM404" i="1"/>
  <c r="AM356" i="1"/>
  <c r="AM308" i="1"/>
  <c r="AM260" i="1"/>
  <c r="AM248" i="1"/>
  <c r="AM236" i="1"/>
  <c r="AM224" i="1"/>
  <c r="AP626" i="1"/>
  <c r="AM714" i="1"/>
  <c r="AM702" i="1"/>
  <c r="AM690" i="1"/>
  <c r="AM654" i="1"/>
  <c r="AM618" i="1"/>
  <c r="AM570" i="1"/>
  <c r="AM558" i="1"/>
  <c r="AM510" i="1"/>
  <c r="AM474" i="1"/>
  <c r="AM462" i="1"/>
  <c r="AM438" i="1"/>
  <c r="AM426" i="1"/>
  <c r="AM402" i="1"/>
  <c r="AM390" i="1"/>
  <c r="AM378" i="1"/>
  <c r="AM366" i="1"/>
  <c r="AM342" i="1"/>
  <c r="AM330" i="1"/>
  <c r="AM318" i="1"/>
  <c r="AM294" i="1"/>
  <c r="AM282" i="1"/>
  <c r="AM270" i="1"/>
  <c r="AM246" i="1"/>
  <c r="AM16" i="1"/>
  <c r="AM4" i="1"/>
  <c r="AP755" i="1"/>
  <c r="AP695" i="1"/>
  <c r="AP659" i="1"/>
  <c r="AP698" i="1"/>
  <c r="AP590" i="1"/>
  <c r="AP554" i="1"/>
  <c r="AP410" i="1"/>
  <c r="AP362" i="1"/>
  <c r="AP350" i="1"/>
  <c r="AP338" i="1"/>
  <c r="AP302" i="1"/>
  <c r="AP266" i="1"/>
  <c r="AP218" i="1"/>
  <c r="AP158" i="1"/>
  <c r="AO320" i="1"/>
  <c r="AQ320" i="1" s="1"/>
  <c r="AP320" i="1"/>
  <c r="AP722" i="1"/>
  <c r="AE705" i="1"/>
  <c r="I705" i="1"/>
  <c r="AE441" i="1"/>
  <c r="I441" i="1"/>
  <c r="E345" i="1"/>
  <c r="N345" i="1" s="1"/>
  <c r="I345" i="1"/>
  <c r="AE128" i="1"/>
  <c r="AP128" i="1"/>
  <c r="AP648" i="1"/>
  <c r="AE33" i="1"/>
  <c r="I33" i="1"/>
  <c r="AO578" i="1"/>
  <c r="AQ578" i="1" s="1"/>
  <c r="AP578" i="1"/>
  <c r="AO494" i="1"/>
  <c r="AQ494" i="1" s="1"/>
  <c r="AP494" i="1"/>
  <c r="AO482" i="1"/>
  <c r="AQ482" i="1" s="1"/>
  <c r="AP482" i="1"/>
  <c r="AO290" i="1"/>
  <c r="AT290" i="1" s="1"/>
  <c r="AU290" i="1" s="1"/>
  <c r="AP290" i="1"/>
  <c r="AO206" i="1"/>
  <c r="AQ206" i="1" s="1"/>
  <c r="AP206" i="1"/>
  <c r="AO146" i="1"/>
  <c r="AT146" i="1" s="1"/>
  <c r="AU146" i="1" s="1"/>
  <c r="AP146" i="1"/>
  <c r="AP434" i="1"/>
  <c r="E465" i="1"/>
  <c r="I465" i="1"/>
  <c r="E141" i="1"/>
  <c r="N141" i="1" s="1"/>
  <c r="I141" i="1"/>
  <c r="AO194" i="1"/>
  <c r="AQ194" i="1" s="1"/>
  <c r="AP194" i="1"/>
  <c r="AP757" i="1"/>
  <c r="AP745" i="1"/>
  <c r="AP733" i="1"/>
  <c r="AP721" i="1"/>
  <c r="AP709" i="1"/>
  <c r="AP697" i="1"/>
  <c r="AP685" i="1"/>
  <c r="AP673" i="1"/>
  <c r="AP661" i="1"/>
  <c r="AP649" i="1"/>
  <c r="AP637" i="1"/>
  <c r="AP625" i="1"/>
  <c r="AP613" i="1"/>
  <c r="AP601" i="1"/>
  <c r="AP589" i="1"/>
  <c r="AP577" i="1"/>
  <c r="AP565" i="1"/>
  <c r="AP553" i="1"/>
  <c r="AP541" i="1"/>
  <c r="AP529" i="1"/>
  <c r="AP517" i="1"/>
  <c r="AP505" i="1"/>
  <c r="AP493" i="1"/>
  <c r="AP481" i="1"/>
  <c r="AP469" i="1"/>
  <c r="AP457" i="1"/>
  <c r="AP445" i="1"/>
  <c r="AP433" i="1"/>
  <c r="AP421" i="1"/>
  <c r="AP409" i="1"/>
  <c r="AP397" i="1"/>
  <c r="AP385" i="1"/>
  <c r="AP373" i="1"/>
  <c r="AP361" i="1"/>
  <c r="AP349" i="1"/>
  <c r="AP337" i="1"/>
  <c r="AP325" i="1"/>
  <c r="AP313" i="1"/>
  <c r="AP301" i="1"/>
  <c r="AP289" i="1"/>
  <c r="AP277" i="1"/>
  <c r="AP265" i="1"/>
  <c r="AP253" i="1"/>
  <c r="AP241" i="1"/>
  <c r="AP229" i="1"/>
  <c r="AP217" i="1"/>
  <c r="AP205" i="1"/>
  <c r="AP193" i="1"/>
  <c r="AP181" i="1"/>
  <c r="AP157" i="1"/>
  <c r="AP145" i="1"/>
  <c r="AP133" i="1"/>
  <c r="AP121" i="1"/>
  <c r="AP109" i="1"/>
  <c r="AP97" i="1"/>
  <c r="AP85" i="1"/>
  <c r="AP73" i="1"/>
  <c r="AP61" i="1"/>
  <c r="AP49" i="1"/>
  <c r="AP37" i="1"/>
  <c r="AP25" i="1"/>
  <c r="AP13" i="1"/>
  <c r="AP702" i="1"/>
  <c r="AP744" i="1"/>
  <c r="AP122" i="1"/>
  <c r="AP74" i="1"/>
  <c r="AP62" i="1"/>
  <c r="AP50" i="1"/>
  <c r="AP14" i="1"/>
  <c r="AE277" i="1"/>
  <c r="I277" i="1"/>
  <c r="AP753" i="1"/>
  <c r="AP741" i="1"/>
  <c r="AP729" i="1"/>
  <c r="AP717" i="1"/>
  <c r="AP705" i="1"/>
  <c r="AP693" i="1"/>
  <c r="AP681" i="1"/>
  <c r="AP669" i="1"/>
  <c r="AP657" i="1"/>
  <c r="AP645" i="1"/>
  <c r="AP633" i="1"/>
  <c r="AP621" i="1"/>
  <c r="AP609" i="1"/>
  <c r="AP597" i="1"/>
  <c r="AP585" i="1"/>
  <c r="AP573" i="1"/>
  <c r="AP561" i="1"/>
  <c r="AP549" i="1"/>
  <c r="AP537" i="1"/>
  <c r="AP525" i="1"/>
  <c r="AP513" i="1"/>
  <c r="AP501" i="1"/>
  <c r="AP489" i="1"/>
  <c r="AP465" i="1"/>
  <c r="AP453" i="1"/>
  <c r="AP441" i="1"/>
  <c r="AP429" i="1"/>
  <c r="AP417" i="1"/>
  <c r="AP405" i="1"/>
  <c r="AP393" i="1"/>
  <c r="AP381" i="1"/>
  <c r="AP369" i="1"/>
  <c r="AP357" i="1"/>
  <c r="AP345" i="1"/>
  <c r="AP333" i="1"/>
  <c r="AP321" i="1"/>
  <c r="AP309" i="1"/>
  <c r="AP297" i="1"/>
  <c r="AP285" i="1"/>
  <c r="AP273" i="1"/>
  <c r="AP261" i="1"/>
  <c r="AP249" i="1"/>
  <c r="AP237" i="1"/>
  <c r="AP225" i="1"/>
  <c r="AP213" i="1"/>
  <c r="AP201" i="1"/>
  <c r="AP177" i="1"/>
  <c r="AP165" i="1"/>
  <c r="AP141" i="1"/>
  <c r="AP129" i="1"/>
  <c r="AP117" i="1"/>
  <c r="AP105" i="1"/>
  <c r="AP93" i="1"/>
  <c r="AP81" i="1"/>
  <c r="AP69" i="1"/>
  <c r="AP57" i="1"/>
  <c r="AP45" i="1"/>
  <c r="AP21" i="1"/>
  <c r="AP739" i="1"/>
  <c r="AP691" i="1"/>
  <c r="AP643" i="1"/>
  <c r="AP595" i="1"/>
  <c r="AP547" i="1"/>
  <c r="AP499" i="1"/>
  <c r="AP451" i="1"/>
  <c r="AP403" i="1"/>
  <c r="AP355" i="1"/>
  <c r="AP307" i="1"/>
  <c r="AP259" i="1"/>
  <c r="AP235" i="1"/>
  <c r="AP738" i="1"/>
  <c r="AP642" i="1"/>
  <c r="AP594" i="1"/>
  <c r="AP546" i="1"/>
  <c r="AP498" i="1"/>
  <c r="AP450" i="1"/>
  <c r="AO414" i="1"/>
  <c r="AQ414" i="1" s="1"/>
  <c r="AP414" i="1"/>
  <c r="AP354" i="1"/>
  <c r="AP306" i="1"/>
  <c r="AP234" i="1"/>
  <c r="AP210" i="1"/>
  <c r="AP198" i="1"/>
  <c r="AP174" i="1"/>
  <c r="AP162" i="1"/>
  <c r="AP150" i="1"/>
  <c r="AP126" i="1"/>
  <c r="AP114" i="1"/>
  <c r="AP102" i="1"/>
  <c r="AP90" i="1"/>
  <c r="AP66" i="1"/>
  <c r="AP54" i="1"/>
  <c r="AP30" i="1"/>
  <c r="AP18" i="1"/>
  <c r="P703" i="1"/>
  <c r="I703" i="1"/>
  <c r="AE343" i="1"/>
  <c r="I343" i="1"/>
  <c r="AP15" i="1"/>
  <c r="AP3" i="1"/>
  <c r="I523" i="1"/>
  <c r="AP212" i="1"/>
  <c r="AP200" i="1"/>
  <c r="AP188" i="1"/>
  <c r="AP176" i="1"/>
  <c r="AP164" i="1"/>
  <c r="AP152" i="1"/>
  <c r="AP140" i="1"/>
  <c r="AP116" i="1"/>
  <c r="AP104" i="1"/>
  <c r="AP92" i="1"/>
  <c r="AP80" i="1"/>
  <c r="AP68" i="1"/>
  <c r="AP56" i="1"/>
  <c r="AP44" i="1"/>
  <c r="AP32" i="1"/>
  <c r="AP20" i="1"/>
  <c r="AP8" i="1"/>
  <c r="AP223" i="1"/>
  <c r="AP211" i="1"/>
  <c r="AP199" i="1"/>
  <c r="AP187" i="1"/>
  <c r="AP175" i="1"/>
  <c r="AP163" i="1"/>
  <c r="AP151" i="1"/>
  <c r="AP139" i="1"/>
  <c r="AP127" i="1"/>
  <c r="AP115" i="1"/>
  <c r="AP103" i="1"/>
  <c r="AP91" i="1"/>
  <c r="AP79" i="1"/>
  <c r="AP67" i="1"/>
  <c r="AP55" i="1"/>
  <c r="AP43" i="1"/>
  <c r="AP31" i="1"/>
  <c r="AP19" i="1"/>
  <c r="AP7" i="1"/>
  <c r="AP704" i="1"/>
  <c r="AP756" i="1"/>
  <c r="AP720" i="1"/>
  <c r="AP672" i="1"/>
  <c r="AP660" i="1"/>
  <c r="AP612" i="1"/>
  <c r="AP600" i="1"/>
  <c r="AP576" i="1"/>
  <c r="AP528" i="1"/>
  <c r="AP516" i="1"/>
  <c r="AP504" i="1"/>
  <c r="AP468" i="1"/>
  <c r="AP444" i="1"/>
  <c r="AP432" i="1"/>
  <c r="AP384" i="1"/>
  <c r="AO169" i="1"/>
  <c r="AQ169" i="1" s="1"/>
  <c r="AP169" i="1"/>
  <c r="AP155" i="1"/>
  <c r="AE696" i="1"/>
  <c r="I696" i="1"/>
  <c r="AE612" i="1"/>
  <c r="I612" i="1"/>
  <c r="AE528" i="1"/>
  <c r="I528" i="1"/>
  <c r="AE420" i="1"/>
  <c r="I420" i="1"/>
  <c r="AE312" i="1"/>
  <c r="I312" i="1"/>
  <c r="AP312" i="1"/>
  <c r="P240" i="1"/>
  <c r="I240" i="1"/>
  <c r="AP240" i="1"/>
  <c r="AE168" i="1"/>
  <c r="I168" i="1"/>
  <c r="E84" i="1"/>
  <c r="N84" i="1" s="1"/>
  <c r="I84" i="1"/>
  <c r="AP84" i="1"/>
  <c r="P24" i="1"/>
  <c r="I24" i="1"/>
  <c r="AP24" i="1"/>
  <c r="AO668" i="1"/>
  <c r="AQ668" i="1" s="1"/>
  <c r="AP668" i="1"/>
  <c r="AO620" i="1"/>
  <c r="AQ620" i="1" s="1"/>
  <c r="AP620" i="1"/>
  <c r="AO572" i="1"/>
  <c r="AQ572" i="1" s="1"/>
  <c r="AP572" i="1"/>
  <c r="AO536" i="1"/>
  <c r="AQ536" i="1" s="1"/>
  <c r="AP536" i="1"/>
  <c r="AO524" i="1"/>
  <c r="AP524" i="1"/>
  <c r="AO512" i="1"/>
  <c r="AQ512" i="1" s="1"/>
  <c r="AP512" i="1"/>
  <c r="AO488" i="1"/>
  <c r="AQ488" i="1" s="1"/>
  <c r="AP488" i="1"/>
  <c r="AO476" i="1"/>
  <c r="AQ476" i="1" s="1"/>
  <c r="AP476" i="1"/>
  <c r="AO464" i="1"/>
  <c r="AQ464" i="1" s="1"/>
  <c r="AP464" i="1"/>
  <c r="AO440" i="1"/>
  <c r="AQ440" i="1" s="1"/>
  <c r="AP440" i="1"/>
  <c r="AO392" i="1"/>
  <c r="AQ392" i="1" s="1"/>
  <c r="AP392" i="1"/>
  <c r="AO380" i="1"/>
  <c r="AQ380" i="1" s="1"/>
  <c r="AP380" i="1"/>
  <c r="AO368" i="1"/>
  <c r="AQ368" i="1" s="1"/>
  <c r="AP368" i="1"/>
  <c r="AO344" i="1"/>
  <c r="AQ344" i="1" s="1"/>
  <c r="AP344" i="1"/>
  <c r="AO332" i="1"/>
  <c r="AQ332" i="1" s="1"/>
  <c r="AP332" i="1"/>
  <c r="AO296" i="1"/>
  <c r="AQ296" i="1" s="1"/>
  <c r="AP296" i="1"/>
  <c r="AO284" i="1"/>
  <c r="AQ284" i="1" s="1"/>
  <c r="AP284" i="1"/>
  <c r="AE732" i="1"/>
  <c r="I732" i="1"/>
  <c r="AE660" i="1"/>
  <c r="I660" i="1"/>
  <c r="AE600" i="1"/>
  <c r="I600" i="1"/>
  <c r="AE516" i="1"/>
  <c r="I516" i="1"/>
  <c r="AE444" i="1"/>
  <c r="I444" i="1"/>
  <c r="AE360" i="1"/>
  <c r="I360" i="1"/>
  <c r="AE288" i="1"/>
  <c r="I288" i="1"/>
  <c r="AP288" i="1"/>
  <c r="AE228" i="1"/>
  <c r="I228" i="1"/>
  <c r="AP228" i="1"/>
  <c r="AE144" i="1"/>
  <c r="I144" i="1"/>
  <c r="AP144" i="1"/>
  <c r="AO728" i="1"/>
  <c r="AQ728" i="1" s="1"/>
  <c r="AP728" i="1"/>
  <c r="AO716" i="1"/>
  <c r="AQ716" i="1" s="1"/>
  <c r="AP716" i="1"/>
  <c r="AO680" i="1"/>
  <c r="AQ680" i="1" s="1"/>
  <c r="AP680" i="1"/>
  <c r="AO656" i="1"/>
  <c r="AQ656" i="1" s="1"/>
  <c r="AP656" i="1"/>
  <c r="AO632" i="1"/>
  <c r="AQ632" i="1" s="1"/>
  <c r="AP632" i="1"/>
  <c r="AO560" i="1"/>
  <c r="AQ560" i="1" s="1"/>
  <c r="AP560" i="1"/>
  <c r="AE12" i="1"/>
  <c r="I12" i="1"/>
  <c r="AE743" i="1"/>
  <c r="AP743" i="1"/>
  <c r="AE683" i="1"/>
  <c r="AP683" i="1"/>
  <c r="AE611" i="1"/>
  <c r="AP611" i="1"/>
  <c r="AE599" i="1"/>
  <c r="AP599" i="1"/>
  <c r="AE587" i="1"/>
  <c r="AP587" i="1"/>
  <c r="AE551" i="1"/>
  <c r="AP551" i="1"/>
  <c r="AE515" i="1"/>
  <c r="AP515" i="1"/>
  <c r="AE467" i="1"/>
  <c r="AP467" i="1"/>
  <c r="AE455" i="1"/>
  <c r="AP455" i="1"/>
  <c r="AE407" i="1"/>
  <c r="AP407" i="1"/>
  <c r="AE395" i="1"/>
  <c r="AP395" i="1"/>
  <c r="AE371" i="1"/>
  <c r="AP371" i="1"/>
  <c r="AE323" i="1"/>
  <c r="AP323" i="1"/>
  <c r="AE311" i="1"/>
  <c r="AP311" i="1"/>
  <c r="AE299" i="1"/>
  <c r="AP299" i="1"/>
  <c r="AE263" i="1"/>
  <c r="AP263" i="1"/>
  <c r="AE227" i="1"/>
  <c r="AP227" i="1"/>
  <c r="AE179" i="1"/>
  <c r="AP179" i="1"/>
  <c r="AE167" i="1"/>
  <c r="AP167" i="1"/>
  <c r="AE119" i="1"/>
  <c r="AP119" i="1"/>
  <c r="AE107" i="1"/>
  <c r="AP107" i="1"/>
  <c r="AE83" i="1"/>
  <c r="AP83" i="1"/>
  <c r="AE35" i="1"/>
  <c r="AP35" i="1"/>
  <c r="AE23" i="1"/>
  <c r="AP23" i="1"/>
  <c r="AO751" i="1"/>
  <c r="AQ751" i="1" s="1"/>
  <c r="AP751" i="1"/>
  <c r="AO727" i="1"/>
  <c r="AQ727" i="1" s="1"/>
  <c r="AP727" i="1"/>
  <c r="AO715" i="1"/>
  <c r="AQ715" i="1" s="1"/>
  <c r="AP715" i="1"/>
  <c r="AO703" i="1"/>
  <c r="AQ703" i="1" s="1"/>
  <c r="AP703" i="1"/>
  <c r="AO679" i="1"/>
  <c r="AQ679" i="1" s="1"/>
  <c r="AP679" i="1"/>
  <c r="AO667" i="1"/>
  <c r="AQ667" i="1" s="1"/>
  <c r="AP667" i="1"/>
  <c r="AO655" i="1"/>
  <c r="AQ655" i="1" s="1"/>
  <c r="AP655" i="1"/>
  <c r="AO631" i="1"/>
  <c r="AQ631" i="1" s="1"/>
  <c r="AP631" i="1"/>
  <c r="AO619" i="1"/>
  <c r="AQ619" i="1" s="1"/>
  <c r="AP619" i="1"/>
  <c r="AO607" i="1"/>
  <c r="AQ607" i="1" s="1"/>
  <c r="AP607" i="1"/>
  <c r="AO583" i="1"/>
  <c r="AQ583" i="1" s="1"/>
  <c r="AP583" i="1"/>
  <c r="AO571" i="1"/>
  <c r="AQ571" i="1" s="1"/>
  <c r="AP571" i="1"/>
  <c r="AO559" i="1"/>
  <c r="AQ559" i="1" s="1"/>
  <c r="AP559" i="1"/>
  <c r="AO535" i="1"/>
  <c r="AQ535" i="1" s="1"/>
  <c r="AP535" i="1"/>
  <c r="AO523" i="1"/>
  <c r="AP523" i="1"/>
  <c r="AO511" i="1"/>
  <c r="AQ511" i="1" s="1"/>
  <c r="AP511" i="1"/>
  <c r="AO487" i="1"/>
  <c r="AP487" i="1"/>
  <c r="AO475" i="1"/>
  <c r="AQ475" i="1" s="1"/>
  <c r="AP475" i="1"/>
  <c r="AO463" i="1"/>
  <c r="AQ463" i="1" s="1"/>
  <c r="AP463" i="1"/>
  <c r="AO439" i="1"/>
  <c r="AP439" i="1"/>
  <c r="AO427" i="1"/>
  <c r="AQ427" i="1" s="1"/>
  <c r="AP427" i="1"/>
  <c r="AO415" i="1"/>
  <c r="AQ415" i="1" s="1"/>
  <c r="AP415" i="1"/>
  <c r="AO391" i="1"/>
  <c r="AQ391" i="1" s="1"/>
  <c r="AP391" i="1"/>
  <c r="AO379" i="1"/>
  <c r="AP379" i="1"/>
  <c r="AO367" i="1"/>
  <c r="AQ367" i="1" s="1"/>
  <c r="AP367" i="1"/>
  <c r="AO343" i="1"/>
  <c r="AQ343" i="1" s="1"/>
  <c r="AP343" i="1"/>
  <c r="AO331" i="1"/>
  <c r="AQ331" i="1" s="1"/>
  <c r="AP331" i="1"/>
  <c r="AO319" i="1"/>
  <c r="AQ319" i="1" s="1"/>
  <c r="AP319" i="1"/>
  <c r="AO295" i="1"/>
  <c r="AQ295" i="1" s="1"/>
  <c r="AP295" i="1"/>
  <c r="AO283" i="1"/>
  <c r="AP283" i="1"/>
  <c r="AO271" i="1"/>
  <c r="AQ271" i="1" s="1"/>
  <c r="AP271" i="1"/>
  <c r="AO247" i="1"/>
  <c r="AQ247" i="1" s="1"/>
  <c r="AP247" i="1"/>
  <c r="AP443" i="1"/>
  <c r="AP251" i="1"/>
  <c r="AE744" i="1"/>
  <c r="I744" i="1"/>
  <c r="AE564" i="1"/>
  <c r="I564" i="1"/>
  <c r="AE468" i="1"/>
  <c r="I468" i="1"/>
  <c r="AE348" i="1"/>
  <c r="I348" i="1"/>
  <c r="AE252" i="1"/>
  <c r="I252" i="1"/>
  <c r="AE156" i="1"/>
  <c r="I156" i="1"/>
  <c r="AE72" i="1"/>
  <c r="I72" i="1"/>
  <c r="AO428" i="1"/>
  <c r="AQ428" i="1" s="1"/>
  <c r="AP428" i="1"/>
  <c r="AP416" i="1"/>
  <c r="AP72" i="1"/>
  <c r="AE13" i="1"/>
  <c r="I13" i="1"/>
  <c r="AE708" i="1"/>
  <c r="I708" i="1"/>
  <c r="AE672" i="1"/>
  <c r="I672" i="1"/>
  <c r="AE624" i="1"/>
  <c r="I624" i="1"/>
  <c r="AE576" i="1"/>
  <c r="I576" i="1"/>
  <c r="AE540" i="1"/>
  <c r="I540" i="1"/>
  <c r="AE492" i="1"/>
  <c r="I492" i="1"/>
  <c r="AE456" i="1"/>
  <c r="I456" i="1"/>
  <c r="AE408" i="1"/>
  <c r="I408" i="1"/>
  <c r="AE384" i="1"/>
  <c r="I384" i="1"/>
  <c r="AE324" i="1"/>
  <c r="I324" i="1"/>
  <c r="AP324" i="1"/>
  <c r="AE276" i="1"/>
  <c r="I276" i="1"/>
  <c r="AE204" i="1"/>
  <c r="I204" i="1"/>
  <c r="AE192" i="1"/>
  <c r="I192" i="1"/>
  <c r="P132" i="1"/>
  <c r="I132" i="1"/>
  <c r="AE108" i="1"/>
  <c r="I108" i="1"/>
  <c r="E48" i="1"/>
  <c r="N48" i="1" s="1"/>
  <c r="I48" i="1"/>
  <c r="AO752" i="1"/>
  <c r="AQ752" i="1" s="1"/>
  <c r="AP752" i="1"/>
  <c r="I60" i="1"/>
  <c r="AP731" i="1"/>
  <c r="AP539" i="1"/>
  <c r="AE756" i="1"/>
  <c r="I756" i="1"/>
  <c r="AE720" i="1"/>
  <c r="I720" i="1"/>
  <c r="AE684" i="1"/>
  <c r="I684" i="1"/>
  <c r="AE636" i="1"/>
  <c r="I636" i="1"/>
  <c r="AE588" i="1"/>
  <c r="I588" i="1"/>
  <c r="AE552" i="1"/>
  <c r="I552" i="1"/>
  <c r="AE504" i="1"/>
  <c r="I504" i="1"/>
  <c r="AE480" i="1"/>
  <c r="I480" i="1"/>
  <c r="AE432" i="1"/>
  <c r="I432" i="1"/>
  <c r="AE396" i="1"/>
  <c r="I396" i="1"/>
  <c r="AE372" i="1"/>
  <c r="I372" i="1"/>
  <c r="AP372" i="1"/>
  <c r="AE336" i="1"/>
  <c r="I336" i="1"/>
  <c r="AE300" i="1"/>
  <c r="I300" i="1"/>
  <c r="AE264" i="1"/>
  <c r="I264" i="1"/>
  <c r="AE216" i="1"/>
  <c r="I216" i="1"/>
  <c r="AP216" i="1"/>
  <c r="AE180" i="1"/>
  <c r="I180" i="1"/>
  <c r="AP180" i="1"/>
  <c r="AE120" i="1"/>
  <c r="I120" i="1"/>
  <c r="P96" i="1"/>
  <c r="AP96" i="1"/>
  <c r="I96" i="1"/>
  <c r="AE36" i="1"/>
  <c r="I36" i="1"/>
  <c r="AP36" i="1"/>
  <c r="AO584" i="1"/>
  <c r="AQ584" i="1" s="1"/>
  <c r="AP584" i="1"/>
  <c r="AO272" i="1"/>
  <c r="AQ272" i="1" s="1"/>
  <c r="AP272" i="1"/>
  <c r="AP608" i="1"/>
  <c r="I648" i="1"/>
  <c r="AP707" i="1"/>
  <c r="AP671" i="1"/>
  <c r="AP647" i="1"/>
  <c r="AP623" i="1"/>
  <c r="AP575" i="1"/>
  <c r="AP563" i="1"/>
  <c r="AP527" i="1"/>
  <c r="AP503" i="1"/>
  <c r="AP491" i="1"/>
  <c r="AP479" i="1"/>
  <c r="AP431" i="1"/>
  <c r="AP419" i="1"/>
  <c r="AP383" i="1"/>
  <c r="AP359" i="1"/>
  <c r="AP347" i="1"/>
  <c r="AP335" i="1"/>
  <c r="AP287" i="1"/>
  <c r="AP275" i="1"/>
  <c r="AP239" i="1"/>
  <c r="AP215" i="1"/>
  <c r="AP203" i="1"/>
  <c r="AP191" i="1"/>
  <c r="AP143" i="1"/>
  <c r="AP131" i="1"/>
  <c r="AP95" i="1"/>
  <c r="AP71" i="1"/>
  <c r="AP47" i="1"/>
  <c r="I693" i="1"/>
  <c r="I513" i="1"/>
  <c r="I117" i="1"/>
  <c r="AP618" i="1"/>
  <c r="AP732" i="1"/>
  <c r="AP708" i="1"/>
  <c r="AP696" i="1"/>
  <c r="AP684" i="1"/>
  <c r="AP636" i="1"/>
  <c r="AP624" i="1"/>
  <c r="AP588" i="1"/>
  <c r="AP564" i="1"/>
  <c r="AP552" i="1"/>
  <c r="AP540" i="1"/>
  <c r="AP492" i="1"/>
  <c r="AP480" i="1"/>
  <c r="AP420" i="1"/>
  <c r="AP408" i="1"/>
  <c r="AP396" i="1"/>
  <c r="AP348" i="1"/>
  <c r="AP336" i="1"/>
  <c r="AP300" i="1"/>
  <c r="AP276" i="1"/>
  <c r="AP264" i="1"/>
  <c r="AP252" i="1"/>
  <c r="AP204" i="1"/>
  <c r="AP192" i="1"/>
  <c r="AP156" i="1"/>
  <c r="AP132" i="1"/>
  <c r="AP120" i="1"/>
  <c r="AP108" i="1"/>
  <c r="AP48" i="1"/>
  <c r="AP719" i="1"/>
  <c r="AP635" i="1"/>
  <c r="AP754" i="1"/>
  <c r="AP742" i="1"/>
  <c r="AP730" i="1"/>
  <c r="AP718" i="1"/>
  <c r="AP706" i="1"/>
  <c r="AP694" i="1"/>
  <c r="AP682" i="1"/>
  <c r="AP670" i="1"/>
  <c r="AP658" i="1"/>
  <c r="AP646" i="1"/>
  <c r="AP634" i="1"/>
  <c r="AP622" i="1"/>
  <c r="AP610" i="1"/>
  <c r="AP598" i="1"/>
  <c r="AP586" i="1"/>
  <c r="AP574" i="1"/>
  <c r="AP562" i="1"/>
  <c r="AP550" i="1"/>
  <c r="AP538" i="1"/>
  <c r="AP526" i="1"/>
  <c r="AP514" i="1"/>
  <c r="I669" i="1"/>
  <c r="I489" i="1"/>
  <c r="AP734" i="1"/>
  <c r="AP654" i="1"/>
  <c r="AP446" i="1"/>
  <c r="AE745" i="1"/>
  <c r="I745" i="1"/>
  <c r="AE721" i="1"/>
  <c r="I721" i="1"/>
  <c r="AE685" i="1"/>
  <c r="I685" i="1"/>
  <c r="AE577" i="1"/>
  <c r="I577" i="1"/>
  <c r="AE541" i="1"/>
  <c r="I541" i="1"/>
  <c r="AE469" i="1"/>
  <c r="I469" i="1"/>
  <c r="AE457" i="1"/>
  <c r="I457" i="1"/>
  <c r="AE433" i="1"/>
  <c r="I433" i="1"/>
  <c r="AE397" i="1"/>
  <c r="I397" i="1"/>
  <c r="AE325" i="1"/>
  <c r="I325" i="1"/>
  <c r="AE241" i="1"/>
  <c r="I241" i="1"/>
  <c r="AE205" i="1"/>
  <c r="I205" i="1"/>
  <c r="AE133" i="1"/>
  <c r="I133" i="1"/>
  <c r="AE97" i="1"/>
  <c r="I97" i="1"/>
  <c r="AE61" i="1"/>
  <c r="I61" i="1"/>
  <c r="AE25" i="1"/>
  <c r="I25" i="1"/>
  <c r="AO153" i="1"/>
  <c r="AQ153" i="1" s="1"/>
  <c r="AP153" i="1"/>
  <c r="AO33" i="1"/>
  <c r="AQ33" i="1" s="1"/>
  <c r="AP33" i="1"/>
  <c r="AO9" i="1"/>
  <c r="AQ9" i="1" s="1"/>
  <c r="AP9" i="1"/>
  <c r="I667" i="1"/>
  <c r="I487" i="1"/>
  <c r="I297" i="1"/>
  <c r="I93" i="1"/>
  <c r="AP650" i="1"/>
  <c r="AP570" i="1"/>
  <c r="I613" i="1"/>
  <c r="AO750" i="1"/>
  <c r="AQ750" i="1" s="1"/>
  <c r="AP750" i="1"/>
  <c r="AO726" i="1"/>
  <c r="AQ726" i="1" s="1"/>
  <c r="AP726" i="1"/>
  <c r="AO678" i="1"/>
  <c r="AQ678" i="1" s="1"/>
  <c r="AP678" i="1"/>
  <c r="AO666" i="1"/>
  <c r="AQ666" i="1" s="1"/>
  <c r="AP666" i="1"/>
  <c r="AO630" i="1"/>
  <c r="AQ630" i="1" s="1"/>
  <c r="AP630" i="1"/>
  <c r="AO606" i="1"/>
  <c r="AQ606" i="1" s="1"/>
  <c r="AP606" i="1"/>
  <c r="AO582" i="1"/>
  <c r="AQ582" i="1" s="1"/>
  <c r="AP582" i="1"/>
  <c r="AO534" i="1"/>
  <c r="AP534" i="1"/>
  <c r="AO522" i="1"/>
  <c r="AQ522" i="1" s="1"/>
  <c r="AP522" i="1"/>
  <c r="AO486" i="1"/>
  <c r="AQ486" i="1" s="1"/>
  <c r="AP486" i="1"/>
  <c r="AP6" i="1"/>
  <c r="I237" i="1"/>
  <c r="I32" i="1"/>
  <c r="AP638" i="1"/>
  <c r="AP558" i="1"/>
  <c r="AE753" i="1"/>
  <c r="I753" i="1"/>
  <c r="AE741" i="1"/>
  <c r="I741" i="1"/>
  <c r="AE717" i="1"/>
  <c r="I717" i="1"/>
  <c r="AE681" i="1"/>
  <c r="I681" i="1"/>
  <c r="AE657" i="1"/>
  <c r="I657" i="1"/>
  <c r="AE645" i="1"/>
  <c r="I645" i="1"/>
  <c r="AE633" i="1"/>
  <c r="I633" i="1"/>
  <c r="AE621" i="1"/>
  <c r="I621" i="1"/>
  <c r="AE609" i="1"/>
  <c r="I609" i="1"/>
  <c r="AE597" i="1"/>
  <c r="I597" i="1"/>
  <c r="AE585" i="1"/>
  <c r="I585" i="1"/>
  <c r="AE561" i="1"/>
  <c r="I561" i="1"/>
  <c r="AE549" i="1"/>
  <c r="I549" i="1"/>
  <c r="E537" i="1"/>
  <c r="N537" i="1" s="1"/>
  <c r="I537" i="1"/>
  <c r="AE525" i="1"/>
  <c r="I525" i="1"/>
  <c r="AE501" i="1"/>
  <c r="I501" i="1"/>
  <c r="AE477" i="1"/>
  <c r="I477" i="1"/>
  <c r="E453" i="1"/>
  <c r="N453" i="1" s="1"/>
  <c r="I453" i="1"/>
  <c r="E429" i="1"/>
  <c r="N429" i="1" s="1"/>
  <c r="I429" i="1"/>
  <c r="AE417" i="1"/>
  <c r="I417" i="1"/>
  <c r="AE405" i="1"/>
  <c r="I405" i="1"/>
  <c r="AE393" i="1"/>
  <c r="I393" i="1"/>
  <c r="AE369" i="1"/>
  <c r="I369" i="1"/>
  <c r="AE357" i="1"/>
  <c r="I357" i="1"/>
  <c r="AE333" i="1"/>
  <c r="I333" i="1"/>
  <c r="AE321" i="1"/>
  <c r="I321" i="1"/>
  <c r="AE309" i="1"/>
  <c r="I309" i="1"/>
  <c r="AE285" i="1"/>
  <c r="I285" i="1"/>
  <c r="AE273" i="1"/>
  <c r="I273" i="1"/>
  <c r="AE261" i="1"/>
  <c r="I261" i="1"/>
  <c r="E249" i="1"/>
  <c r="N249" i="1" s="1"/>
  <c r="I249" i="1"/>
  <c r="AE225" i="1"/>
  <c r="I225" i="1"/>
  <c r="E213" i="1"/>
  <c r="N213" i="1" s="1"/>
  <c r="I213" i="1"/>
  <c r="AE201" i="1"/>
  <c r="I201" i="1"/>
  <c r="AE189" i="1"/>
  <c r="I189" i="1"/>
  <c r="AE177" i="1"/>
  <c r="I177" i="1"/>
  <c r="E165" i="1"/>
  <c r="N165" i="1" s="1"/>
  <c r="I165" i="1"/>
  <c r="AE153" i="1"/>
  <c r="I153" i="1"/>
  <c r="E129" i="1"/>
  <c r="N129" i="1" s="1"/>
  <c r="I129" i="1"/>
  <c r="E105" i="1"/>
  <c r="N105" i="1" s="1"/>
  <c r="I105" i="1"/>
  <c r="P81" i="1"/>
  <c r="I81" i="1"/>
  <c r="AE69" i="1"/>
  <c r="I69" i="1"/>
  <c r="E57" i="1"/>
  <c r="N57" i="1" s="1"/>
  <c r="I57" i="1"/>
  <c r="P45" i="1"/>
  <c r="I45" i="1"/>
  <c r="E21" i="1"/>
  <c r="N21" i="1" s="1"/>
  <c r="I21" i="1"/>
  <c r="AP749" i="1"/>
  <c r="AP737" i="1"/>
  <c r="AP725" i="1"/>
  <c r="AP713" i="1"/>
  <c r="AP701" i="1"/>
  <c r="AP689" i="1"/>
  <c r="AP677" i="1"/>
  <c r="AP665" i="1"/>
  <c r="AP653" i="1"/>
  <c r="AP641" i="1"/>
  <c r="AP629" i="1"/>
  <c r="AP617" i="1"/>
  <c r="AP605" i="1"/>
  <c r="AP593" i="1"/>
  <c r="AP581" i="1"/>
  <c r="AP569" i="1"/>
  <c r="AP557" i="1"/>
  <c r="AP545" i="1"/>
  <c r="AP533" i="1"/>
  <c r="AP521" i="1"/>
  <c r="AP509" i="1"/>
  <c r="AP497" i="1"/>
  <c r="AP485" i="1"/>
  <c r="AP473" i="1"/>
  <c r="AP461" i="1"/>
  <c r="AP449" i="1"/>
  <c r="I601" i="1"/>
  <c r="AE632" i="1"/>
  <c r="I632" i="1"/>
  <c r="AE488" i="1"/>
  <c r="I488" i="1"/>
  <c r="AO748" i="1"/>
  <c r="AQ748" i="1" s="1"/>
  <c r="AP748" i="1"/>
  <c r="AO736" i="1"/>
  <c r="AQ736" i="1" s="1"/>
  <c r="AP736" i="1"/>
  <c r="AO724" i="1"/>
  <c r="AQ724" i="1" s="1"/>
  <c r="AP724" i="1"/>
  <c r="AO712" i="1"/>
  <c r="AQ712" i="1" s="1"/>
  <c r="AP712" i="1"/>
  <c r="AO700" i="1"/>
  <c r="AQ700" i="1" s="1"/>
  <c r="AP700" i="1"/>
  <c r="AO688" i="1"/>
  <c r="AQ688" i="1" s="1"/>
  <c r="AP688" i="1"/>
  <c r="AO676" i="1"/>
  <c r="AQ676" i="1" s="1"/>
  <c r="AP676" i="1"/>
  <c r="AO664" i="1"/>
  <c r="AQ664" i="1" s="1"/>
  <c r="AP664" i="1"/>
  <c r="AO652" i="1"/>
  <c r="AQ652" i="1" s="1"/>
  <c r="AP652" i="1"/>
  <c r="AO640" i="1"/>
  <c r="AQ640" i="1" s="1"/>
  <c r="AP640" i="1"/>
  <c r="AO628" i="1"/>
  <c r="AQ628" i="1" s="1"/>
  <c r="AP628" i="1"/>
  <c r="AO616" i="1"/>
  <c r="AQ616" i="1" s="1"/>
  <c r="AP616" i="1"/>
  <c r="AO604" i="1"/>
  <c r="AQ604" i="1" s="1"/>
  <c r="AP604" i="1"/>
  <c r="AO592" i="1"/>
  <c r="AQ592" i="1" s="1"/>
  <c r="AP592" i="1"/>
  <c r="AO580" i="1"/>
  <c r="AQ580" i="1" s="1"/>
  <c r="AP580" i="1"/>
  <c r="AO568" i="1"/>
  <c r="AQ568" i="1" s="1"/>
  <c r="AP568" i="1"/>
  <c r="AO556" i="1"/>
  <c r="AQ556" i="1" s="1"/>
  <c r="AP556" i="1"/>
  <c r="AO544" i="1"/>
  <c r="AQ544" i="1" s="1"/>
  <c r="AP544" i="1"/>
  <c r="AO520" i="1"/>
  <c r="AQ520" i="1" s="1"/>
  <c r="AP520" i="1"/>
  <c r="AO508" i="1"/>
  <c r="AQ508" i="1" s="1"/>
  <c r="AP508" i="1"/>
  <c r="AO496" i="1"/>
  <c r="AQ496" i="1" s="1"/>
  <c r="AP496" i="1"/>
  <c r="AO484" i="1"/>
  <c r="AQ484" i="1" s="1"/>
  <c r="AP484" i="1"/>
  <c r="AO472" i="1"/>
  <c r="AQ472" i="1" s="1"/>
  <c r="AP472" i="1"/>
  <c r="AO460" i="1"/>
  <c r="AP460" i="1"/>
  <c r="AO448" i="1"/>
  <c r="AQ448" i="1" s="1"/>
  <c r="AP448" i="1"/>
  <c r="AO436" i="1"/>
  <c r="AQ436" i="1" s="1"/>
  <c r="AP436" i="1"/>
  <c r="AO424" i="1"/>
  <c r="AQ424" i="1" s="1"/>
  <c r="AP424" i="1"/>
  <c r="AO412" i="1"/>
  <c r="AQ412" i="1" s="1"/>
  <c r="AP412" i="1"/>
  <c r="AO400" i="1"/>
  <c r="AQ400" i="1" s="1"/>
  <c r="AP400" i="1"/>
  <c r="AO388" i="1"/>
  <c r="AQ388" i="1" s="1"/>
  <c r="AP388" i="1"/>
  <c r="AO376" i="1"/>
  <c r="AQ376" i="1" s="1"/>
  <c r="AP376" i="1"/>
  <c r="AO364" i="1"/>
  <c r="AQ364" i="1" s="1"/>
  <c r="AP364" i="1"/>
  <c r="AO352" i="1"/>
  <c r="AQ352" i="1" s="1"/>
  <c r="AP352" i="1"/>
  <c r="AO340" i="1"/>
  <c r="AP340" i="1"/>
  <c r="AO328" i="1"/>
  <c r="AQ328" i="1" s="1"/>
  <c r="AP328" i="1"/>
  <c r="AO316" i="1"/>
  <c r="AQ316" i="1" s="1"/>
  <c r="AP316" i="1"/>
  <c r="AO304" i="1"/>
  <c r="AQ304" i="1" s="1"/>
  <c r="AP304" i="1"/>
  <c r="AO292" i="1"/>
  <c r="AQ292" i="1" s="1"/>
  <c r="AP292" i="1"/>
  <c r="AO280" i="1"/>
  <c r="AQ280" i="1" s="1"/>
  <c r="AP280" i="1"/>
  <c r="AO268" i="1"/>
  <c r="AQ268" i="1" s="1"/>
  <c r="AP268" i="1"/>
  <c r="AO256" i="1"/>
  <c r="AQ256" i="1" s="1"/>
  <c r="AP256" i="1"/>
  <c r="AO244" i="1"/>
  <c r="AQ244" i="1" s="1"/>
  <c r="AP244" i="1"/>
  <c r="AO232" i="1"/>
  <c r="AQ232" i="1" s="1"/>
  <c r="AP232" i="1"/>
  <c r="AO220" i="1"/>
  <c r="AQ220" i="1" s="1"/>
  <c r="AP220" i="1"/>
  <c r="AO208" i="1"/>
  <c r="AQ208" i="1" s="1"/>
  <c r="AP208" i="1"/>
  <c r="AO184" i="1"/>
  <c r="AQ184" i="1" s="1"/>
  <c r="AP184" i="1"/>
  <c r="AO172" i="1"/>
  <c r="AQ172" i="1" s="1"/>
  <c r="AP172" i="1"/>
  <c r="AO160" i="1"/>
  <c r="AQ160" i="1" s="1"/>
  <c r="AP160" i="1"/>
  <c r="AO148" i="1"/>
  <c r="AQ148" i="1" s="1"/>
  <c r="AP148" i="1"/>
  <c r="AO136" i="1"/>
  <c r="AQ136" i="1" s="1"/>
  <c r="AP136" i="1"/>
  <c r="AO124" i="1"/>
  <c r="AQ124" i="1" s="1"/>
  <c r="AP124" i="1"/>
  <c r="AO112" i="1"/>
  <c r="AQ112" i="1" s="1"/>
  <c r="AP112" i="1"/>
  <c r="AO100" i="1"/>
  <c r="AQ100" i="1" s="1"/>
  <c r="AP100" i="1"/>
  <c r="AO88" i="1"/>
  <c r="AQ88" i="1" s="1"/>
  <c r="AP88" i="1"/>
  <c r="AO76" i="1"/>
  <c r="AQ76" i="1" s="1"/>
  <c r="AP76" i="1"/>
  <c r="AO64" i="1"/>
  <c r="AQ64" i="1" s="1"/>
  <c r="AP64" i="1"/>
  <c r="AO52" i="1"/>
  <c r="AQ52" i="1" s="1"/>
  <c r="AP52" i="1"/>
  <c r="AO40" i="1"/>
  <c r="AQ40" i="1" s="1"/>
  <c r="AP40" i="1"/>
  <c r="AO28" i="1"/>
  <c r="AQ28" i="1" s="1"/>
  <c r="AP28" i="1"/>
  <c r="I757" i="1"/>
  <c r="I573" i="1"/>
  <c r="I403" i="1"/>
  <c r="AP510" i="1"/>
  <c r="AO532" i="1"/>
  <c r="AQ532" i="1" s="1"/>
  <c r="AP532" i="1"/>
  <c r="AE631" i="1"/>
  <c r="I631" i="1"/>
  <c r="AP747" i="1"/>
  <c r="AP723" i="1"/>
  <c r="AP699" i="1"/>
  <c r="AP675" i="1"/>
  <c r="AP651" i="1"/>
  <c r="AP627" i="1"/>
  <c r="AP603" i="1"/>
  <c r="AP579" i="1"/>
  <c r="AP555" i="1"/>
  <c r="AP531" i="1"/>
  <c r="AP507" i="1"/>
  <c r="AP483" i="1"/>
  <c r="AP459" i="1"/>
  <c r="AP435" i="1"/>
  <c r="AP411" i="1"/>
  <c r="AP387" i="1"/>
  <c r="AP339" i="1"/>
  <c r="AP255" i="1"/>
  <c r="AP39" i="1"/>
  <c r="AP714" i="1"/>
  <c r="AP506" i="1"/>
  <c r="AE344" i="1"/>
  <c r="I344" i="1"/>
  <c r="AO196" i="1"/>
  <c r="AQ196" i="1" s="1"/>
  <c r="AP196" i="1"/>
  <c r="AE691" i="1"/>
  <c r="I691" i="1"/>
  <c r="AE547" i="1"/>
  <c r="I547" i="1"/>
  <c r="AE379" i="1"/>
  <c r="I379" i="1"/>
  <c r="AP735" i="1"/>
  <c r="AP711" i="1"/>
  <c r="AP687" i="1"/>
  <c r="AP663" i="1"/>
  <c r="AP639" i="1"/>
  <c r="AP615" i="1"/>
  <c r="AP591" i="1"/>
  <c r="AP567" i="1"/>
  <c r="AP543" i="1"/>
  <c r="AP519" i="1"/>
  <c r="AP495" i="1"/>
  <c r="AP471" i="1"/>
  <c r="AP447" i="1"/>
  <c r="AP423" i="1"/>
  <c r="AP399" i="1"/>
  <c r="AP375" i="1"/>
  <c r="AP363" i="1"/>
  <c r="AP351" i="1"/>
  <c r="AP327" i="1"/>
  <c r="AP315" i="1"/>
  <c r="AP303" i="1"/>
  <c r="AP291" i="1"/>
  <c r="AP279" i="1"/>
  <c r="AP267" i="1"/>
  <c r="AP243" i="1"/>
  <c r="AP231" i="1"/>
  <c r="AP219" i="1"/>
  <c r="AP207" i="1"/>
  <c r="AP195" i="1"/>
  <c r="AP183" i="1"/>
  <c r="AO171" i="1"/>
  <c r="AQ171" i="1" s="1"/>
  <c r="AP171" i="1"/>
  <c r="AP159" i="1"/>
  <c r="AP147" i="1"/>
  <c r="AP135" i="1"/>
  <c r="AP123" i="1"/>
  <c r="AP111" i="1"/>
  <c r="AP99" i="1"/>
  <c r="AP87" i="1"/>
  <c r="AP75" i="1"/>
  <c r="AP63" i="1"/>
  <c r="AP51" i="1"/>
  <c r="AP27" i="1"/>
  <c r="AO746" i="1"/>
  <c r="AQ746" i="1" s="1"/>
  <c r="AP746" i="1"/>
  <c r="AO710" i="1"/>
  <c r="AQ710" i="1" s="1"/>
  <c r="AP710" i="1"/>
  <c r="AO686" i="1"/>
  <c r="AQ686" i="1" s="1"/>
  <c r="AP686" i="1"/>
  <c r="AO674" i="1"/>
  <c r="AP674" i="1"/>
  <c r="AO662" i="1"/>
  <c r="AQ662" i="1" s="1"/>
  <c r="AP662" i="1"/>
  <c r="AO614" i="1"/>
  <c r="AQ614" i="1" s="1"/>
  <c r="AP614" i="1"/>
  <c r="AO602" i="1"/>
  <c r="AQ602" i="1" s="1"/>
  <c r="AP602" i="1"/>
  <c r="AO566" i="1"/>
  <c r="AQ566" i="1" s="1"/>
  <c r="AP566" i="1"/>
  <c r="AP542" i="1"/>
  <c r="AO530" i="1"/>
  <c r="AQ530" i="1" s="1"/>
  <c r="AP530" i="1"/>
  <c r="AP518" i="1"/>
  <c r="AO470" i="1"/>
  <c r="AQ470" i="1" s="1"/>
  <c r="AP470" i="1"/>
  <c r="AO458" i="1"/>
  <c r="AQ458" i="1" s="1"/>
  <c r="AP458" i="1"/>
  <c r="AO422" i="1"/>
  <c r="AQ422" i="1" s="1"/>
  <c r="AP422" i="1"/>
  <c r="AP398" i="1"/>
  <c r="AO386" i="1"/>
  <c r="AQ386" i="1" s="1"/>
  <c r="AP386" i="1"/>
  <c r="AO374" i="1"/>
  <c r="AQ374" i="1" s="1"/>
  <c r="AP374" i="1"/>
  <c r="I729" i="1"/>
  <c r="I559" i="1"/>
  <c r="I381" i="1"/>
  <c r="I169" i="1"/>
  <c r="AP11" i="1"/>
  <c r="AP2" i="1"/>
  <c r="AP390" i="1"/>
  <c r="AP326" i="1"/>
  <c r="AP246" i="1"/>
  <c r="AP182" i="1"/>
  <c r="AP60" i="1"/>
  <c r="AP38" i="1"/>
  <c r="AP437" i="1"/>
  <c r="AP425" i="1"/>
  <c r="AP413" i="1"/>
  <c r="AP401" i="1"/>
  <c r="AP389" i="1"/>
  <c r="AP377" i="1"/>
  <c r="AP365" i="1"/>
  <c r="AP353" i="1"/>
  <c r="AP341" i="1"/>
  <c r="AP329" i="1"/>
  <c r="AP317" i="1"/>
  <c r="AP305" i="1"/>
  <c r="AP293" i="1"/>
  <c r="AP281" i="1"/>
  <c r="AP269" i="1"/>
  <c r="AP257" i="1"/>
  <c r="AO245" i="1"/>
  <c r="AQ245" i="1" s="1"/>
  <c r="AP245" i="1"/>
  <c r="AP233" i="1"/>
  <c r="AP221" i="1"/>
  <c r="AP209" i="1"/>
  <c r="AP197" i="1"/>
  <c r="AP185" i="1"/>
  <c r="AP173" i="1"/>
  <c r="AP161" i="1"/>
  <c r="AP149" i="1"/>
  <c r="AP137" i="1"/>
  <c r="AP125" i="1"/>
  <c r="AP113" i="1"/>
  <c r="AP101" i="1"/>
  <c r="AP89" i="1"/>
  <c r="AP77" i="1"/>
  <c r="AP65" i="1"/>
  <c r="AP53" i="1"/>
  <c r="AP41" i="1"/>
  <c r="AP29" i="1"/>
  <c r="AO17" i="1"/>
  <c r="AQ17" i="1" s="1"/>
  <c r="AP17" i="1"/>
  <c r="AO5" i="1"/>
  <c r="AQ5" i="1" s="1"/>
  <c r="AP5" i="1"/>
  <c r="AP242" i="1"/>
  <c r="AP98" i="1"/>
  <c r="AP59" i="1"/>
  <c r="AP342" i="1"/>
  <c r="AP278" i="1"/>
  <c r="AP134" i="1"/>
  <c r="AP12" i="1"/>
  <c r="AP462" i="1"/>
  <c r="AP318" i="1"/>
  <c r="AP254" i="1"/>
  <c r="AP110" i="1"/>
  <c r="N465" i="1"/>
  <c r="AP378" i="1"/>
  <c r="AP314" i="1"/>
  <c r="AP170" i="1"/>
  <c r="AP26" i="1"/>
  <c r="AP502" i="1"/>
  <c r="AP490" i="1"/>
  <c r="AP478" i="1"/>
  <c r="AP466" i="1"/>
  <c r="AP454" i="1"/>
  <c r="AP442" i="1"/>
  <c r="AP430" i="1"/>
  <c r="AP418" i="1"/>
  <c r="AP406" i="1"/>
  <c r="AP394" i="1"/>
  <c r="AP382" i="1"/>
  <c r="AP370" i="1"/>
  <c r="AP358" i="1"/>
  <c r="AP346" i="1"/>
  <c r="AP334" i="1"/>
  <c r="AP322" i="1"/>
  <c r="AP310" i="1"/>
  <c r="AP298" i="1"/>
  <c r="AP286" i="1"/>
  <c r="AP274" i="1"/>
  <c r="AP262" i="1"/>
  <c r="AP250" i="1"/>
  <c r="AP238" i="1"/>
  <c r="AP226" i="1"/>
  <c r="AP214" i="1"/>
  <c r="AP202" i="1"/>
  <c r="AP190" i="1"/>
  <c r="AP178" i="1"/>
  <c r="AP166" i="1"/>
  <c r="AO154" i="1"/>
  <c r="AQ154" i="1" s="1"/>
  <c r="AP154" i="1"/>
  <c r="AP142" i="1"/>
  <c r="AP130" i="1"/>
  <c r="AP118" i="1"/>
  <c r="AP106" i="1"/>
  <c r="AP94" i="1"/>
  <c r="AO82" i="1"/>
  <c r="AT82" i="1" s="1"/>
  <c r="AU82" i="1" s="1"/>
  <c r="AP82" i="1"/>
  <c r="AP70" i="1"/>
  <c r="AO58" i="1"/>
  <c r="AQ58" i="1" s="1"/>
  <c r="AP58" i="1"/>
  <c r="AP46" i="1"/>
  <c r="AP34" i="1"/>
  <c r="AP22" i="1"/>
  <c r="AP10" i="1"/>
  <c r="AP438" i="1"/>
  <c r="AP294" i="1"/>
  <c r="AP230" i="1"/>
  <c r="AP86" i="1"/>
  <c r="AE4" i="1"/>
  <c r="I4" i="1"/>
  <c r="AE699" i="1"/>
  <c r="I699" i="1"/>
  <c r="AE639" i="1"/>
  <c r="I639" i="1"/>
  <c r="E591" i="1"/>
  <c r="N591" i="1" s="1"/>
  <c r="I591" i="1"/>
  <c r="AE531" i="1"/>
  <c r="I531" i="1"/>
  <c r="AE495" i="1"/>
  <c r="I495" i="1"/>
  <c r="AE447" i="1"/>
  <c r="I447" i="1"/>
  <c r="AE387" i="1"/>
  <c r="I387" i="1"/>
  <c r="AE351" i="1"/>
  <c r="I351" i="1"/>
  <c r="AE279" i="1"/>
  <c r="I279" i="1"/>
  <c r="AE231" i="1"/>
  <c r="I231" i="1"/>
  <c r="AE171" i="1"/>
  <c r="I171" i="1"/>
  <c r="AE123" i="1"/>
  <c r="I123" i="1"/>
  <c r="E51" i="1"/>
  <c r="N51" i="1" s="1"/>
  <c r="I51" i="1"/>
  <c r="AE698" i="1"/>
  <c r="I698" i="1"/>
  <c r="AE566" i="1"/>
  <c r="I566" i="1"/>
  <c r="AE362" i="1"/>
  <c r="I362" i="1"/>
  <c r="I752" i="1"/>
  <c r="I608" i="1"/>
  <c r="I464" i="1"/>
  <c r="I320" i="1"/>
  <c r="I751" i="1"/>
  <c r="I692" i="1"/>
  <c r="I661" i="1"/>
  <c r="I607" i="1"/>
  <c r="I548" i="1"/>
  <c r="I517" i="1"/>
  <c r="I463" i="1"/>
  <c r="I404" i="1"/>
  <c r="I373" i="1"/>
  <c r="I313" i="1"/>
  <c r="I284" i="1"/>
  <c r="I248" i="1"/>
  <c r="I212" i="1"/>
  <c r="I176" i="1"/>
  <c r="I140" i="1"/>
  <c r="I104" i="1"/>
  <c r="I68" i="1"/>
  <c r="AE711" i="1"/>
  <c r="I711" i="1"/>
  <c r="E615" i="1"/>
  <c r="N615" i="1" s="1"/>
  <c r="I615" i="1"/>
  <c r="AE519" i="1"/>
  <c r="I519" i="1"/>
  <c r="E411" i="1"/>
  <c r="N411" i="1" s="1"/>
  <c r="I411" i="1"/>
  <c r="E303" i="1"/>
  <c r="N303" i="1" s="1"/>
  <c r="I303" i="1"/>
  <c r="AE195" i="1"/>
  <c r="I195" i="1"/>
  <c r="AE111" i="1"/>
  <c r="I111" i="1"/>
  <c r="AE27" i="1"/>
  <c r="I27" i="1"/>
  <c r="AE734" i="1"/>
  <c r="I734" i="1"/>
  <c r="AE614" i="1"/>
  <c r="I614" i="1"/>
  <c r="AE506" i="1"/>
  <c r="I506" i="1"/>
  <c r="AE470" i="1"/>
  <c r="I470" i="1"/>
  <c r="AE422" i="1"/>
  <c r="I422" i="1"/>
  <c r="AE326" i="1"/>
  <c r="I326" i="1"/>
  <c r="AE266" i="1"/>
  <c r="I266" i="1"/>
  <c r="AE218" i="1"/>
  <c r="I218" i="1"/>
  <c r="AE170" i="1"/>
  <c r="I170" i="1"/>
  <c r="AE122" i="1"/>
  <c r="I122" i="1"/>
  <c r="AE74" i="1"/>
  <c r="I74" i="1"/>
  <c r="I715" i="1"/>
  <c r="I656" i="1"/>
  <c r="I625" i="1"/>
  <c r="I571" i="1"/>
  <c r="I512" i="1"/>
  <c r="I481" i="1"/>
  <c r="I427" i="1"/>
  <c r="I368" i="1"/>
  <c r="I337" i="1"/>
  <c r="I308" i="1"/>
  <c r="AE243" i="1"/>
  <c r="I243" i="1"/>
  <c r="AE590" i="1"/>
  <c r="I590" i="1"/>
  <c r="AE278" i="1"/>
  <c r="I278" i="1"/>
  <c r="AE38" i="1"/>
  <c r="I38" i="1"/>
  <c r="AE14" i="1"/>
  <c r="I14" i="1"/>
  <c r="I740" i="1"/>
  <c r="I709" i="1"/>
  <c r="I655" i="1"/>
  <c r="I596" i="1"/>
  <c r="I565" i="1"/>
  <c r="I511" i="1"/>
  <c r="I452" i="1"/>
  <c r="I421" i="1"/>
  <c r="I367" i="1"/>
  <c r="I307" i="1"/>
  <c r="I272" i="1"/>
  <c r="I236" i="1"/>
  <c r="I200" i="1"/>
  <c r="I164" i="1"/>
  <c r="I128" i="1"/>
  <c r="I92" i="1"/>
  <c r="I56" i="1"/>
  <c r="AE723" i="1"/>
  <c r="I723" i="1"/>
  <c r="AE663" i="1"/>
  <c r="I663" i="1"/>
  <c r="AE603" i="1"/>
  <c r="I603" i="1"/>
  <c r="E543" i="1"/>
  <c r="N543" i="1" s="1"/>
  <c r="I543" i="1"/>
  <c r="AE483" i="1"/>
  <c r="I483" i="1"/>
  <c r="AE435" i="1"/>
  <c r="I435" i="1"/>
  <c r="E375" i="1"/>
  <c r="N375" i="1" s="1"/>
  <c r="I375" i="1"/>
  <c r="E327" i="1"/>
  <c r="N327" i="1" s="1"/>
  <c r="I327" i="1"/>
  <c r="E267" i="1"/>
  <c r="N267" i="1" s="1"/>
  <c r="I267" i="1"/>
  <c r="E219" i="1"/>
  <c r="N219" i="1" s="1"/>
  <c r="I219" i="1"/>
  <c r="AE147" i="1"/>
  <c r="I147" i="1"/>
  <c r="E87" i="1"/>
  <c r="N87" i="1" s="1"/>
  <c r="I87" i="1"/>
  <c r="AE15" i="1"/>
  <c r="I15" i="1"/>
  <c r="AE662" i="1"/>
  <c r="I662" i="1"/>
  <c r="AE578" i="1"/>
  <c r="I578" i="1"/>
  <c r="AE482" i="1"/>
  <c r="I482" i="1"/>
  <c r="AE434" i="1"/>
  <c r="I434" i="1"/>
  <c r="AE374" i="1"/>
  <c r="I374" i="1"/>
  <c r="AE302" i="1"/>
  <c r="I302" i="1"/>
  <c r="AE242" i="1"/>
  <c r="I242" i="1"/>
  <c r="AE194" i="1"/>
  <c r="I194" i="1"/>
  <c r="AE146" i="1"/>
  <c r="I146" i="1"/>
  <c r="P98" i="1"/>
  <c r="I98" i="1"/>
  <c r="E26" i="1"/>
  <c r="N26" i="1" s="1"/>
  <c r="I26" i="1"/>
  <c r="I716" i="1"/>
  <c r="I572" i="1"/>
  <c r="I428" i="1"/>
  <c r="I739" i="1"/>
  <c r="I680" i="1"/>
  <c r="I649" i="1"/>
  <c r="I595" i="1"/>
  <c r="I536" i="1"/>
  <c r="I505" i="1"/>
  <c r="I451" i="1"/>
  <c r="I392" i="1"/>
  <c r="I361" i="1"/>
  <c r="I301" i="1"/>
  <c r="I265" i="1"/>
  <c r="I229" i="1"/>
  <c r="I193" i="1"/>
  <c r="I157" i="1"/>
  <c r="I121" i="1"/>
  <c r="I85" i="1"/>
  <c r="I49" i="1"/>
  <c r="I20" i="1"/>
  <c r="AE735" i="1"/>
  <c r="I735" i="1"/>
  <c r="E651" i="1"/>
  <c r="N651" i="1" s="1"/>
  <c r="I651" i="1"/>
  <c r="AE567" i="1"/>
  <c r="I567" i="1"/>
  <c r="AE459" i="1"/>
  <c r="I459" i="1"/>
  <c r="AE339" i="1"/>
  <c r="I339" i="1"/>
  <c r="AE207" i="1"/>
  <c r="I207" i="1"/>
  <c r="AE99" i="1"/>
  <c r="I99" i="1"/>
  <c r="AE650" i="1"/>
  <c r="I650" i="1"/>
  <c r="AE554" i="1"/>
  <c r="I554" i="1"/>
  <c r="AE458" i="1"/>
  <c r="I458" i="1"/>
  <c r="AE398" i="1"/>
  <c r="I398" i="1"/>
  <c r="AE314" i="1"/>
  <c r="I314" i="1"/>
  <c r="AE254" i="1"/>
  <c r="I254" i="1"/>
  <c r="AE206" i="1"/>
  <c r="I206" i="1"/>
  <c r="AE158" i="1"/>
  <c r="I158" i="1"/>
  <c r="AE110" i="1"/>
  <c r="I110" i="1"/>
  <c r="AE50" i="1"/>
  <c r="I50" i="1"/>
  <c r="I733" i="1"/>
  <c r="I679" i="1"/>
  <c r="I620" i="1"/>
  <c r="I589" i="1"/>
  <c r="I535" i="1"/>
  <c r="I476" i="1"/>
  <c r="I445" i="1"/>
  <c r="I391" i="1"/>
  <c r="I332" i="1"/>
  <c r="I19" i="1"/>
  <c r="AE16" i="1"/>
  <c r="I16" i="1"/>
  <c r="AE675" i="1"/>
  <c r="I675" i="1"/>
  <c r="AE555" i="1"/>
  <c r="I555" i="1"/>
  <c r="AE423" i="1"/>
  <c r="I423" i="1"/>
  <c r="AE315" i="1"/>
  <c r="I315" i="1"/>
  <c r="E183" i="1"/>
  <c r="N183" i="1" s="1"/>
  <c r="I183" i="1"/>
  <c r="AE75" i="1"/>
  <c r="I75" i="1"/>
  <c r="AE3" i="1"/>
  <c r="I3" i="1"/>
  <c r="AE722" i="1"/>
  <c r="I722" i="1"/>
  <c r="AE686" i="1"/>
  <c r="I686" i="1"/>
  <c r="AE626" i="1"/>
  <c r="I626" i="1"/>
  <c r="AE602" i="1"/>
  <c r="I602" i="1"/>
  <c r="AE530" i="1"/>
  <c r="I530" i="1"/>
  <c r="AE494" i="1"/>
  <c r="I494" i="1"/>
  <c r="AE446" i="1"/>
  <c r="I446" i="1"/>
  <c r="AE410" i="1"/>
  <c r="I410" i="1"/>
  <c r="AE338" i="1"/>
  <c r="I338" i="1"/>
  <c r="AE290" i="1"/>
  <c r="I290" i="1"/>
  <c r="AE230" i="1"/>
  <c r="I230" i="1"/>
  <c r="P182" i="1"/>
  <c r="I182" i="1"/>
  <c r="P134" i="1"/>
  <c r="I134" i="1"/>
  <c r="AE86" i="1"/>
  <c r="I86" i="1"/>
  <c r="I704" i="1"/>
  <c r="I673" i="1"/>
  <c r="I619" i="1"/>
  <c r="I560" i="1"/>
  <c r="I529" i="1"/>
  <c r="I475" i="1"/>
  <c r="I416" i="1"/>
  <c r="I385" i="1"/>
  <c r="I331" i="1"/>
  <c r="AE687" i="1"/>
  <c r="I687" i="1"/>
  <c r="AE579" i="1"/>
  <c r="I579" i="1"/>
  <c r="AE471" i="1"/>
  <c r="I471" i="1"/>
  <c r="AE363" i="1"/>
  <c r="I363" i="1"/>
  <c r="AE255" i="1"/>
  <c r="I255" i="1"/>
  <c r="AE135" i="1"/>
  <c r="I135" i="1"/>
  <c r="AE39" i="1"/>
  <c r="I39" i="1"/>
  <c r="AE674" i="1"/>
  <c r="I674" i="1"/>
  <c r="AE542" i="1"/>
  <c r="I542" i="1"/>
  <c r="AE350" i="1"/>
  <c r="I350" i="1"/>
  <c r="I644" i="1"/>
  <c r="I500" i="1"/>
  <c r="I356" i="1"/>
  <c r="I296" i="1"/>
  <c r="I260" i="1"/>
  <c r="I224" i="1"/>
  <c r="I188" i="1"/>
  <c r="I152" i="1"/>
  <c r="I116" i="1"/>
  <c r="I80" i="1"/>
  <c r="P319" i="1"/>
  <c r="I319" i="1"/>
  <c r="P295" i="1"/>
  <c r="I295" i="1"/>
  <c r="AE283" i="1"/>
  <c r="I283" i="1"/>
  <c r="P271" i="1"/>
  <c r="I271" i="1"/>
  <c r="AE259" i="1"/>
  <c r="I259" i="1"/>
  <c r="P247" i="1"/>
  <c r="I247" i="1"/>
  <c r="AE235" i="1"/>
  <c r="I235" i="1"/>
  <c r="AE223" i="1"/>
  <c r="I223" i="1"/>
  <c r="AE211" i="1"/>
  <c r="I211" i="1"/>
  <c r="AE187" i="1"/>
  <c r="I187" i="1"/>
  <c r="P175" i="1"/>
  <c r="I175" i="1"/>
  <c r="AE163" i="1"/>
  <c r="I163" i="1"/>
  <c r="AE151" i="1"/>
  <c r="I151" i="1"/>
  <c r="AE139" i="1"/>
  <c r="I139" i="1"/>
  <c r="P127" i="1"/>
  <c r="I127" i="1"/>
  <c r="AE115" i="1"/>
  <c r="I115" i="1"/>
  <c r="AE103" i="1"/>
  <c r="I103" i="1"/>
  <c r="AE91" i="1"/>
  <c r="I91" i="1"/>
  <c r="P79" i="1"/>
  <c r="I79" i="1"/>
  <c r="AE67" i="1"/>
  <c r="I67" i="1"/>
  <c r="AE55" i="1"/>
  <c r="I55" i="1"/>
  <c r="P31" i="1"/>
  <c r="I31" i="1"/>
  <c r="I728" i="1"/>
  <c r="I697" i="1"/>
  <c r="I643" i="1"/>
  <c r="I584" i="1"/>
  <c r="I553" i="1"/>
  <c r="I499" i="1"/>
  <c r="I440" i="1"/>
  <c r="I409" i="1"/>
  <c r="I355" i="1"/>
  <c r="I289" i="1"/>
  <c r="I253" i="1"/>
  <c r="I217" i="1"/>
  <c r="I181" i="1"/>
  <c r="I145" i="1"/>
  <c r="I109" i="1"/>
  <c r="I73" i="1"/>
  <c r="I43" i="1"/>
  <c r="I9" i="1"/>
  <c r="AE747" i="1"/>
  <c r="I747" i="1"/>
  <c r="E627" i="1"/>
  <c r="N627" i="1" s="1"/>
  <c r="I627" i="1"/>
  <c r="E507" i="1"/>
  <c r="N507" i="1" s="1"/>
  <c r="I507" i="1"/>
  <c r="AE399" i="1"/>
  <c r="I399" i="1"/>
  <c r="E291" i="1"/>
  <c r="N291" i="1" s="1"/>
  <c r="I291" i="1"/>
  <c r="AE159" i="1"/>
  <c r="I159" i="1"/>
  <c r="AE63" i="1"/>
  <c r="I63" i="1"/>
  <c r="AE746" i="1"/>
  <c r="I746" i="1"/>
  <c r="AE710" i="1"/>
  <c r="I710" i="1"/>
  <c r="AE638" i="1"/>
  <c r="I638" i="1"/>
  <c r="AE518" i="1"/>
  <c r="I518" i="1"/>
  <c r="AE386" i="1"/>
  <c r="I386" i="1"/>
  <c r="E62" i="1"/>
  <c r="N62" i="1" s="1"/>
  <c r="I62" i="1"/>
  <c r="I44" i="1"/>
  <c r="AE7" i="1"/>
  <c r="I7" i="1"/>
  <c r="AE750" i="1"/>
  <c r="I750" i="1"/>
  <c r="AE738" i="1"/>
  <c r="I738" i="1"/>
  <c r="AE726" i="1"/>
  <c r="I726" i="1"/>
  <c r="AE714" i="1"/>
  <c r="I714" i="1"/>
  <c r="AE702" i="1"/>
  <c r="I702" i="1"/>
  <c r="AE690" i="1"/>
  <c r="I690" i="1"/>
  <c r="AE678" i="1"/>
  <c r="I678" i="1"/>
  <c r="AE666" i="1"/>
  <c r="I666" i="1"/>
  <c r="AE654" i="1"/>
  <c r="I654" i="1"/>
  <c r="AE642" i="1"/>
  <c r="I642" i="1"/>
  <c r="AE630" i="1"/>
  <c r="I630" i="1"/>
  <c r="AE618" i="1"/>
  <c r="I618" i="1"/>
  <c r="AE606" i="1"/>
  <c r="I606" i="1"/>
  <c r="AE594" i="1"/>
  <c r="I594" i="1"/>
  <c r="AE582" i="1"/>
  <c r="I582" i="1"/>
  <c r="AE570" i="1"/>
  <c r="I570" i="1"/>
  <c r="AE558" i="1"/>
  <c r="I558" i="1"/>
  <c r="AE546" i="1"/>
  <c r="I546" i="1"/>
  <c r="AE534" i="1"/>
  <c r="I534" i="1"/>
  <c r="AE522" i="1"/>
  <c r="I522" i="1"/>
  <c r="AE510" i="1"/>
  <c r="I510" i="1"/>
  <c r="AE498" i="1"/>
  <c r="I498" i="1"/>
  <c r="AE486" i="1"/>
  <c r="I486" i="1"/>
  <c r="AE474" i="1"/>
  <c r="I474" i="1"/>
  <c r="AE462" i="1"/>
  <c r="I462" i="1"/>
  <c r="AE450" i="1"/>
  <c r="I450" i="1"/>
  <c r="AE438" i="1"/>
  <c r="I438" i="1"/>
  <c r="AE426" i="1"/>
  <c r="I426" i="1"/>
  <c r="AE414" i="1"/>
  <c r="I414" i="1"/>
  <c r="AE402" i="1"/>
  <c r="I402" i="1"/>
  <c r="AE390" i="1"/>
  <c r="I390" i="1"/>
  <c r="AE378" i="1"/>
  <c r="I378" i="1"/>
  <c r="AE366" i="1"/>
  <c r="I366" i="1"/>
  <c r="AE354" i="1"/>
  <c r="I354" i="1"/>
  <c r="AE342" i="1"/>
  <c r="I342" i="1"/>
  <c r="AE330" i="1"/>
  <c r="I330" i="1"/>
  <c r="AE318" i="1"/>
  <c r="I318" i="1"/>
  <c r="AE306" i="1"/>
  <c r="I306" i="1"/>
  <c r="AE294" i="1"/>
  <c r="I294" i="1"/>
  <c r="AE282" i="1"/>
  <c r="I282" i="1"/>
  <c r="AE270" i="1"/>
  <c r="I270" i="1"/>
  <c r="AE258" i="1"/>
  <c r="I258" i="1"/>
  <c r="AE246" i="1"/>
  <c r="I246" i="1"/>
  <c r="AE234" i="1"/>
  <c r="I234" i="1"/>
  <c r="AE222" i="1"/>
  <c r="I222" i="1"/>
  <c r="AE210" i="1"/>
  <c r="I210" i="1"/>
  <c r="AE198" i="1"/>
  <c r="I198" i="1"/>
  <c r="AE186" i="1"/>
  <c r="I186" i="1"/>
  <c r="AE174" i="1"/>
  <c r="I174" i="1"/>
  <c r="AE162" i="1"/>
  <c r="I162" i="1"/>
  <c r="AE150" i="1"/>
  <c r="I150" i="1"/>
  <c r="AE138" i="1"/>
  <c r="I138" i="1"/>
  <c r="AE126" i="1"/>
  <c r="I126" i="1"/>
  <c r="AE114" i="1"/>
  <c r="I114" i="1"/>
  <c r="AE102" i="1"/>
  <c r="I102" i="1"/>
  <c r="AE90" i="1"/>
  <c r="I90" i="1"/>
  <c r="AE78" i="1"/>
  <c r="I78" i="1"/>
  <c r="AE66" i="1"/>
  <c r="I66" i="1"/>
  <c r="AE54" i="1"/>
  <c r="I54" i="1"/>
  <c r="AE42" i="1"/>
  <c r="I42" i="1"/>
  <c r="AE30" i="1"/>
  <c r="I30" i="1"/>
  <c r="AE18" i="1"/>
  <c r="I18" i="1"/>
  <c r="I727" i="1"/>
  <c r="I668" i="1"/>
  <c r="I637" i="1"/>
  <c r="I583" i="1"/>
  <c r="I524" i="1"/>
  <c r="I493" i="1"/>
  <c r="I439" i="1"/>
  <c r="I380" i="1"/>
  <c r="I349" i="1"/>
  <c r="I37" i="1"/>
  <c r="I8" i="1"/>
  <c r="I2" i="1"/>
  <c r="I755" i="1"/>
  <c r="I743" i="1"/>
  <c r="I731" i="1"/>
  <c r="I719" i="1"/>
  <c r="I707" i="1"/>
  <c r="I695" i="1"/>
  <c r="I683" i="1"/>
  <c r="I671" i="1"/>
  <c r="I659" i="1"/>
  <c r="I647" i="1"/>
  <c r="I635" i="1"/>
  <c r="I623" i="1"/>
  <c r="I611" i="1"/>
  <c r="I599" i="1"/>
  <c r="I587" i="1"/>
  <c r="I575" i="1"/>
  <c r="I563" i="1"/>
  <c r="I551" i="1"/>
  <c r="I539" i="1"/>
  <c r="I527" i="1"/>
  <c r="I515" i="1"/>
  <c r="I503" i="1"/>
  <c r="I491" i="1"/>
  <c r="I479" i="1"/>
  <c r="I467" i="1"/>
  <c r="I455" i="1"/>
  <c r="I443" i="1"/>
  <c r="I431" i="1"/>
  <c r="I419" i="1"/>
  <c r="I407" i="1"/>
  <c r="I395" i="1"/>
  <c r="I383" i="1"/>
  <c r="I371" i="1"/>
  <c r="I359" i="1"/>
  <c r="I347" i="1"/>
  <c r="I335" i="1"/>
  <c r="I323" i="1"/>
  <c r="I311" i="1"/>
  <c r="I299" i="1"/>
  <c r="I287" i="1"/>
  <c r="I275" i="1"/>
  <c r="I263" i="1"/>
  <c r="I251" i="1"/>
  <c r="I239" i="1"/>
  <c r="I227" i="1"/>
  <c r="I215" i="1"/>
  <c r="I203" i="1"/>
  <c r="I191" i="1"/>
  <c r="I179" i="1"/>
  <c r="I167" i="1"/>
  <c r="I155" i="1"/>
  <c r="I143" i="1"/>
  <c r="I131" i="1"/>
  <c r="I119" i="1"/>
  <c r="I107" i="1"/>
  <c r="I95" i="1"/>
  <c r="I83" i="1"/>
  <c r="I71" i="1"/>
  <c r="I59" i="1"/>
  <c r="I47" i="1"/>
  <c r="I35" i="1"/>
  <c r="I23" i="1"/>
  <c r="I11" i="1"/>
  <c r="I754" i="1"/>
  <c r="I742" i="1"/>
  <c r="I730" i="1"/>
  <c r="I718" i="1"/>
  <c r="I706" i="1"/>
  <c r="I694" i="1"/>
  <c r="I682" i="1"/>
  <c r="I670" i="1"/>
  <c r="I658" i="1"/>
  <c r="I646" i="1"/>
  <c r="I634" i="1"/>
  <c r="I622" i="1"/>
  <c r="I610" i="1"/>
  <c r="I598" i="1"/>
  <c r="I586" i="1"/>
  <c r="I574" i="1"/>
  <c r="I562" i="1"/>
  <c r="I550" i="1"/>
  <c r="I538" i="1"/>
  <c r="I526" i="1"/>
  <c r="I514" i="1"/>
  <c r="I502" i="1"/>
  <c r="I490" i="1"/>
  <c r="I478" i="1"/>
  <c r="I466" i="1"/>
  <c r="I454" i="1"/>
  <c r="I442" i="1"/>
  <c r="I430" i="1"/>
  <c r="I418" i="1"/>
  <c r="I406" i="1"/>
  <c r="I394" i="1"/>
  <c r="I382" i="1"/>
  <c r="I370" i="1"/>
  <c r="I358" i="1"/>
  <c r="I346" i="1"/>
  <c r="I334" i="1"/>
  <c r="I322" i="1"/>
  <c r="I310" i="1"/>
  <c r="I298" i="1"/>
  <c r="I286" i="1"/>
  <c r="I274" i="1"/>
  <c r="I262" i="1"/>
  <c r="I250" i="1"/>
  <c r="I238" i="1"/>
  <c r="I226" i="1"/>
  <c r="I214" i="1"/>
  <c r="I202" i="1"/>
  <c r="I190" i="1"/>
  <c r="I178" i="1"/>
  <c r="I166" i="1"/>
  <c r="I154" i="1"/>
  <c r="I142" i="1"/>
  <c r="I130" i="1"/>
  <c r="I118" i="1"/>
  <c r="I106" i="1"/>
  <c r="I94" i="1"/>
  <c r="I82" i="1"/>
  <c r="I70" i="1"/>
  <c r="I58" i="1"/>
  <c r="I46" i="1"/>
  <c r="I34" i="1"/>
  <c r="I22" i="1"/>
  <c r="I10" i="1"/>
  <c r="I6" i="1"/>
  <c r="I749" i="1"/>
  <c r="I737" i="1"/>
  <c r="I725" i="1"/>
  <c r="I713" i="1"/>
  <c r="I701" i="1"/>
  <c r="I689" i="1"/>
  <c r="I677" i="1"/>
  <c r="I665" i="1"/>
  <c r="I653" i="1"/>
  <c r="I641" i="1"/>
  <c r="I629" i="1"/>
  <c r="I617" i="1"/>
  <c r="I605" i="1"/>
  <c r="I593" i="1"/>
  <c r="I581" i="1"/>
  <c r="I569" i="1"/>
  <c r="I557" i="1"/>
  <c r="I545" i="1"/>
  <c r="I533" i="1"/>
  <c r="I521" i="1"/>
  <c r="I509" i="1"/>
  <c r="I497" i="1"/>
  <c r="I485" i="1"/>
  <c r="I473" i="1"/>
  <c r="I461" i="1"/>
  <c r="I449" i="1"/>
  <c r="I437" i="1"/>
  <c r="I425" i="1"/>
  <c r="I413" i="1"/>
  <c r="I401" i="1"/>
  <c r="I389" i="1"/>
  <c r="I377" i="1"/>
  <c r="I365" i="1"/>
  <c r="I353" i="1"/>
  <c r="I341" i="1"/>
  <c r="I329" i="1"/>
  <c r="I317" i="1"/>
  <c r="I305" i="1"/>
  <c r="I293" i="1"/>
  <c r="I281" i="1"/>
  <c r="I269" i="1"/>
  <c r="I257" i="1"/>
  <c r="I245" i="1"/>
  <c r="I233" i="1"/>
  <c r="I221" i="1"/>
  <c r="I209" i="1"/>
  <c r="I197" i="1"/>
  <c r="I185" i="1"/>
  <c r="I173" i="1"/>
  <c r="I161" i="1"/>
  <c r="I149" i="1"/>
  <c r="I137" i="1"/>
  <c r="I125" i="1"/>
  <c r="I113" i="1"/>
  <c r="I101" i="1"/>
  <c r="I89" i="1"/>
  <c r="I77" i="1"/>
  <c r="I65" i="1"/>
  <c r="I53" i="1"/>
  <c r="I41" i="1"/>
  <c r="I29" i="1"/>
  <c r="I17" i="1"/>
  <c r="I5" i="1"/>
  <c r="I748" i="1"/>
  <c r="I736" i="1"/>
  <c r="I724" i="1"/>
  <c r="I712" i="1"/>
  <c r="I700" i="1"/>
  <c r="I688" i="1"/>
  <c r="I676" i="1"/>
  <c r="I664" i="1"/>
  <c r="I652" i="1"/>
  <c r="I640" i="1"/>
  <c r="I628" i="1"/>
  <c r="I616" i="1"/>
  <c r="I604" i="1"/>
  <c r="I592" i="1"/>
  <c r="I580" i="1"/>
  <c r="I568" i="1"/>
  <c r="I556" i="1"/>
  <c r="I544" i="1"/>
  <c r="I532" i="1"/>
  <c r="I520" i="1"/>
  <c r="I508" i="1"/>
  <c r="I496" i="1"/>
  <c r="I484" i="1"/>
  <c r="I472" i="1"/>
  <c r="I460" i="1"/>
  <c r="I448" i="1"/>
  <c r="I436" i="1"/>
  <c r="I424" i="1"/>
  <c r="I412" i="1"/>
  <c r="I400" i="1"/>
  <c r="I388" i="1"/>
  <c r="I376" i="1"/>
  <c r="I364" i="1"/>
  <c r="I352" i="1"/>
  <c r="I340" i="1"/>
  <c r="I328" i="1"/>
  <c r="I316" i="1"/>
  <c r="I304" i="1"/>
  <c r="I292" i="1"/>
  <c r="I280" i="1"/>
  <c r="I268" i="1"/>
  <c r="I256" i="1"/>
  <c r="I244" i="1"/>
  <c r="I232" i="1"/>
  <c r="I220" i="1"/>
  <c r="I208" i="1"/>
  <c r="I196" i="1"/>
  <c r="I184" i="1"/>
  <c r="I172" i="1"/>
  <c r="I160" i="1"/>
  <c r="I148" i="1"/>
  <c r="I136" i="1"/>
  <c r="I124" i="1"/>
  <c r="I112" i="1"/>
  <c r="I100" i="1"/>
  <c r="I88" i="1"/>
  <c r="I76" i="1"/>
  <c r="I64" i="1"/>
  <c r="I52" i="1"/>
  <c r="I40" i="1"/>
  <c r="I28" i="1"/>
  <c r="L197" i="1"/>
  <c r="O197" i="1" s="1"/>
  <c r="L113" i="1"/>
  <c r="O113" i="1" s="1"/>
  <c r="L101" i="1"/>
  <c r="O101" i="1" s="1"/>
  <c r="L89" i="1"/>
  <c r="O89" i="1" s="1"/>
  <c r="L77" i="1"/>
  <c r="O77" i="1" s="1"/>
  <c r="L65" i="1"/>
  <c r="O65" i="1" s="1"/>
  <c r="L41" i="1"/>
  <c r="O41" i="1" s="1"/>
  <c r="L29" i="1"/>
  <c r="O29" i="1" s="1"/>
  <c r="L17" i="1"/>
  <c r="O17" i="1" s="1"/>
  <c r="L627" i="1"/>
  <c r="O627" i="1" s="1"/>
  <c r="P199" i="1"/>
  <c r="AE199" i="1"/>
  <c r="P415" i="1"/>
  <c r="AE415" i="1"/>
  <c r="L651" i="1"/>
  <c r="O651" i="1" s="1"/>
  <c r="AE655" i="1"/>
  <c r="AE583" i="1"/>
  <c r="AE367" i="1"/>
  <c r="AE559" i="1"/>
  <c r="AE127" i="1"/>
  <c r="L223" i="1"/>
  <c r="O223" i="1" s="1"/>
  <c r="AE295" i="1"/>
  <c r="AE79" i="1"/>
  <c r="L72" i="1"/>
  <c r="O72" i="1" s="1"/>
  <c r="L60" i="1"/>
  <c r="O60" i="1" s="1"/>
  <c r="AE703" i="1"/>
  <c r="AE271" i="1"/>
  <c r="AE48" i="1"/>
  <c r="AE60" i="1"/>
  <c r="AE751" i="1"/>
  <c r="AE607" i="1"/>
  <c r="AE535" i="1"/>
  <c r="AE319" i="1"/>
  <c r="AE247" i="1"/>
  <c r="AE175" i="1"/>
  <c r="AE31" i="1"/>
  <c r="AE240" i="1"/>
  <c r="AE96" i="1"/>
  <c r="AE24" i="1"/>
  <c r="AE132" i="1"/>
  <c r="AE84" i="1"/>
  <c r="AE182" i="1"/>
  <c r="AE134" i="1"/>
  <c r="AE98" i="1"/>
  <c r="AE62" i="1"/>
  <c r="AE26" i="1"/>
  <c r="AE121" i="1"/>
  <c r="AE85" i="1"/>
  <c r="AE49" i="1"/>
  <c r="AE37" i="1"/>
  <c r="AE575" i="1"/>
  <c r="AE70" i="1"/>
  <c r="AE46" i="1"/>
  <c r="AE573" i="1"/>
  <c r="AE537" i="1"/>
  <c r="AE489" i="1"/>
  <c r="AE465" i="1"/>
  <c r="AE453" i="1"/>
  <c r="AE429" i="1"/>
  <c r="AE381" i="1"/>
  <c r="AE345" i="1"/>
  <c r="AE249" i="1"/>
  <c r="AE213" i="1"/>
  <c r="AE165" i="1"/>
  <c r="AE141" i="1"/>
  <c r="AE129" i="1"/>
  <c r="AE117" i="1"/>
  <c r="AE105" i="1"/>
  <c r="AE81" i="1"/>
  <c r="AE57" i="1"/>
  <c r="AE45" i="1"/>
  <c r="AE21" i="1"/>
  <c r="L547" i="1"/>
  <c r="O547" i="1" s="1"/>
  <c r="AE365" i="1"/>
  <c r="AE353" i="1"/>
  <c r="AE341" i="1"/>
  <c r="AE329" i="1"/>
  <c r="AE317" i="1"/>
  <c r="AE305" i="1"/>
  <c r="AE293" i="1"/>
  <c r="AE281" i="1"/>
  <c r="AE269" i="1"/>
  <c r="AE257" i="1"/>
  <c r="AE651" i="1"/>
  <c r="AE627" i="1"/>
  <c r="AE615" i="1"/>
  <c r="AE591" i="1"/>
  <c r="AE543" i="1"/>
  <c r="AE507" i="1"/>
  <c r="AE411" i="1"/>
  <c r="AE375" i="1"/>
  <c r="AE327" i="1"/>
  <c r="AE303" i="1"/>
  <c r="AE291" i="1"/>
  <c r="AE267" i="1"/>
  <c r="AE219" i="1"/>
  <c r="AE183" i="1"/>
  <c r="AE87" i="1"/>
  <c r="AE51" i="1"/>
  <c r="L109" i="1"/>
  <c r="O109" i="1" s="1"/>
  <c r="E752" i="1"/>
  <c r="N752" i="1" s="1"/>
  <c r="P752" i="1"/>
  <c r="E716" i="1"/>
  <c r="N716" i="1" s="1"/>
  <c r="P716" i="1"/>
  <c r="E680" i="1"/>
  <c r="N680" i="1" s="1"/>
  <c r="P680" i="1"/>
  <c r="E632" i="1"/>
  <c r="N632" i="1" s="1"/>
  <c r="P632" i="1"/>
  <c r="E560" i="1"/>
  <c r="N560" i="1" s="1"/>
  <c r="P560" i="1"/>
  <c r="E512" i="1"/>
  <c r="N512" i="1" s="1"/>
  <c r="P512" i="1"/>
  <c r="E452" i="1"/>
  <c r="N452" i="1" s="1"/>
  <c r="P452" i="1"/>
  <c r="E416" i="1"/>
  <c r="N416" i="1" s="1"/>
  <c r="P416" i="1"/>
  <c r="E368" i="1"/>
  <c r="N368" i="1" s="1"/>
  <c r="P368" i="1"/>
  <c r="E344" i="1"/>
  <c r="N344" i="1" s="1"/>
  <c r="P344" i="1"/>
  <c r="E272" i="1"/>
  <c r="N272" i="1" s="1"/>
  <c r="P272" i="1"/>
  <c r="E248" i="1"/>
  <c r="N248" i="1" s="1"/>
  <c r="P248" i="1"/>
  <c r="E224" i="1"/>
  <c r="N224" i="1" s="1"/>
  <c r="P224" i="1"/>
  <c r="E188" i="1"/>
  <c r="N188" i="1" s="1"/>
  <c r="P188" i="1"/>
  <c r="P152" i="1"/>
  <c r="E152" i="1"/>
  <c r="N152" i="1" s="1"/>
  <c r="E128" i="1"/>
  <c r="N128" i="1" s="1"/>
  <c r="P128" i="1"/>
  <c r="E104" i="1"/>
  <c r="N104" i="1" s="1"/>
  <c r="P104" i="1"/>
  <c r="P80" i="1"/>
  <c r="E80" i="1"/>
  <c r="N80" i="1" s="1"/>
  <c r="E20" i="1"/>
  <c r="N20" i="1" s="1"/>
  <c r="P20" i="1"/>
  <c r="E8" i="1"/>
  <c r="N8" i="1" s="1"/>
  <c r="P8" i="1"/>
  <c r="E739" i="1"/>
  <c r="N739" i="1" s="1"/>
  <c r="P739" i="1"/>
  <c r="E727" i="1"/>
  <c r="N727" i="1" s="1"/>
  <c r="P727" i="1"/>
  <c r="E715" i="1"/>
  <c r="N715" i="1" s="1"/>
  <c r="P715" i="1"/>
  <c r="E691" i="1"/>
  <c r="N691" i="1" s="1"/>
  <c r="P691" i="1"/>
  <c r="E679" i="1"/>
  <c r="N679" i="1" s="1"/>
  <c r="P679" i="1"/>
  <c r="E667" i="1"/>
  <c r="N667" i="1" s="1"/>
  <c r="P667" i="1"/>
  <c r="E643" i="1"/>
  <c r="N643" i="1" s="1"/>
  <c r="P643" i="1"/>
  <c r="E631" i="1"/>
  <c r="N631" i="1" s="1"/>
  <c r="P631" i="1"/>
  <c r="E619" i="1"/>
  <c r="N619" i="1" s="1"/>
  <c r="P619" i="1"/>
  <c r="E595" i="1"/>
  <c r="N595" i="1" s="1"/>
  <c r="P595" i="1"/>
  <c r="E571" i="1"/>
  <c r="N571" i="1" s="1"/>
  <c r="P571" i="1"/>
  <c r="E547" i="1"/>
  <c r="N547" i="1" s="1"/>
  <c r="P547" i="1"/>
  <c r="E523" i="1"/>
  <c r="N523" i="1" s="1"/>
  <c r="P523" i="1"/>
  <c r="E511" i="1"/>
  <c r="N511" i="1" s="1"/>
  <c r="P511" i="1"/>
  <c r="E499" i="1"/>
  <c r="N499" i="1" s="1"/>
  <c r="P499" i="1"/>
  <c r="E487" i="1"/>
  <c r="N487" i="1" s="1"/>
  <c r="P487" i="1"/>
  <c r="E475" i="1"/>
  <c r="N475" i="1" s="1"/>
  <c r="P475" i="1"/>
  <c r="E463" i="1"/>
  <c r="N463" i="1" s="1"/>
  <c r="P463" i="1"/>
  <c r="E451" i="1"/>
  <c r="N451" i="1" s="1"/>
  <c r="P451" i="1"/>
  <c r="E439" i="1"/>
  <c r="N439" i="1" s="1"/>
  <c r="P439" i="1"/>
  <c r="E427" i="1"/>
  <c r="N427" i="1" s="1"/>
  <c r="P427" i="1"/>
  <c r="E403" i="1"/>
  <c r="N403" i="1" s="1"/>
  <c r="P403" i="1"/>
  <c r="E391" i="1"/>
  <c r="N391" i="1" s="1"/>
  <c r="P391" i="1"/>
  <c r="E728" i="1"/>
  <c r="N728" i="1" s="1"/>
  <c r="P728" i="1"/>
  <c r="E620" i="1"/>
  <c r="N620" i="1" s="1"/>
  <c r="P620" i="1"/>
  <c r="E536" i="1"/>
  <c r="N536" i="1" s="1"/>
  <c r="P536" i="1"/>
  <c r="E488" i="1"/>
  <c r="N488" i="1" s="1"/>
  <c r="P488" i="1"/>
  <c r="E428" i="1"/>
  <c r="N428" i="1" s="1"/>
  <c r="P428" i="1"/>
  <c r="E392" i="1"/>
  <c r="N392" i="1" s="1"/>
  <c r="P392" i="1"/>
  <c r="E356" i="1"/>
  <c r="N356" i="1" s="1"/>
  <c r="P356" i="1"/>
  <c r="E308" i="1"/>
  <c r="N308" i="1" s="1"/>
  <c r="P308" i="1"/>
  <c r="E260" i="1"/>
  <c r="N260" i="1" s="1"/>
  <c r="P260" i="1"/>
  <c r="E236" i="1"/>
  <c r="N236" i="1" s="1"/>
  <c r="P236" i="1"/>
  <c r="E212" i="1"/>
  <c r="N212" i="1" s="1"/>
  <c r="P212" i="1"/>
  <c r="E176" i="1"/>
  <c r="N176" i="1" s="1"/>
  <c r="P176" i="1"/>
  <c r="E164" i="1"/>
  <c r="N164" i="1" s="1"/>
  <c r="P164" i="1"/>
  <c r="E140" i="1"/>
  <c r="N140" i="1" s="1"/>
  <c r="P140" i="1"/>
  <c r="P116" i="1"/>
  <c r="E116" i="1"/>
  <c r="N116" i="1" s="1"/>
  <c r="E92" i="1"/>
  <c r="N92" i="1" s="1"/>
  <c r="P92" i="1"/>
  <c r="E56" i="1"/>
  <c r="N56" i="1" s="1"/>
  <c r="P56" i="1"/>
  <c r="P7" i="1"/>
  <c r="E7" i="1"/>
  <c r="N7" i="1" s="1"/>
  <c r="E750" i="1"/>
  <c r="N750" i="1" s="1"/>
  <c r="P750" i="1"/>
  <c r="E738" i="1"/>
  <c r="N738" i="1" s="1"/>
  <c r="P738" i="1"/>
  <c r="E726" i="1"/>
  <c r="N726" i="1" s="1"/>
  <c r="P726" i="1"/>
  <c r="E714" i="1"/>
  <c r="N714" i="1" s="1"/>
  <c r="P714" i="1"/>
  <c r="E702" i="1"/>
  <c r="N702" i="1" s="1"/>
  <c r="P702" i="1"/>
  <c r="E690" i="1"/>
  <c r="N690" i="1" s="1"/>
  <c r="P690" i="1"/>
  <c r="E678" i="1"/>
  <c r="N678" i="1" s="1"/>
  <c r="P678" i="1"/>
  <c r="E666" i="1"/>
  <c r="N666" i="1" s="1"/>
  <c r="P666" i="1"/>
  <c r="E654" i="1"/>
  <c r="N654" i="1" s="1"/>
  <c r="P654" i="1"/>
  <c r="E642" i="1"/>
  <c r="N642" i="1" s="1"/>
  <c r="P642" i="1"/>
  <c r="E630" i="1"/>
  <c r="N630" i="1" s="1"/>
  <c r="P630" i="1"/>
  <c r="E618" i="1"/>
  <c r="N618" i="1" s="1"/>
  <c r="P618" i="1"/>
  <c r="E606" i="1"/>
  <c r="N606" i="1" s="1"/>
  <c r="P606" i="1"/>
  <c r="E594" i="1"/>
  <c r="N594" i="1" s="1"/>
  <c r="P594" i="1"/>
  <c r="E582" i="1"/>
  <c r="N582" i="1" s="1"/>
  <c r="P582" i="1"/>
  <c r="E570" i="1"/>
  <c r="N570" i="1" s="1"/>
  <c r="P570" i="1"/>
  <c r="E558" i="1"/>
  <c r="N558" i="1" s="1"/>
  <c r="P558" i="1"/>
  <c r="E546" i="1"/>
  <c r="N546" i="1" s="1"/>
  <c r="P546" i="1"/>
  <c r="E534" i="1"/>
  <c r="N534" i="1" s="1"/>
  <c r="P534" i="1"/>
  <c r="E522" i="1"/>
  <c r="N522" i="1" s="1"/>
  <c r="P522" i="1"/>
  <c r="E510" i="1"/>
  <c r="N510" i="1" s="1"/>
  <c r="P510" i="1"/>
  <c r="E498" i="1"/>
  <c r="N498" i="1" s="1"/>
  <c r="P498" i="1"/>
  <c r="E486" i="1"/>
  <c r="N486" i="1" s="1"/>
  <c r="P486" i="1"/>
  <c r="E474" i="1"/>
  <c r="N474" i="1" s="1"/>
  <c r="P474" i="1"/>
  <c r="E462" i="1"/>
  <c r="N462" i="1" s="1"/>
  <c r="P462" i="1"/>
  <c r="E450" i="1"/>
  <c r="N450" i="1" s="1"/>
  <c r="P450" i="1"/>
  <c r="E438" i="1"/>
  <c r="N438" i="1" s="1"/>
  <c r="P438" i="1"/>
  <c r="E426" i="1"/>
  <c r="N426" i="1" s="1"/>
  <c r="P426" i="1"/>
  <c r="E414" i="1"/>
  <c r="N414" i="1" s="1"/>
  <c r="P414" i="1"/>
  <c r="E402" i="1"/>
  <c r="N402" i="1" s="1"/>
  <c r="P402" i="1"/>
  <c r="E390" i="1"/>
  <c r="N390" i="1" s="1"/>
  <c r="P390" i="1"/>
  <c r="E378" i="1"/>
  <c r="N378" i="1" s="1"/>
  <c r="P378" i="1"/>
  <c r="E366" i="1"/>
  <c r="N366" i="1" s="1"/>
  <c r="P366" i="1"/>
  <c r="E354" i="1"/>
  <c r="N354" i="1" s="1"/>
  <c r="P354" i="1"/>
  <c r="E342" i="1"/>
  <c r="N342" i="1" s="1"/>
  <c r="P342" i="1"/>
  <c r="E330" i="1"/>
  <c r="N330" i="1" s="1"/>
  <c r="P330" i="1"/>
  <c r="E318" i="1"/>
  <c r="N318" i="1" s="1"/>
  <c r="P318" i="1"/>
  <c r="E306" i="1"/>
  <c r="N306" i="1" s="1"/>
  <c r="P306" i="1"/>
  <c r="E294" i="1"/>
  <c r="N294" i="1" s="1"/>
  <c r="P294" i="1"/>
  <c r="E282" i="1"/>
  <c r="N282" i="1" s="1"/>
  <c r="P282" i="1"/>
  <c r="E270" i="1"/>
  <c r="N270" i="1" s="1"/>
  <c r="P270" i="1"/>
  <c r="E258" i="1"/>
  <c r="N258" i="1" s="1"/>
  <c r="P258" i="1"/>
  <c r="E246" i="1"/>
  <c r="N246" i="1" s="1"/>
  <c r="P246" i="1"/>
  <c r="E234" i="1"/>
  <c r="N234" i="1" s="1"/>
  <c r="P234" i="1"/>
  <c r="E222" i="1"/>
  <c r="N222" i="1" s="1"/>
  <c r="P222" i="1"/>
  <c r="E210" i="1"/>
  <c r="N210" i="1" s="1"/>
  <c r="P210" i="1"/>
  <c r="P198" i="1"/>
  <c r="E198" i="1"/>
  <c r="N198" i="1" s="1"/>
  <c r="E186" i="1"/>
  <c r="N186" i="1" s="1"/>
  <c r="P186" i="1"/>
  <c r="E174" i="1"/>
  <c r="N174" i="1" s="1"/>
  <c r="P174" i="1"/>
  <c r="E162" i="1"/>
  <c r="N162" i="1" s="1"/>
  <c r="P162" i="1"/>
  <c r="E150" i="1"/>
  <c r="N150" i="1" s="1"/>
  <c r="P150" i="1"/>
  <c r="E138" i="1"/>
  <c r="N138" i="1" s="1"/>
  <c r="P138" i="1"/>
  <c r="E126" i="1"/>
  <c r="N126" i="1" s="1"/>
  <c r="P126" i="1"/>
  <c r="E114" i="1"/>
  <c r="N114" i="1" s="1"/>
  <c r="P114" i="1"/>
  <c r="E102" i="1"/>
  <c r="N102" i="1" s="1"/>
  <c r="P102" i="1"/>
  <c r="E90" i="1"/>
  <c r="N90" i="1" s="1"/>
  <c r="P90" i="1"/>
  <c r="E78" i="1"/>
  <c r="N78" i="1" s="1"/>
  <c r="P78" i="1"/>
  <c r="E66" i="1"/>
  <c r="N66" i="1" s="1"/>
  <c r="P66" i="1"/>
  <c r="E54" i="1"/>
  <c r="N54" i="1" s="1"/>
  <c r="P54" i="1"/>
  <c r="E42" i="1"/>
  <c r="N42" i="1" s="1"/>
  <c r="P42" i="1"/>
  <c r="E30" i="1"/>
  <c r="N30" i="1" s="1"/>
  <c r="P30" i="1"/>
  <c r="E18" i="1"/>
  <c r="N18" i="1" s="1"/>
  <c r="P18" i="1"/>
  <c r="E668" i="1"/>
  <c r="N668" i="1" s="1"/>
  <c r="P668" i="1"/>
  <c r="E572" i="1"/>
  <c r="N572" i="1" s="1"/>
  <c r="P572" i="1"/>
  <c r="E476" i="1"/>
  <c r="N476" i="1" s="1"/>
  <c r="P476" i="1"/>
  <c r="E332" i="1"/>
  <c r="N332" i="1" s="1"/>
  <c r="P332" i="1"/>
  <c r="P44" i="1"/>
  <c r="E44" i="1"/>
  <c r="N44" i="1" s="1"/>
  <c r="P737" i="1"/>
  <c r="E737" i="1"/>
  <c r="N737" i="1" s="1"/>
  <c r="P701" i="1"/>
  <c r="E701" i="1"/>
  <c r="N701" i="1" s="1"/>
  <c r="P665" i="1"/>
  <c r="E665" i="1"/>
  <c r="N665" i="1" s="1"/>
  <c r="P629" i="1"/>
  <c r="E629" i="1"/>
  <c r="N629" i="1" s="1"/>
  <c r="P605" i="1"/>
  <c r="E605" i="1"/>
  <c r="N605" i="1" s="1"/>
  <c r="P569" i="1"/>
  <c r="E569" i="1"/>
  <c r="N569" i="1" s="1"/>
  <c r="P545" i="1"/>
  <c r="E545" i="1"/>
  <c r="N545" i="1" s="1"/>
  <c r="P521" i="1"/>
  <c r="E521" i="1"/>
  <c r="N521" i="1" s="1"/>
  <c r="P497" i="1"/>
  <c r="E497" i="1"/>
  <c r="N497" i="1" s="1"/>
  <c r="P473" i="1"/>
  <c r="E473" i="1"/>
  <c r="N473" i="1" s="1"/>
  <c r="P437" i="1"/>
  <c r="E437" i="1"/>
  <c r="N437" i="1" s="1"/>
  <c r="P401" i="1"/>
  <c r="E401" i="1"/>
  <c r="N401" i="1" s="1"/>
  <c r="P377" i="1"/>
  <c r="E377" i="1"/>
  <c r="N377" i="1" s="1"/>
  <c r="E17" i="1"/>
  <c r="N17" i="1" s="1"/>
  <c r="P17" i="1"/>
  <c r="E5" i="1"/>
  <c r="N5" i="1" s="1"/>
  <c r="P5" i="1"/>
  <c r="P748" i="1"/>
  <c r="E748" i="1"/>
  <c r="N748" i="1" s="1"/>
  <c r="P736" i="1"/>
  <c r="E736" i="1"/>
  <c r="N736" i="1" s="1"/>
  <c r="P724" i="1"/>
  <c r="E724" i="1"/>
  <c r="N724" i="1" s="1"/>
  <c r="P712" i="1"/>
  <c r="E712" i="1"/>
  <c r="N712" i="1" s="1"/>
  <c r="P700" i="1"/>
  <c r="E700" i="1"/>
  <c r="N700" i="1" s="1"/>
  <c r="P688" i="1"/>
  <c r="E688" i="1"/>
  <c r="N688" i="1" s="1"/>
  <c r="P676" i="1"/>
  <c r="E676" i="1"/>
  <c r="N676" i="1" s="1"/>
  <c r="P664" i="1"/>
  <c r="E664" i="1"/>
  <c r="N664" i="1" s="1"/>
  <c r="P652" i="1"/>
  <c r="E652" i="1"/>
  <c r="N652" i="1" s="1"/>
  <c r="P640" i="1"/>
  <c r="E640" i="1"/>
  <c r="N640" i="1" s="1"/>
  <c r="P628" i="1"/>
  <c r="E628" i="1"/>
  <c r="N628" i="1" s="1"/>
  <c r="P616" i="1"/>
  <c r="E616" i="1"/>
  <c r="N616" i="1" s="1"/>
  <c r="P604" i="1"/>
  <c r="E604" i="1"/>
  <c r="N604" i="1" s="1"/>
  <c r="P592" i="1"/>
  <c r="E592" i="1"/>
  <c r="N592" i="1" s="1"/>
  <c r="P580" i="1"/>
  <c r="E580" i="1"/>
  <c r="N580" i="1" s="1"/>
  <c r="P568" i="1"/>
  <c r="E568" i="1"/>
  <c r="N568" i="1" s="1"/>
  <c r="P556" i="1"/>
  <c r="E556" i="1"/>
  <c r="N556" i="1" s="1"/>
  <c r="P544" i="1"/>
  <c r="E544" i="1"/>
  <c r="N544" i="1" s="1"/>
  <c r="P532" i="1"/>
  <c r="E532" i="1"/>
  <c r="N532" i="1" s="1"/>
  <c r="P520" i="1"/>
  <c r="E520" i="1"/>
  <c r="N520" i="1" s="1"/>
  <c r="P508" i="1"/>
  <c r="E508" i="1"/>
  <c r="N508" i="1" s="1"/>
  <c r="P496" i="1"/>
  <c r="E496" i="1"/>
  <c r="N496" i="1" s="1"/>
  <c r="P484" i="1"/>
  <c r="E484" i="1"/>
  <c r="N484" i="1" s="1"/>
  <c r="P472" i="1"/>
  <c r="E472" i="1"/>
  <c r="N472" i="1" s="1"/>
  <c r="P460" i="1"/>
  <c r="E460" i="1"/>
  <c r="N460" i="1" s="1"/>
  <c r="P448" i="1"/>
  <c r="E448" i="1"/>
  <c r="N448" i="1" s="1"/>
  <c r="P436" i="1"/>
  <c r="E436" i="1"/>
  <c r="N436" i="1" s="1"/>
  <c r="P424" i="1"/>
  <c r="E424" i="1"/>
  <c r="N424" i="1" s="1"/>
  <c r="P400" i="1"/>
  <c r="E400" i="1"/>
  <c r="N400" i="1" s="1"/>
  <c r="P388" i="1"/>
  <c r="E388" i="1"/>
  <c r="N388" i="1" s="1"/>
  <c r="P376" i="1"/>
  <c r="E376" i="1"/>
  <c r="N376" i="1" s="1"/>
  <c r="P364" i="1"/>
  <c r="E364" i="1"/>
  <c r="N364" i="1" s="1"/>
  <c r="P352" i="1"/>
  <c r="E352" i="1"/>
  <c r="N352" i="1" s="1"/>
  <c r="P340" i="1"/>
  <c r="E340" i="1"/>
  <c r="N340" i="1" s="1"/>
  <c r="P328" i="1"/>
  <c r="E328" i="1"/>
  <c r="N328" i="1" s="1"/>
  <c r="P316" i="1"/>
  <c r="E316" i="1"/>
  <c r="N316" i="1" s="1"/>
  <c r="P304" i="1"/>
  <c r="E304" i="1"/>
  <c r="N304" i="1" s="1"/>
  <c r="P292" i="1"/>
  <c r="E292" i="1"/>
  <c r="N292" i="1" s="1"/>
  <c r="P280" i="1"/>
  <c r="E280" i="1"/>
  <c r="N280" i="1" s="1"/>
  <c r="P268" i="1"/>
  <c r="E268" i="1"/>
  <c r="N268" i="1" s="1"/>
  <c r="E256" i="1"/>
  <c r="N256" i="1" s="1"/>
  <c r="P256" i="1"/>
  <c r="E244" i="1"/>
  <c r="N244" i="1" s="1"/>
  <c r="P244" i="1"/>
  <c r="E232" i="1"/>
  <c r="N232" i="1" s="1"/>
  <c r="P232" i="1"/>
  <c r="E220" i="1"/>
  <c r="N220" i="1" s="1"/>
  <c r="P220" i="1"/>
  <c r="E208" i="1"/>
  <c r="N208" i="1" s="1"/>
  <c r="P208" i="1"/>
  <c r="E196" i="1"/>
  <c r="N196" i="1" s="1"/>
  <c r="P196" i="1"/>
  <c r="E184" i="1"/>
  <c r="N184" i="1" s="1"/>
  <c r="P184" i="1"/>
  <c r="E172" i="1"/>
  <c r="N172" i="1" s="1"/>
  <c r="P172" i="1"/>
  <c r="E160" i="1"/>
  <c r="N160" i="1" s="1"/>
  <c r="P160" i="1"/>
  <c r="E148" i="1"/>
  <c r="N148" i="1" s="1"/>
  <c r="P148" i="1"/>
  <c r="E136" i="1"/>
  <c r="N136" i="1" s="1"/>
  <c r="P136" i="1"/>
  <c r="E124" i="1"/>
  <c r="N124" i="1" s="1"/>
  <c r="P124" i="1"/>
  <c r="E112" i="1"/>
  <c r="N112" i="1" s="1"/>
  <c r="P112" i="1"/>
  <c r="E100" i="1"/>
  <c r="N100" i="1" s="1"/>
  <c r="P100" i="1"/>
  <c r="E88" i="1"/>
  <c r="N88" i="1" s="1"/>
  <c r="P88" i="1"/>
  <c r="E76" i="1"/>
  <c r="N76" i="1" s="1"/>
  <c r="P76" i="1"/>
  <c r="E64" i="1"/>
  <c r="N64" i="1" s="1"/>
  <c r="P64" i="1"/>
  <c r="E52" i="1"/>
  <c r="N52" i="1" s="1"/>
  <c r="P52" i="1"/>
  <c r="E40" i="1"/>
  <c r="N40" i="1" s="1"/>
  <c r="P40" i="1"/>
  <c r="E28" i="1"/>
  <c r="N28" i="1" s="1"/>
  <c r="P28" i="1"/>
  <c r="E9" i="1"/>
  <c r="N9" i="1" s="1"/>
  <c r="P9" i="1"/>
  <c r="E656" i="1"/>
  <c r="N656" i="1" s="1"/>
  <c r="P656" i="1"/>
  <c r="E548" i="1"/>
  <c r="N548" i="1" s="1"/>
  <c r="P548" i="1"/>
  <c r="E440" i="1"/>
  <c r="N440" i="1" s="1"/>
  <c r="P440" i="1"/>
  <c r="E320" i="1"/>
  <c r="N320" i="1" s="1"/>
  <c r="P320" i="1"/>
  <c r="E32" i="1"/>
  <c r="N32" i="1" s="1"/>
  <c r="P32" i="1"/>
  <c r="E6" i="1"/>
  <c r="N6" i="1" s="1"/>
  <c r="P6" i="1"/>
  <c r="P725" i="1"/>
  <c r="E725" i="1"/>
  <c r="N725" i="1" s="1"/>
  <c r="P677" i="1"/>
  <c r="E677" i="1"/>
  <c r="N677" i="1" s="1"/>
  <c r="P641" i="1"/>
  <c r="E641" i="1"/>
  <c r="N641" i="1" s="1"/>
  <c r="P617" i="1"/>
  <c r="E617" i="1"/>
  <c r="N617" i="1" s="1"/>
  <c r="P593" i="1"/>
  <c r="E593" i="1"/>
  <c r="N593" i="1" s="1"/>
  <c r="P557" i="1"/>
  <c r="E557" i="1"/>
  <c r="N557" i="1" s="1"/>
  <c r="P533" i="1"/>
  <c r="E533" i="1"/>
  <c r="N533" i="1" s="1"/>
  <c r="P509" i="1"/>
  <c r="E509" i="1"/>
  <c r="N509" i="1" s="1"/>
  <c r="P485" i="1"/>
  <c r="E485" i="1"/>
  <c r="N485" i="1" s="1"/>
  <c r="P449" i="1"/>
  <c r="E449" i="1"/>
  <c r="N449" i="1" s="1"/>
  <c r="P413" i="1"/>
  <c r="E413" i="1"/>
  <c r="N413" i="1" s="1"/>
  <c r="P389" i="1"/>
  <c r="E389" i="1"/>
  <c r="N389" i="1" s="1"/>
  <c r="P412" i="1"/>
  <c r="E412" i="1"/>
  <c r="N412" i="1" s="1"/>
  <c r="E16" i="1"/>
  <c r="N16" i="1" s="1"/>
  <c r="P16" i="1"/>
  <c r="E4" i="1"/>
  <c r="N4" i="1" s="1"/>
  <c r="P4" i="1"/>
  <c r="E747" i="1"/>
  <c r="N747" i="1" s="1"/>
  <c r="P747" i="1"/>
  <c r="E735" i="1"/>
  <c r="N735" i="1" s="1"/>
  <c r="P735" i="1"/>
  <c r="E723" i="1"/>
  <c r="N723" i="1" s="1"/>
  <c r="P723" i="1"/>
  <c r="E711" i="1"/>
  <c r="N711" i="1" s="1"/>
  <c r="P711" i="1"/>
  <c r="E699" i="1"/>
  <c r="N699" i="1" s="1"/>
  <c r="P699" i="1"/>
  <c r="E687" i="1"/>
  <c r="N687" i="1" s="1"/>
  <c r="P687" i="1"/>
  <c r="E675" i="1"/>
  <c r="N675" i="1" s="1"/>
  <c r="P675" i="1"/>
  <c r="E3" i="1"/>
  <c r="N3" i="1" s="1"/>
  <c r="P3" i="1"/>
  <c r="E698" i="1"/>
  <c r="N698" i="1" s="1"/>
  <c r="P698" i="1"/>
  <c r="E650" i="1"/>
  <c r="N650" i="1" s="1"/>
  <c r="P650" i="1"/>
  <c r="E602" i="1"/>
  <c r="N602" i="1" s="1"/>
  <c r="P602" i="1"/>
  <c r="E566" i="1"/>
  <c r="N566" i="1" s="1"/>
  <c r="P566" i="1"/>
  <c r="E530" i="1"/>
  <c r="N530" i="1" s="1"/>
  <c r="P530" i="1"/>
  <c r="E494" i="1"/>
  <c r="N494" i="1" s="1"/>
  <c r="P494" i="1"/>
  <c r="U458" i="1"/>
  <c r="P458" i="1"/>
  <c r="E422" i="1"/>
  <c r="N422" i="1" s="1"/>
  <c r="P422" i="1"/>
  <c r="E398" i="1"/>
  <c r="N398" i="1" s="1"/>
  <c r="P398" i="1"/>
  <c r="E386" i="1"/>
  <c r="N386" i="1" s="1"/>
  <c r="P386" i="1"/>
  <c r="E374" i="1"/>
  <c r="N374" i="1" s="1"/>
  <c r="P374" i="1"/>
  <c r="E338" i="1"/>
  <c r="N338" i="1" s="1"/>
  <c r="P338" i="1"/>
  <c r="E326" i="1"/>
  <c r="N326" i="1" s="1"/>
  <c r="P326" i="1"/>
  <c r="E314" i="1"/>
  <c r="N314" i="1" s="1"/>
  <c r="P314" i="1"/>
  <c r="E302" i="1"/>
  <c r="N302" i="1" s="1"/>
  <c r="P302" i="1"/>
  <c r="E290" i="1"/>
  <c r="N290" i="1" s="1"/>
  <c r="P290" i="1"/>
  <c r="E278" i="1"/>
  <c r="N278" i="1" s="1"/>
  <c r="P278" i="1"/>
  <c r="P254" i="1"/>
  <c r="E254" i="1"/>
  <c r="N254" i="1" s="1"/>
  <c r="E740" i="1"/>
  <c r="N740" i="1" s="1"/>
  <c r="P740" i="1"/>
  <c r="E692" i="1"/>
  <c r="N692" i="1" s="1"/>
  <c r="P692" i="1"/>
  <c r="E644" i="1"/>
  <c r="N644" i="1" s="1"/>
  <c r="P644" i="1"/>
  <c r="E584" i="1"/>
  <c r="N584" i="1" s="1"/>
  <c r="P584" i="1"/>
  <c r="E524" i="1"/>
  <c r="N524" i="1" s="1"/>
  <c r="P524" i="1"/>
  <c r="E464" i="1"/>
  <c r="N464" i="1" s="1"/>
  <c r="P464" i="1"/>
  <c r="E404" i="1"/>
  <c r="N404" i="1" s="1"/>
  <c r="P404" i="1"/>
  <c r="E284" i="1"/>
  <c r="N284" i="1" s="1"/>
  <c r="P284" i="1"/>
  <c r="E68" i="1"/>
  <c r="N68" i="1" s="1"/>
  <c r="P68" i="1"/>
  <c r="U2" i="1"/>
  <c r="P2" i="1"/>
  <c r="P713" i="1"/>
  <c r="E713" i="1"/>
  <c r="N713" i="1" s="1"/>
  <c r="P653" i="1"/>
  <c r="E653" i="1"/>
  <c r="N653" i="1" s="1"/>
  <c r="P581" i="1"/>
  <c r="E581" i="1"/>
  <c r="N581" i="1" s="1"/>
  <c r="P461" i="1"/>
  <c r="E461" i="1"/>
  <c r="N461" i="1" s="1"/>
  <c r="E15" i="1"/>
  <c r="N15" i="1" s="1"/>
  <c r="P15" i="1"/>
  <c r="E14" i="1"/>
  <c r="N14" i="1" s="1"/>
  <c r="P14" i="1"/>
  <c r="E757" i="1"/>
  <c r="N757" i="1" s="1"/>
  <c r="P757" i="1"/>
  <c r="U745" i="1"/>
  <c r="P745" i="1"/>
  <c r="E733" i="1"/>
  <c r="N733" i="1" s="1"/>
  <c r="P733" i="1"/>
  <c r="E721" i="1"/>
  <c r="N721" i="1" s="1"/>
  <c r="P721" i="1"/>
  <c r="U709" i="1"/>
  <c r="P709" i="1"/>
  <c r="U697" i="1"/>
  <c r="P697" i="1"/>
  <c r="E685" i="1"/>
  <c r="N685" i="1" s="1"/>
  <c r="P685" i="1"/>
  <c r="E673" i="1"/>
  <c r="N673" i="1" s="1"/>
  <c r="P673" i="1"/>
  <c r="U661" i="1"/>
  <c r="P661" i="1"/>
  <c r="E649" i="1"/>
  <c r="N649" i="1" s="1"/>
  <c r="P649" i="1"/>
  <c r="E637" i="1"/>
  <c r="N637" i="1" s="1"/>
  <c r="P637" i="1"/>
  <c r="E625" i="1"/>
  <c r="N625" i="1" s="1"/>
  <c r="P625" i="1"/>
  <c r="U613" i="1"/>
  <c r="P613" i="1"/>
  <c r="E601" i="1"/>
  <c r="N601" i="1" s="1"/>
  <c r="P601" i="1"/>
  <c r="E589" i="1"/>
  <c r="N589" i="1" s="1"/>
  <c r="P589" i="1"/>
  <c r="U577" i="1"/>
  <c r="P577" i="1"/>
  <c r="E565" i="1"/>
  <c r="N565" i="1" s="1"/>
  <c r="P565" i="1"/>
  <c r="E553" i="1"/>
  <c r="N553" i="1" s="1"/>
  <c r="P553" i="1"/>
  <c r="E541" i="1"/>
  <c r="N541" i="1" s="1"/>
  <c r="P541" i="1"/>
  <c r="U529" i="1"/>
  <c r="P529" i="1"/>
  <c r="E517" i="1"/>
  <c r="N517" i="1" s="1"/>
  <c r="P517" i="1"/>
  <c r="E505" i="1"/>
  <c r="N505" i="1" s="1"/>
  <c r="P505" i="1"/>
  <c r="U493" i="1"/>
  <c r="P493" i="1"/>
  <c r="E481" i="1"/>
  <c r="N481" i="1" s="1"/>
  <c r="P481" i="1"/>
  <c r="E469" i="1"/>
  <c r="N469" i="1" s="1"/>
  <c r="P469" i="1"/>
  <c r="E457" i="1"/>
  <c r="N457" i="1" s="1"/>
  <c r="P457" i="1"/>
  <c r="E445" i="1"/>
  <c r="N445" i="1" s="1"/>
  <c r="P445" i="1"/>
  <c r="E433" i="1"/>
  <c r="N433" i="1" s="1"/>
  <c r="P433" i="1"/>
  <c r="U421" i="1"/>
  <c r="P421" i="1"/>
  <c r="U409" i="1"/>
  <c r="P409" i="1"/>
  <c r="E397" i="1"/>
  <c r="N397" i="1" s="1"/>
  <c r="P397" i="1"/>
  <c r="E385" i="1"/>
  <c r="N385" i="1" s="1"/>
  <c r="P385" i="1"/>
  <c r="U373" i="1"/>
  <c r="P373" i="1"/>
  <c r="E361" i="1"/>
  <c r="N361" i="1" s="1"/>
  <c r="P361" i="1"/>
  <c r="E349" i="1"/>
  <c r="N349" i="1" s="1"/>
  <c r="P349" i="1"/>
  <c r="U337" i="1"/>
  <c r="P337" i="1"/>
  <c r="U325" i="1"/>
  <c r="P325" i="1"/>
  <c r="E313" i="1"/>
  <c r="N313" i="1" s="1"/>
  <c r="P313" i="1"/>
  <c r="E301" i="1"/>
  <c r="N301" i="1" s="1"/>
  <c r="P301" i="1"/>
  <c r="U289" i="1"/>
  <c r="P289" i="1"/>
  <c r="E277" i="1"/>
  <c r="N277" i="1" s="1"/>
  <c r="P277" i="1"/>
  <c r="E265" i="1"/>
  <c r="N265" i="1" s="1"/>
  <c r="P265" i="1"/>
  <c r="E253" i="1"/>
  <c r="N253" i="1" s="1"/>
  <c r="P253" i="1"/>
  <c r="U241" i="1"/>
  <c r="P241" i="1"/>
  <c r="E241" i="1"/>
  <c r="N241" i="1" s="1"/>
  <c r="E229" i="1"/>
  <c r="N229" i="1" s="1"/>
  <c r="P229" i="1"/>
  <c r="E217" i="1"/>
  <c r="N217" i="1" s="1"/>
  <c r="P217" i="1"/>
  <c r="U205" i="1"/>
  <c r="P205" i="1"/>
  <c r="E193" i="1"/>
  <c r="N193" i="1" s="1"/>
  <c r="P193" i="1"/>
  <c r="P181" i="1"/>
  <c r="E181" i="1"/>
  <c r="N181" i="1" s="1"/>
  <c r="E169" i="1"/>
  <c r="N169" i="1" s="1"/>
  <c r="P169" i="1"/>
  <c r="E157" i="1"/>
  <c r="N157" i="1" s="1"/>
  <c r="P157" i="1"/>
  <c r="E145" i="1"/>
  <c r="N145" i="1" s="1"/>
  <c r="P145" i="1"/>
  <c r="E133" i="1"/>
  <c r="N133" i="1" s="1"/>
  <c r="P133" i="1"/>
  <c r="E109" i="1"/>
  <c r="N109" i="1" s="1"/>
  <c r="P109" i="1"/>
  <c r="E97" i="1"/>
  <c r="N97" i="1" s="1"/>
  <c r="P97" i="1"/>
  <c r="E73" i="1"/>
  <c r="N73" i="1" s="1"/>
  <c r="P73" i="1"/>
  <c r="E61" i="1"/>
  <c r="N61" i="1" s="1"/>
  <c r="P61" i="1"/>
  <c r="E704" i="1"/>
  <c r="N704" i="1" s="1"/>
  <c r="P704" i="1"/>
  <c r="E596" i="1"/>
  <c r="N596" i="1" s="1"/>
  <c r="P596" i="1"/>
  <c r="E500" i="1"/>
  <c r="N500" i="1" s="1"/>
  <c r="P500" i="1"/>
  <c r="E380" i="1"/>
  <c r="N380" i="1" s="1"/>
  <c r="P380" i="1"/>
  <c r="E200" i="1"/>
  <c r="N200" i="1" s="1"/>
  <c r="P200" i="1"/>
  <c r="U756" i="1"/>
  <c r="P756" i="1"/>
  <c r="U684" i="1"/>
  <c r="P684" i="1"/>
  <c r="U612" i="1"/>
  <c r="P612" i="1"/>
  <c r="E528" i="1"/>
  <c r="N528" i="1" s="1"/>
  <c r="P528" i="1"/>
  <c r="U468" i="1"/>
  <c r="P468" i="1"/>
  <c r="E408" i="1"/>
  <c r="N408" i="1" s="1"/>
  <c r="P408" i="1"/>
  <c r="U372" i="1"/>
  <c r="P372" i="1"/>
  <c r="E348" i="1"/>
  <c r="N348" i="1" s="1"/>
  <c r="P348" i="1"/>
  <c r="U324" i="1"/>
  <c r="P324" i="1"/>
  <c r="U300" i="1"/>
  <c r="P300" i="1"/>
  <c r="E264" i="1"/>
  <c r="N264" i="1" s="1"/>
  <c r="P264" i="1"/>
  <c r="U252" i="1"/>
  <c r="P252" i="1"/>
  <c r="E608" i="1"/>
  <c r="N608" i="1" s="1"/>
  <c r="P608" i="1"/>
  <c r="E296" i="1"/>
  <c r="N296" i="1" s="1"/>
  <c r="P296" i="1"/>
  <c r="P689" i="1"/>
  <c r="E689" i="1"/>
  <c r="N689" i="1" s="1"/>
  <c r="E13" i="1"/>
  <c r="N13" i="1" s="1"/>
  <c r="P13" i="1"/>
  <c r="E732" i="1"/>
  <c r="N732" i="1" s="1"/>
  <c r="P732" i="1"/>
  <c r="U696" i="1"/>
  <c r="P696" i="1"/>
  <c r="E660" i="1"/>
  <c r="N660" i="1" s="1"/>
  <c r="P660" i="1"/>
  <c r="E636" i="1"/>
  <c r="N636" i="1" s="1"/>
  <c r="P636" i="1"/>
  <c r="E624" i="1"/>
  <c r="N624" i="1" s="1"/>
  <c r="P624" i="1"/>
  <c r="E588" i="1"/>
  <c r="N588" i="1" s="1"/>
  <c r="P588" i="1"/>
  <c r="U576" i="1"/>
  <c r="P576" i="1"/>
  <c r="E564" i="1"/>
  <c r="N564" i="1" s="1"/>
  <c r="P564" i="1"/>
  <c r="U540" i="1"/>
  <c r="P540" i="1"/>
  <c r="E516" i="1"/>
  <c r="N516" i="1" s="1"/>
  <c r="P516" i="1"/>
  <c r="U504" i="1"/>
  <c r="P504" i="1"/>
  <c r="U492" i="1"/>
  <c r="P492" i="1"/>
  <c r="E480" i="1"/>
  <c r="N480" i="1" s="1"/>
  <c r="P480" i="1"/>
  <c r="E444" i="1"/>
  <c r="N444" i="1" s="1"/>
  <c r="P444" i="1"/>
  <c r="E432" i="1"/>
  <c r="N432" i="1" s="1"/>
  <c r="P432" i="1"/>
  <c r="E420" i="1"/>
  <c r="N420" i="1" s="1"/>
  <c r="P420" i="1"/>
  <c r="E396" i="1"/>
  <c r="N396" i="1" s="1"/>
  <c r="P396" i="1"/>
  <c r="E384" i="1"/>
  <c r="N384" i="1" s="1"/>
  <c r="P384" i="1"/>
  <c r="E360" i="1"/>
  <c r="N360" i="1" s="1"/>
  <c r="P360" i="1"/>
  <c r="E336" i="1"/>
  <c r="N336" i="1" s="1"/>
  <c r="P336" i="1"/>
  <c r="E276" i="1"/>
  <c r="N276" i="1" s="1"/>
  <c r="P276" i="1"/>
  <c r="P749" i="1"/>
  <c r="E749" i="1"/>
  <c r="N749" i="1" s="1"/>
  <c r="E746" i="1"/>
  <c r="N746" i="1" s="1"/>
  <c r="P746" i="1"/>
  <c r="E710" i="1"/>
  <c r="N710" i="1" s="1"/>
  <c r="P710" i="1"/>
  <c r="E674" i="1"/>
  <c r="N674" i="1" s="1"/>
  <c r="P674" i="1"/>
  <c r="E626" i="1"/>
  <c r="N626" i="1" s="1"/>
  <c r="P626" i="1"/>
  <c r="E590" i="1"/>
  <c r="N590" i="1" s="1"/>
  <c r="P590" i="1"/>
  <c r="E542" i="1"/>
  <c r="N542" i="1" s="1"/>
  <c r="P542" i="1"/>
  <c r="E518" i="1"/>
  <c r="N518" i="1" s="1"/>
  <c r="P518" i="1"/>
  <c r="E482" i="1"/>
  <c r="N482" i="1" s="1"/>
  <c r="P482" i="1"/>
  <c r="E470" i="1"/>
  <c r="N470" i="1" s="1"/>
  <c r="P470" i="1"/>
  <c r="E446" i="1"/>
  <c r="N446" i="1" s="1"/>
  <c r="P446" i="1"/>
  <c r="E410" i="1"/>
  <c r="N410" i="1" s="1"/>
  <c r="P410" i="1"/>
  <c r="U362" i="1"/>
  <c r="P362" i="1"/>
  <c r="E266" i="1"/>
  <c r="N266" i="1" s="1"/>
  <c r="P266" i="1"/>
  <c r="U708" i="1"/>
  <c r="P708" i="1"/>
  <c r="U288" i="1"/>
  <c r="P288" i="1"/>
  <c r="E742" i="1"/>
  <c r="N742" i="1" s="1"/>
  <c r="P742" i="1"/>
  <c r="E706" i="1"/>
  <c r="N706" i="1" s="1"/>
  <c r="P706" i="1"/>
  <c r="E670" i="1"/>
  <c r="N670" i="1" s="1"/>
  <c r="P670" i="1"/>
  <c r="E634" i="1"/>
  <c r="N634" i="1" s="1"/>
  <c r="P634" i="1"/>
  <c r="E598" i="1"/>
  <c r="N598" i="1" s="1"/>
  <c r="P598" i="1"/>
  <c r="E574" i="1"/>
  <c r="N574" i="1" s="1"/>
  <c r="P574" i="1"/>
  <c r="E550" i="1"/>
  <c r="N550" i="1" s="1"/>
  <c r="P550" i="1"/>
  <c r="E526" i="1"/>
  <c r="N526" i="1" s="1"/>
  <c r="P526" i="1"/>
  <c r="E502" i="1"/>
  <c r="N502" i="1" s="1"/>
  <c r="P502" i="1"/>
  <c r="E478" i="1"/>
  <c r="N478" i="1" s="1"/>
  <c r="P478" i="1"/>
  <c r="E454" i="1"/>
  <c r="N454" i="1" s="1"/>
  <c r="P454" i="1"/>
  <c r="E430" i="1"/>
  <c r="N430" i="1" s="1"/>
  <c r="P430" i="1"/>
  <c r="E418" i="1"/>
  <c r="N418" i="1" s="1"/>
  <c r="P418" i="1"/>
  <c r="E394" i="1"/>
  <c r="N394" i="1" s="1"/>
  <c r="P394" i="1"/>
  <c r="E382" i="1"/>
  <c r="N382" i="1" s="1"/>
  <c r="P382" i="1"/>
  <c r="E370" i="1"/>
  <c r="N370" i="1" s="1"/>
  <c r="P370" i="1"/>
  <c r="E358" i="1"/>
  <c r="N358" i="1" s="1"/>
  <c r="P358" i="1"/>
  <c r="E346" i="1"/>
  <c r="N346" i="1" s="1"/>
  <c r="P346" i="1"/>
  <c r="E334" i="1"/>
  <c r="N334" i="1" s="1"/>
  <c r="P334" i="1"/>
  <c r="E322" i="1"/>
  <c r="N322" i="1" s="1"/>
  <c r="P322" i="1"/>
  <c r="E310" i="1"/>
  <c r="N310" i="1" s="1"/>
  <c r="P310" i="1"/>
  <c r="E286" i="1"/>
  <c r="N286" i="1" s="1"/>
  <c r="P286" i="1"/>
  <c r="E274" i="1"/>
  <c r="N274" i="1" s="1"/>
  <c r="P274" i="1"/>
  <c r="E262" i="1"/>
  <c r="N262" i="1" s="1"/>
  <c r="P262" i="1"/>
  <c r="E250" i="1"/>
  <c r="N250" i="1" s="1"/>
  <c r="P250" i="1"/>
  <c r="E238" i="1"/>
  <c r="N238" i="1" s="1"/>
  <c r="P238" i="1"/>
  <c r="E226" i="1"/>
  <c r="N226" i="1" s="1"/>
  <c r="P226" i="1"/>
  <c r="E214" i="1"/>
  <c r="N214" i="1" s="1"/>
  <c r="P214" i="1"/>
  <c r="E202" i="1"/>
  <c r="N202" i="1" s="1"/>
  <c r="P202" i="1"/>
  <c r="E190" i="1"/>
  <c r="N190" i="1" s="1"/>
  <c r="P190" i="1"/>
  <c r="E178" i="1"/>
  <c r="N178" i="1" s="1"/>
  <c r="P178" i="1"/>
  <c r="E166" i="1"/>
  <c r="N166" i="1" s="1"/>
  <c r="P166" i="1"/>
  <c r="E154" i="1"/>
  <c r="N154" i="1" s="1"/>
  <c r="P154" i="1"/>
  <c r="E142" i="1"/>
  <c r="N142" i="1" s="1"/>
  <c r="P142" i="1"/>
  <c r="E130" i="1"/>
  <c r="N130" i="1" s="1"/>
  <c r="P130" i="1"/>
  <c r="E118" i="1"/>
  <c r="N118" i="1" s="1"/>
  <c r="P118" i="1"/>
  <c r="E106" i="1"/>
  <c r="N106" i="1" s="1"/>
  <c r="P106" i="1"/>
  <c r="E94" i="1"/>
  <c r="N94" i="1" s="1"/>
  <c r="P94" i="1"/>
  <c r="E82" i="1"/>
  <c r="N82" i="1" s="1"/>
  <c r="P82" i="1"/>
  <c r="P425" i="1"/>
  <c r="E425" i="1"/>
  <c r="N425" i="1" s="1"/>
  <c r="E734" i="1"/>
  <c r="N734" i="1" s="1"/>
  <c r="P734" i="1"/>
  <c r="E722" i="1"/>
  <c r="N722" i="1" s="1"/>
  <c r="P722" i="1"/>
  <c r="E686" i="1"/>
  <c r="N686" i="1" s="1"/>
  <c r="P686" i="1"/>
  <c r="E662" i="1"/>
  <c r="N662" i="1" s="1"/>
  <c r="P662" i="1"/>
  <c r="E638" i="1"/>
  <c r="N638" i="1" s="1"/>
  <c r="P638" i="1"/>
  <c r="E614" i="1"/>
  <c r="N614" i="1" s="1"/>
  <c r="P614" i="1"/>
  <c r="E578" i="1"/>
  <c r="N578" i="1" s="1"/>
  <c r="P578" i="1"/>
  <c r="E554" i="1"/>
  <c r="N554" i="1" s="1"/>
  <c r="P554" i="1"/>
  <c r="E506" i="1"/>
  <c r="N506" i="1" s="1"/>
  <c r="P506" i="1"/>
  <c r="E434" i="1"/>
  <c r="N434" i="1" s="1"/>
  <c r="P434" i="1"/>
  <c r="E350" i="1"/>
  <c r="N350" i="1" s="1"/>
  <c r="P350" i="1"/>
  <c r="E744" i="1"/>
  <c r="N744" i="1" s="1"/>
  <c r="P744" i="1"/>
  <c r="U720" i="1"/>
  <c r="P720" i="1"/>
  <c r="E672" i="1"/>
  <c r="N672" i="1" s="1"/>
  <c r="P672" i="1"/>
  <c r="E648" i="1"/>
  <c r="N648" i="1" s="1"/>
  <c r="P648" i="1"/>
  <c r="E600" i="1"/>
  <c r="N600" i="1" s="1"/>
  <c r="P600" i="1"/>
  <c r="E552" i="1"/>
  <c r="N552" i="1" s="1"/>
  <c r="P552" i="1"/>
  <c r="U456" i="1"/>
  <c r="P456" i="1"/>
  <c r="E312" i="1"/>
  <c r="N312" i="1" s="1"/>
  <c r="P312" i="1"/>
  <c r="E11" i="1"/>
  <c r="N11" i="1" s="1"/>
  <c r="P11" i="1"/>
  <c r="E754" i="1"/>
  <c r="N754" i="1" s="1"/>
  <c r="P754" i="1"/>
  <c r="E730" i="1"/>
  <c r="N730" i="1" s="1"/>
  <c r="P730" i="1"/>
  <c r="E718" i="1"/>
  <c r="N718" i="1" s="1"/>
  <c r="P718" i="1"/>
  <c r="E694" i="1"/>
  <c r="N694" i="1" s="1"/>
  <c r="P694" i="1"/>
  <c r="E682" i="1"/>
  <c r="N682" i="1" s="1"/>
  <c r="P682" i="1"/>
  <c r="E658" i="1"/>
  <c r="N658" i="1" s="1"/>
  <c r="P658" i="1"/>
  <c r="E646" i="1"/>
  <c r="N646" i="1" s="1"/>
  <c r="P646" i="1"/>
  <c r="E622" i="1"/>
  <c r="N622" i="1" s="1"/>
  <c r="P622" i="1"/>
  <c r="E610" i="1"/>
  <c r="N610" i="1" s="1"/>
  <c r="P610" i="1"/>
  <c r="E586" i="1"/>
  <c r="N586" i="1" s="1"/>
  <c r="P586" i="1"/>
  <c r="E562" i="1"/>
  <c r="N562" i="1" s="1"/>
  <c r="P562" i="1"/>
  <c r="E538" i="1"/>
  <c r="N538" i="1" s="1"/>
  <c r="P538" i="1"/>
  <c r="E514" i="1"/>
  <c r="N514" i="1" s="1"/>
  <c r="P514" i="1"/>
  <c r="E490" i="1"/>
  <c r="N490" i="1" s="1"/>
  <c r="P490" i="1"/>
  <c r="E466" i="1"/>
  <c r="N466" i="1" s="1"/>
  <c r="P466" i="1"/>
  <c r="E442" i="1"/>
  <c r="N442" i="1" s="1"/>
  <c r="P442" i="1"/>
  <c r="E406" i="1"/>
  <c r="N406" i="1" s="1"/>
  <c r="P406" i="1"/>
  <c r="E298" i="1"/>
  <c r="N298" i="1" s="1"/>
  <c r="P298" i="1"/>
  <c r="E10" i="1"/>
  <c r="N10" i="1" s="1"/>
  <c r="P10" i="1"/>
  <c r="E753" i="1"/>
  <c r="N753" i="1" s="1"/>
  <c r="P753" i="1"/>
  <c r="E741" i="1"/>
  <c r="N741" i="1" s="1"/>
  <c r="P741" i="1"/>
  <c r="E729" i="1"/>
  <c r="N729" i="1" s="1"/>
  <c r="P729" i="1"/>
  <c r="E717" i="1"/>
  <c r="N717" i="1" s="1"/>
  <c r="P717" i="1"/>
  <c r="E705" i="1"/>
  <c r="N705" i="1" s="1"/>
  <c r="P705" i="1"/>
  <c r="E693" i="1"/>
  <c r="N693" i="1" s="1"/>
  <c r="P693" i="1"/>
  <c r="E681" i="1"/>
  <c r="N681" i="1" s="1"/>
  <c r="P681" i="1"/>
  <c r="E669" i="1"/>
  <c r="N669" i="1" s="1"/>
  <c r="P669" i="1"/>
  <c r="E25" i="1"/>
  <c r="N25" i="1" s="1"/>
  <c r="P25" i="1"/>
  <c r="E45" i="1"/>
  <c r="N45" i="1" s="1"/>
  <c r="P507" i="1"/>
  <c r="P213" i="1"/>
  <c r="E228" i="1"/>
  <c r="N228" i="1" s="1"/>
  <c r="P228" i="1"/>
  <c r="E216" i="1"/>
  <c r="N216" i="1" s="1"/>
  <c r="P216" i="1"/>
  <c r="E204" i="1"/>
  <c r="N204" i="1" s="1"/>
  <c r="P204" i="1"/>
  <c r="E192" i="1"/>
  <c r="N192" i="1" s="1"/>
  <c r="P192" i="1"/>
  <c r="E180" i="1"/>
  <c r="N180" i="1" s="1"/>
  <c r="P180" i="1"/>
  <c r="E168" i="1"/>
  <c r="N168" i="1" s="1"/>
  <c r="P168" i="1"/>
  <c r="E156" i="1"/>
  <c r="N156" i="1" s="1"/>
  <c r="P156" i="1"/>
  <c r="E144" i="1"/>
  <c r="N144" i="1" s="1"/>
  <c r="P144" i="1"/>
  <c r="E120" i="1"/>
  <c r="N120" i="1" s="1"/>
  <c r="P120" i="1"/>
  <c r="E108" i="1"/>
  <c r="N108" i="1" s="1"/>
  <c r="P108" i="1"/>
  <c r="E72" i="1"/>
  <c r="N72" i="1" s="1"/>
  <c r="P72" i="1"/>
  <c r="E36" i="1"/>
  <c r="N36" i="1" s="1"/>
  <c r="P36" i="1"/>
  <c r="E341" i="1"/>
  <c r="N341" i="1" s="1"/>
  <c r="E269" i="1"/>
  <c r="N269" i="1" s="1"/>
  <c r="P489" i="1"/>
  <c r="P303" i="1"/>
  <c r="E12" i="1"/>
  <c r="N12" i="1" s="1"/>
  <c r="P12" i="1"/>
  <c r="E755" i="1"/>
  <c r="N755" i="1" s="1"/>
  <c r="P755" i="1"/>
  <c r="E743" i="1"/>
  <c r="N743" i="1" s="1"/>
  <c r="P743" i="1"/>
  <c r="E731" i="1"/>
  <c r="N731" i="1" s="1"/>
  <c r="P731" i="1"/>
  <c r="E719" i="1"/>
  <c r="N719" i="1" s="1"/>
  <c r="P719" i="1"/>
  <c r="E707" i="1"/>
  <c r="N707" i="1" s="1"/>
  <c r="P707" i="1"/>
  <c r="E695" i="1"/>
  <c r="N695" i="1" s="1"/>
  <c r="P695" i="1"/>
  <c r="E683" i="1"/>
  <c r="N683" i="1" s="1"/>
  <c r="P683" i="1"/>
  <c r="E671" i="1"/>
  <c r="N671" i="1" s="1"/>
  <c r="P671" i="1"/>
  <c r="E659" i="1"/>
  <c r="N659" i="1" s="1"/>
  <c r="P659" i="1"/>
  <c r="E647" i="1"/>
  <c r="N647" i="1" s="1"/>
  <c r="P647" i="1"/>
  <c r="E635" i="1"/>
  <c r="N635" i="1" s="1"/>
  <c r="P635" i="1"/>
  <c r="E623" i="1"/>
  <c r="N623" i="1" s="1"/>
  <c r="P623" i="1"/>
  <c r="E611" i="1"/>
  <c r="N611" i="1" s="1"/>
  <c r="P611" i="1"/>
  <c r="E599" i="1"/>
  <c r="N599" i="1" s="1"/>
  <c r="P599" i="1"/>
  <c r="E587" i="1"/>
  <c r="N587" i="1" s="1"/>
  <c r="P587" i="1"/>
  <c r="E563" i="1"/>
  <c r="N563" i="1" s="1"/>
  <c r="P563" i="1"/>
  <c r="E551" i="1"/>
  <c r="N551" i="1" s="1"/>
  <c r="P551" i="1"/>
  <c r="E539" i="1"/>
  <c r="N539" i="1" s="1"/>
  <c r="P539" i="1"/>
  <c r="E527" i="1"/>
  <c r="N527" i="1" s="1"/>
  <c r="P527" i="1"/>
  <c r="E515" i="1"/>
  <c r="N515" i="1" s="1"/>
  <c r="P515" i="1"/>
  <c r="E503" i="1"/>
  <c r="N503" i="1" s="1"/>
  <c r="P503" i="1"/>
  <c r="E491" i="1"/>
  <c r="N491" i="1" s="1"/>
  <c r="P491" i="1"/>
  <c r="E479" i="1"/>
  <c r="N479" i="1" s="1"/>
  <c r="P479" i="1"/>
  <c r="E467" i="1"/>
  <c r="N467" i="1" s="1"/>
  <c r="P467" i="1"/>
  <c r="E455" i="1"/>
  <c r="N455" i="1" s="1"/>
  <c r="P455" i="1"/>
  <c r="E443" i="1"/>
  <c r="N443" i="1" s="1"/>
  <c r="P443" i="1"/>
  <c r="E431" i="1"/>
  <c r="N431" i="1" s="1"/>
  <c r="P431" i="1"/>
  <c r="E419" i="1"/>
  <c r="N419" i="1" s="1"/>
  <c r="P419" i="1"/>
  <c r="E407" i="1"/>
  <c r="N407" i="1" s="1"/>
  <c r="P407" i="1"/>
  <c r="E395" i="1"/>
  <c r="N395" i="1" s="1"/>
  <c r="P395" i="1"/>
  <c r="E383" i="1"/>
  <c r="N383" i="1" s="1"/>
  <c r="P383" i="1"/>
  <c r="E371" i="1"/>
  <c r="N371" i="1" s="1"/>
  <c r="P371" i="1"/>
  <c r="E359" i="1"/>
  <c r="N359" i="1" s="1"/>
  <c r="P359" i="1"/>
  <c r="E347" i="1"/>
  <c r="N347" i="1" s="1"/>
  <c r="P347" i="1"/>
  <c r="E335" i="1"/>
  <c r="N335" i="1" s="1"/>
  <c r="P335" i="1"/>
  <c r="E323" i="1"/>
  <c r="N323" i="1" s="1"/>
  <c r="P323" i="1"/>
  <c r="E311" i="1"/>
  <c r="N311" i="1" s="1"/>
  <c r="P311" i="1"/>
  <c r="E299" i="1"/>
  <c r="N299" i="1" s="1"/>
  <c r="P299" i="1"/>
  <c r="E287" i="1"/>
  <c r="N287" i="1" s="1"/>
  <c r="P287" i="1"/>
  <c r="E275" i="1"/>
  <c r="N275" i="1" s="1"/>
  <c r="P275" i="1"/>
  <c r="E263" i="1"/>
  <c r="N263" i="1" s="1"/>
  <c r="P263" i="1"/>
  <c r="E251" i="1"/>
  <c r="N251" i="1" s="1"/>
  <c r="P251" i="1"/>
  <c r="E239" i="1"/>
  <c r="N239" i="1" s="1"/>
  <c r="P239" i="1"/>
  <c r="E227" i="1"/>
  <c r="N227" i="1" s="1"/>
  <c r="P227" i="1"/>
  <c r="E215" i="1"/>
  <c r="N215" i="1" s="1"/>
  <c r="P215" i="1"/>
  <c r="E203" i="1"/>
  <c r="N203" i="1" s="1"/>
  <c r="P203" i="1"/>
  <c r="E191" i="1"/>
  <c r="N191" i="1" s="1"/>
  <c r="P191" i="1"/>
  <c r="E179" i="1"/>
  <c r="N179" i="1" s="1"/>
  <c r="P179" i="1"/>
  <c r="E167" i="1"/>
  <c r="N167" i="1" s="1"/>
  <c r="P167" i="1"/>
  <c r="E155" i="1"/>
  <c r="N155" i="1" s="1"/>
  <c r="P155" i="1"/>
  <c r="E143" i="1"/>
  <c r="N143" i="1" s="1"/>
  <c r="P143" i="1"/>
  <c r="E131" i="1"/>
  <c r="N131" i="1" s="1"/>
  <c r="P131" i="1"/>
  <c r="E119" i="1"/>
  <c r="N119" i="1" s="1"/>
  <c r="P119" i="1"/>
  <c r="E107" i="1"/>
  <c r="N107" i="1" s="1"/>
  <c r="P107" i="1"/>
  <c r="E95" i="1"/>
  <c r="N95" i="1" s="1"/>
  <c r="P95" i="1"/>
  <c r="E83" i="1"/>
  <c r="N83" i="1" s="1"/>
  <c r="P83" i="1"/>
  <c r="E71" i="1"/>
  <c r="N71" i="1" s="1"/>
  <c r="P71" i="1"/>
  <c r="E59" i="1"/>
  <c r="N59" i="1" s="1"/>
  <c r="P59" i="1"/>
  <c r="E47" i="1"/>
  <c r="N47" i="1" s="1"/>
  <c r="P47" i="1"/>
  <c r="E35" i="1"/>
  <c r="N35" i="1" s="1"/>
  <c r="P35" i="1"/>
  <c r="E23" i="1"/>
  <c r="N23" i="1" s="1"/>
  <c r="P23" i="1"/>
  <c r="E134" i="1"/>
  <c r="N134" i="1" s="1"/>
  <c r="P591" i="1"/>
  <c r="P291" i="1"/>
  <c r="P105" i="1"/>
  <c r="E58" i="1"/>
  <c r="N58" i="1" s="1"/>
  <c r="P58" i="1"/>
  <c r="E34" i="1"/>
  <c r="N34" i="1" s="1"/>
  <c r="P34" i="1"/>
  <c r="E22" i="1"/>
  <c r="N22" i="1" s="1"/>
  <c r="P22" i="1"/>
  <c r="E329" i="1"/>
  <c r="N329" i="1" s="1"/>
  <c r="E257" i="1"/>
  <c r="N257" i="1" s="1"/>
  <c r="E132" i="1"/>
  <c r="N132" i="1" s="1"/>
  <c r="E24" i="1"/>
  <c r="N24" i="1" s="1"/>
  <c r="P573" i="1"/>
  <c r="P381" i="1"/>
  <c r="P87" i="1"/>
  <c r="E657" i="1"/>
  <c r="N657" i="1" s="1"/>
  <c r="P657" i="1"/>
  <c r="E645" i="1"/>
  <c r="N645" i="1" s="1"/>
  <c r="P645" i="1"/>
  <c r="E633" i="1"/>
  <c r="N633" i="1" s="1"/>
  <c r="P633" i="1"/>
  <c r="E621" i="1"/>
  <c r="N621" i="1" s="1"/>
  <c r="P621" i="1"/>
  <c r="E609" i="1"/>
  <c r="N609" i="1" s="1"/>
  <c r="P609" i="1"/>
  <c r="E597" i="1"/>
  <c r="N597" i="1" s="1"/>
  <c r="P597" i="1"/>
  <c r="E585" i="1"/>
  <c r="N585" i="1" s="1"/>
  <c r="P585" i="1"/>
  <c r="E561" i="1"/>
  <c r="N561" i="1" s="1"/>
  <c r="P561" i="1"/>
  <c r="E549" i="1"/>
  <c r="N549" i="1" s="1"/>
  <c r="P549" i="1"/>
  <c r="E525" i="1"/>
  <c r="N525" i="1" s="1"/>
  <c r="P525" i="1"/>
  <c r="E513" i="1"/>
  <c r="N513" i="1" s="1"/>
  <c r="P513" i="1"/>
  <c r="E501" i="1"/>
  <c r="N501" i="1" s="1"/>
  <c r="P501" i="1"/>
  <c r="E477" i="1"/>
  <c r="N477" i="1" s="1"/>
  <c r="P477" i="1"/>
  <c r="E441" i="1"/>
  <c r="N441" i="1" s="1"/>
  <c r="P441" i="1"/>
  <c r="E417" i="1"/>
  <c r="N417" i="1" s="1"/>
  <c r="P417" i="1"/>
  <c r="E405" i="1"/>
  <c r="N405" i="1" s="1"/>
  <c r="P405" i="1"/>
  <c r="E393" i="1"/>
  <c r="N393" i="1" s="1"/>
  <c r="P393" i="1"/>
  <c r="E369" i="1"/>
  <c r="N369" i="1" s="1"/>
  <c r="P369" i="1"/>
  <c r="E357" i="1"/>
  <c r="N357" i="1" s="1"/>
  <c r="P357" i="1"/>
  <c r="E333" i="1"/>
  <c r="N333" i="1" s="1"/>
  <c r="P333" i="1"/>
  <c r="E321" i="1"/>
  <c r="N321" i="1" s="1"/>
  <c r="P321" i="1"/>
  <c r="E309" i="1"/>
  <c r="N309" i="1" s="1"/>
  <c r="P309" i="1"/>
  <c r="E297" i="1"/>
  <c r="N297" i="1" s="1"/>
  <c r="P297" i="1"/>
  <c r="E285" i="1"/>
  <c r="N285" i="1" s="1"/>
  <c r="P285" i="1"/>
  <c r="E273" i="1"/>
  <c r="N273" i="1" s="1"/>
  <c r="P273" i="1"/>
  <c r="E261" i="1"/>
  <c r="N261" i="1" s="1"/>
  <c r="P261" i="1"/>
  <c r="E237" i="1"/>
  <c r="N237" i="1" s="1"/>
  <c r="P237" i="1"/>
  <c r="E225" i="1"/>
  <c r="N225" i="1" s="1"/>
  <c r="P225" i="1"/>
  <c r="E201" i="1"/>
  <c r="N201" i="1" s="1"/>
  <c r="P201" i="1"/>
  <c r="E189" i="1"/>
  <c r="N189" i="1" s="1"/>
  <c r="P189" i="1"/>
  <c r="E177" i="1"/>
  <c r="N177" i="1" s="1"/>
  <c r="P177" i="1"/>
  <c r="E153" i="1"/>
  <c r="N153" i="1" s="1"/>
  <c r="P153" i="1"/>
  <c r="E93" i="1"/>
  <c r="N93" i="1" s="1"/>
  <c r="P93" i="1"/>
  <c r="E69" i="1"/>
  <c r="N69" i="1" s="1"/>
  <c r="P69" i="1"/>
  <c r="E33" i="1"/>
  <c r="N33" i="1" s="1"/>
  <c r="P33" i="1"/>
  <c r="E117" i="1"/>
  <c r="N117" i="1" s="1"/>
  <c r="P375" i="1"/>
  <c r="P183" i="1"/>
  <c r="P84" i="1"/>
  <c r="E317" i="1"/>
  <c r="N317" i="1" s="1"/>
  <c r="P651" i="1"/>
  <c r="P465" i="1"/>
  <c r="P165" i="1"/>
  <c r="E379" i="1"/>
  <c r="N379" i="1" s="1"/>
  <c r="P379" i="1"/>
  <c r="E355" i="1"/>
  <c r="N355" i="1" s="1"/>
  <c r="P355" i="1"/>
  <c r="E343" i="1"/>
  <c r="N343" i="1" s="1"/>
  <c r="P343" i="1"/>
  <c r="E331" i="1"/>
  <c r="N331" i="1" s="1"/>
  <c r="P331" i="1"/>
  <c r="E307" i="1"/>
  <c r="N307" i="1" s="1"/>
  <c r="P307" i="1"/>
  <c r="E283" i="1"/>
  <c r="N283" i="1" s="1"/>
  <c r="P283" i="1"/>
  <c r="E259" i="1"/>
  <c r="N259" i="1" s="1"/>
  <c r="P259" i="1"/>
  <c r="E235" i="1"/>
  <c r="N235" i="1" s="1"/>
  <c r="P235" i="1"/>
  <c r="E223" i="1"/>
  <c r="N223" i="1" s="1"/>
  <c r="P223" i="1"/>
  <c r="E211" i="1"/>
  <c r="N211" i="1" s="1"/>
  <c r="P211" i="1"/>
  <c r="E187" i="1"/>
  <c r="N187" i="1" s="1"/>
  <c r="P187" i="1"/>
  <c r="E163" i="1"/>
  <c r="N163" i="1" s="1"/>
  <c r="P163" i="1"/>
  <c r="E151" i="1"/>
  <c r="N151" i="1" s="1"/>
  <c r="P151" i="1"/>
  <c r="E139" i="1"/>
  <c r="N139" i="1" s="1"/>
  <c r="P139" i="1"/>
  <c r="E115" i="1"/>
  <c r="N115" i="1" s="1"/>
  <c r="P115" i="1"/>
  <c r="E103" i="1"/>
  <c r="N103" i="1" s="1"/>
  <c r="P103" i="1"/>
  <c r="E91" i="1"/>
  <c r="N91" i="1" s="1"/>
  <c r="P91" i="1"/>
  <c r="E67" i="1"/>
  <c r="N67" i="1" s="1"/>
  <c r="P67" i="1"/>
  <c r="E55" i="1"/>
  <c r="N55" i="1" s="1"/>
  <c r="P55" i="1"/>
  <c r="E43" i="1"/>
  <c r="N43" i="1" s="1"/>
  <c r="P43" i="1"/>
  <c r="E19" i="1"/>
  <c r="N19" i="1" s="1"/>
  <c r="P19" i="1"/>
  <c r="E240" i="1"/>
  <c r="N240" i="1" s="1"/>
  <c r="E98" i="1"/>
  <c r="N98" i="1" s="1"/>
  <c r="P453" i="1"/>
  <c r="P267" i="1"/>
  <c r="P70" i="1"/>
  <c r="E305" i="1"/>
  <c r="N305" i="1" s="1"/>
  <c r="E96" i="1"/>
  <c r="N96" i="1" s="1"/>
  <c r="P543" i="1"/>
  <c r="P249" i="1"/>
  <c r="P57" i="1"/>
  <c r="E245" i="1"/>
  <c r="N245" i="1" s="1"/>
  <c r="P245" i="1"/>
  <c r="E233" i="1"/>
  <c r="N233" i="1" s="1"/>
  <c r="P233" i="1"/>
  <c r="E221" i="1"/>
  <c r="N221" i="1" s="1"/>
  <c r="P221" i="1"/>
  <c r="E209" i="1"/>
  <c r="N209" i="1" s="1"/>
  <c r="P209" i="1"/>
  <c r="E197" i="1"/>
  <c r="N197" i="1" s="1"/>
  <c r="P197" i="1"/>
  <c r="E185" i="1"/>
  <c r="N185" i="1" s="1"/>
  <c r="P185" i="1"/>
  <c r="E173" i="1"/>
  <c r="N173" i="1" s="1"/>
  <c r="P173" i="1"/>
  <c r="E161" i="1"/>
  <c r="N161" i="1" s="1"/>
  <c r="P161" i="1"/>
  <c r="E149" i="1"/>
  <c r="N149" i="1" s="1"/>
  <c r="P149" i="1"/>
  <c r="E137" i="1"/>
  <c r="N137" i="1" s="1"/>
  <c r="P137" i="1"/>
  <c r="E125" i="1"/>
  <c r="N125" i="1" s="1"/>
  <c r="P125" i="1"/>
  <c r="E113" i="1"/>
  <c r="N113" i="1" s="1"/>
  <c r="P113" i="1"/>
  <c r="E101" i="1"/>
  <c r="N101" i="1" s="1"/>
  <c r="P101" i="1"/>
  <c r="E89" i="1"/>
  <c r="N89" i="1" s="1"/>
  <c r="P89" i="1"/>
  <c r="E77" i="1"/>
  <c r="N77" i="1" s="1"/>
  <c r="P77" i="1"/>
  <c r="E65" i="1"/>
  <c r="N65" i="1" s="1"/>
  <c r="P65" i="1"/>
  <c r="E53" i="1"/>
  <c r="N53" i="1" s="1"/>
  <c r="P53" i="1"/>
  <c r="E41" i="1"/>
  <c r="N41" i="1" s="1"/>
  <c r="P41" i="1"/>
  <c r="E29" i="1"/>
  <c r="N29" i="1" s="1"/>
  <c r="P29" i="1"/>
  <c r="AN98" i="1"/>
  <c r="AN86" i="1"/>
  <c r="E81" i="1"/>
  <c r="N81" i="1" s="1"/>
  <c r="P537" i="1"/>
  <c r="P345" i="1"/>
  <c r="P51" i="1"/>
  <c r="E365" i="1"/>
  <c r="N365" i="1" s="1"/>
  <c r="E293" i="1"/>
  <c r="N293" i="1" s="1"/>
  <c r="E199" i="1"/>
  <c r="N199" i="1" s="1"/>
  <c r="P627" i="1"/>
  <c r="P327" i="1"/>
  <c r="P141" i="1"/>
  <c r="P48" i="1"/>
  <c r="E663" i="1"/>
  <c r="N663" i="1" s="1"/>
  <c r="P663" i="1"/>
  <c r="E639" i="1"/>
  <c r="N639" i="1" s="1"/>
  <c r="P639" i="1"/>
  <c r="E603" i="1"/>
  <c r="N603" i="1" s="1"/>
  <c r="P603" i="1"/>
  <c r="E579" i="1"/>
  <c r="N579" i="1" s="1"/>
  <c r="P579" i="1"/>
  <c r="E567" i="1"/>
  <c r="N567" i="1" s="1"/>
  <c r="P567" i="1"/>
  <c r="E555" i="1"/>
  <c r="N555" i="1" s="1"/>
  <c r="P555" i="1"/>
  <c r="E531" i="1"/>
  <c r="N531" i="1" s="1"/>
  <c r="P531" i="1"/>
  <c r="E519" i="1"/>
  <c r="N519" i="1" s="1"/>
  <c r="P519" i="1"/>
  <c r="E495" i="1"/>
  <c r="N495" i="1" s="1"/>
  <c r="P495" i="1"/>
  <c r="E483" i="1"/>
  <c r="N483" i="1" s="1"/>
  <c r="P483" i="1"/>
  <c r="E471" i="1"/>
  <c r="N471" i="1" s="1"/>
  <c r="P471" i="1"/>
  <c r="E459" i="1"/>
  <c r="N459" i="1" s="1"/>
  <c r="P459" i="1"/>
  <c r="E447" i="1"/>
  <c r="N447" i="1" s="1"/>
  <c r="P447" i="1"/>
  <c r="E435" i="1"/>
  <c r="N435" i="1" s="1"/>
  <c r="P435" i="1"/>
  <c r="E423" i="1"/>
  <c r="N423" i="1" s="1"/>
  <c r="P423" i="1"/>
  <c r="E399" i="1"/>
  <c r="N399" i="1" s="1"/>
  <c r="P399" i="1"/>
  <c r="E387" i="1"/>
  <c r="N387" i="1" s="1"/>
  <c r="P387" i="1"/>
  <c r="E363" i="1"/>
  <c r="N363" i="1" s="1"/>
  <c r="P363" i="1"/>
  <c r="E351" i="1"/>
  <c r="N351" i="1" s="1"/>
  <c r="P351" i="1"/>
  <c r="E339" i="1"/>
  <c r="N339" i="1" s="1"/>
  <c r="P339" i="1"/>
  <c r="E315" i="1"/>
  <c r="N315" i="1" s="1"/>
  <c r="P315" i="1"/>
  <c r="E279" i="1"/>
  <c r="N279" i="1" s="1"/>
  <c r="P279" i="1"/>
  <c r="E255" i="1"/>
  <c r="N255" i="1" s="1"/>
  <c r="P255" i="1"/>
  <c r="E243" i="1"/>
  <c r="N243" i="1" s="1"/>
  <c r="P243" i="1"/>
  <c r="E231" i="1"/>
  <c r="N231" i="1" s="1"/>
  <c r="P231" i="1"/>
  <c r="E207" i="1"/>
  <c r="N207" i="1" s="1"/>
  <c r="P207" i="1"/>
  <c r="E195" i="1"/>
  <c r="N195" i="1" s="1"/>
  <c r="P195" i="1"/>
  <c r="E171" i="1"/>
  <c r="N171" i="1" s="1"/>
  <c r="P171" i="1"/>
  <c r="E159" i="1"/>
  <c r="N159" i="1" s="1"/>
  <c r="P159" i="1"/>
  <c r="E147" i="1"/>
  <c r="N147" i="1" s="1"/>
  <c r="P147" i="1"/>
  <c r="E135" i="1"/>
  <c r="N135" i="1" s="1"/>
  <c r="P135" i="1"/>
  <c r="E123" i="1"/>
  <c r="N123" i="1" s="1"/>
  <c r="P123" i="1"/>
  <c r="E111" i="1"/>
  <c r="N111" i="1" s="1"/>
  <c r="P111" i="1"/>
  <c r="E99" i="1"/>
  <c r="N99" i="1" s="1"/>
  <c r="P99" i="1"/>
  <c r="E75" i="1"/>
  <c r="N75" i="1" s="1"/>
  <c r="P75" i="1"/>
  <c r="E63" i="1"/>
  <c r="N63" i="1" s="1"/>
  <c r="P63" i="1"/>
  <c r="E39" i="1"/>
  <c r="N39" i="1" s="1"/>
  <c r="P39" i="1"/>
  <c r="E27" i="1"/>
  <c r="N27" i="1" s="1"/>
  <c r="P27" i="1"/>
  <c r="P615" i="1"/>
  <c r="P429" i="1"/>
  <c r="P129" i="1"/>
  <c r="U242" i="1"/>
  <c r="P242" i="1"/>
  <c r="E230" i="1"/>
  <c r="N230" i="1" s="1"/>
  <c r="P230" i="1"/>
  <c r="E218" i="1"/>
  <c r="N218" i="1" s="1"/>
  <c r="P218" i="1"/>
  <c r="E206" i="1"/>
  <c r="N206" i="1" s="1"/>
  <c r="P206" i="1"/>
  <c r="E194" i="1"/>
  <c r="N194" i="1" s="1"/>
  <c r="P194" i="1"/>
  <c r="E170" i="1"/>
  <c r="N170" i="1" s="1"/>
  <c r="P170" i="1"/>
  <c r="E158" i="1"/>
  <c r="N158" i="1" s="1"/>
  <c r="P158" i="1"/>
  <c r="E146" i="1"/>
  <c r="N146" i="1" s="1"/>
  <c r="P146" i="1"/>
  <c r="U122" i="1"/>
  <c r="P122" i="1"/>
  <c r="E110" i="1"/>
  <c r="N110" i="1" s="1"/>
  <c r="P110" i="1"/>
  <c r="AR86" i="1"/>
  <c r="AS86" i="1" s="1"/>
  <c r="P86" i="1"/>
  <c r="AR74" i="1"/>
  <c r="AS74" i="1" s="1"/>
  <c r="P74" i="1"/>
  <c r="AR62" i="1"/>
  <c r="AS62" i="1" s="1"/>
  <c r="P62" i="1"/>
  <c r="AR50" i="1"/>
  <c r="AS50" i="1" s="1"/>
  <c r="P50" i="1"/>
  <c r="AR38" i="1"/>
  <c r="AS38" i="1" s="1"/>
  <c r="P38" i="1"/>
  <c r="AR26" i="1"/>
  <c r="AS26" i="1" s="1"/>
  <c r="P26" i="1"/>
  <c r="E353" i="1"/>
  <c r="N353" i="1" s="1"/>
  <c r="E281" i="1"/>
  <c r="N281" i="1" s="1"/>
  <c r="E182" i="1"/>
  <c r="N182" i="1" s="1"/>
  <c r="E60" i="1"/>
  <c r="N60" i="1" s="1"/>
  <c r="P411" i="1"/>
  <c r="P219" i="1"/>
  <c r="P21" i="1"/>
  <c r="U575" i="1"/>
  <c r="E575" i="1"/>
  <c r="N575" i="1" s="1"/>
  <c r="U751" i="1"/>
  <c r="E751" i="1"/>
  <c r="N751" i="1" s="1"/>
  <c r="U703" i="1"/>
  <c r="E703" i="1"/>
  <c r="N703" i="1" s="1"/>
  <c r="U655" i="1"/>
  <c r="E655" i="1"/>
  <c r="N655" i="1" s="1"/>
  <c r="U607" i="1"/>
  <c r="E607" i="1"/>
  <c r="N607" i="1" s="1"/>
  <c r="U415" i="1"/>
  <c r="E415" i="1"/>
  <c r="N415" i="1" s="1"/>
  <c r="U319" i="1"/>
  <c r="E319" i="1"/>
  <c r="N319" i="1" s="1"/>
  <c r="U271" i="1"/>
  <c r="E271" i="1"/>
  <c r="N271" i="1" s="1"/>
  <c r="U247" i="1"/>
  <c r="E247" i="1"/>
  <c r="N247" i="1" s="1"/>
  <c r="U127" i="1"/>
  <c r="E127" i="1"/>
  <c r="N127" i="1" s="1"/>
  <c r="U583" i="1"/>
  <c r="E583" i="1"/>
  <c r="N583" i="1" s="1"/>
  <c r="U559" i="1"/>
  <c r="E559" i="1"/>
  <c r="N559" i="1" s="1"/>
  <c r="U535" i="1"/>
  <c r="E535" i="1"/>
  <c r="N535" i="1" s="1"/>
  <c r="U367" i="1"/>
  <c r="E367" i="1"/>
  <c r="N367" i="1" s="1"/>
  <c r="U295" i="1"/>
  <c r="E295" i="1"/>
  <c r="N295" i="1" s="1"/>
  <c r="U175" i="1"/>
  <c r="E175" i="1"/>
  <c r="N175" i="1" s="1"/>
  <c r="U79" i="1"/>
  <c r="E79" i="1"/>
  <c r="N79" i="1" s="1"/>
  <c r="U31" i="1"/>
  <c r="E31" i="1"/>
  <c r="N31" i="1" s="1"/>
  <c r="U46" i="1"/>
  <c r="E46" i="1"/>
  <c r="N46" i="1" s="1"/>
  <c r="U121" i="1"/>
  <c r="E121" i="1"/>
  <c r="N121" i="1" s="1"/>
  <c r="U85" i="1"/>
  <c r="E85" i="1"/>
  <c r="N85" i="1" s="1"/>
  <c r="U49" i="1"/>
  <c r="E49" i="1"/>
  <c r="N49" i="1" s="1"/>
  <c r="U37" i="1"/>
  <c r="E37" i="1"/>
  <c r="N37" i="1" s="1"/>
  <c r="E242" i="1"/>
  <c r="N242" i="1" s="1"/>
  <c r="E2" i="1"/>
  <c r="N2" i="1" s="1"/>
  <c r="E458" i="1"/>
  <c r="N458" i="1" s="1"/>
  <c r="E362" i="1"/>
  <c r="N362" i="1" s="1"/>
  <c r="E252" i="1"/>
  <c r="N252" i="1" s="1"/>
  <c r="E745" i="1"/>
  <c r="N745" i="1" s="1"/>
  <c r="E709" i="1"/>
  <c r="N709" i="1" s="1"/>
  <c r="E697" i="1"/>
  <c r="N697" i="1" s="1"/>
  <c r="E661" i="1"/>
  <c r="N661" i="1" s="1"/>
  <c r="E613" i="1"/>
  <c r="N613" i="1" s="1"/>
  <c r="E577" i="1"/>
  <c r="N577" i="1" s="1"/>
  <c r="E529" i="1"/>
  <c r="N529" i="1" s="1"/>
  <c r="E493" i="1"/>
  <c r="N493" i="1" s="1"/>
  <c r="E421" i="1"/>
  <c r="N421" i="1" s="1"/>
  <c r="E409" i="1"/>
  <c r="N409" i="1" s="1"/>
  <c r="E373" i="1"/>
  <c r="N373" i="1" s="1"/>
  <c r="E337" i="1"/>
  <c r="N337" i="1" s="1"/>
  <c r="E325" i="1"/>
  <c r="N325" i="1" s="1"/>
  <c r="E289" i="1"/>
  <c r="N289" i="1" s="1"/>
  <c r="E74" i="1"/>
  <c r="N74" i="1" s="1"/>
  <c r="E38" i="1"/>
  <c r="N38" i="1" s="1"/>
  <c r="E756" i="1"/>
  <c r="N756" i="1" s="1"/>
  <c r="E720" i="1"/>
  <c r="N720" i="1" s="1"/>
  <c r="E708" i="1"/>
  <c r="N708" i="1" s="1"/>
  <c r="E696" i="1"/>
  <c r="N696" i="1" s="1"/>
  <c r="E684" i="1"/>
  <c r="N684" i="1" s="1"/>
  <c r="E612" i="1"/>
  <c r="N612" i="1" s="1"/>
  <c r="E576" i="1"/>
  <c r="N576" i="1" s="1"/>
  <c r="E540" i="1"/>
  <c r="N540" i="1" s="1"/>
  <c r="E504" i="1"/>
  <c r="N504" i="1" s="1"/>
  <c r="E492" i="1"/>
  <c r="N492" i="1" s="1"/>
  <c r="E468" i="1"/>
  <c r="N468" i="1" s="1"/>
  <c r="E456" i="1"/>
  <c r="N456" i="1" s="1"/>
  <c r="E372" i="1"/>
  <c r="N372" i="1" s="1"/>
  <c r="E324" i="1"/>
  <c r="N324" i="1" s="1"/>
  <c r="E300" i="1"/>
  <c r="N300" i="1" s="1"/>
  <c r="E288" i="1"/>
  <c r="N288" i="1" s="1"/>
  <c r="E205" i="1"/>
  <c r="N205" i="1" s="1"/>
  <c r="E122" i="1"/>
  <c r="N122" i="1" s="1"/>
  <c r="E86" i="1"/>
  <c r="N86" i="1" s="1"/>
  <c r="E50" i="1"/>
  <c r="N50" i="1" s="1"/>
  <c r="AR231" i="1"/>
  <c r="AS231" i="1" s="1"/>
  <c r="AR171" i="1"/>
  <c r="AS171" i="1" s="1"/>
  <c r="AR147" i="1"/>
  <c r="AS147" i="1" s="1"/>
  <c r="AR192" i="1"/>
  <c r="AS192" i="1" s="1"/>
  <c r="AR132" i="1"/>
  <c r="AS132" i="1" s="1"/>
  <c r="AR108" i="1"/>
  <c r="AS108" i="1" s="1"/>
  <c r="AR84" i="1"/>
  <c r="AS84" i="1" s="1"/>
  <c r="AR711" i="1"/>
  <c r="AS711" i="1" s="1"/>
  <c r="AO711" i="1"/>
  <c r="AQ711" i="1" s="1"/>
  <c r="AR651" i="1"/>
  <c r="AS651" i="1" s="1"/>
  <c r="AO651" i="1"/>
  <c r="AQ651" i="1" s="1"/>
  <c r="AR591" i="1"/>
  <c r="AS591" i="1" s="1"/>
  <c r="AO591" i="1"/>
  <c r="AQ591" i="1" s="1"/>
  <c r="AR531" i="1"/>
  <c r="AS531" i="1" s="1"/>
  <c r="AO531" i="1"/>
  <c r="AQ531" i="1" s="1"/>
  <c r="AR483" i="1"/>
  <c r="AS483" i="1" s="1"/>
  <c r="AO483" i="1"/>
  <c r="AQ483" i="1" s="1"/>
  <c r="AR435" i="1"/>
  <c r="AS435" i="1" s="1"/>
  <c r="AO435" i="1"/>
  <c r="AQ435" i="1" s="1"/>
  <c r="AR387" i="1"/>
  <c r="AS387" i="1" s="1"/>
  <c r="AO387" i="1"/>
  <c r="AQ387" i="1" s="1"/>
  <c r="AR339" i="1"/>
  <c r="AS339" i="1" s="1"/>
  <c r="AO339" i="1"/>
  <c r="AQ339" i="1" s="1"/>
  <c r="AR267" i="1"/>
  <c r="AS267" i="1" s="1"/>
  <c r="AO267" i="1"/>
  <c r="AQ267" i="1" s="1"/>
  <c r="AR99" i="1"/>
  <c r="AS99" i="1" s="1"/>
  <c r="AO99" i="1"/>
  <c r="AQ99" i="1" s="1"/>
  <c r="AR39" i="1"/>
  <c r="AS39" i="1" s="1"/>
  <c r="AO39" i="1"/>
  <c r="AQ39" i="1" s="1"/>
  <c r="AR542" i="1"/>
  <c r="AS542" i="1" s="1"/>
  <c r="AO542" i="1"/>
  <c r="AQ542" i="1" s="1"/>
  <c r="AR518" i="1"/>
  <c r="AS518" i="1" s="1"/>
  <c r="AO518" i="1"/>
  <c r="AQ518" i="1" s="1"/>
  <c r="AR757" i="1"/>
  <c r="AS757" i="1" s="1"/>
  <c r="AO757" i="1"/>
  <c r="AQ757" i="1" s="1"/>
  <c r="AR745" i="1"/>
  <c r="AS745" i="1" s="1"/>
  <c r="AO745" i="1"/>
  <c r="AQ745" i="1" s="1"/>
  <c r="AR733" i="1"/>
  <c r="AS733" i="1" s="1"/>
  <c r="AO733" i="1"/>
  <c r="AQ733" i="1" s="1"/>
  <c r="AR721" i="1"/>
  <c r="AS721" i="1" s="1"/>
  <c r="AO721" i="1"/>
  <c r="AQ721" i="1" s="1"/>
  <c r="AR709" i="1"/>
  <c r="AS709" i="1" s="1"/>
  <c r="AO709" i="1"/>
  <c r="AQ709" i="1" s="1"/>
  <c r="AR697" i="1"/>
  <c r="AS697" i="1" s="1"/>
  <c r="AO697" i="1"/>
  <c r="AQ697" i="1" s="1"/>
  <c r="AR685" i="1"/>
  <c r="AS685" i="1" s="1"/>
  <c r="AO685" i="1"/>
  <c r="AQ685" i="1" s="1"/>
  <c r="AR673" i="1"/>
  <c r="AS673" i="1" s="1"/>
  <c r="AO673" i="1"/>
  <c r="AQ673" i="1" s="1"/>
  <c r="AR661" i="1"/>
  <c r="AS661" i="1" s="1"/>
  <c r="AO661" i="1"/>
  <c r="AQ661" i="1" s="1"/>
  <c r="AR649" i="1"/>
  <c r="AS649" i="1" s="1"/>
  <c r="AO649" i="1"/>
  <c r="AQ649" i="1" s="1"/>
  <c r="AR637" i="1"/>
  <c r="AS637" i="1" s="1"/>
  <c r="AO637" i="1"/>
  <c r="AT637" i="1" s="1"/>
  <c r="AU637" i="1" s="1"/>
  <c r="AR625" i="1"/>
  <c r="AS625" i="1" s="1"/>
  <c r="AO625" i="1"/>
  <c r="AQ625" i="1" s="1"/>
  <c r="AR613" i="1"/>
  <c r="AS613" i="1" s="1"/>
  <c r="AO613" i="1"/>
  <c r="AQ613" i="1" s="1"/>
  <c r="AR601" i="1"/>
  <c r="AS601" i="1" s="1"/>
  <c r="AO601" i="1"/>
  <c r="AQ601" i="1" s="1"/>
  <c r="AR589" i="1"/>
  <c r="AS589" i="1" s="1"/>
  <c r="AO589" i="1"/>
  <c r="AQ589" i="1" s="1"/>
  <c r="AR577" i="1"/>
  <c r="AS577" i="1" s="1"/>
  <c r="AO577" i="1"/>
  <c r="AQ577" i="1" s="1"/>
  <c r="AR565" i="1"/>
  <c r="AS565" i="1" s="1"/>
  <c r="AO565" i="1"/>
  <c r="AQ565" i="1" s="1"/>
  <c r="AR553" i="1"/>
  <c r="AS553" i="1" s="1"/>
  <c r="AO553" i="1"/>
  <c r="AQ553" i="1" s="1"/>
  <c r="AR541" i="1"/>
  <c r="AS541" i="1" s="1"/>
  <c r="AO541" i="1"/>
  <c r="AQ541" i="1" s="1"/>
  <c r="AR529" i="1"/>
  <c r="AS529" i="1" s="1"/>
  <c r="AO529" i="1"/>
  <c r="AQ529" i="1" s="1"/>
  <c r="AR517" i="1"/>
  <c r="AS517" i="1" s="1"/>
  <c r="AO517" i="1"/>
  <c r="AQ517" i="1" s="1"/>
  <c r="AR505" i="1"/>
  <c r="AS505" i="1" s="1"/>
  <c r="AO505" i="1"/>
  <c r="AQ505" i="1" s="1"/>
  <c r="AR493" i="1"/>
  <c r="AS493" i="1" s="1"/>
  <c r="AO493" i="1"/>
  <c r="AQ493" i="1" s="1"/>
  <c r="AR481" i="1"/>
  <c r="AS481" i="1" s="1"/>
  <c r="AO481" i="1"/>
  <c r="AQ481" i="1" s="1"/>
  <c r="AR469" i="1"/>
  <c r="AS469" i="1" s="1"/>
  <c r="AO469" i="1"/>
  <c r="AQ469" i="1" s="1"/>
  <c r="AR457" i="1"/>
  <c r="AS457" i="1" s="1"/>
  <c r="AO457" i="1"/>
  <c r="AQ457" i="1" s="1"/>
  <c r="AR445" i="1"/>
  <c r="AS445" i="1" s="1"/>
  <c r="AO445" i="1"/>
  <c r="AQ445" i="1" s="1"/>
  <c r="AR433" i="1"/>
  <c r="AS433" i="1" s="1"/>
  <c r="AO433" i="1"/>
  <c r="AQ433" i="1" s="1"/>
  <c r="AR421" i="1"/>
  <c r="AS421" i="1" s="1"/>
  <c r="AO421" i="1"/>
  <c r="AQ421" i="1" s="1"/>
  <c r="AR409" i="1"/>
  <c r="AS409" i="1" s="1"/>
  <c r="AO409" i="1"/>
  <c r="AQ409" i="1" s="1"/>
  <c r="AR397" i="1"/>
  <c r="AS397" i="1" s="1"/>
  <c r="AO397" i="1"/>
  <c r="AQ397" i="1" s="1"/>
  <c r="AR385" i="1"/>
  <c r="AS385" i="1" s="1"/>
  <c r="AO385" i="1"/>
  <c r="AQ385" i="1" s="1"/>
  <c r="AR373" i="1"/>
  <c r="AS373" i="1" s="1"/>
  <c r="AO373" i="1"/>
  <c r="AQ373" i="1" s="1"/>
  <c r="AR361" i="1"/>
  <c r="AS361" i="1" s="1"/>
  <c r="AO361" i="1"/>
  <c r="AQ361" i="1" s="1"/>
  <c r="AR349" i="1"/>
  <c r="AS349" i="1" s="1"/>
  <c r="AO349" i="1"/>
  <c r="AQ349" i="1" s="1"/>
  <c r="AR337" i="1"/>
  <c r="AS337" i="1" s="1"/>
  <c r="AO337" i="1"/>
  <c r="AQ337" i="1" s="1"/>
  <c r="AR325" i="1"/>
  <c r="AS325" i="1" s="1"/>
  <c r="AO325" i="1"/>
  <c r="AQ325" i="1" s="1"/>
  <c r="AR313" i="1"/>
  <c r="AS313" i="1" s="1"/>
  <c r="AO313" i="1"/>
  <c r="AQ313" i="1" s="1"/>
  <c r="AR301" i="1"/>
  <c r="AS301" i="1" s="1"/>
  <c r="AO301" i="1"/>
  <c r="AQ301" i="1" s="1"/>
  <c r="AR289" i="1"/>
  <c r="AS289" i="1" s="1"/>
  <c r="AO289" i="1"/>
  <c r="AQ289" i="1" s="1"/>
  <c r="AR277" i="1"/>
  <c r="AS277" i="1" s="1"/>
  <c r="AO277" i="1"/>
  <c r="AQ277" i="1" s="1"/>
  <c r="AR265" i="1"/>
  <c r="AS265" i="1" s="1"/>
  <c r="AO265" i="1"/>
  <c r="AQ265" i="1" s="1"/>
  <c r="AR253" i="1"/>
  <c r="AS253" i="1" s="1"/>
  <c r="AO253" i="1"/>
  <c r="AQ253" i="1" s="1"/>
  <c r="AR241" i="1"/>
  <c r="AS241" i="1" s="1"/>
  <c r="AO241" i="1"/>
  <c r="AQ241" i="1" s="1"/>
  <c r="AR229" i="1"/>
  <c r="AS229" i="1" s="1"/>
  <c r="AR217" i="1"/>
  <c r="AS217" i="1" s="1"/>
  <c r="AO217" i="1"/>
  <c r="AQ217" i="1" s="1"/>
  <c r="AR205" i="1"/>
  <c r="AS205" i="1" s="1"/>
  <c r="AO205" i="1"/>
  <c r="AT205" i="1" s="1"/>
  <c r="AU205" i="1" s="1"/>
  <c r="AR193" i="1"/>
  <c r="AS193" i="1" s="1"/>
  <c r="AR181" i="1"/>
  <c r="AS181" i="1" s="1"/>
  <c r="AO181" i="1"/>
  <c r="AQ181" i="1" s="1"/>
  <c r="AR169" i="1"/>
  <c r="AS169" i="1" s="1"/>
  <c r="AR157" i="1"/>
  <c r="AS157" i="1" s="1"/>
  <c r="AO157" i="1"/>
  <c r="AQ157" i="1" s="1"/>
  <c r="AR145" i="1"/>
  <c r="AS145" i="1" s="1"/>
  <c r="AO145" i="1"/>
  <c r="AQ145" i="1" s="1"/>
  <c r="AR133" i="1"/>
  <c r="AS133" i="1" s="1"/>
  <c r="AO133" i="1"/>
  <c r="AQ133" i="1" s="1"/>
  <c r="AR121" i="1"/>
  <c r="AS121" i="1" s="1"/>
  <c r="AO121" i="1"/>
  <c r="AQ121" i="1" s="1"/>
  <c r="AR109" i="1"/>
  <c r="AS109" i="1" s="1"/>
  <c r="AO109" i="1"/>
  <c r="AQ109" i="1" s="1"/>
  <c r="AR97" i="1"/>
  <c r="AS97" i="1" s="1"/>
  <c r="AO97" i="1"/>
  <c r="AQ97" i="1" s="1"/>
  <c r="AR85" i="1"/>
  <c r="AS85" i="1" s="1"/>
  <c r="AO85" i="1"/>
  <c r="AQ85" i="1" s="1"/>
  <c r="AR73" i="1"/>
  <c r="AS73" i="1" s="1"/>
  <c r="AO73" i="1"/>
  <c r="AQ73" i="1" s="1"/>
  <c r="AR61" i="1"/>
  <c r="AS61" i="1" s="1"/>
  <c r="AO61" i="1"/>
  <c r="AQ61" i="1" s="1"/>
  <c r="AR49" i="1"/>
  <c r="AS49" i="1" s="1"/>
  <c r="AR374" i="1"/>
  <c r="AS374" i="1" s="1"/>
  <c r="AO231" i="1"/>
  <c r="AQ231" i="1" s="1"/>
  <c r="AR16" i="1"/>
  <c r="AS16" i="1" s="1"/>
  <c r="AO16" i="1"/>
  <c r="AQ16" i="1" s="1"/>
  <c r="AR723" i="1"/>
  <c r="AS723" i="1" s="1"/>
  <c r="AO723" i="1"/>
  <c r="AQ723" i="1" s="1"/>
  <c r="AR663" i="1"/>
  <c r="AS663" i="1" s="1"/>
  <c r="AO663" i="1"/>
  <c r="AQ663" i="1" s="1"/>
  <c r="AR615" i="1"/>
  <c r="AS615" i="1" s="1"/>
  <c r="AO615" i="1"/>
  <c r="AQ615" i="1" s="1"/>
  <c r="AR567" i="1"/>
  <c r="AS567" i="1" s="1"/>
  <c r="AO567" i="1"/>
  <c r="AQ567" i="1" s="1"/>
  <c r="AR519" i="1"/>
  <c r="AS519" i="1" s="1"/>
  <c r="AO519" i="1"/>
  <c r="AQ519" i="1" s="1"/>
  <c r="AR471" i="1"/>
  <c r="AS471" i="1" s="1"/>
  <c r="AO471" i="1"/>
  <c r="AQ471" i="1" s="1"/>
  <c r="AR423" i="1"/>
  <c r="AS423" i="1" s="1"/>
  <c r="AO423" i="1"/>
  <c r="AQ423" i="1" s="1"/>
  <c r="AR375" i="1"/>
  <c r="AS375" i="1" s="1"/>
  <c r="AO375" i="1"/>
  <c r="AQ375" i="1" s="1"/>
  <c r="AR315" i="1"/>
  <c r="AS315" i="1" s="1"/>
  <c r="AO315" i="1"/>
  <c r="AQ315" i="1" s="1"/>
  <c r="AR279" i="1"/>
  <c r="AS279" i="1" s="1"/>
  <c r="AO279" i="1"/>
  <c r="AQ279" i="1" s="1"/>
  <c r="AR243" i="1"/>
  <c r="AS243" i="1" s="1"/>
  <c r="AO243" i="1"/>
  <c r="AQ243" i="1" s="1"/>
  <c r="AR123" i="1"/>
  <c r="AS123" i="1" s="1"/>
  <c r="AO123" i="1"/>
  <c r="AQ123" i="1" s="1"/>
  <c r="AR75" i="1"/>
  <c r="AS75" i="1" s="1"/>
  <c r="AO75" i="1"/>
  <c r="AQ75" i="1" s="1"/>
  <c r="AR51" i="1"/>
  <c r="AS51" i="1" s="1"/>
  <c r="AO51" i="1"/>
  <c r="AQ51" i="1" s="1"/>
  <c r="AR3" i="1"/>
  <c r="AS3" i="1" s="1"/>
  <c r="AO3" i="1"/>
  <c r="AQ3" i="1" s="1"/>
  <c r="AR756" i="1"/>
  <c r="AS756" i="1" s="1"/>
  <c r="AO756" i="1"/>
  <c r="AQ756" i="1" s="1"/>
  <c r="AO696" i="1"/>
  <c r="AQ696" i="1" s="1"/>
  <c r="AR696" i="1"/>
  <c r="AS696" i="1" s="1"/>
  <c r="AR648" i="1"/>
  <c r="AS648" i="1" s="1"/>
  <c r="AO648" i="1"/>
  <c r="AQ648" i="1" s="1"/>
  <c r="AR600" i="1"/>
  <c r="AS600" i="1" s="1"/>
  <c r="AO600" i="1"/>
  <c r="AQ600" i="1" s="1"/>
  <c r="AR552" i="1"/>
  <c r="AS552" i="1" s="1"/>
  <c r="AO552" i="1"/>
  <c r="AT552" i="1" s="1"/>
  <c r="AU552" i="1" s="1"/>
  <c r="AR492" i="1"/>
  <c r="AS492" i="1" s="1"/>
  <c r="AO492" i="1"/>
  <c r="AQ492" i="1" s="1"/>
  <c r="AR444" i="1"/>
  <c r="AS444" i="1" s="1"/>
  <c r="AO444" i="1"/>
  <c r="AQ444" i="1" s="1"/>
  <c r="AR396" i="1"/>
  <c r="AS396" i="1" s="1"/>
  <c r="AO396" i="1"/>
  <c r="AQ396" i="1" s="1"/>
  <c r="AR372" i="1"/>
  <c r="AS372" i="1" s="1"/>
  <c r="AO372" i="1"/>
  <c r="AQ372" i="1" s="1"/>
  <c r="AR324" i="1"/>
  <c r="AS324" i="1" s="1"/>
  <c r="AO324" i="1"/>
  <c r="AQ324" i="1" s="1"/>
  <c r="AR276" i="1"/>
  <c r="AS276" i="1" s="1"/>
  <c r="AO276" i="1"/>
  <c r="AQ276" i="1" s="1"/>
  <c r="AR240" i="1"/>
  <c r="AS240" i="1" s="1"/>
  <c r="AO240" i="1"/>
  <c r="AQ240" i="1" s="1"/>
  <c r="AR204" i="1"/>
  <c r="AS204" i="1" s="1"/>
  <c r="AO204" i="1"/>
  <c r="AQ204" i="1" s="1"/>
  <c r="AR180" i="1"/>
  <c r="AS180" i="1" s="1"/>
  <c r="AO180" i="1"/>
  <c r="AQ180" i="1" s="1"/>
  <c r="AR144" i="1"/>
  <c r="AS144" i="1" s="1"/>
  <c r="AO144" i="1"/>
  <c r="AQ144" i="1" s="1"/>
  <c r="AR120" i="1"/>
  <c r="AS120" i="1" s="1"/>
  <c r="AO120" i="1"/>
  <c r="AQ120" i="1" s="1"/>
  <c r="AR96" i="1"/>
  <c r="AS96" i="1" s="1"/>
  <c r="AO96" i="1"/>
  <c r="AQ96" i="1" s="1"/>
  <c r="AR254" i="1"/>
  <c r="AS254" i="1" s="1"/>
  <c r="AR755" i="1"/>
  <c r="AS755" i="1" s="1"/>
  <c r="AO755" i="1"/>
  <c r="AQ755" i="1" s="1"/>
  <c r="AR743" i="1"/>
  <c r="AS743" i="1" s="1"/>
  <c r="AO743" i="1"/>
  <c r="AQ743" i="1" s="1"/>
  <c r="AR731" i="1"/>
  <c r="AS731" i="1" s="1"/>
  <c r="AO731" i="1"/>
  <c r="AQ731" i="1" s="1"/>
  <c r="AR719" i="1"/>
  <c r="AS719" i="1" s="1"/>
  <c r="AO719" i="1"/>
  <c r="AQ719" i="1" s="1"/>
  <c r="AR707" i="1"/>
  <c r="AS707" i="1" s="1"/>
  <c r="AO707" i="1"/>
  <c r="AQ707" i="1" s="1"/>
  <c r="AR695" i="1"/>
  <c r="AS695" i="1" s="1"/>
  <c r="AO695" i="1"/>
  <c r="AQ695" i="1" s="1"/>
  <c r="AR683" i="1"/>
  <c r="AS683" i="1" s="1"/>
  <c r="AO683" i="1"/>
  <c r="AQ683" i="1" s="1"/>
  <c r="AR671" i="1"/>
  <c r="AS671" i="1" s="1"/>
  <c r="AO671" i="1"/>
  <c r="AQ671" i="1" s="1"/>
  <c r="AR659" i="1"/>
  <c r="AS659" i="1" s="1"/>
  <c r="AO659" i="1"/>
  <c r="AQ659" i="1" s="1"/>
  <c r="AR647" i="1"/>
  <c r="AS647" i="1" s="1"/>
  <c r="AO647" i="1"/>
  <c r="AQ647" i="1" s="1"/>
  <c r="AR635" i="1"/>
  <c r="AS635" i="1" s="1"/>
  <c r="AO635" i="1"/>
  <c r="AQ635" i="1" s="1"/>
  <c r="AR623" i="1"/>
  <c r="AS623" i="1" s="1"/>
  <c r="AO623" i="1"/>
  <c r="AQ623" i="1" s="1"/>
  <c r="AR611" i="1"/>
  <c r="AS611" i="1" s="1"/>
  <c r="AO611" i="1"/>
  <c r="AQ611" i="1" s="1"/>
  <c r="AR599" i="1"/>
  <c r="AS599" i="1" s="1"/>
  <c r="AO599" i="1"/>
  <c r="AQ599" i="1" s="1"/>
  <c r="AR587" i="1"/>
  <c r="AS587" i="1" s="1"/>
  <c r="AO587" i="1"/>
  <c r="AQ587" i="1" s="1"/>
  <c r="AR575" i="1"/>
  <c r="AS575" i="1" s="1"/>
  <c r="AO575" i="1"/>
  <c r="AQ575" i="1" s="1"/>
  <c r="AR563" i="1"/>
  <c r="AS563" i="1" s="1"/>
  <c r="AO563" i="1"/>
  <c r="AQ563" i="1" s="1"/>
  <c r="AR551" i="1"/>
  <c r="AS551" i="1" s="1"/>
  <c r="AO551" i="1"/>
  <c r="AQ551" i="1" s="1"/>
  <c r="AR539" i="1"/>
  <c r="AS539" i="1" s="1"/>
  <c r="AO539" i="1"/>
  <c r="AQ539" i="1" s="1"/>
  <c r="AR527" i="1"/>
  <c r="AS527" i="1" s="1"/>
  <c r="AO527" i="1"/>
  <c r="AQ527" i="1" s="1"/>
  <c r="AR515" i="1"/>
  <c r="AS515" i="1" s="1"/>
  <c r="AO515" i="1"/>
  <c r="AQ515" i="1" s="1"/>
  <c r="AR503" i="1"/>
  <c r="AS503" i="1" s="1"/>
  <c r="AO503" i="1"/>
  <c r="AQ503" i="1" s="1"/>
  <c r="AR491" i="1"/>
  <c r="AS491" i="1" s="1"/>
  <c r="AO491" i="1"/>
  <c r="AQ491" i="1" s="1"/>
  <c r="AR479" i="1"/>
  <c r="AS479" i="1" s="1"/>
  <c r="AO479" i="1"/>
  <c r="AQ479" i="1" s="1"/>
  <c r="AR467" i="1"/>
  <c r="AS467" i="1" s="1"/>
  <c r="AO467" i="1"/>
  <c r="AT467" i="1" s="1"/>
  <c r="AU467" i="1" s="1"/>
  <c r="AR455" i="1"/>
  <c r="AS455" i="1" s="1"/>
  <c r="AO455" i="1"/>
  <c r="AR443" i="1"/>
  <c r="AS443" i="1" s="1"/>
  <c r="AO443" i="1"/>
  <c r="AQ443" i="1" s="1"/>
  <c r="AR431" i="1"/>
  <c r="AS431" i="1" s="1"/>
  <c r="AO431" i="1"/>
  <c r="AQ431" i="1" s="1"/>
  <c r="AR419" i="1"/>
  <c r="AS419" i="1" s="1"/>
  <c r="AO419" i="1"/>
  <c r="AQ419" i="1" s="1"/>
  <c r="AR407" i="1"/>
  <c r="AS407" i="1" s="1"/>
  <c r="AO407" i="1"/>
  <c r="AR395" i="1"/>
  <c r="AS395" i="1" s="1"/>
  <c r="AO395" i="1"/>
  <c r="AQ395" i="1" s="1"/>
  <c r="AR383" i="1"/>
  <c r="AS383" i="1" s="1"/>
  <c r="AO383" i="1"/>
  <c r="AQ383" i="1" s="1"/>
  <c r="AR371" i="1"/>
  <c r="AS371" i="1" s="1"/>
  <c r="AO371" i="1"/>
  <c r="AQ371" i="1" s="1"/>
  <c r="AR359" i="1"/>
  <c r="AS359" i="1" s="1"/>
  <c r="AO359" i="1"/>
  <c r="AQ359" i="1" s="1"/>
  <c r="AR347" i="1"/>
  <c r="AS347" i="1" s="1"/>
  <c r="AO347" i="1"/>
  <c r="AQ347" i="1" s="1"/>
  <c r="AR335" i="1"/>
  <c r="AS335" i="1" s="1"/>
  <c r="AO335" i="1"/>
  <c r="AR323" i="1"/>
  <c r="AS323" i="1" s="1"/>
  <c r="AO323" i="1"/>
  <c r="AQ323" i="1" s="1"/>
  <c r="AR311" i="1"/>
  <c r="AS311" i="1" s="1"/>
  <c r="AO311" i="1"/>
  <c r="AQ311" i="1" s="1"/>
  <c r="AR299" i="1"/>
  <c r="AS299" i="1" s="1"/>
  <c r="AO299" i="1"/>
  <c r="AQ299" i="1" s="1"/>
  <c r="AR287" i="1"/>
  <c r="AS287" i="1" s="1"/>
  <c r="AO287" i="1"/>
  <c r="AQ287" i="1" s="1"/>
  <c r="AR275" i="1"/>
  <c r="AS275" i="1" s="1"/>
  <c r="AO275" i="1"/>
  <c r="AQ275" i="1" s="1"/>
  <c r="AR263" i="1"/>
  <c r="AS263" i="1" s="1"/>
  <c r="AO263" i="1"/>
  <c r="AR251" i="1"/>
  <c r="AS251" i="1" s="1"/>
  <c r="AO251" i="1"/>
  <c r="AQ251" i="1" s="1"/>
  <c r="AR239" i="1"/>
  <c r="AS239" i="1" s="1"/>
  <c r="AO239" i="1"/>
  <c r="AQ239" i="1" s="1"/>
  <c r="AR227" i="1"/>
  <c r="AS227" i="1" s="1"/>
  <c r="AO227" i="1"/>
  <c r="AR215" i="1"/>
  <c r="AS215" i="1" s="1"/>
  <c r="AR203" i="1"/>
  <c r="AS203" i="1" s="1"/>
  <c r="AO203" i="1"/>
  <c r="AR191" i="1"/>
  <c r="AS191" i="1" s="1"/>
  <c r="AR179" i="1"/>
  <c r="AS179" i="1" s="1"/>
  <c r="AO179" i="1"/>
  <c r="AR167" i="1"/>
  <c r="AS167" i="1" s="1"/>
  <c r="AO167" i="1"/>
  <c r="AR155" i="1"/>
  <c r="AS155" i="1" s="1"/>
  <c r="AO155" i="1"/>
  <c r="AR143" i="1"/>
  <c r="AS143" i="1" s="1"/>
  <c r="AO143" i="1"/>
  <c r="AR131" i="1"/>
  <c r="AS131" i="1" s="1"/>
  <c r="AR119" i="1"/>
  <c r="AS119" i="1" s="1"/>
  <c r="AO119" i="1"/>
  <c r="AR107" i="1"/>
  <c r="AS107" i="1" s="1"/>
  <c r="AR95" i="1"/>
  <c r="AS95" i="1" s="1"/>
  <c r="AO95" i="1"/>
  <c r="AR83" i="1"/>
  <c r="AS83" i="1" s="1"/>
  <c r="AR71" i="1"/>
  <c r="AS71" i="1" s="1"/>
  <c r="AO71" i="1"/>
  <c r="AR230" i="1"/>
  <c r="AS230" i="1" s="1"/>
  <c r="AO229" i="1"/>
  <c r="AQ229" i="1" s="1"/>
  <c r="AO147" i="1"/>
  <c r="AQ147" i="1" s="1"/>
  <c r="AR732" i="1"/>
  <c r="AS732" i="1" s="1"/>
  <c r="AO732" i="1"/>
  <c r="AQ732" i="1" s="1"/>
  <c r="AR300" i="1"/>
  <c r="AS300" i="1" s="1"/>
  <c r="AO300" i="1"/>
  <c r="AQ300" i="1" s="1"/>
  <c r="AR734" i="1"/>
  <c r="AS734" i="1" s="1"/>
  <c r="AR722" i="1"/>
  <c r="AS722" i="1" s="1"/>
  <c r="AR710" i="1"/>
  <c r="AS710" i="1" s="1"/>
  <c r="AR698" i="1"/>
  <c r="AS698" i="1" s="1"/>
  <c r="AR686" i="1"/>
  <c r="AS686" i="1" s="1"/>
  <c r="AR674" i="1"/>
  <c r="AS674" i="1" s="1"/>
  <c r="AR662" i="1"/>
  <c r="AS662" i="1" s="1"/>
  <c r="AR650" i="1"/>
  <c r="AS650" i="1" s="1"/>
  <c r="AR638" i="1"/>
  <c r="AS638" i="1" s="1"/>
  <c r="AR614" i="1"/>
  <c r="AS614" i="1" s="1"/>
  <c r="AR602" i="1"/>
  <c r="AS602" i="1" s="1"/>
  <c r="AR590" i="1"/>
  <c r="AS590" i="1" s="1"/>
  <c r="AR578" i="1"/>
  <c r="AS578" i="1" s="1"/>
  <c r="AR566" i="1"/>
  <c r="AS566" i="1" s="1"/>
  <c r="AR554" i="1"/>
  <c r="AS554" i="1" s="1"/>
  <c r="AR530" i="1"/>
  <c r="AS530" i="1" s="1"/>
  <c r="AR506" i="1"/>
  <c r="AS506" i="1" s="1"/>
  <c r="AR494" i="1"/>
  <c r="AS494" i="1" s="1"/>
  <c r="AR482" i="1"/>
  <c r="AS482" i="1" s="1"/>
  <c r="AR470" i="1"/>
  <c r="AS470" i="1" s="1"/>
  <c r="AR446" i="1"/>
  <c r="AS446" i="1" s="1"/>
  <c r="AR434" i="1"/>
  <c r="AS434" i="1" s="1"/>
  <c r="AR422" i="1"/>
  <c r="AS422" i="1" s="1"/>
  <c r="AR410" i="1"/>
  <c r="AS410" i="1" s="1"/>
  <c r="AR386" i="1"/>
  <c r="AS386" i="1" s="1"/>
  <c r="AR350" i="1"/>
  <c r="AS350" i="1" s="1"/>
  <c r="AR338" i="1"/>
  <c r="AS338" i="1" s="1"/>
  <c r="AR326" i="1"/>
  <c r="AS326" i="1" s="1"/>
  <c r="AR314" i="1"/>
  <c r="AS314" i="1" s="1"/>
  <c r="AR302" i="1"/>
  <c r="AS302" i="1" s="1"/>
  <c r="AR290" i="1"/>
  <c r="AS290" i="1" s="1"/>
  <c r="AR278" i="1"/>
  <c r="AS278" i="1" s="1"/>
  <c r="AR266" i="1"/>
  <c r="AS266" i="1" s="1"/>
  <c r="AR218" i="1"/>
  <c r="AS218" i="1" s="1"/>
  <c r="AR206" i="1"/>
  <c r="AS206" i="1" s="1"/>
  <c r="AR194" i="1"/>
  <c r="AS194" i="1" s="1"/>
  <c r="AR182" i="1"/>
  <c r="AS182" i="1" s="1"/>
  <c r="AR170" i="1"/>
  <c r="AS170" i="1" s="1"/>
  <c r="AR158" i="1"/>
  <c r="AS158" i="1" s="1"/>
  <c r="AR146" i="1"/>
  <c r="AS146" i="1" s="1"/>
  <c r="AR134" i="1"/>
  <c r="AS134" i="1" s="1"/>
  <c r="AR754" i="1"/>
  <c r="AS754" i="1" s="1"/>
  <c r="AO754" i="1"/>
  <c r="AQ754" i="1" s="1"/>
  <c r="AR742" i="1"/>
  <c r="AS742" i="1" s="1"/>
  <c r="AO742" i="1"/>
  <c r="AQ742" i="1" s="1"/>
  <c r="AR730" i="1"/>
  <c r="AS730" i="1" s="1"/>
  <c r="AO730" i="1"/>
  <c r="AQ730" i="1" s="1"/>
  <c r="AR718" i="1"/>
  <c r="AS718" i="1" s="1"/>
  <c r="AO718" i="1"/>
  <c r="AQ718" i="1" s="1"/>
  <c r="AR706" i="1"/>
  <c r="AS706" i="1" s="1"/>
  <c r="AO706" i="1"/>
  <c r="AQ706" i="1" s="1"/>
  <c r="AR694" i="1"/>
  <c r="AS694" i="1" s="1"/>
  <c r="AO694" i="1"/>
  <c r="AQ694" i="1" s="1"/>
  <c r="AR682" i="1"/>
  <c r="AS682" i="1" s="1"/>
  <c r="AO682" i="1"/>
  <c r="AQ682" i="1" s="1"/>
  <c r="AR670" i="1"/>
  <c r="AS670" i="1" s="1"/>
  <c r="AO670" i="1"/>
  <c r="AQ670" i="1" s="1"/>
  <c r="AR658" i="1"/>
  <c r="AS658" i="1" s="1"/>
  <c r="AO658" i="1"/>
  <c r="AQ658" i="1" s="1"/>
  <c r="AR646" i="1"/>
  <c r="AS646" i="1" s="1"/>
  <c r="AO646" i="1"/>
  <c r="AQ646" i="1" s="1"/>
  <c r="AR634" i="1"/>
  <c r="AS634" i="1" s="1"/>
  <c r="AO634" i="1"/>
  <c r="AQ634" i="1" s="1"/>
  <c r="AR622" i="1"/>
  <c r="AS622" i="1" s="1"/>
  <c r="AO622" i="1"/>
  <c r="AQ622" i="1" s="1"/>
  <c r="AR610" i="1"/>
  <c r="AS610" i="1" s="1"/>
  <c r="AO610" i="1"/>
  <c r="AQ610" i="1" s="1"/>
  <c r="AR598" i="1"/>
  <c r="AS598" i="1" s="1"/>
  <c r="AO598" i="1"/>
  <c r="AQ598" i="1" s="1"/>
  <c r="AR586" i="1"/>
  <c r="AS586" i="1" s="1"/>
  <c r="AO586" i="1"/>
  <c r="AQ586" i="1" s="1"/>
  <c r="AR574" i="1"/>
  <c r="AS574" i="1" s="1"/>
  <c r="AO574" i="1"/>
  <c r="AQ574" i="1" s="1"/>
  <c r="AR562" i="1"/>
  <c r="AS562" i="1" s="1"/>
  <c r="AO562" i="1"/>
  <c r="AQ562" i="1" s="1"/>
  <c r="AR550" i="1"/>
  <c r="AS550" i="1" s="1"/>
  <c r="AO550" i="1"/>
  <c r="AQ550" i="1" s="1"/>
  <c r="AR538" i="1"/>
  <c r="AS538" i="1" s="1"/>
  <c r="AO538" i="1"/>
  <c r="AQ538" i="1" s="1"/>
  <c r="AR526" i="1"/>
  <c r="AS526" i="1" s="1"/>
  <c r="AO526" i="1"/>
  <c r="AQ526" i="1" s="1"/>
  <c r="AR514" i="1"/>
  <c r="AS514" i="1" s="1"/>
  <c r="AO514" i="1"/>
  <c r="AQ514" i="1" s="1"/>
  <c r="AR502" i="1"/>
  <c r="AS502" i="1" s="1"/>
  <c r="AO502" i="1"/>
  <c r="AQ502" i="1" s="1"/>
  <c r="AR490" i="1"/>
  <c r="AS490" i="1" s="1"/>
  <c r="AO490" i="1"/>
  <c r="AQ490" i="1" s="1"/>
  <c r="AR478" i="1"/>
  <c r="AS478" i="1" s="1"/>
  <c r="AO478" i="1"/>
  <c r="AQ478" i="1" s="1"/>
  <c r="AR466" i="1"/>
  <c r="AS466" i="1" s="1"/>
  <c r="AO466" i="1"/>
  <c r="AQ466" i="1" s="1"/>
  <c r="AR454" i="1"/>
  <c r="AS454" i="1" s="1"/>
  <c r="AO454" i="1"/>
  <c r="AQ454" i="1" s="1"/>
  <c r="AR442" i="1"/>
  <c r="AS442" i="1" s="1"/>
  <c r="AO442" i="1"/>
  <c r="AQ442" i="1" s="1"/>
  <c r="AR430" i="1"/>
  <c r="AS430" i="1" s="1"/>
  <c r="AO430" i="1"/>
  <c r="AQ430" i="1" s="1"/>
  <c r="AR418" i="1"/>
  <c r="AS418" i="1" s="1"/>
  <c r="AO418" i="1"/>
  <c r="AQ418" i="1" s="1"/>
  <c r="AR406" i="1"/>
  <c r="AS406" i="1" s="1"/>
  <c r="AO406" i="1"/>
  <c r="AQ406" i="1" s="1"/>
  <c r="AR394" i="1"/>
  <c r="AS394" i="1" s="1"/>
  <c r="AO394" i="1"/>
  <c r="AQ394" i="1" s="1"/>
  <c r="AR382" i="1"/>
  <c r="AS382" i="1" s="1"/>
  <c r="AO382" i="1"/>
  <c r="AT382" i="1" s="1"/>
  <c r="AU382" i="1" s="1"/>
  <c r="AR370" i="1"/>
  <c r="AS370" i="1" s="1"/>
  <c r="AO370" i="1"/>
  <c r="AQ370" i="1" s="1"/>
  <c r="AR358" i="1"/>
  <c r="AS358" i="1" s="1"/>
  <c r="AO358" i="1"/>
  <c r="AQ358" i="1" s="1"/>
  <c r="AR346" i="1"/>
  <c r="AS346" i="1" s="1"/>
  <c r="AO346" i="1"/>
  <c r="AQ346" i="1" s="1"/>
  <c r="AR334" i="1"/>
  <c r="AS334" i="1" s="1"/>
  <c r="AO334" i="1"/>
  <c r="AQ334" i="1" s="1"/>
  <c r="AR322" i="1"/>
  <c r="AS322" i="1" s="1"/>
  <c r="AO322" i="1"/>
  <c r="AQ322" i="1" s="1"/>
  <c r="AR310" i="1"/>
  <c r="AS310" i="1" s="1"/>
  <c r="AO310" i="1"/>
  <c r="AQ310" i="1" s="1"/>
  <c r="AR298" i="1"/>
  <c r="AS298" i="1" s="1"/>
  <c r="AO298" i="1"/>
  <c r="AQ298" i="1" s="1"/>
  <c r="AR286" i="1"/>
  <c r="AS286" i="1" s="1"/>
  <c r="AO286" i="1"/>
  <c r="AQ286" i="1" s="1"/>
  <c r="AR274" i="1"/>
  <c r="AS274" i="1" s="1"/>
  <c r="AO274" i="1"/>
  <c r="AQ274" i="1" s="1"/>
  <c r="AR262" i="1"/>
  <c r="AS262" i="1" s="1"/>
  <c r="AO262" i="1"/>
  <c r="AQ262" i="1" s="1"/>
  <c r="AR250" i="1"/>
  <c r="AS250" i="1" s="1"/>
  <c r="AO250" i="1"/>
  <c r="AQ250" i="1" s="1"/>
  <c r="AR238" i="1"/>
  <c r="AS238" i="1" s="1"/>
  <c r="AO238" i="1"/>
  <c r="AQ238" i="1" s="1"/>
  <c r="AR226" i="1"/>
  <c r="AS226" i="1" s="1"/>
  <c r="AO226" i="1"/>
  <c r="AQ226" i="1" s="1"/>
  <c r="AR214" i="1"/>
  <c r="AS214" i="1" s="1"/>
  <c r="AR202" i="1"/>
  <c r="AS202" i="1" s="1"/>
  <c r="AO202" i="1"/>
  <c r="AQ202" i="1" s="1"/>
  <c r="AR190" i="1"/>
  <c r="AS190" i="1" s="1"/>
  <c r="AO190" i="1"/>
  <c r="AQ190" i="1" s="1"/>
  <c r="AR178" i="1"/>
  <c r="AS178" i="1" s="1"/>
  <c r="AO178" i="1"/>
  <c r="AQ178" i="1" s="1"/>
  <c r="AR166" i="1"/>
  <c r="AS166" i="1" s="1"/>
  <c r="AO166" i="1"/>
  <c r="AQ166" i="1" s="1"/>
  <c r="AR154" i="1"/>
  <c r="AS154" i="1" s="1"/>
  <c r="AR142" i="1"/>
  <c r="AS142" i="1" s="1"/>
  <c r="AO142" i="1"/>
  <c r="AQ142" i="1" s="1"/>
  <c r="AR130" i="1"/>
  <c r="AS130" i="1" s="1"/>
  <c r="AR118" i="1"/>
  <c r="AS118" i="1" s="1"/>
  <c r="AO118" i="1"/>
  <c r="AQ118" i="1" s="1"/>
  <c r="AR106" i="1"/>
  <c r="AS106" i="1" s="1"/>
  <c r="AR94" i="1"/>
  <c r="AS94" i="1" s="1"/>
  <c r="AO94" i="1"/>
  <c r="AT94" i="1" s="1"/>
  <c r="AU94" i="1" s="1"/>
  <c r="AR82" i="1"/>
  <c r="AS82" i="1" s="1"/>
  <c r="AR70" i="1"/>
  <c r="AS70" i="1" s="1"/>
  <c r="AO70" i="1"/>
  <c r="AQ70" i="1" s="1"/>
  <c r="AR58" i="1"/>
  <c r="AS58" i="1" s="1"/>
  <c r="AR46" i="1"/>
  <c r="AS46" i="1" s="1"/>
  <c r="AO46" i="1"/>
  <c r="AQ46" i="1" s="1"/>
  <c r="AR34" i="1"/>
  <c r="AS34" i="1" s="1"/>
  <c r="AR22" i="1"/>
  <c r="AS22" i="1" s="1"/>
  <c r="AO22" i="1"/>
  <c r="AQ22" i="1" s="1"/>
  <c r="AR10" i="1"/>
  <c r="AS10" i="1" s="1"/>
  <c r="AO215" i="1"/>
  <c r="AO132" i="1"/>
  <c r="AQ132" i="1" s="1"/>
  <c r="AR753" i="1"/>
  <c r="AS753" i="1" s="1"/>
  <c r="AO753" i="1"/>
  <c r="AQ753" i="1" s="1"/>
  <c r="AR741" i="1"/>
  <c r="AS741" i="1" s="1"/>
  <c r="AO741" i="1"/>
  <c r="AQ741" i="1" s="1"/>
  <c r="AR729" i="1"/>
  <c r="AS729" i="1" s="1"/>
  <c r="AO729" i="1"/>
  <c r="AQ729" i="1" s="1"/>
  <c r="AR717" i="1"/>
  <c r="AS717" i="1" s="1"/>
  <c r="AO717" i="1"/>
  <c r="AQ717" i="1" s="1"/>
  <c r="AR705" i="1"/>
  <c r="AS705" i="1" s="1"/>
  <c r="AO705" i="1"/>
  <c r="AQ705" i="1" s="1"/>
  <c r="AR693" i="1"/>
  <c r="AS693" i="1" s="1"/>
  <c r="AO693" i="1"/>
  <c r="AQ693" i="1" s="1"/>
  <c r="AR681" i="1"/>
  <c r="AS681" i="1" s="1"/>
  <c r="AO681" i="1"/>
  <c r="AQ681" i="1" s="1"/>
  <c r="AR669" i="1"/>
  <c r="AS669" i="1" s="1"/>
  <c r="AO669" i="1"/>
  <c r="AQ669" i="1" s="1"/>
  <c r="AR657" i="1"/>
  <c r="AS657" i="1" s="1"/>
  <c r="AO657" i="1"/>
  <c r="AQ657" i="1" s="1"/>
  <c r="AR645" i="1"/>
  <c r="AS645" i="1" s="1"/>
  <c r="AO645" i="1"/>
  <c r="AQ645" i="1" s="1"/>
  <c r="AR633" i="1"/>
  <c r="AS633" i="1" s="1"/>
  <c r="AO633" i="1"/>
  <c r="AQ633" i="1" s="1"/>
  <c r="AR621" i="1"/>
  <c r="AS621" i="1" s="1"/>
  <c r="AO621" i="1"/>
  <c r="AQ621" i="1" s="1"/>
  <c r="AR609" i="1"/>
  <c r="AS609" i="1" s="1"/>
  <c r="AO609" i="1"/>
  <c r="AQ609" i="1" s="1"/>
  <c r="AR597" i="1"/>
  <c r="AS597" i="1" s="1"/>
  <c r="AO597" i="1"/>
  <c r="AQ597" i="1" s="1"/>
  <c r="AR585" i="1"/>
  <c r="AS585" i="1" s="1"/>
  <c r="AO585" i="1"/>
  <c r="AQ585" i="1" s="1"/>
  <c r="AR573" i="1"/>
  <c r="AS573" i="1" s="1"/>
  <c r="AO573" i="1"/>
  <c r="AQ573" i="1" s="1"/>
  <c r="AR561" i="1"/>
  <c r="AS561" i="1" s="1"/>
  <c r="AO561" i="1"/>
  <c r="AQ561" i="1" s="1"/>
  <c r="AR549" i="1"/>
  <c r="AS549" i="1" s="1"/>
  <c r="AO549" i="1"/>
  <c r="AQ549" i="1" s="1"/>
  <c r="AR537" i="1"/>
  <c r="AS537" i="1" s="1"/>
  <c r="AO537" i="1"/>
  <c r="AQ537" i="1" s="1"/>
  <c r="AR525" i="1"/>
  <c r="AS525" i="1" s="1"/>
  <c r="AO525" i="1"/>
  <c r="AQ525" i="1" s="1"/>
  <c r="AR513" i="1"/>
  <c r="AS513" i="1" s="1"/>
  <c r="AO513" i="1"/>
  <c r="AQ513" i="1" s="1"/>
  <c r="AR501" i="1"/>
  <c r="AS501" i="1" s="1"/>
  <c r="AO501" i="1"/>
  <c r="AQ501" i="1" s="1"/>
  <c r="AR489" i="1"/>
  <c r="AS489" i="1" s="1"/>
  <c r="AO489" i="1"/>
  <c r="AQ489" i="1" s="1"/>
  <c r="AR477" i="1"/>
  <c r="AS477" i="1" s="1"/>
  <c r="AO477" i="1"/>
  <c r="AQ477" i="1" s="1"/>
  <c r="AR465" i="1"/>
  <c r="AS465" i="1" s="1"/>
  <c r="AO465" i="1"/>
  <c r="AQ465" i="1" s="1"/>
  <c r="AR453" i="1"/>
  <c r="AS453" i="1" s="1"/>
  <c r="AO453" i="1"/>
  <c r="AQ453" i="1" s="1"/>
  <c r="AR441" i="1"/>
  <c r="AS441" i="1" s="1"/>
  <c r="AO441" i="1"/>
  <c r="AQ441" i="1" s="1"/>
  <c r="AR429" i="1"/>
  <c r="AS429" i="1" s="1"/>
  <c r="AO429" i="1"/>
  <c r="AQ429" i="1" s="1"/>
  <c r="AR417" i="1"/>
  <c r="AS417" i="1" s="1"/>
  <c r="AO417" i="1"/>
  <c r="AQ417" i="1" s="1"/>
  <c r="AR405" i="1"/>
  <c r="AS405" i="1" s="1"/>
  <c r="AO405" i="1"/>
  <c r="AQ405" i="1" s="1"/>
  <c r="AR393" i="1"/>
  <c r="AS393" i="1" s="1"/>
  <c r="AO393" i="1"/>
  <c r="AR381" i="1"/>
  <c r="AS381" i="1" s="1"/>
  <c r="AO381" i="1"/>
  <c r="AQ381" i="1" s="1"/>
  <c r="AR369" i="1"/>
  <c r="AS369" i="1" s="1"/>
  <c r="AO369" i="1"/>
  <c r="AQ369" i="1" s="1"/>
  <c r="AR357" i="1"/>
  <c r="AS357" i="1" s="1"/>
  <c r="AO357" i="1"/>
  <c r="AQ357" i="1" s="1"/>
  <c r="AR345" i="1"/>
  <c r="AS345" i="1" s="1"/>
  <c r="AO345" i="1"/>
  <c r="AQ345" i="1" s="1"/>
  <c r="AR333" i="1"/>
  <c r="AS333" i="1" s="1"/>
  <c r="AO333" i="1"/>
  <c r="AQ333" i="1" s="1"/>
  <c r="AR321" i="1"/>
  <c r="AS321" i="1" s="1"/>
  <c r="AO321" i="1"/>
  <c r="AR309" i="1"/>
  <c r="AS309" i="1" s="1"/>
  <c r="AO309" i="1"/>
  <c r="AQ309" i="1" s="1"/>
  <c r="AR297" i="1"/>
  <c r="AS297" i="1" s="1"/>
  <c r="AO297" i="1"/>
  <c r="AQ297" i="1" s="1"/>
  <c r="AR285" i="1"/>
  <c r="AS285" i="1" s="1"/>
  <c r="AO285" i="1"/>
  <c r="AQ285" i="1" s="1"/>
  <c r="AR273" i="1"/>
  <c r="AS273" i="1" s="1"/>
  <c r="AO273" i="1"/>
  <c r="AQ273" i="1" s="1"/>
  <c r="AR261" i="1"/>
  <c r="AS261" i="1" s="1"/>
  <c r="AO261" i="1"/>
  <c r="AQ261" i="1" s="1"/>
  <c r="AR249" i="1"/>
  <c r="AS249" i="1" s="1"/>
  <c r="AO249" i="1"/>
  <c r="AR237" i="1"/>
  <c r="AS237" i="1" s="1"/>
  <c r="AO237" i="1"/>
  <c r="AQ237" i="1" s="1"/>
  <c r="AR225" i="1"/>
  <c r="AS225" i="1" s="1"/>
  <c r="AO225" i="1"/>
  <c r="AQ225" i="1" s="1"/>
  <c r="AR213" i="1"/>
  <c r="AS213" i="1" s="1"/>
  <c r="AR201" i="1"/>
  <c r="AS201" i="1" s="1"/>
  <c r="AO201" i="1"/>
  <c r="AQ201" i="1" s="1"/>
  <c r="AR189" i="1"/>
  <c r="AS189" i="1" s="1"/>
  <c r="AO189" i="1"/>
  <c r="AQ189" i="1" s="1"/>
  <c r="AR177" i="1"/>
  <c r="AS177" i="1" s="1"/>
  <c r="AO177" i="1"/>
  <c r="AQ177" i="1" s="1"/>
  <c r="AR165" i="1"/>
  <c r="AS165" i="1" s="1"/>
  <c r="AO165" i="1"/>
  <c r="AQ165" i="1" s="1"/>
  <c r="AR153" i="1"/>
  <c r="AS153" i="1" s="1"/>
  <c r="AR141" i="1"/>
  <c r="AS141" i="1" s="1"/>
  <c r="AO141" i="1"/>
  <c r="AQ141" i="1" s="1"/>
  <c r="AR129" i="1"/>
  <c r="AS129" i="1" s="1"/>
  <c r="AO129" i="1"/>
  <c r="AQ129" i="1" s="1"/>
  <c r="AR117" i="1"/>
  <c r="AS117" i="1" s="1"/>
  <c r="AO117" i="1"/>
  <c r="AQ117" i="1" s="1"/>
  <c r="AR105" i="1"/>
  <c r="AS105" i="1" s="1"/>
  <c r="AO105" i="1"/>
  <c r="AQ105" i="1" s="1"/>
  <c r="AR93" i="1"/>
  <c r="AS93" i="1" s="1"/>
  <c r="AO93" i="1"/>
  <c r="AQ93" i="1" s="1"/>
  <c r="AR81" i="1"/>
  <c r="AS81" i="1" s="1"/>
  <c r="AO81" i="1"/>
  <c r="AQ81" i="1" s="1"/>
  <c r="AR69" i="1"/>
  <c r="AS69" i="1" s="1"/>
  <c r="AO69" i="1"/>
  <c r="AQ69" i="1" s="1"/>
  <c r="AR57" i="1"/>
  <c r="AS57" i="1" s="1"/>
  <c r="AO214" i="1"/>
  <c r="AQ214" i="1" s="1"/>
  <c r="AO131" i="1"/>
  <c r="AR219" i="1"/>
  <c r="AS219" i="1" s="1"/>
  <c r="AO219" i="1"/>
  <c r="AQ219" i="1" s="1"/>
  <c r="AR752" i="1"/>
  <c r="AS752" i="1" s="1"/>
  <c r="AR740" i="1"/>
  <c r="AS740" i="1" s="1"/>
  <c r="AR728" i="1"/>
  <c r="AS728" i="1" s="1"/>
  <c r="AR716" i="1"/>
  <c r="AS716" i="1" s="1"/>
  <c r="AR704" i="1"/>
  <c r="AS704" i="1" s="1"/>
  <c r="AR692" i="1"/>
  <c r="AS692" i="1" s="1"/>
  <c r="AR680" i="1"/>
  <c r="AS680" i="1" s="1"/>
  <c r="AR668" i="1"/>
  <c r="AS668" i="1" s="1"/>
  <c r="AR656" i="1"/>
  <c r="AS656" i="1" s="1"/>
  <c r="AR644" i="1"/>
  <c r="AS644" i="1" s="1"/>
  <c r="AR632" i="1"/>
  <c r="AS632" i="1" s="1"/>
  <c r="AR620" i="1"/>
  <c r="AS620" i="1" s="1"/>
  <c r="AR608" i="1"/>
  <c r="AS608" i="1" s="1"/>
  <c r="AR596" i="1"/>
  <c r="AS596" i="1" s="1"/>
  <c r="AR584" i="1"/>
  <c r="AS584" i="1" s="1"/>
  <c r="AR572" i="1"/>
  <c r="AS572" i="1" s="1"/>
  <c r="AR560" i="1"/>
  <c r="AS560" i="1" s="1"/>
  <c r="AR548" i="1"/>
  <c r="AS548" i="1" s="1"/>
  <c r="AR536" i="1"/>
  <c r="AS536" i="1" s="1"/>
  <c r="AR524" i="1"/>
  <c r="AS524" i="1" s="1"/>
  <c r="AR512" i="1"/>
  <c r="AS512" i="1" s="1"/>
  <c r="AR500" i="1"/>
  <c r="AS500" i="1" s="1"/>
  <c r="AR488" i="1"/>
  <c r="AS488" i="1" s="1"/>
  <c r="AR476" i="1"/>
  <c r="AS476" i="1" s="1"/>
  <c r="AR464" i="1"/>
  <c r="AS464" i="1" s="1"/>
  <c r="AR452" i="1"/>
  <c r="AS452" i="1" s="1"/>
  <c r="AR440" i="1"/>
  <c r="AS440" i="1" s="1"/>
  <c r="AR428" i="1"/>
  <c r="AS428" i="1" s="1"/>
  <c r="AR416" i="1"/>
  <c r="AS416" i="1" s="1"/>
  <c r="AR404" i="1"/>
  <c r="AS404" i="1" s="1"/>
  <c r="AR392" i="1"/>
  <c r="AS392" i="1" s="1"/>
  <c r="AR380" i="1"/>
  <c r="AS380" i="1" s="1"/>
  <c r="AR368" i="1"/>
  <c r="AS368" i="1" s="1"/>
  <c r="AR356" i="1"/>
  <c r="AS356" i="1" s="1"/>
  <c r="AR344" i="1"/>
  <c r="AS344" i="1" s="1"/>
  <c r="AR332" i="1"/>
  <c r="AS332" i="1" s="1"/>
  <c r="AR320" i="1"/>
  <c r="AS320" i="1" s="1"/>
  <c r="AR308" i="1"/>
  <c r="AS308" i="1" s="1"/>
  <c r="AR296" i="1"/>
  <c r="AS296" i="1" s="1"/>
  <c r="AR284" i="1"/>
  <c r="AS284" i="1" s="1"/>
  <c r="AR272" i="1"/>
  <c r="AS272" i="1" s="1"/>
  <c r="AR260" i="1"/>
  <c r="AS260" i="1" s="1"/>
  <c r="AR248" i="1"/>
  <c r="AS248" i="1" s="1"/>
  <c r="AO248" i="1"/>
  <c r="AQ248" i="1" s="1"/>
  <c r="AR236" i="1"/>
  <c r="AS236" i="1" s="1"/>
  <c r="AO236" i="1"/>
  <c r="AQ236" i="1" s="1"/>
  <c r="AR224" i="1"/>
  <c r="AS224" i="1" s="1"/>
  <c r="AO224" i="1"/>
  <c r="AQ224" i="1" s="1"/>
  <c r="AR212" i="1"/>
  <c r="AS212" i="1" s="1"/>
  <c r="AO212" i="1"/>
  <c r="AQ212" i="1" s="1"/>
  <c r="AR200" i="1"/>
  <c r="AS200" i="1" s="1"/>
  <c r="AO200" i="1"/>
  <c r="AQ200" i="1" s="1"/>
  <c r="AR188" i="1"/>
  <c r="AS188" i="1" s="1"/>
  <c r="AO188" i="1"/>
  <c r="AQ188" i="1" s="1"/>
  <c r="AR176" i="1"/>
  <c r="AS176" i="1" s="1"/>
  <c r="AO176" i="1"/>
  <c r="AQ176" i="1" s="1"/>
  <c r="AR164" i="1"/>
  <c r="AS164" i="1" s="1"/>
  <c r="AO164" i="1"/>
  <c r="AQ164" i="1" s="1"/>
  <c r="AR152" i="1"/>
  <c r="AS152" i="1" s="1"/>
  <c r="AO152" i="1"/>
  <c r="AQ152" i="1" s="1"/>
  <c r="AR140" i="1"/>
  <c r="AS140" i="1" s="1"/>
  <c r="AO140" i="1"/>
  <c r="AQ140" i="1" s="1"/>
  <c r="AR128" i="1"/>
  <c r="AS128" i="1" s="1"/>
  <c r="AO128" i="1"/>
  <c r="AQ128" i="1" s="1"/>
  <c r="AO213" i="1"/>
  <c r="AQ213" i="1" s="1"/>
  <c r="AO130" i="1"/>
  <c r="AQ130" i="1" s="1"/>
  <c r="AO34" i="1"/>
  <c r="AT34" i="1" s="1"/>
  <c r="AU34" i="1" s="1"/>
  <c r="AR747" i="1"/>
  <c r="AS747" i="1" s="1"/>
  <c r="AO747" i="1"/>
  <c r="AQ747" i="1" s="1"/>
  <c r="AR687" i="1"/>
  <c r="AS687" i="1" s="1"/>
  <c r="AO687" i="1"/>
  <c r="AQ687" i="1" s="1"/>
  <c r="AR639" i="1"/>
  <c r="AS639" i="1" s="1"/>
  <c r="AO639" i="1"/>
  <c r="AQ639" i="1" s="1"/>
  <c r="AR603" i="1"/>
  <c r="AS603" i="1" s="1"/>
  <c r="AO603" i="1"/>
  <c r="AQ603" i="1" s="1"/>
  <c r="AR555" i="1"/>
  <c r="AS555" i="1" s="1"/>
  <c r="AO555" i="1"/>
  <c r="AQ555" i="1" s="1"/>
  <c r="AR507" i="1"/>
  <c r="AS507" i="1" s="1"/>
  <c r="AO507" i="1"/>
  <c r="AQ507" i="1" s="1"/>
  <c r="AR459" i="1"/>
  <c r="AS459" i="1" s="1"/>
  <c r="AO459" i="1"/>
  <c r="AQ459" i="1" s="1"/>
  <c r="AR411" i="1"/>
  <c r="AS411" i="1" s="1"/>
  <c r="AO411" i="1"/>
  <c r="AQ411" i="1" s="1"/>
  <c r="AR363" i="1"/>
  <c r="AS363" i="1" s="1"/>
  <c r="AO363" i="1"/>
  <c r="AQ363" i="1" s="1"/>
  <c r="AR303" i="1"/>
  <c r="AS303" i="1" s="1"/>
  <c r="AO303" i="1"/>
  <c r="AQ303" i="1" s="1"/>
  <c r="AR183" i="1"/>
  <c r="AS183" i="1" s="1"/>
  <c r="AO183" i="1"/>
  <c r="AQ183" i="1" s="1"/>
  <c r="AR111" i="1"/>
  <c r="AS111" i="1" s="1"/>
  <c r="AO111" i="1"/>
  <c r="AQ111" i="1" s="1"/>
  <c r="AR27" i="1"/>
  <c r="AS27" i="1" s="1"/>
  <c r="AO27" i="1"/>
  <c r="AQ27" i="1" s="1"/>
  <c r="AR720" i="1"/>
  <c r="AS720" i="1" s="1"/>
  <c r="AO720" i="1"/>
  <c r="AQ720" i="1" s="1"/>
  <c r="AR672" i="1"/>
  <c r="AS672" i="1" s="1"/>
  <c r="AO672" i="1"/>
  <c r="AQ672" i="1" s="1"/>
  <c r="AR624" i="1"/>
  <c r="AS624" i="1" s="1"/>
  <c r="AO624" i="1"/>
  <c r="AQ624" i="1" s="1"/>
  <c r="AR576" i="1"/>
  <c r="AS576" i="1" s="1"/>
  <c r="AO576" i="1"/>
  <c r="AQ576" i="1" s="1"/>
  <c r="AR528" i="1"/>
  <c r="AS528" i="1" s="1"/>
  <c r="AO528" i="1"/>
  <c r="AQ528" i="1" s="1"/>
  <c r="AR480" i="1"/>
  <c r="AS480" i="1" s="1"/>
  <c r="AO480" i="1"/>
  <c r="AQ480" i="1" s="1"/>
  <c r="AR432" i="1"/>
  <c r="AS432" i="1" s="1"/>
  <c r="AO432" i="1"/>
  <c r="AQ432" i="1" s="1"/>
  <c r="AR348" i="1"/>
  <c r="AS348" i="1" s="1"/>
  <c r="AO348" i="1"/>
  <c r="AQ348" i="1" s="1"/>
  <c r="AR264" i="1"/>
  <c r="AS264" i="1" s="1"/>
  <c r="AO264" i="1"/>
  <c r="AQ264" i="1" s="1"/>
  <c r="AR156" i="1"/>
  <c r="AS156" i="1" s="1"/>
  <c r="AO156" i="1"/>
  <c r="AQ156" i="1" s="1"/>
  <c r="AR746" i="1"/>
  <c r="AS746" i="1" s="1"/>
  <c r="AR751" i="1"/>
  <c r="AS751" i="1" s="1"/>
  <c r="AR739" i="1"/>
  <c r="AS739" i="1" s="1"/>
  <c r="AR727" i="1"/>
  <c r="AS727" i="1" s="1"/>
  <c r="AR715" i="1"/>
  <c r="AS715" i="1" s="1"/>
  <c r="AR703" i="1"/>
  <c r="AS703" i="1" s="1"/>
  <c r="AR691" i="1"/>
  <c r="AS691" i="1" s="1"/>
  <c r="AR679" i="1"/>
  <c r="AS679" i="1" s="1"/>
  <c r="AR667" i="1"/>
  <c r="AS667" i="1" s="1"/>
  <c r="AR655" i="1"/>
  <c r="AS655" i="1" s="1"/>
  <c r="AR643" i="1"/>
  <c r="AS643" i="1" s="1"/>
  <c r="AR631" i="1"/>
  <c r="AS631" i="1" s="1"/>
  <c r="AR619" i="1"/>
  <c r="AS619" i="1" s="1"/>
  <c r="AR607" i="1"/>
  <c r="AS607" i="1" s="1"/>
  <c r="AR595" i="1"/>
  <c r="AS595" i="1" s="1"/>
  <c r="AR583" i="1"/>
  <c r="AS583" i="1" s="1"/>
  <c r="AR571" i="1"/>
  <c r="AS571" i="1" s="1"/>
  <c r="AR559" i="1"/>
  <c r="AS559" i="1" s="1"/>
  <c r="AR547" i="1"/>
  <c r="AS547" i="1" s="1"/>
  <c r="AR535" i="1"/>
  <c r="AS535" i="1" s="1"/>
  <c r="AR523" i="1"/>
  <c r="AS523" i="1" s="1"/>
  <c r="AR511" i="1"/>
  <c r="AS511" i="1" s="1"/>
  <c r="AR499" i="1"/>
  <c r="AS499" i="1" s="1"/>
  <c r="AR487" i="1"/>
  <c r="AS487" i="1" s="1"/>
  <c r="AR475" i="1"/>
  <c r="AS475" i="1" s="1"/>
  <c r="AR463" i="1"/>
  <c r="AS463" i="1" s="1"/>
  <c r="AR451" i="1"/>
  <c r="AS451" i="1" s="1"/>
  <c r="AR439" i="1"/>
  <c r="AS439" i="1" s="1"/>
  <c r="AR427" i="1"/>
  <c r="AS427" i="1" s="1"/>
  <c r="AR415" i="1"/>
  <c r="AS415" i="1" s="1"/>
  <c r="AR403" i="1"/>
  <c r="AS403" i="1" s="1"/>
  <c r="AR391" i="1"/>
  <c r="AS391" i="1" s="1"/>
  <c r="AR379" i="1"/>
  <c r="AS379" i="1" s="1"/>
  <c r="AR367" i="1"/>
  <c r="AS367" i="1" s="1"/>
  <c r="AR355" i="1"/>
  <c r="AS355" i="1" s="1"/>
  <c r="AR343" i="1"/>
  <c r="AS343" i="1" s="1"/>
  <c r="AR331" i="1"/>
  <c r="AS331" i="1" s="1"/>
  <c r="AR319" i="1"/>
  <c r="AS319" i="1" s="1"/>
  <c r="AR307" i="1"/>
  <c r="AS307" i="1" s="1"/>
  <c r="AR295" i="1"/>
  <c r="AS295" i="1" s="1"/>
  <c r="AR283" i="1"/>
  <c r="AS283" i="1" s="1"/>
  <c r="AR271" i="1"/>
  <c r="AS271" i="1" s="1"/>
  <c r="AR259" i="1"/>
  <c r="AS259" i="1" s="1"/>
  <c r="AR247" i="1"/>
  <c r="AS247" i="1" s="1"/>
  <c r="AR235" i="1"/>
  <c r="AS235" i="1" s="1"/>
  <c r="AO235" i="1"/>
  <c r="AR223" i="1"/>
  <c r="AS223" i="1" s="1"/>
  <c r="AO223" i="1"/>
  <c r="AR211" i="1"/>
  <c r="AS211" i="1" s="1"/>
  <c r="AO211" i="1"/>
  <c r="AR199" i="1"/>
  <c r="AS199" i="1" s="1"/>
  <c r="AO199" i="1"/>
  <c r="AR187" i="1"/>
  <c r="AS187" i="1" s="1"/>
  <c r="AO187" i="1"/>
  <c r="AR175" i="1"/>
  <c r="AS175" i="1" s="1"/>
  <c r="AO175" i="1"/>
  <c r="AR163" i="1"/>
  <c r="AS163" i="1" s="1"/>
  <c r="AO163" i="1"/>
  <c r="AR151" i="1"/>
  <c r="AS151" i="1" s="1"/>
  <c r="AO151" i="1"/>
  <c r="AR139" i="1"/>
  <c r="AS139" i="1" s="1"/>
  <c r="AO139" i="1"/>
  <c r="AR127" i="1"/>
  <c r="AS127" i="1" s="1"/>
  <c r="AO127" i="1"/>
  <c r="AO740" i="1"/>
  <c r="AQ740" i="1" s="1"/>
  <c r="AO692" i="1"/>
  <c r="AQ692" i="1" s="1"/>
  <c r="AO644" i="1"/>
  <c r="AQ644" i="1" s="1"/>
  <c r="AO596" i="1"/>
  <c r="AQ596" i="1" s="1"/>
  <c r="AO548" i="1"/>
  <c r="AQ548" i="1" s="1"/>
  <c r="AO500" i="1"/>
  <c r="AQ500" i="1" s="1"/>
  <c r="AO452" i="1"/>
  <c r="AQ452" i="1" s="1"/>
  <c r="AO404" i="1"/>
  <c r="AQ404" i="1" s="1"/>
  <c r="AO356" i="1"/>
  <c r="AQ356" i="1" s="1"/>
  <c r="AO308" i="1"/>
  <c r="AQ308" i="1" s="1"/>
  <c r="AO260" i="1"/>
  <c r="AQ260" i="1" s="1"/>
  <c r="AO193" i="1"/>
  <c r="AQ193" i="1" s="1"/>
  <c r="AO108" i="1"/>
  <c r="AQ108" i="1" s="1"/>
  <c r="AR735" i="1"/>
  <c r="AS735" i="1" s="1"/>
  <c r="AO735" i="1"/>
  <c r="AQ735" i="1" s="1"/>
  <c r="AR675" i="1"/>
  <c r="AS675" i="1" s="1"/>
  <c r="AO675" i="1"/>
  <c r="AQ675" i="1" s="1"/>
  <c r="AR627" i="1"/>
  <c r="AS627" i="1" s="1"/>
  <c r="AO627" i="1"/>
  <c r="AQ627" i="1" s="1"/>
  <c r="AR579" i="1"/>
  <c r="AS579" i="1" s="1"/>
  <c r="AO579" i="1"/>
  <c r="AQ579" i="1" s="1"/>
  <c r="AR543" i="1"/>
  <c r="AS543" i="1" s="1"/>
  <c r="AO543" i="1"/>
  <c r="AQ543" i="1" s="1"/>
  <c r="AR495" i="1"/>
  <c r="AS495" i="1" s="1"/>
  <c r="AO495" i="1"/>
  <c r="AQ495" i="1" s="1"/>
  <c r="AR447" i="1"/>
  <c r="AS447" i="1" s="1"/>
  <c r="AO447" i="1"/>
  <c r="AQ447" i="1" s="1"/>
  <c r="AR399" i="1"/>
  <c r="AS399" i="1" s="1"/>
  <c r="AO399" i="1"/>
  <c r="AQ399" i="1" s="1"/>
  <c r="AR351" i="1"/>
  <c r="AS351" i="1" s="1"/>
  <c r="AO351" i="1"/>
  <c r="AQ351" i="1" s="1"/>
  <c r="AR291" i="1"/>
  <c r="AS291" i="1" s="1"/>
  <c r="AO291" i="1"/>
  <c r="AQ291" i="1" s="1"/>
  <c r="AR255" i="1"/>
  <c r="AS255" i="1" s="1"/>
  <c r="AO255" i="1"/>
  <c r="AQ255" i="1" s="1"/>
  <c r="AR207" i="1"/>
  <c r="AS207" i="1" s="1"/>
  <c r="AO207" i="1"/>
  <c r="AQ207" i="1" s="1"/>
  <c r="AR195" i="1"/>
  <c r="AS195" i="1" s="1"/>
  <c r="AO195" i="1"/>
  <c r="AQ195" i="1" s="1"/>
  <c r="AR159" i="1"/>
  <c r="AS159" i="1" s="1"/>
  <c r="AO159" i="1"/>
  <c r="AQ159" i="1" s="1"/>
  <c r="AR135" i="1"/>
  <c r="AS135" i="1" s="1"/>
  <c r="AO135" i="1"/>
  <c r="AQ135" i="1" s="1"/>
  <c r="AR87" i="1"/>
  <c r="AS87" i="1" s="1"/>
  <c r="AO87" i="1"/>
  <c r="AQ87" i="1" s="1"/>
  <c r="AR63" i="1"/>
  <c r="AS63" i="1" s="1"/>
  <c r="AO63" i="1"/>
  <c r="AQ63" i="1" s="1"/>
  <c r="AR15" i="1"/>
  <c r="AS15" i="1" s="1"/>
  <c r="AO15" i="1"/>
  <c r="AQ15" i="1" s="1"/>
  <c r="AR398" i="1"/>
  <c r="AS398" i="1" s="1"/>
  <c r="AO398" i="1"/>
  <c r="AQ398" i="1" s="1"/>
  <c r="AR744" i="1"/>
  <c r="AS744" i="1" s="1"/>
  <c r="AO744" i="1"/>
  <c r="AQ744" i="1" s="1"/>
  <c r="AR684" i="1"/>
  <c r="AS684" i="1" s="1"/>
  <c r="AO684" i="1"/>
  <c r="AQ684" i="1" s="1"/>
  <c r="AR636" i="1"/>
  <c r="AS636" i="1" s="1"/>
  <c r="AO636" i="1"/>
  <c r="AQ636" i="1" s="1"/>
  <c r="AR588" i="1"/>
  <c r="AS588" i="1" s="1"/>
  <c r="AO588" i="1"/>
  <c r="AQ588" i="1" s="1"/>
  <c r="AR540" i="1"/>
  <c r="AS540" i="1" s="1"/>
  <c r="AO540" i="1"/>
  <c r="AQ540" i="1" s="1"/>
  <c r="AR504" i="1"/>
  <c r="AS504" i="1" s="1"/>
  <c r="AO504" i="1"/>
  <c r="AQ504" i="1" s="1"/>
  <c r="AR456" i="1"/>
  <c r="AS456" i="1" s="1"/>
  <c r="AO456" i="1"/>
  <c r="AQ456" i="1" s="1"/>
  <c r="AR420" i="1"/>
  <c r="AS420" i="1" s="1"/>
  <c r="AO420" i="1"/>
  <c r="AQ420" i="1" s="1"/>
  <c r="AR384" i="1"/>
  <c r="AS384" i="1" s="1"/>
  <c r="AO384" i="1"/>
  <c r="AQ384" i="1" s="1"/>
  <c r="AR336" i="1"/>
  <c r="AS336" i="1" s="1"/>
  <c r="AO336" i="1"/>
  <c r="AQ336" i="1" s="1"/>
  <c r="AR288" i="1"/>
  <c r="AS288" i="1" s="1"/>
  <c r="AO288" i="1"/>
  <c r="AQ288" i="1" s="1"/>
  <c r="AR252" i="1"/>
  <c r="AS252" i="1" s="1"/>
  <c r="AO252" i="1"/>
  <c r="AQ252" i="1" s="1"/>
  <c r="AR216" i="1"/>
  <c r="AS216" i="1" s="1"/>
  <c r="AO216" i="1"/>
  <c r="AQ216" i="1" s="1"/>
  <c r="AR168" i="1"/>
  <c r="AS168" i="1" s="1"/>
  <c r="AO168" i="1"/>
  <c r="AQ168" i="1" s="1"/>
  <c r="AR750" i="1"/>
  <c r="AS750" i="1" s="1"/>
  <c r="AR738" i="1"/>
  <c r="AS738" i="1" s="1"/>
  <c r="AR726" i="1"/>
  <c r="AS726" i="1" s="1"/>
  <c r="AR714" i="1"/>
  <c r="AS714" i="1" s="1"/>
  <c r="AR702" i="1"/>
  <c r="AS702" i="1" s="1"/>
  <c r="AR690" i="1"/>
  <c r="AS690" i="1" s="1"/>
  <c r="AR678" i="1"/>
  <c r="AS678" i="1" s="1"/>
  <c r="AR666" i="1"/>
  <c r="AS666" i="1" s="1"/>
  <c r="AR654" i="1"/>
  <c r="AS654" i="1" s="1"/>
  <c r="AR642" i="1"/>
  <c r="AS642" i="1" s="1"/>
  <c r="AR630" i="1"/>
  <c r="AS630" i="1" s="1"/>
  <c r="AR618" i="1"/>
  <c r="AS618" i="1" s="1"/>
  <c r="AR606" i="1"/>
  <c r="AS606" i="1" s="1"/>
  <c r="AR594" i="1"/>
  <c r="AS594" i="1" s="1"/>
  <c r="AR582" i="1"/>
  <c r="AS582" i="1" s="1"/>
  <c r="AR570" i="1"/>
  <c r="AS570" i="1" s="1"/>
  <c r="AR558" i="1"/>
  <c r="AS558" i="1" s="1"/>
  <c r="AR546" i="1"/>
  <c r="AS546" i="1" s="1"/>
  <c r="AR534" i="1"/>
  <c r="AS534" i="1" s="1"/>
  <c r="AR522" i="1"/>
  <c r="AS522" i="1" s="1"/>
  <c r="AR510" i="1"/>
  <c r="AS510" i="1" s="1"/>
  <c r="AR498" i="1"/>
  <c r="AS498" i="1" s="1"/>
  <c r="AR486" i="1"/>
  <c r="AS486" i="1" s="1"/>
  <c r="AR474" i="1"/>
  <c r="AS474" i="1" s="1"/>
  <c r="AR462" i="1"/>
  <c r="AS462" i="1" s="1"/>
  <c r="AR450" i="1"/>
  <c r="AS450" i="1" s="1"/>
  <c r="AR438" i="1"/>
  <c r="AS438" i="1" s="1"/>
  <c r="AR426" i="1"/>
  <c r="AS426" i="1" s="1"/>
  <c r="AR414" i="1"/>
  <c r="AS414" i="1" s="1"/>
  <c r="AR402" i="1"/>
  <c r="AS402" i="1" s="1"/>
  <c r="AR390" i="1"/>
  <c r="AS390" i="1" s="1"/>
  <c r="AR378" i="1"/>
  <c r="AS378" i="1" s="1"/>
  <c r="AR366" i="1"/>
  <c r="AS366" i="1" s="1"/>
  <c r="AR354" i="1"/>
  <c r="AS354" i="1" s="1"/>
  <c r="AR342" i="1"/>
  <c r="AS342" i="1" s="1"/>
  <c r="AR330" i="1"/>
  <c r="AS330" i="1" s="1"/>
  <c r="AR318" i="1"/>
  <c r="AS318" i="1" s="1"/>
  <c r="AR306" i="1"/>
  <c r="AS306" i="1" s="1"/>
  <c r="AR294" i="1"/>
  <c r="AS294" i="1" s="1"/>
  <c r="AR282" i="1"/>
  <c r="AS282" i="1" s="1"/>
  <c r="AR270" i="1"/>
  <c r="AS270" i="1" s="1"/>
  <c r="AR258" i="1"/>
  <c r="AS258" i="1" s="1"/>
  <c r="AR246" i="1"/>
  <c r="AS246" i="1" s="1"/>
  <c r="AR234" i="1"/>
  <c r="AS234" i="1" s="1"/>
  <c r="AO234" i="1"/>
  <c r="AQ234" i="1" s="1"/>
  <c r="AR222" i="1"/>
  <c r="AS222" i="1" s="1"/>
  <c r="AO222" i="1"/>
  <c r="AR210" i="1"/>
  <c r="AS210" i="1" s="1"/>
  <c r="AO210" i="1"/>
  <c r="AR198" i="1"/>
  <c r="AS198" i="1" s="1"/>
  <c r="AO198" i="1"/>
  <c r="AQ198" i="1" s="1"/>
  <c r="AR186" i="1"/>
  <c r="AS186" i="1" s="1"/>
  <c r="AO186" i="1"/>
  <c r="AQ186" i="1" s="1"/>
  <c r="AR174" i="1"/>
  <c r="AS174" i="1" s="1"/>
  <c r="AO174" i="1"/>
  <c r="AR162" i="1"/>
  <c r="AS162" i="1" s="1"/>
  <c r="AO162" i="1"/>
  <c r="AR150" i="1"/>
  <c r="AS150" i="1" s="1"/>
  <c r="AO150" i="1"/>
  <c r="AQ150" i="1" s="1"/>
  <c r="AR138" i="1"/>
  <c r="AS138" i="1" s="1"/>
  <c r="AO138" i="1"/>
  <c r="AQ138" i="1" s="1"/>
  <c r="AR126" i="1"/>
  <c r="AS126" i="1" s="1"/>
  <c r="AO126" i="1"/>
  <c r="AR114" i="1"/>
  <c r="AS114" i="1" s="1"/>
  <c r="AO114" i="1"/>
  <c r="AR102" i="1"/>
  <c r="AS102" i="1" s="1"/>
  <c r="AO102" i="1"/>
  <c r="AQ102" i="1" s="1"/>
  <c r="AO739" i="1"/>
  <c r="AQ739" i="1" s="1"/>
  <c r="AO691" i="1"/>
  <c r="AQ691" i="1" s="1"/>
  <c r="AO643" i="1"/>
  <c r="AQ643" i="1" s="1"/>
  <c r="AO595" i="1"/>
  <c r="AQ595" i="1" s="1"/>
  <c r="AO547" i="1"/>
  <c r="AQ547" i="1" s="1"/>
  <c r="AO499" i="1"/>
  <c r="AQ499" i="1" s="1"/>
  <c r="AO451" i="1"/>
  <c r="AQ451" i="1" s="1"/>
  <c r="AO403" i="1"/>
  <c r="AQ403" i="1" s="1"/>
  <c r="AO355" i="1"/>
  <c r="AO307" i="1"/>
  <c r="AO259" i="1"/>
  <c r="AQ259" i="1" s="1"/>
  <c r="AO192" i="1"/>
  <c r="AQ192" i="1" s="1"/>
  <c r="AO107" i="1"/>
  <c r="AR4" i="1"/>
  <c r="AS4" i="1" s="1"/>
  <c r="AO4" i="1"/>
  <c r="AQ4" i="1" s="1"/>
  <c r="AR699" i="1"/>
  <c r="AS699" i="1" s="1"/>
  <c r="AO699" i="1"/>
  <c r="AQ699" i="1" s="1"/>
  <c r="AR327" i="1"/>
  <c r="AS327" i="1" s="1"/>
  <c r="AO327" i="1"/>
  <c r="AQ327" i="1" s="1"/>
  <c r="AR626" i="1"/>
  <c r="AS626" i="1" s="1"/>
  <c r="AO626" i="1"/>
  <c r="AQ626" i="1" s="1"/>
  <c r="AO708" i="1"/>
  <c r="AQ708" i="1" s="1"/>
  <c r="AR708" i="1"/>
  <c r="AS708" i="1" s="1"/>
  <c r="AR660" i="1"/>
  <c r="AS660" i="1" s="1"/>
  <c r="AO660" i="1"/>
  <c r="AQ660" i="1" s="1"/>
  <c r="AO612" i="1"/>
  <c r="AQ612" i="1" s="1"/>
  <c r="AR612" i="1"/>
  <c r="AS612" i="1" s="1"/>
  <c r="AR564" i="1"/>
  <c r="AS564" i="1" s="1"/>
  <c r="AO564" i="1"/>
  <c r="AQ564" i="1" s="1"/>
  <c r="AR516" i="1"/>
  <c r="AS516" i="1" s="1"/>
  <c r="AO516" i="1"/>
  <c r="AQ516" i="1" s="1"/>
  <c r="AR468" i="1"/>
  <c r="AS468" i="1" s="1"/>
  <c r="AO468" i="1"/>
  <c r="AQ468" i="1" s="1"/>
  <c r="AR408" i="1"/>
  <c r="AS408" i="1" s="1"/>
  <c r="AO408" i="1"/>
  <c r="AQ408" i="1" s="1"/>
  <c r="AR360" i="1"/>
  <c r="AS360" i="1" s="1"/>
  <c r="AO360" i="1"/>
  <c r="AQ360" i="1" s="1"/>
  <c r="AR312" i="1"/>
  <c r="AS312" i="1" s="1"/>
  <c r="AO312" i="1"/>
  <c r="AQ312" i="1" s="1"/>
  <c r="AR228" i="1"/>
  <c r="AS228" i="1" s="1"/>
  <c r="AO228" i="1"/>
  <c r="AQ228" i="1" s="1"/>
  <c r="AR72" i="1"/>
  <c r="AS72" i="1" s="1"/>
  <c r="AO72" i="1"/>
  <c r="AQ72" i="1" s="1"/>
  <c r="AR749" i="1"/>
  <c r="AS749" i="1" s="1"/>
  <c r="AO749" i="1"/>
  <c r="AQ749" i="1" s="1"/>
  <c r="AR737" i="1"/>
  <c r="AS737" i="1" s="1"/>
  <c r="AO737" i="1"/>
  <c r="AQ737" i="1" s="1"/>
  <c r="AR725" i="1"/>
  <c r="AS725" i="1" s="1"/>
  <c r="AO725" i="1"/>
  <c r="AQ725" i="1" s="1"/>
  <c r="AR713" i="1"/>
  <c r="AS713" i="1" s="1"/>
  <c r="AO713" i="1"/>
  <c r="AQ713" i="1" s="1"/>
  <c r="AR701" i="1"/>
  <c r="AS701" i="1" s="1"/>
  <c r="AO701" i="1"/>
  <c r="AQ701" i="1" s="1"/>
  <c r="AR689" i="1"/>
  <c r="AS689" i="1" s="1"/>
  <c r="AO689" i="1"/>
  <c r="AQ689" i="1" s="1"/>
  <c r="AR677" i="1"/>
  <c r="AS677" i="1" s="1"/>
  <c r="AO677" i="1"/>
  <c r="AQ677" i="1" s="1"/>
  <c r="AR665" i="1"/>
  <c r="AS665" i="1" s="1"/>
  <c r="AO665" i="1"/>
  <c r="AQ665" i="1" s="1"/>
  <c r="AR653" i="1"/>
  <c r="AS653" i="1" s="1"/>
  <c r="AO653" i="1"/>
  <c r="AQ653" i="1" s="1"/>
  <c r="AR641" i="1"/>
  <c r="AS641" i="1" s="1"/>
  <c r="AO641" i="1"/>
  <c r="AQ641" i="1" s="1"/>
  <c r="AR629" i="1"/>
  <c r="AS629" i="1" s="1"/>
  <c r="AO629" i="1"/>
  <c r="AQ629" i="1" s="1"/>
  <c r="AR617" i="1"/>
  <c r="AS617" i="1" s="1"/>
  <c r="AO617" i="1"/>
  <c r="AQ617" i="1" s="1"/>
  <c r="AR605" i="1"/>
  <c r="AS605" i="1" s="1"/>
  <c r="AO605" i="1"/>
  <c r="AQ605" i="1" s="1"/>
  <c r="AR593" i="1"/>
  <c r="AS593" i="1" s="1"/>
  <c r="AO593" i="1"/>
  <c r="AQ593" i="1" s="1"/>
  <c r="AR581" i="1"/>
  <c r="AS581" i="1" s="1"/>
  <c r="AO581" i="1"/>
  <c r="AQ581" i="1" s="1"/>
  <c r="AR569" i="1"/>
  <c r="AS569" i="1" s="1"/>
  <c r="AO569" i="1"/>
  <c r="AQ569" i="1" s="1"/>
  <c r="AR557" i="1"/>
  <c r="AS557" i="1" s="1"/>
  <c r="AO557" i="1"/>
  <c r="AQ557" i="1" s="1"/>
  <c r="AR545" i="1"/>
  <c r="AS545" i="1" s="1"/>
  <c r="AO545" i="1"/>
  <c r="AQ545" i="1" s="1"/>
  <c r="AR533" i="1"/>
  <c r="AS533" i="1" s="1"/>
  <c r="AO533" i="1"/>
  <c r="AQ533" i="1" s="1"/>
  <c r="AR521" i="1"/>
  <c r="AS521" i="1" s="1"/>
  <c r="AO521" i="1"/>
  <c r="AQ521" i="1" s="1"/>
  <c r="AR509" i="1"/>
  <c r="AS509" i="1" s="1"/>
  <c r="AO509" i="1"/>
  <c r="AQ509" i="1" s="1"/>
  <c r="AR497" i="1"/>
  <c r="AS497" i="1" s="1"/>
  <c r="AO497" i="1"/>
  <c r="AQ497" i="1" s="1"/>
  <c r="AR485" i="1"/>
  <c r="AS485" i="1" s="1"/>
  <c r="AO485" i="1"/>
  <c r="AQ485" i="1" s="1"/>
  <c r="AR473" i="1"/>
  <c r="AS473" i="1" s="1"/>
  <c r="AO473" i="1"/>
  <c r="AQ473" i="1" s="1"/>
  <c r="AR461" i="1"/>
  <c r="AS461" i="1" s="1"/>
  <c r="AO461" i="1"/>
  <c r="AQ461" i="1" s="1"/>
  <c r="AR449" i="1"/>
  <c r="AS449" i="1" s="1"/>
  <c r="AO449" i="1"/>
  <c r="AQ449" i="1" s="1"/>
  <c r="AR437" i="1"/>
  <c r="AS437" i="1" s="1"/>
  <c r="AO437" i="1"/>
  <c r="AQ437" i="1" s="1"/>
  <c r="AR425" i="1"/>
  <c r="AS425" i="1" s="1"/>
  <c r="AO425" i="1"/>
  <c r="AQ425" i="1" s="1"/>
  <c r="AR413" i="1"/>
  <c r="AS413" i="1" s="1"/>
  <c r="AO413" i="1"/>
  <c r="AQ413" i="1" s="1"/>
  <c r="AR401" i="1"/>
  <c r="AS401" i="1" s="1"/>
  <c r="AO401" i="1"/>
  <c r="AQ401" i="1" s="1"/>
  <c r="AR389" i="1"/>
  <c r="AS389" i="1" s="1"/>
  <c r="AO389" i="1"/>
  <c r="AQ389" i="1" s="1"/>
  <c r="AR377" i="1"/>
  <c r="AS377" i="1" s="1"/>
  <c r="AO377" i="1"/>
  <c r="AQ377" i="1" s="1"/>
  <c r="AR365" i="1"/>
  <c r="AS365" i="1" s="1"/>
  <c r="AO365" i="1"/>
  <c r="AQ365" i="1" s="1"/>
  <c r="AR353" i="1"/>
  <c r="AS353" i="1" s="1"/>
  <c r="AO353" i="1"/>
  <c r="AQ353" i="1" s="1"/>
  <c r="AR341" i="1"/>
  <c r="AS341" i="1" s="1"/>
  <c r="AO341" i="1"/>
  <c r="AQ341" i="1" s="1"/>
  <c r="AR329" i="1"/>
  <c r="AS329" i="1" s="1"/>
  <c r="AO329" i="1"/>
  <c r="AQ329" i="1" s="1"/>
  <c r="AR317" i="1"/>
  <c r="AS317" i="1" s="1"/>
  <c r="AO317" i="1"/>
  <c r="AQ317" i="1" s="1"/>
  <c r="AR305" i="1"/>
  <c r="AS305" i="1" s="1"/>
  <c r="AO305" i="1"/>
  <c r="AQ305" i="1" s="1"/>
  <c r="AR293" i="1"/>
  <c r="AS293" i="1" s="1"/>
  <c r="AO293" i="1"/>
  <c r="AQ293" i="1" s="1"/>
  <c r="AR281" i="1"/>
  <c r="AS281" i="1" s="1"/>
  <c r="AO281" i="1"/>
  <c r="AQ281" i="1" s="1"/>
  <c r="AR269" i="1"/>
  <c r="AS269" i="1" s="1"/>
  <c r="AO269" i="1"/>
  <c r="AQ269" i="1" s="1"/>
  <c r="AR257" i="1"/>
  <c r="AS257" i="1" s="1"/>
  <c r="AO257" i="1"/>
  <c r="AQ257" i="1" s="1"/>
  <c r="AR245" i="1"/>
  <c r="AS245" i="1" s="1"/>
  <c r="AR233" i="1"/>
  <c r="AS233" i="1" s="1"/>
  <c r="AO233" i="1"/>
  <c r="AQ233" i="1" s="1"/>
  <c r="AR221" i="1"/>
  <c r="AS221" i="1" s="1"/>
  <c r="AO221" i="1"/>
  <c r="AQ221" i="1" s="1"/>
  <c r="AR209" i="1"/>
  <c r="AS209" i="1" s="1"/>
  <c r="AO209" i="1"/>
  <c r="AQ209" i="1" s="1"/>
  <c r="AR197" i="1"/>
  <c r="AS197" i="1" s="1"/>
  <c r="AO197" i="1"/>
  <c r="AQ197" i="1" s="1"/>
  <c r="AR185" i="1"/>
  <c r="AS185" i="1" s="1"/>
  <c r="AO185" i="1"/>
  <c r="AQ185" i="1" s="1"/>
  <c r="AR173" i="1"/>
  <c r="AS173" i="1" s="1"/>
  <c r="AO173" i="1"/>
  <c r="AQ173" i="1" s="1"/>
  <c r="AR161" i="1"/>
  <c r="AS161" i="1" s="1"/>
  <c r="AO161" i="1"/>
  <c r="AQ161" i="1" s="1"/>
  <c r="AR149" i="1"/>
  <c r="AS149" i="1" s="1"/>
  <c r="AO149" i="1"/>
  <c r="AQ149" i="1" s="1"/>
  <c r="AR137" i="1"/>
  <c r="AS137" i="1" s="1"/>
  <c r="AO137" i="1"/>
  <c r="AQ137" i="1" s="1"/>
  <c r="AR125" i="1"/>
  <c r="AS125" i="1" s="1"/>
  <c r="AO125" i="1"/>
  <c r="AQ125" i="1" s="1"/>
  <c r="AR113" i="1"/>
  <c r="AS113" i="1" s="1"/>
  <c r="AO113" i="1"/>
  <c r="AQ113" i="1" s="1"/>
  <c r="AR101" i="1"/>
  <c r="AS101" i="1" s="1"/>
  <c r="AO101" i="1"/>
  <c r="AQ101" i="1" s="1"/>
  <c r="AR89" i="1"/>
  <c r="AS89" i="1" s="1"/>
  <c r="AO89" i="1"/>
  <c r="AQ89" i="1" s="1"/>
  <c r="AR77" i="1"/>
  <c r="AS77" i="1" s="1"/>
  <c r="AO77" i="1"/>
  <c r="AQ77" i="1" s="1"/>
  <c r="AR65" i="1"/>
  <c r="AS65" i="1" s="1"/>
  <c r="AO65" i="1"/>
  <c r="AQ65" i="1" s="1"/>
  <c r="AR53" i="1"/>
  <c r="AS53" i="1" s="1"/>
  <c r="AO53" i="1"/>
  <c r="AQ53" i="1" s="1"/>
  <c r="AR41" i="1"/>
  <c r="AS41" i="1" s="1"/>
  <c r="AO41" i="1"/>
  <c r="AQ41" i="1" s="1"/>
  <c r="AR29" i="1"/>
  <c r="AS29" i="1" s="1"/>
  <c r="AO29" i="1"/>
  <c r="AQ29" i="1" s="1"/>
  <c r="AO738" i="1"/>
  <c r="AQ738" i="1" s="1"/>
  <c r="AO690" i="1"/>
  <c r="AQ690" i="1" s="1"/>
  <c r="AO642" i="1"/>
  <c r="AQ642" i="1" s="1"/>
  <c r="AO594" i="1"/>
  <c r="AQ594" i="1" s="1"/>
  <c r="AO546" i="1"/>
  <c r="AQ546" i="1" s="1"/>
  <c r="AO498" i="1"/>
  <c r="AQ498" i="1" s="1"/>
  <c r="AO450" i="1"/>
  <c r="AQ450" i="1" s="1"/>
  <c r="AO402" i="1"/>
  <c r="AQ402" i="1" s="1"/>
  <c r="AO354" i="1"/>
  <c r="AQ354" i="1" s="1"/>
  <c r="AO306" i="1"/>
  <c r="AQ306" i="1" s="1"/>
  <c r="AO258" i="1"/>
  <c r="AQ258" i="1" s="1"/>
  <c r="AO191" i="1"/>
  <c r="AO106" i="1"/>
  <c r="AQ106" i="1" s="1"/>
  <c r="AO10" i="1"/>
  <c r="AQ10" i="1" s="1"/>
  <c r="AR110" i="1"/>
  <c r="AS110" i="1" s="1"/>
  <c r="AO57" i="1"/>
  <c r="AQ57" i="1" s="1"/>
  <c r="AR37" i="1"/>
  <c r="AS37" i="1" s="1"/>
  <c r="AR25" i="1"/>
  <c r="AS25" i="1" s="1"/>
  <c r="AR13" i="1"/>
  <c r="AS13" i="1" s="1"/>
  <c r="AR2" i="1"/>
  <c r="AS2" i="1" s="1"/>
  <c r="AR98" i="1"/>
  <c r="AS98" i="1" s="1"/>
  <c r="AR60" i="1"/>
  <c r="AS60" i="1" s="1"/>
  <c r="AR48" i="1"/>
  <c r="AS48" i="1" s="1"/>
  <c r="AR36" i="1"/>
  <c r="AS36" i="1" s="1"/>
  <c r="AR24" i="1"/>
  <c r="AS24" i="1" s="1"/>
  <c r="AR12" i="1"/>
  <c r="AS12" i="1" s="1"/>
  <c r="AR14" i="1"/>
  <c r="AS14" i="1" s="1"/>
  <c r="AO49" i="1"/>
  <c r="AQ49" i="1" s="1"/>
  <c r="AO25" i="1"/>
  <c r="AQ25" i="1" s="1"/>
  <c r="AR59" i="1"/>
  <c r="AS59" i="1" s="1"/>
  <c r="AR47" i="1"/>
  <c r="AS47" i="1" s="1"/>
  <c r="AR35" i="1"/>
  <c r="AS35" i="1" s="1"/>
  <c r="AR23" i="1"/>
  <c r="AS23" i="1" s="1"/>
  <c r="AR11" i="1"/>
  <c r="AS11" i="1" s="1"/>
  <c r="AO48" i="1"/>
  <c r="AQ48" i="1" s="1"/>
  <c r="AO24" i="1"/>
  <c r="AQ24" i="1" s="1"/>
  <c r="AO47" i="1"/>
  <c r="AO23" i="1"/>
  <c r="AR45" i="1"/>
  <c r="AS45" i="1" s="1"/>
  <c r="AR33" i="1"/>
  <c r="AS33" i="1" s="1"/>
  <c r="AR21" i="1"/>
  <c r="AS21" i="1" s="1"/>
  <c r="AR9" i="1"/>
  <c r="AS9" i="1" s="1"/>
  <c r="AR116" i="1"/>
  <c r="AS116" i="1" s="1"/>
  <c r="AO116" i="1"/>
  <c r="AQ116" i="1" s="1"/>
  <c r="AR104" i="1"/>
  <c r="AS104" i="1" s="1"/>
  <c r="AO104" i="1"/>
  <c r="AQ104" i="1" s="1"/>
  <c r="AR92" i="1"/>
  <c r="AS92" i="1" s="1"/>
  <c r="AO92" i="1"/>
  <c r="AQ92" i="1" s="1"/>
  <c r="AR80" i="1"/>
  <c r="AS80" i="1" s="1"/>
  <c r="AO80" i="1"/>
  <c r="AQ80" i="1" s="1"/>
  <c r="AR68" i="1"/>
  <c r="AS68" i="1" s="1"/>
  <c r="AO68" i="1"/>
  <c r="AQ68" i="1" s="1"/>
  <c r="AR56" i="1"/>
  <c r="AS56" i="1" s="1"/>
  <c r="AO56" i="1"/>
  <c r="AQ56" i="1" s="1"/>
  <c r="AR44" i="1"/>
  <c r="AS44" i="1" s="1"/>
  <c r="AO44" i="1"/>
  <c r="AQ44" i="1" s="1"/>
  <c r="AR32" i="1"/>
  <c r="AS32" i="1" s="1"/>
  <c r="AO32" i="1"/>
  <c r="AQ32" i="1" s="1"/>
  <c r="AR20" i="1"/>
  <c r="AS20" i="1" s="1"/>
  <c r="AO20" i="1"/>
  <c r="AQ20" i="1" s="1"/>
  <c r="AR8" i="1"/>
  <c r="AS8" i="1" s="1"/>
  <c r="AO8" i="1"/>
  <c r="AQ8" i="1" s="1"/>
  <c r="AO45" i="1"/>
  <c r="AQ45" i="1" s="1"/>
  <c r="AO21" i="1"/>
  <c r="AQ21" i="1" s="1"/>
  <c r="AR115" i="1"/>
  <c r="AS115" i="1" s="1"/>
  <c r="AO115" i="1"/>
  <c r="AR103" i="1"/>
  <c r="AS103" i="1" s="1"/>
  <c r="AO103" i="1"/>
  <c r="AR91" i="1"/>
  <c r="AS91" i="1" s="1"/>
  <c r="AO91" i="1"/>
  <c r="AR79" i="1"/>
  <c r="AS79" i="1" s="1"/>
  <c r="AO79" i="1"/>
  <c r="AR67" i="1"/>
  <c r="AS67" i="1" s="1"/>
  <c r="AO67" i="1"/>
  <c r="AR55" i="1"/>
  <c r="AS55" i="1" s="1"/>
  <c r="AO55" i="1"/>
  <c r="AR43" i="1"/>
  <c r="AS43" i="1" s="1"/>
  <c r="AO43" i="1"/>
  <c r="AR31" i="1"/>
  <c r="AS31" i="1" s="1"/>
  <c r="AO31" i="1"/>
  <c r="AR19" i="1"/>
  <c r="AS19" i="1" s="1"/>
  <c r="AO19" i="1"/>
  <c r="AR7" i="1"/>
  <c r="AS7" i="1" s="1"/>
  <c r="AO7" i="1"/>
  <c r="AQ7" i="1" s="1"/>
  <c r="AR90" i="1"/>
  <c r="AS90" i="1" s="1"/>
  <c r="AO90" i="1"/>
  <c r="AQ90" i="1" s="1"/>
  <c r="AR78" i="1"/>
  <c r="AS78" i="1" s="1"/>
  <c r="AO78" i="1"/>
  <c r="AR66" i="1"/>
  <c r="AS66" i="1" s="1"/>
  <c r="AO66" i="1"/>
  <c r="AR54" i="1"/>
  <c r="AS54" i="1" s="1"/>
  <c r="AO54" i="1"/>
  <c r="AQ54" i="1" s="1"/>
  <c r="AR42" i="1"/>
  <c r="AS42" i="1" s="1"/>
  <c r="AO42" i="1"/>
  <c r="AQ42" i="1" s="1"/>
  <c r="AR30" i="1"/>
  <c r="AS30" i="1" s="1"/>
  <c r="AO30" i="1"/>
  <c r="AR18" i="1"/>
  <c r="AS18" i="1" s="1"/>
  <c r="AO18" i="1"/>
  <c r="AR6" i="1"/>
  <c r="AS6" i="1" s="1"/>
  <c r="AO6" i="1"/>
  <c r="AQ6" i="1" s="1"/>
  <c r="AO37" i="1"/>
  <c r="AQ37" i="1" s="1"/>
  <c r="AO13" i="1"/>
  <c r="AQ13" i="1" s="1"/>
  <c r="V258" i="2"/>
  <c r="V305" i="2"/>
  <c r="H627" i="2"/>
  <c r="H315" i="2"/>
  <c r="H123" i="2"/>
  <c r="V675" i="2"/>
  <c r="W19" i="2"/>
  <c r="W587" i="2"/>
  <c r="W569" i="2"/>
  <c r="W583" i="2"/>
  <c r="W297" i="2"/>
  <c r="W555" i="2"/>
  <c r="W619" i="2"/>
  <c r="W600" i="2"/>
  <c r="W41" i="2"/>
  <c r="W372" i="2"/>
  <c r="W374" i="2"/>
  <c r="H579" i="2"/>
  <c r="H291" i="2"/>
  <c r="H111" i="2"/>
  <c r="V574" i="2"/>
  <c r="W129" i="2"/>
  <c r="J274" i="2"/>
  <c r="R234" i="2"/>
  <c r="H555" i="2"/>
  <c r="H255" i="2"/>
  <c r="H87" i="2"/>
  <c r="W291" i="2"/>
  <c r="W158" i="2"/>
  <c r="W12" i="2"/>
  <c r="W193" i="2"/>
  <c r="W58" i="2"/>
  <c r="H747" i="2"/>
  <c r="H63" i="2"/>
  <c r="H231" i="2"/>
  <c r="V404" i="2"/>
  <c r="H723" i="2"/>
  <c r="H219" i="2"/>
  <c r="H39" i="2"/>
  <c r="W200" i="2"/>
  <c r="V469" i="2"/>
  <c r="V265" i="2"/>
  <c r="W709" i="2"/>
  <c r="W131" i="2"/>
  <c r="W602" i="2"/>
  <c r="W315" i="2"/>
  <c r="H699" i="2"/>
  <c r="H387" i="2"/>
  <c r="K698" i="2"/>
  <c r="J203" i="2"/>
  <c r="H675" i="2"/>
  <c r="H375" i="2"/>
  <c r="H195" i="2"/>
  <c r="K612" i="2"/>
  <c r="H612" i="2"/>
  <c r="H435" i="2"/>
  <c r="H711" i="2"/>
  <c r="H423" i="2"/>
  <c r="H135" i="2"/>
  <c r="J388" i="2"/>
  <c r="H388" i="2"/>
  <c r="K593" i="2"/>
  <c r="H593" i="2"/>
  <c r="K635" i="2"/>
  <c r="H635" i="2"/>
  <c r="K194" i="2"/>
  <c r="H194" i="2"/>
  <c r="K162" i="2"/>
  <c r="H162" i="2"/>
  <c r="K605" i="2"/>
  <c r="H605" i="2"/>
  <c r="K342" i="2"/>
  <c r="H342" i="2"/>
  <c r="K312" i="2"/>
  <c r="H312" i="2"/>
  <c r="K294" i="2"/>
  <c r="H294" i="2"/>
  <c r="J404" i="2"/>
  <c r="H404" i="2"/>
  <c r="K726" i="2"/>
  <c r="H726" i="2"/>
  <c r="K485" i="2"/>
  <c r="H485" i="2"/>
  <c r="K463" i="2"/>
  <c r="H463" i="2"/>
  <c r="K285" i="2"/>
  <c r="H285" i="2"/>
  <c r="R276" i="2"/>
  <c r="H276" i="2"/>
  <c r="K584" i="2"/>
  <c r="H584" i="2"/>
  <c r="K359" i="2"/>
  <c r="H359" i="2"/>
  <c r="K429" i="2"/>
  <c r="H429" i="2"/>
  <c r="H687" i="2"/>
  <c r="H399" i="2"/>
  <c r="K407" i="2"/>
  <c r="H407" i="2"/>
  <c r="K548" i="2"/>
  <c r="H548" i="2"/>
  <c r="K479" i="2"/>
  <c r="H479" i="2"/>
  <c r="K587" i="2"/>
  <c r="H587" i="2"/>
  <c r="K681" i="2"/>
  <c r="H681" i="2"/>
  <c r="K168" i="2"/>
  <c r="H168" i="2"/>
  <c r="K746" i="2"/>
  <c r="H746" i="2"/>
  <c r="K297" i="2"/>
  <c r="H297" i="2"/>
  <c r="K600" i="2"/>
  <c r="H600" i="2"/>
  <c r="K41" i="2"/>
  <c r="H41" i="2"/>
  <c r="K149" i="2"/>
  <c r="H149" i="2"/>
  <c r="K173" i="2"/>
  <c r="H173" i="2"/>
  <c r="H519" i="2"/>
  <c r="K256" i="2"/>
  <c r="H256" i="2"/>
  <c r="K526" i="2"/>
  <c r="H526" i="2"/>
  <c r="J665" i="2"/>
  <c r="H665" i="2"/>
  <c r="K540" i="2"/>
  <c r="H540" i="2"/>
  <c r="K414" i="2"/>
  <c r="H414" i="2"/>
  <c r="K660" i="2"/>
  <c r="H660" i="2"/>
  <c r="K261" i="2"/>
  <c r="H261" i="2"/>
  <c r="K565" i="2"/>
  <c r="H565" i="2"/>
  <c r="K509" i="2"/>
  <c r="H509" i="2"/>
  <c r="K129" i="2"/>
  <c r="H129" i="2"/>
  <c r="W407" i="2"/>
  <c r="H495" i="2"/>
  <c r="H483" i="2"/>
  <c r="H615" i="2"/>
  <c r="K522" i="2"/>
  <c r="H522" i="2"/>
  <c r="K321" i="2"/>
  <c r="H321" i="2"/>
  <c r="K392" i="2"/>
  <c r="H392" i="2"/>
  <c r="J696" i="2"/>
  <c r="H696" i="2"/>
  <c r="K272" i="2"/>
  <c r="H272" i="2"/>
  <c r="K10" i="2"/>
  <c r="H10" i="2"/>
  <c r="K558" i="2"/>
  <c r="H558" i="2"/>
  <c r="K187" i="2"/>
  <c r="H187" i="2"/>
  <c r="K308" i="2"/>
  <c r="H308" i="2"/>
  <c r="K729" i="2"/>
  <c r="H729" i="2"/>
  <c r="K717" i="2"/>
  <c r="H717" i="2"/>
  <c r="K488" i="2"/>
  <c r="H488" i="2"/>
  <c r="K290" i="2"/>
  <c r="H290" i="2"/>
  <c r="K11" i="2"/>
  <c r="H11" i="2"/>
  <c r="K474" i="2"/>
  <c r="H474" i="2"/>
  <c r="K508" i="2"/>
  <c r="H508" i="2"/>
  <c r="K4" i="2"/>
  <c r="H4" i="2"/>
  <c r="H459" i="2"/>
  <c r="K492" i="2"/>
  <c r="H492" i="2"/>
  <c r="K648" i="2"/>
  <c r="H648" i="2"/>
  <c r="J269" i="2"/>
  <c r="H269" i="2"/>
  <c r="K732" i="2"/>
  <c r="H732" i="2"/>
  <c r="K420" i="2"/>
  <c r="H420" i="2"/>
  <c r="K714" i="2"/>
  <c r="H714" i="2"/>
  <c r="K679" i="2"/>
  <c r="H679" i="2"/>
  <c r="K146" i="2"/>
  <c r="H146" i="2"/>
  <c r="K228" i="2"/>
  <c r="H228" i="2"/>
  <c r="K362" i="2"/>
  <c r="H362" i="2"/>
  <c r="V4" i="2"/>
  <c r="K638" i="2"/>
  <c r="H638" i="2"/>
  <c r="K671" i="2"/>
  <c r="H671" i="2"/>
  <c r="J650" i="2"/>
  <c r="H650" i="2"/>
  <c r="K642" i="2"/>
  <c r="H642" i="2"/>
  <c r="K547" i="2"/>
  <c r="H547" i="2"/>
  <c r="J515" i="2"/>
  <c r="H515" i="2"/>
  <c r="K468" i="2"/>
  <c r="H468" i="2"/>
  <c r="K738" i="2"/>
  <c r="H738" i="2"/>
  <c r="K389" i="2"/>
  <c r="H389" i="2"/>
  <c r="K528" i="2"/>
  <c r="H528" i="2"/>
  <c r="K264" i="2"/>
  <c r="H264" i="2"/>
  <c r="J452" i="2"/>
  <c r="H452" i="2"/>
  <c r="K745" i="2"/>
  <c r="H745" i="2"/>
  <c r="K402" i="2"/>
  <c r="H402" i="2"/>
  <c r="K355" i="2"/>
  <c r="H355" i="2"/>
  <c r="K156" i="2"/>
  <c r="H156" i="2"/>
  <c r="K132" i="2"/>
  <c r="H132" i="2"/>
  <c r="K444" i="2"/>
  <c r="H444" i="2"/>
  <c r="K425" i="2"/>
  <c r="H425" i="2"/>
  <c r="K200" i="2"/>
  <c r="H200" i="2"/>
  <c r="K20" i="2"/>
  <c r="H20" i="2"/>
  <c r="K7" i="2"/>
  <c r="H7" i="2"/>
  <c r="K345" i="2"/>
  <c r="H345" i="2"/>
  <c r="K314" i="2"/>
  <c r="H314" i="2"/>
  <c r="K630" i="2"/>
  <c r="H630" i="2"/>
  <c r="K179" i="2"/>
  <c r="H179" i="2"/>
  <c r="K164" i="2"/>
  <c r="H164" i="2"/>
  <c r="K101" i="2"/>
  <c r="H101" i="2"/>
  <c r="K46" i="2"/>
  <c r="H46" i="2"/>
  <c r="K24" i="2"/>
  <c r="H24" i="2"/>
  <c r="H591" i="2"/>
  <c r="H447" i="2"/>
  <c r="H303" i="2"/>
  <c r="H15" i="2"/>
  <c r="W523" i="2"/>
  <c r="W397" i="2"/>
  <c r="W320" i="2"/>
  <c r="W518" i="2"/>
  <c r="W713" i="2"/>
  <c r="W697" i="2"/>
  <c r="W542" i="2"/>
  <c r="W130" i="2"/>
  <c r="W704" i="2"/>
  <c r="V715" i="2"/>
  <c r="V678" i="2"/>
  <c r="V557" i="2"/>
  <c r="V470" i="2"/>
  <c r="V363" i="2"/>
  <c r="V234" i="2"/>
  <c r="W497" i="2"/>
  <c r="W357" i="2"/>
  <c r="W243" i="2"/>
  <c r="V51" i="2"/>
  <c r="W115" i="2"/>
  <c r="V120" i="2"/>
  <c r="H2" i="2"/>
  <c r="H710" i="2"/>
  <c r="H686" i="2"/>
  <c r="H674" i="2"/>
  <c r="H614" i="2"/>
  <c r="H602" i="2"/>
  <c r="H590" i="2"/>
  <c r="H578" i="2"/>
  <c r="H542" i="2"/>
  <c r="H530" i="2"/>
  <c r="H518" i="2"/>
  <c r="H506" i="2"/>
  <c r="H482" i="2"/>
  <c r="H434" i="2"/>
  <c r="H410" i="2"/>
  <c r="H374" i="2"/>
  <c r="H326" i="2"/>
  <c r="H242" i="2"/>
  <c r="H218" i="2"/>
  <c r="H206" i="2"/>
  <c r="H182" i="2"/>
  <c r="H134" i="2"/>
  <c r="H110" i="2"/>
  <c r="H98" i="2"/>
  <c r="H86" i="2"/>
  <c r="H74" i="2"/>
  <c r="H62" i="2"/>
  <c r="H50" i="2"/>
  <c r="H14" i="2"/>
  <c r="H757" i="2"/>
  <c r="H733" i="2"/>
  <c r="H721" i="2"/>
  <c r="H709" i="2"/>
  <c r="H685" i="2"/>
  <c r="H673" i="2"/>
  <c r="H661" i="2"/>
  <c r="H649" i="2"/>
  <c r="H613" i="2"/>
  <c r="H589" i="2"/>
  <c r="H577" i="2"/>
  <c r="H541" i="2"/>
  <c r="H529" i="2"/>
  <c r="H517" i="2"/>
  <c r="H505" i="2"/>
  <c r="H493" i="2"/>
  <c r="H457" i="2"/>
  <c r="H433" i="2"/>
  <c r="H421" i="2"/>
  <c r="H409" i="2"/>
  <c r="H397" i="2"/>
  <c r="H361" i="2"/>
  <c r="H325" i="2"/>
  <c r="H277" i="2"/>
  <c r="H265" i="2"/>
  <c r="H253" i="2"/>
  <c r="H241" i="2"/>
  <c r="H229" i="2"/>
  <c r="H205" i="2"/>
  <c r="H157" i="2"/>
  <c r="H145" i="2"/>
  <c r="H121" i="2"/>
  <c r="H97" i="2"/>
  <c r="H85" i="2"/>
  <c r="H73" i="2"/>
  <c r="H49" i="2"/>
  <c r="H25" i="2"/>
  <c r="H13" i="2"/>
  <c r="R157" i="2"/>
  <c r="V48" i="2"/>
  <c r="H756" i="2"/>
  <c r="H744" i="2"/>
  <c r="H672" i="2"/>
  <c r="H636" i="2"/>
  <c r="H588" i="2"/>
  <c r="H480" i="2"/>
  <c r="H456" i="2"/>
  <c r="H408" i="2"/>
  <c r="H360" i="2"/>
  <c r="H348" i="2"/>
  <c r="H324" i="2"/>
  <c r="H240" i="2"/>
  <c r="H192" i="2"/>
  <c r="H108" i="2"/>
  <c r="H96" i="2"/>
  <c r="H72" i="2"/>
  <c r="H36" i="2"/>
  <c r="H12" i="2"/>
  <c r="W2" i="2"/>
  <c r="W673" i="2"/>
  <c r="W643" i="2"/>
  <c r="W545" i="2"/>
  <c r="W664" i="2"/>
  <c r="W743" i="2"/>
  <c r="W401" i="2"/>
  <c r="W353" i="2"/>
  <c r="W157" i="2"/>
  <c r="W140" i="2"/>
  <c r="W180" i="2"/>
  <c r="W247" i="2"/>
  <c r="H731" i="2"/>
  <c r="H719" i="2"/>
  <c r="H683" i="2"/>
  <c r="H659" i="2"/>
  <c r="H623" i="2"/>
  <c r="H599" i="2"/>
  <c r="H575" i="2"/>
  <c r="H527" i="2"/>
  <c r="H503" i="2"/>
  <c r="H467" i="2"/>
  <c r="H443" i="2"/>
  <c r="H419" i="2"/>
  <c r="H383" i="2"/>
  <c r="H371" i="2"/>
  <c r="H323" i="2"/>
  <c r="H311" i="2"/>
  <c r="H263" i="2"/>
  <c r="H251" i="2"/>
  <c r="H239" i="2"/>
  <c r="H227" i="2"/>
  <c r="H203" i="2"/>
  <c r="H167" i="2"/>
  <c r="H131" i="2"/>
  <c r="H119" i="2"/>
  <c r="H95" i="2"/>
  <c r="H83" i="2"/>
  <c r="H71" i="2"/>
  <c r="H47" i="2"/>
  <c r="H23" i="2"/>
  <c r="J38" i="2"/>
  <c r="J574" i="2"/>
  <c r="W196" i="2"/>
  <c r="J161" i="2"/>
  <c r="R611" i="2"/>
  <c r="J422" i="2"/>
  <c r="R727" i="2"/>
  <c r="J476" i="2"/>
  <c r="H730" i="2"/>
  <c r="H718" i="2"/>
  <c r="H694" i="2"/>
  <c r="H682" i="2"/>
  <c r="H670" i="2"/>
  <c r="H646" i="2"/>
  <c r="H634" i="2"/>
  <c r="H598" i="2"/>
  <c r="H586" i="2"/>
  <c r="H574" i="2"/>
  <c r="H550" i="2"/>
  <c r="H502" i="2"/>
  <c r="H490" i="2"/>
  <c r="H478" i="2"/>
  <c r="H466" i="2"/>
  <c r="H454" i="2"/>
  <c r="H442" i="2"/>
  <c r="H430" i="2"/>
  <c r="H418" i="2"/>
  <c r="H406" i="2"/>
  <c r="H394" i="2"/>
  <c r="H382" i="2"/>
  <c r="H358" i="2"/>
  <c r="H346" i="2"/>
  <c r="H322" i="2"/>
  <c r="H298" i="2"/>
  <c r="H286" i="2"/>
  <c r="H274" i="2"/>
  <c r="H262" i="2"/>
  <c r="H226" i="2"/>
  <c r="H202" i="2"/>
  <c r="H190" i="2"/>
  <c r="H178" i="2"/>
  <c r="H154" i="2"/>
  <c r="H130" i="2"/>
  <c r="H118" i="2"/>
  <c r="H82" i="2"/>
  <c r="H34" i="2"/>
  <c r="H22" i="2"/>
  <c r="V79" i="2"/>
  <c r="H753" i="2"/>
  <c r="H741" i="2"/>
  <c r="H585" i="2"/>
  <c r="H549" i="2"/>
  <c r="H537" i="2"/>
  <c r="H525" i="2"/>
  <c r="H501" i="2"/>
  <c r="H489" i="2"/>
  <c r="H441" i="2"/>
  <c r="H393" i="2"/>
  <c r="H369" i="2"/>
  <c r="H333" i="2"/>
  <c r="H309" i="2"/>
  <c r="H249" i="2"/>
  <c r="H237" i="2"/>
  <c r="H213" i="2"/>
  <c r="H201" i="2"/>
  <c r="H189" i="2"/>
  <c r="H177" i="2"/>
  <c r="H165" i="2"/>
  <c r="H117" i="2"/>
  <c r="H93" i="2"/>
  <c r="H57" i="2"/>
  <c r="H33" i="2"/>
  <c r="H21" i="2"/>
  <c r="H9" i="2"/>
  <c r="V595" i="2"/>
  <c r="V161" i="2"/>
  <c r="V437" i="2"/>
  <c r="V295" i="2"/>
  <c r="V70" i="2"/>
  <c r="W553" i="2"/>
  <c r="W487" i="2"/>
  <c r="W596" i="2"/>
  <c r="V586" i="2"/>
  <c r="V428" i="2"/>
  <c r="V625" i="2"/>
  <c r="V626" i="2"/>
  <c r="W225" i="2"/>
  <c r="W79" i="2"/>
  <c r="W81" i="2"/>
  <c r="H752" i="2"/>
  <c r="H716" i="2"/>
  <c r="H692" i="2"/>
  <c r="H680" i="2"/>
  <c r="H656" i="2"/>
  <c r="H632" i="2"/>
  <c r="H608" i="2"/>
  <c r="H572" i="2"/>
  <c r="H524" i="2"/>
  <c r="H476" i="2"/>
  <c r="H464" i="2"/>
  <c r="H428" i="2"/>
  <c r="H380" i="2"/>
  <c r="H344" i="2"/>
  <c r="H320" i="2"/>
  <c r="H296" i="2"/>
  <c r="H284" i="2"/>
  <c r="H260" i="2"/>
  <c r="H248" i="2"/>
  <c r="H224" i="2"/>
  <c r="H212" i="2"/>
  <c r="H176" i="2"/>
  <c r="H116" i="2"/>
  <c r="H104" i="2"/>
  <c r="H92" i="2"/>
  <c r="H80" i="2"/>
  <c r="H68" i="2"/>
  <c r="H739" i="2"/>
  <c r="H727" i="2"/>
  <c r="H715" i="2"/>
  <c r="H691" i="2"/>
  <c r="H667" i="2"/>
  <c r="H655" i="2"/>
  <c r="H643" i="2"/>
  <c r="H607" i="2"/>
  <c r="H595" i="2"/>
  <c r="H571" i="2"/>
  <c r="H559" i="2"/>
  <c r="H523" i="2"/>
  <c r="H511" i="2"/>
  <c r="H499" i="2"/>
  <c r="H487" i="2"/>
  <c r="H475" i="2"/>
  <c r="H427" i="2"/>
  <c r="H415" i="2"/>
  <c r="H379" i="2"/>
  <c r="H367" i="2"/>
  <c r="H343" i="2"/>
  <c r="H331" i="2"/>
  <c r="H319" i="2"/>
  <c r="H307" i="2"/>
  <c r="H295" i="2"/>
  <c r="H283" i="2"/>
  <c r="H271" i="2"/>
  <c r="H223" i="2"/>
  <c r="H199" i="2"/>
  <c r="H163" i="2"/>
  <c r="H151" i="2"/>
  <c r="H127" i="2"/>
  <c r="J680" i="2"/>
  <c r="R64" i="2"/>
  <c r="H750" i="2"/>
  <c r="H678" i="2"/>
  <c r="H606" i="2"/>
  <c r="H594" i="2"/>
  <c r="H546" i="2"/>
  <c r="H510" i="2"/>
  <c r="H498" i="2"/>
  <c r="H450" i="2"/>
  <c r="H426" i="2"/>
  <c r="H390" i="2"/>
  <c r="H378" i="2"/>
  <c r="H366" i="2"/>
  <c r="H354" i="2"/>
  <c r="H330" i="2"/>
  <c r="H270" i="2"/>
  <c r="H246" i="2"/>
  <c r="H234" i="2"/>
  <c r="H210" i="2"/>
  <c r="H198" i="2"/>
  <c r="H150" i="2"/>
  <c r="H138" i="2"/>
  <c r="H126" i="2"/>
  <c r="H114" i="2"/>
  <c r="H78" i="2"/>
  <c r="H66" i="2"/>
  <c r="H54" i="2"/>
  <c r="H30" i="2"/>
  <c r="H6" i="2"/>
  <c r="W153" i="2"/>
  <c r="W149" i="2"/>
  <c r="W451" i="2"/>
  <c r="W495" i="2"/>
  <c r="W303" i="2"/>
  <c r="W483" i="2"/>
  <c r="W563" i="2"/>
  <c r="W511" i="2"/>
  <c r="W145" i="2"/>
  <c r="W674" i="2"/>
  <c r="W409" i="2"/>
  <c r="W655" i="2"/>
  <c r="W481" i="2"/>
  <c r="W268" i="2"/>
  <c r="W571" i="2"/>
  <c r="W692" i="2"/>
  <c r="W680" i="2"/>
  <c r="W614" i="2"/>
  <c r="V549" i="2"/>
  <c r="V267" i="2"/>
  <c r="W71" i="2"/>
  <c r="W127" i="2"/>
  <c r="H737" i="2"/>
  <c r="H725" i="2"/>
  <c r="H713" i="2"/>
  <c r="H677" i="2"/>
  <c r="H641" i="2"/>
  <c r="H629" i="2"/>
  <c r="H557" i="2"/>
  <c r="H545" i="2"/>
  <c r="H521" i="2"/>
  <c r="H473" i="2"/>
  <c r="H461" i="2"/>
  <c r="H413" i="2"/>
  <c r="H401" i="2"/>
  <c r="H377" i="2"/>
  <c r="H341" i="2"/>
  <c r="H329" i="2"/>
  <c r="H317" i="2"/>
  <c r="H305" i="2"/>
  <c r="H245" i="2"/>
  <c r="H221" i="2"/>
  <c r="H209" i="2"/>
  <c r="H197" i="2"/>
  <c r="H161" i="2"/>
  <c r="H125" i="2"/>
  <c r="H113" i="2"/>
  <c r="H77" i="2"/>
  <c r="H53" i="2"/>
  <c r="R647" i="2"/>
  <c r="R51" i="2"/>
  <c r="H712" i="2"/>
  <c r="H700" i="2"/>
  <c r="H688" i="2"/>
  <c r="H676" i="2"/>
  <c r="H664" i="2"/>
  <c r="H640" i="2"/>
  <c r="H628" i="2"/>
  <c r="H592" i="2"/>
  <c r="H520" i="2"/>
  <c r="H460" i="2"/>
  <c r="H448" i="2"/>
  <c r="H424" i="2"/>
  <c r="H400" i="2"/>
  <c r="H352" i="2"/>
  <c r="H340" i="2"/>
  <c r="H304" i="2"/>
  <c r="H292" i="2"/>
  <c r="H280" i="2"/>
  <c r="H268" i="2"/>
  <c r="H244" i="2"/>
  <c r="H232" i="2"/>
  <c r="H220" i="2"/>
  <c r="H196" i="2"/>
  <c r="H172" i="2"/>
  <c r="H148" i="2"/>
  <c r="H136" i="2"/>
  <c r="H124" i="2"/>
  <c r="H100" i="2"/>
  <c r="H88" i="2"/>
  <c r="H64" i="2"/>
  <c r="H52" i="2"/>
  <c r="H40" i="2"/>
  <c r="H16" i="2"/>
  <c r="W141" i="2"/>
  <c r="W184" i="2"/>
  <c r="W134" i="2"/>
  <c r="W111" i="2"/>
  <c r="V427" i="2"/>
  <c r="R350" i="2"/>
  <c r="R487" i="2"/>
  <c r="W757" i="2"/>
  <c r="W604" i="2"/>
  <c r="W202" i="2"/>
  <c r="W182" i="2"/>
  <c r="W172" i="2"/>
  <c r="W22" i="2"/>
  <c r="W460" i="2"/>
  <c r="W344" i="2"/>
  <c r="W316" i="2"/>
  <c r="W181" i="2"/>
  <c r="V350" i="2"/>
  <c r="W188" i="2"/>
  <c r="W239" i="2"/>
  <c r="W208" i="2"/>
  <c r="W177" i="2"/>
  <c r="W313" i="2"/>
  <c r="W259" i="2"/>
  <c r="W727" i="2"/>
  <c r="W48" i="2"/>
  <c r="R367" i="2"/>
  <c r="R323" i="2"/>
  <c r="R303" i="2"/>
  <c r="R63" i="2"/>
  <c r="R655" i="2"/>
  <c r="R326" i="2"/>
  <c r="J554" i="2"/>
  <c r="J617" i="2"/>
  <c r="W361" i="2"/>
  <c r="W337" i="2"/>
  <c r="W307" i="2"/>
  <c r="W299" i="2"/>
  <c r="W491" i="2"/>
  <c r="W152" i="2"/>
  <c r="W610" i="2"/>
  <c r="W476" i="2"/>
  <c r="W466" i="2"/>
  <c r="W367" i="2"/>
  <c r="W347" i="2"/>
  <c r="W323" i="2"/>
  <c r="V124" i="2"/>
  <c r="R382" i="2"/>
  <c r="W211" i="2"/>
  <c r="W213" i="2"/>
  <c r="W87" i="2"/>
  <c r="W580" i="2"/>
  <c r="W65" i="2"/>
  <c r="R250" i="2"/>
  <c r="J519" i="2"/>
  <c r="R252" i="2"/>
  <c r="R119" i="2"/>
  <c r="J523" i="2"/>
  <c r="V442" i="2"/>
  <c r="V43" i="2"/>
  <c r="V16" i="2"/>
  <c r="V151" i="2"/>
  <c r="V449" i="2"/>
  <c r="V496" i="2"/>
  <c r="V76" i="2"/>
  <c r="W373" i="2"/>
  <c r="W199" i="2"/>
  <c r="R86" i="2"/>
  <c r="W648" i="2"/>
  <c r="W558" i="2"/>
  <c r="W271" i="2"/>
  <c r="W214" i="2"/>
  <c r="W64" i="2"/>
  <c r="W56" i="2"/>
  <c r="W502" i="2"/>
  <c r="W338" i="2"/>
  <c r="W356" i="2"/>
  <c r="W85" i="2"/>
  <c r="R662" i="2"/>
  <c r="R652" i="2"/>
  <c r="V310" i="2"/>
  <c r="R457" i="2"/>
  <c r="R590" i="2"/>
  <c r="R191" i="2"/>
  <c r="W212" i="2"/>
  <c r="W62" i="2"/>
  <c r="W248" i="2"/>
  <c r="V88" i="2"/>
  <c r="R255" i="2"/>
  <c r="R588" i="2"/>
  <c r="R682" i="2"/>
  <c r="R747" i="2"/>
  <c r="R30" i="2"/>
  <c r="R450" i="2"/>
  <c r="R210" i="2"/>
  <c r="R74" i="2"/>
  <c r="W638" i="2"/>
  <c r="W514" i="2"/>
  <c r="W662" i="2"/>
  <c r="W472" i="2"/>
  <c r="W457" i="2"/>
  <c r="W229" i="2"/>
  <c r="W91" i="2"/>
  <c r="W590" i="2"/>
  <c r="W292" i="2"/>
  <c r="W160" i="2"/>
  <c r="W13" i="2"/>
  <c r="W473" i="2"/>
  <c r="W331" i="2"/>
  <c r="W499" i="2"/>
  <c r="W334" i="2"/>
  <c r="W413" i="2"/>
  <c r="W690" i="2"/>
  <c r="W510" i="2"/>
  <c r="W144" i="2"/>
  <c r="W676" i="2"/>
  <c r="W408" i="2"/>
  <c r="W654" i="2"/>
  <c r="W578" i="2"/>
  <c r="W532" i="2"/>
  <c r="W741" i="2"/>
  <c r="W480" i="2"/>
  <c r="W18" i="2"/>
  <c r="W588" i="2"/>
  <c r="W570" i="2"/>
  <c r="W694" i="2"/>
  <c r="W682" i="2"/>
  <c r="W167" i="2"/>
  <c r="W747" i="2"/>
  <c r="W328" i="2"/>
  <c r="W582" i="2"/>
  <c r="W618" i="2"/>
  <c r="W599" i="2"/>
  <c r="W575" i="2"/>
  <c r="W42" i="2"/>
  <c r="W30" i="2"/>
  <c r="W154" i="2"/>
  <c r="W150" i="2"/>
  <c r="W450" i="2"/>
  <c r="W494" i="2"/>
  <c r="W304" i="2"/>
  <c r="W210" i="2"/>
  <c r="W174" i="2"/>
  <c r="W484" i="2"/>
  <c r="W27" i="2"/>
  <c r="V677" i="2"/>
  <c r="W133" i="2"/>
  <c r="W55" i="2"/>
  <c r="R294" i="2"/>
  <c r="J139" i="2"/>
  <c r="W443" i="2"/>
  <c r="R181" i="2"/>
  <c r="R166" i="2"/>
  <c r="W242" i="2"/>
  <c r="W121" i="2"/>
  <c r="V685" i="2"/>
  <c r="V376" i="2"/>
  <c r="W384" i="2"/>
  <c r="W726" i="2"/>
  <c r="W485" i="2"/>
  <c r="W166" i="2"/>
  <c r="W44" i="2"/>
  <c r="W9" i="2"/>
  <c r="R219" i="2"/>
  <c r="W203" i="2"/>
  <c r="W386" i="2"/>
  <c r="W139" i="2"/>
  <c r="W47" i="2"/>
  <c r="W427" i="2"/>
  <c r="V733" i="2"/>
  <c r="V223" i="2"/>
  <c r="V653" i="2"/>
  <c r="W377" i="2"/>
  <c r="V507" i="2"/>
  <c r="R537" i="2"/>
  <c r="R263" i="2"/>
  <c r="R354" i="2"/>
  <c r="R131" i="2"/>
  <c r="R183" i="2"/>
  <c r="R268" i="2"/>
  <c r="J34" i="2"/>
  <c r="W45" i="2"/>
  <c r="V576" i="2"/>
  <c r="W169" i="2"/>
  <c r="W34" i="2"/>
  <c r="R706" i="2"/>
  <c r="J701" i="2"/>
  <c r="W124" i="2"/>
  <c r="V324" i="2"/>
  <c r="W137" i="2"/>
  <c r="W463" i="2"/>
  <c r="W492" i="2"/>
  <c r="V38" i="2"/>
  <c r="V2" i="2"/>
  <c r="R512" i="2"/>
  <c r="R733" i="2"/>
  <c r="V580" i="2"/>
  <c r="W724" i="2"/>
  <c r="V422" i="2"/>
  <c r="W431" i="2"/>
  <c r="W418" i="2"/>
  <c r="W736" i="2"/>
  <c r="R22" i="2"/>
  <c r="J220" i="2"/>
  <c r="W73" i="2"/>
  <c r="V699" i="2"/>
  <c r="W572" i="2"/>
  <c r="W446" i="2"/>
  <c r="R163" i="2"/>
  <c r="V552" i="2"/>
  <c r="R138" i="2"/>
  <c r="R284" i="2"/>
  <c r="J465" i="2"/>
  <c r="W621" i="2"/>
  <c r="W645" i="2"/>
  <c r="V658" i="2"/>
  <c r="V569" i="2"/>
  <c r="W78" i="2"/>
  <c r="J82" i="2"/>
  <c r="W646" i="2"/>
  <c r="W706" i="2"/>
  <c r="W421" i="2"/>
  <c r="W656" i="2"/>
  <c r="W394" i="2"/>
  <c r="W550" i="2"/>
  <c r="W220" i="2"/>
  <c r="W549" i="2"/>
  <c r="R330" i="2"/>
  <c r="R638" i="2"/>
  <c r="W392" i="2"/>
  <c r="W714" i="2"/>
  <c r="W679" i="2"/>
  <c r="W693" i="2"/>
  <c r="W681" i="2"/>
  <c r="W168" i="2"/>
  <c r="R173" i="2"/>
  <c r="R221" i="2"/>
  <c r="W82" i="2"/>
  <c r="W98" i="2"/>
  <c r="V721" i="2"/>
  <c r="K673" i="2"/>
  <c r="W391" i="2"/>
  <c r="R589" i="2"/>
  <c r="K571" i="2"/>
  <c r="J169" i="2"/>
  <c r="W125" i="2"/>
  <c r="V39" i="2"/>
  <c r="R381" i="2"/>
  <c r="J738" i="2"/>
  <c r="J560" i="2"/>
  <c r="W620" i="2"/>
  <c r="W318" i="2"/>
  <c r="W59" i="2"/>
  <c r="W173" i="2"/>
  <c r="W75" i="2"/>
  <c r="W26" i="2"/>
  <c r="W198" i="2"/>
  <c r="W700" i="2"/>
  <c r="R664" i="2"/>
  <c r="R677" i="2"/>
  <c r="V17" i="2"/>
  <c r="W589" i="2"/>
  <c r="W461" i="2"/>
  <c r="W568" i="2"/>
  <c r="W286" i="2"/>
  <c r="W25" i="2"/>
  <c r="J239" i="2"/>
  <c r="W110" i="2"/>
  <c r="W50" i="2"/>
  <c r="W113" i="2"/>
  <c r="W253" i="2"/>
  <c r="W666" i="2"/>
  <c r="W539" i="2"/>
  <c r="R413" i="2"/>
  <c r="V659" i="2"/>
  <c r="V578" i="2"/>
  <c r="R319" i="2"/>
  <c r="R178" i="2"/>
  <c r="W117" i="2"/>
  <c r="W105" i="2"/>
  <c r="R308" i="2"/>
  <c r="R57" i="2"/>
  <c r="R601" i="2"/>
  <c r="R34" i="2"/>
  <c r="R245" i="2"/>
  <c r="W669" i="2"/>
  <c r="W264" i="2"/>
  <c r="W708" i="2"/>
  <c r="W711" i="2"/>
  <c r="W146" i="2"/>
  <c r="W218" i="2"/>
  <c r="W340" i="2"/>
  <c r="R667" i="2"/>
  <c r="R533" i="2"/>
  <c r="R607" i="2"/>
  <c r="V562" i="2"/>
  <c r="J283" i="2"/>
  <c r="V35" i="2"/>
  <c r="W8" i="2"/>
  <c r="V434" i="2"/>
  <c r="R712" i="2"/>
  <c r="W581" i="2"/>
  <c r="W296" i="2"/>
  <c r="W554" i="2"/>
  <c r="W601" i="2"/>
  <c r="R16" i="2"/>
  <c r="R175" i="2"/>
  <c r="V377" i="2"/>
  <c r="W245" i="2"/>
  <c r="W97" i="2"/>
  <c r="J3" i="2"/>
  <c r="W647" i="2"/>
  <c r="W521" i="2"/>
  <c r="R322" i="2"/>
  <c r="R520" i="2"/>
  <c r="V419" i="2"/>
  <c r="R715" i="2"/>
  <c r="V683" i="2"/>
  <c r="R9" i="2"/>
  <c r="R557" i="2"/>
  <c r="R710" i="2"/>
  <c r="V702" i="2"/>
  <c r="R280" i="2"/>
  <c r="R227" i="2"/>
  <c r="R58" i="2"/>
  <c r="W369" i="2"/>
  <c r="W99" i="2"/>
  <c r="V123" i="2"/>
  <c r="W593" i="2"/>
  <c r="W635" i="2"/>
  <c r="W534" i="2"/>
  <c r="W162" i="2"/>
  <c r="W667" i="2"/>
  <c r="W541" i="2"/>
  <c r="W415" i="2"/>
  <c r="W287" i="2"/>
  <c r="W637" i="2"/>
  <c r="W533" i="2"/>
  <c r="W607" i="2"/>
  <c r="W398" i="2"/>
  <c r="W383" i="2"/>
  <c r="W538" i="2"/>
  <c r="W527" i="2"/>
  <c r="W412" i="2"/>
  <c r="W559" i="2"/>
  <c r="W712" i="2"/>
  <c r="W148" i="2"/>
  <c r="W577" i="2"/>
  <c r="W622" i="2"/>
  <c r="W317" i="2"/>
  <c r="W61" i="2"/>
  <c r="W31" i="2"/>
  <c r="W302" i="2"/>
  <c r="W209" i="2"/>
  <c r="W175" i="2"/>
  <c r="W482" i="2"/>
  <c r="W205" i="2"/>
  <c r="W176" i="2"/>
  <c r="W67" i="2"/>
  <c r="W40" i="2"/>
  <c r="W106" i="2"/>
  <c r="W322" i="2"/>
  <c r="W270" i="2"/>
  <c r="W644" i="2"/>
  <c r="W731" i="2"/>
  <c r="W688" i="2"/>
  <c r="W419" i="2"/>
  <c r="W657" i="2"/>
  <c r="W393" i="2"/>
  <c r="W695" i="2"/>
  <c r="W683" i="2"/>
  <c r="W273" i="2"/>
  <c r="W36" i="2"/>
  <c r="W436" i="2"/>
  <c r="W410" i="2"/>
  <c r="W544" i="2"/>
  <c r="W186" i="2"/>
  <c r="W710" i="2"/>
  <c r="W147" i="2"/>
  <c r="W702" i="2"/>
  <c r="W309" i="2"/>
  <c r="W728" i="2"/>
  <c r="W280" i="2"/>
  <c r="W716" i="2"/>
  <c r="W489" i="2"/>
  <c r="W456" i="2"/>
  <c r="W227" i="2"/>
  <c r="W89" i="2"/>
  <c r="W503" i="2"/>
  <c r="W222" i="2"/>
  <c r="W197" i="2"/>
  <c r="J660" i="2"/>
  <c r="W342" i="2"/>
  <c r="W312" i="2"/>
  <c r="W294" i="2"/>
  <c r="W745" i="2"/>
  <c r="R432" i="2"/>
  <c r="R200" i="2"/>
  <c r="W114" i="2"/>
  <c r="V128" i="2"/>
  <c r="V383" i="2"/>
  <c r="J341" i="2"/>
  <c r="V283" i="2"/>
  <c r="W668" i="2"/>
  <c r="R28" i="2"/>
  <c r="R77" i="2"/>
  <c r="R80" i="2"/>
  <c r="W507" i="2"/>
  <c r="W3" i="2"/>
  <c r="R639" i="2"/>
  <c r="W500" i="2"/>
  <c r="V250" i="2"/>
  <c r="W675" i="2"/>
  <c r="W305" i="2"/>
  <c r="V274" i="2"/>
  <c r="W414" i="2"/>
  <c r="W170" i="2"/>
  <c r="W20" i="2"/>
  <c r="W7" i="2"/>
  <c r="W459" i="2"/>
  <c r="W345" i="2"/>
  <c r="W314" i="2"/>
  <c r="W630" i="2"/>
  <c r="W179" i="2"/>
  <c r="W164" i="2"/>
  <c r="W101" i="2"/>
  <c r="W46" i="2"/>
  <c r="W24" i="2"/>
  <c r="W206" i="2"/>
  <c r="W49" i="2"/>
  <c r="W379" i="2"/>
  <c r="V563" i="2"/>
  <c r="J580" i="2"/>
  <c r="W454" i="2"/>
  <c r="W707" i="2"/>
  <c r="W730" i="2"/>
  <c r="W718" i="2"/>
  <c r="W490" i="2"/>
  <c r="W370" i="2"/>
  <c r="V505" i="2"/>
  <c r="R223" i="2"/>
  <c r="W224" i="2"/>
  <c r="W77" i="2"/>
  <c r="W232" i="2"/>
  <c r="W80" i="2"/>
  <c r="V737" i="2"/>
  <c r="V357" i="2"/>
  <c r="R83" i="2"/>
  <c r="W86" i="2"/>
  <c r="W363" i="2"/>
  <c r="W123" i="2"/>
  <c r="W93" i="2"/>
  <c r="J320" i="2"/>
  <c r="J611" i="2"/>
  <c r="W100" i="2"/>
  <c r="W201" i="2"/>
  <c r="W339" i="2"/>
  <c r="W83" i="2"/>
  <c r="W404" i="2"/>
  <c r="R137" i="2"/>
  <c r="R463" i="2"/>
  <c r="V325" i="2"/>
  <c r="V572" i="2"/>
  <c r="W103" i="2"/>
  <c r="AR242" i="1"/>
  <c r="AS242" i="1" s="1"/>
  <c r="AR362" i="1"/>
  <c r="AS362" i="1" s="1"/>
  <c r="AR458" i="1"/>
  <c r="AS458" i="1" s="1"/>
  <c r="AR17" i="1"/>
  <c r="AS17" i="1" s="1"/>
  <c r="AR5" i="1"/>
  <c r="AS5" i="1" s="1"/>
  <c r="AR748" i="1"/>
  <c r="AS748" i="1" s="1"/>
  <c r="AR736" i="1"/>
  <c r="AS736" i="1" s="1"/>
  <c r="AR724" i="1"/>
  <c r="AS724" i="1" s="1"/>
  <c r="AR712" i="1"/>
  <c r="AS712" i="1" s="1"/>
  <c r="AR700" i="1"/>
  <c r="AS700" i="1" s="1"/>
  <c r="AR688" i="1"/>
  <c r="AS688" i="1" s="1"/>
  <c r="AR676" i="1"/>
  <c r="AS676" i="1" s="1"/>
  <c r="AR664" i="1"/>
  <c r="AS664" i="1" s="1"/>
  <c r="AR652" i="1"/>
  <c r="AS652" i="1" s="1"/>
  <c r="AR640" i="1"/>
  <c r="AS640" i="1" s="1"/>
  <c r="AR628" i="1"/>
  <c r="AS628" i="1" s="1"/>
  <c r="AR616" i="1"/>
  <c r="AS616" i="1" s="1"/>
  <c r="AR604" i="1"/>
  <c r="AS604" i="1" s="1"/>
  <c r="AR592" i="1"/>
  <c r="AS592" i="1" s="1"/>
  <c r="AR580" i="1"/>
  <c r="AS580" i="1" s="1"/>
  <c r="AR568" i="1"/>
  <c r="AS568" i="1" s="1"/>
  <c r="AR556" i="1"/>
  <c r="AS556" i="1" s="1"/>
  <c r="AR544" i="1"/>
  <c r="AS544" i="1" s="1"/>
  <c r="AR532" i="1"/>
  <c r="AS532" i="1" s="1"/>
  <c r="AR520" i="1"/>
  <c r="AS520" i="1" s="1"/>
  <c r="AR508" i="1"/>
  <c r="AS508" i="1" s="1"/>
  <c r="AR496" i="1"/>
  <c r="AS496" i="1" s="1"/>
  <c r="AR484" i="1"/>
  <c r="AS484" i="1" s="1"/>
  <c r="AR472" i="1"/>
  <c r="AS472" i="1" s="1"/>
  <c r="AR460" i="1"/>
  <c r="AS460" i="1" s="1"/>
  <c r="AR448" i="1"/>
  <c r="AS448" i="1" s="1"/>
  <c r="AR436" i="1"/>
  <c r="AS436" i="1" s="1"/>
  <c r="AR424" i="1"/>
  <c r="AS424" i="1" s="1"/>
  <c r="AR412" i="1"/>
  <c r="AS412" i="1" s="1"/>
  <c r="AR400" i="1"/>
  <c r="AS400" i="1" s="1"/>
  <c r="AR388" i="1"/>
  <c r="AS388" i="1" s="1"/>
  <c r="AR376" i="1"/>
  <c r="AS376" i="1" s="1"/>
  <c r="AR364" i="1"/>
  <c r="AS364" i="1" s="1"/>
  <c r="AR352" i="1"/>
  <c r="AS352" i="1" s="1"/>
  <c r="AR340" i="1"/>
  <c r="AS340" i="1" s="1"/>
  <c r="AR328" i="1"/>
  <c r="AS328" i="1" s="1"/>
  <c r="AR316" i="1"/>
  <c r="AS316" i="1" s="1"/>
  <c r="AR304" i="1"/>
  <c r="AS304" i="1" s="1"/>
  <c r="AR292" i="1"/>
  <c r="AS292" i="1" s="1"/>
  <c r="AR280" i="1"/>
  <c r="AS280" i="1" s="1"/>
  <c r="AR268" i="1"/>
  <c r="AS268" i="1" s="1"/>
  <c r="AR256" i="1"/>
  <c r="AS256" i="1" s="1"/>
  <c r="AR244" i="1"/>
  <c r="AS244" i="1" s="1"/>
  <c r="AR232" i="1"/>
  <c r="AS232" i="1" s="1"/>
  <c r="AR220" i="1"/>
  <c r="AS220" i="1" s="1"/>
  <c r="AR208" i="1"/>
  <c r="AS208" i="1" s="1"/>
  <c r="AR196" i="1"/>
  <c r="AS196" i="1" s="1"/>
  <c r="AR184" i="1"/>
  <c r="AS184" i="1" s="1"/>
  <c r="AR172" i="1"/>
  <c r="AS172" i="1" s="1"/>
  <c r="AR160" i="1"/>
  <c r="AS160" i="1" s="1"/>
  <c r="AR148" i="1"/>
  <c r="AS148" i="1" s="1"/>
  <c r="AR136" i="1"/>
  <c r="AS136" i="1" s="1"/>
  <c r="AR124" i="1"/>
  <c r="AS124" i="1" s="1"/>
  <c r="AR112" i="1"/>
  <c r="AS112" i="1" s="1"/>
  <c r="AR100" i="1"/>
  <c r="AS100" i="1" s="1"/>
  <c r="AR88" i="1"/>
  <c r="AS88" i="1" s="1"/>
  <c r="AR76" i="1"/>
  <c r="AS76" i="1" s="1"/>
  <c r="AR64" i="1"/>
  <c r="AS64" i="1" s="1"/>
  <c r="AR52" i="1"/>
  <c r="AS52" i="1" s="1"/>
  <c r="AR40" i="1"/>
  <c r="AS40" i="1" s="1"/>
  <c r="AR28" i="1"/>
  <c r="AS28" i="1" s="1"/>
  <c r="AR122" i="1"/>
  <c r="AS122" i="1" s="1"/>
  <c r="AH565" i="1"/>
  <c r="AH277" i="1"/>
  <c r="AH133" i="1"/>
  <c r="V543" i="2"/>
  <c r="W543" i="2"/>
  <c r="V633" i="2"/>
  <c r="W633" i="2"/>
  <c r="V540" i="2"/>
  <c r="W540" i="2"/>
  <c r="J689" i="2"/>
  <c r="R593" i="2"/>
  <c r="W135" i="2"/>
  <c r="V266" i="2"/>
  <c r="W266" i="2"/>
  <c r="W444" i="2"/>
  <c r="R345" i="2"/>
  <c r="V179" i="2"/>
  <c r="R46" i="2"/>
  <c r="R24" i="2"/>
  <c r="W221" i="2"/>
  <c r="V375" i="2"/>
  <c r="W375" i="2"/>
  <c r="V230" i="2"/>
  <c r="W230" i="2"/>
  <c r="V438" i="2"/>
  <c r="W438" i="2"/>
  <c r="V385" i="2"/>
  <c r="W385" i="2"/>
  <c r="V358" i="2"/>
  <c r="W358" i="2"/>
  <c r="V122" i="2"/>
  <c r="W122" i="2"/>
  <c r="V380" i="2"/>
  <c r="W380" i="2"/>
  <c r="V627" i="2"/>
  <c r="W627" i="2"/>
  <c r="V366" i="2"/>
  <c r="W366" i="2"/>
  <c r="V551" i="2"/>
  <c r="W551" i="2"/>
  <c r="V597" i="2"/>
  <c r="W597" i="2"/>
  <c r="R84" i="2"/>
  <c r="K254" i="2"/>
  <c r="J254" i="2"/>
  <c r="W508" i="2"/>
  <c r="W4" i="2"/>
  <c r="V660" i="2"/>
  <c r="W660" i="2"/>
  <c r="W439" i="2"/>
  <c r="V605" i="2"/>
  <c r="W605" i="2"/>
  <c r="V389" i="2"/>
  <c r="W389" i="2"/>
  <c r="V560" i="2"/>
  <c r="W560" i="2"/>
  <c r="V272" i="2"/>
  <c r="W272" i="2"/>
  <c r="V37" i="2"/>
  <c r="W37" i="2"/>
  <c r="W10" i="2"/>
  <c r="V435" i="2"/>
  <c r="W435" i="2"/>
  <c r="V693" i="2"/>
  <c r="W566" i="2"/>
  <c r="W285" i="2"/>
  <c r="W276" i="2"/>
  <c r="W749" i="2"/>
  <c r="W584" i="2"/>
  <c r="W359" i="2"/>
  <c r="W336" i="2"/>
  <c r="V429" i="2"/>
  <c r="W429" i="2"/>
  <c r="W306" i="2"/>
  <c r="W300" i="2"/>
  <c r="W15" i="2"/>
  <c r="W624" i="2"/>
  <c r="R608" i="2"/>
  <c r="W352" i="2"/>
  <c r="W190" i="2"/>
  <c r="V84" i="2"/>
  <c r="W84" i="2"/>
  <c r="V53" i="2"/>
  <c r="W53" i="2"/>
  <c r="W244" i="2"/>
  <c r="W63" i="2"/>
  <c r="V249" i="2"/>
  <c r="R72" i="2"/>
  <c r="R87" i="2"/>
  <c r="W739" i="2"/>
  <c r="W659" i="2"/>
  <c r="W260" i="2"/>
  <c r="W525" i="2"/>
  <c r="R336" i="2"/>
  <c r="V522" i="2"/>
  <c r="W522" i="2"/>
  <c r="W261" i="2"/>
  <c r="J399" i="2"/>
  <c r="V536" i="2"/>
  <c r="W536" i="2"/>
  <c r="W528" i="2"/>
  <c r="W411" i="2"/>
  <c r="W615" i="2"/>
  <c r="R746" i="2"/>
  <c r="R583" i="2"/>
  <c r="W608" i="2"/>
  <c r="W628" i="2"/>
  <c r="W478" i="2"/>
  <c r="W464" i="2"/>
  <c r="W365" i="2"/>
  <c r="W348" i="2"/>
  <c r="W325" i="2"/>
  <c r="W32" i="2"/>
  <c r="W241" i="2"/>
  <c r="V112" i="2"/>
  <c r="W112" i="2"/>
  <c r="W72" i="2"/>
  <c r="W126" i="2"/>
  <c r="W254" i="2"/>
  <c r="V738" i="2"/>
  <c r="W738" i="2"/>
  <c r="V689" i="2"/>
  <c r="W689" i="2"/>
  <c r="R492" i="2"/>
  <c r="R53" i="2"/>
  <c r="W396" i="2"/>
  <c r="W321" i="2"/>
  <c r="J645" i="2"/>
  <c r="V565" i="2"/>
  <c r="W565" i="2"/>
  <c r="V526" i="2"/>
  <c r="W526" i="2"/>
  <c r="V509" i="2"/>
  <c r="W509" i="2"/>
  <c r="V143" i="2"/>
  <c r="W143" i="2"/>
  <c r="W399" i="2"/>
  <c r="R384" i="2"/>
  <c r="V281" i="2"/>
  <c r="W281" i="2"/>
  <c r="V669" i="2"/>
  <c r="J543" i="2"/>
  <c r="V746" i="2"/>
  <c r="W746" i="2"/>
  <c r="V327" i="2"/>
  <c r="W327" i="2"/>
  <c r="R297" i="2"/>
  <c r="R59" i="2"/>
  <c r="R41" i="2"/>
  <c r="R153" i="2"/>
  <c r="J75" i="2"/>
  <c r="R26" i="2"/>
  <c r="V237" i="2"/>
  <c r="W237" i="2"/>
  <c r="V241" i="2"/>
  <c r="V206" i="2"/>
  <c r="V92" i="2"/>
  <c r="W92" i="2"/>
  <c r="V696" i="2"/>
  <c r="W696" i="2"/>
  <c r="V381" i="2"/>
  <c r="W381" i="2"/>
  <c r="V269" i="2"/>
  <c r="W269" i="2"/>
  <c r="J653" i="2"/>
  <c r="V452" i="2"/>
  <c r="W452" i="2"/>
  <c r="V440" i="2"/>
  <c r="W440" i="2"/>
  <c r="V29" i="2"/>
  <c r="W29" i="2"/>
  <c r="V483" i="2"/>
  <c r="V52" i="2"/>
  <c r="W52" i="2"/>
  <c r="W185" i="2"/>
  <c r="V185" i="2"/>
  <c r="V107" i="2"/>
  <c r="W107" i="2"/>
  <c r="V592" i="2"/>
  <c r="W592" i="2"/>
  <c r="R429" i="2"/>
  <c r="V252" i="2"/>
  <c r="W252" i="2"/>
  <c r="V119" i="2"/>
  <c r="W119" i="2"/>
  <c r="V632" i="2"/>
  <c r="W632" i="2"/>
  <c r="V691" i="2"/>
  <c r="W691" i="2"/>
  <c r="W38" i="2"/>
  <c r="V194" i="2"/>
  <c r="W194" i="2"/>
  <c r="W698" i="2"/>
  <c r="V720" i="2"/>
  <c r="W720" i="2"/>
  <c r="W671" i="2"/>
  <c r="V732" i="2"/>
  <c r="W732" i="2"/>
  <c r="W519" i="2"/>
  <c r="V705" i="2"/>
  <c r="W705" i="2"/>
  <c r="W687" i="2"/>
  <c r="W653" i="2"/>
  <c r="R579" i="2"/>
  <c r="V294" i="2"/>
  <c r="V69" i="2"/>
  <c r="W69" i="2"/>
  <c r="R257" i="2"/>
  <c r="J423" i="2"/>
  <c r="W703" i="2"/>
  <c r="W308" i="2"/>
  <c r="V279" i="2"/>
  <c r="R488" i="2"/>
  <c r="R591" i="2"/>
  <c r="V159" i="2"/>
  <c r="R11" i="2"/>
  <c r="J474" i="2"/>
  <c r="R233" i="2"/>
  <c r="W368" i="2"/>
  <c r="R504" i="2"/>
  <c r="W108" i="2"/>
  <c r="V93" i="2"/>
  <c r="V28" i="2"/>
  <c r="W28" i="2"/>
  <c r="V256" i="2"/>
  <c r="W256" i="2"/>
  <c r="W573" i="2"/>
  <c r="W650" i="2"/>
  <c r="W420" i="2"/>
  <c r="V579" i="2"/>
  <c r="W579" i="2"/>
  <c r="J548" i="2"/>
  <c r="W612" i="2"/>
  <c r="W257" i="2"/>
  <c r="V722" i="2"/>
  <c r="W722" i="2"/>
  <c r="W423" i="2"/>
  <c r="R402" i="2"/>
  <c r="W729" i="2"/>
  <c r="W279" i="2"/>
  <c r="W717" i="2"/>
  <c r="W488" i="2"/>
  <c r="W471" i="2"/>
  <c r="W455" i="2"/>
  <c r="V228" i="2"/>
  <c r="W228" i="2"/>
  <c r="W90" i="2"/>
  <c r="W591" i="2"/>
  <c r="W290" i="2"/>
  <c r="W159" i="2"/>
  <c r="W11" i="2"/>
  <c r="W504" i="2"/>
  <c r="W66" i="2"/>
  <c r="W226" i="2"/>
  <c r="W246" i="2"/>
  <c r="W95" i="2"/>
  <c r="W649" i="2"/>
  <c r="V649" i="2"/>
  <c r="W262" i="2"/>
  <c r="V364" i="2"/>
  <c r="W364" i="2"/>
  <c r="V235" i="2"/>
  <c r="W235" i="2"/>
  <c r="V191" i="2"/>
  <c r="W191" i="2"/>
  <c r="W505" i="2"/>
  <c r="V403" i="2"/>
  <c r="W403" i="2"/>
  <c r="W445" i="2"/>
  <c r="W433" i="2"/>
  <c r="W426" i="2"/>
  <c r="W735" i="2"/>
  <c r="W753" i="2"/>
  <c r="W756" i="2"/>
  <c r="V684" i="2"/>
  <c r="W684" i="2"/>
  <c r="V187" i="2"/>
  <c r="W187" i="2"/>
  <c r="W447" i="2"/>
  <c r="R388" i="2"/>
  <c r="V650" i="2"/>
  <c r="W642" i="2"/>
  <c r="R468" i="2"/>
  <c r="W548" i="2"/>
  <c r="V531" i="2"/>
  <c r="W531" i="2"/>
  <c r="J479" i="2"/>
  <c r="W402" i="2"/>
  <c r="W216" i="2"/>
  <c r="W355" i="2"/>
  <c r="R141" i="2"/>
  <c r="R132" i="2"/>
  <c r="W474" i="2"/>
  <c r="W362" i="2"/>
  <c r="W330" i="2"/>
  <c r="W233" i="2"/>
  <c r="W192" i="2"/>
  <c r="W498" i="2"/>
  <c r="V332" i="2"/>
  <c r="W332" i="2"/>
  <c r="V57" i="2"/>
  <c r="W57" i="2"/>
  <c r="V501" i="2"/>
  <c r="W501" i="2"/>
  <c r="W371" i="2"/>
  <c r="J230" i="2"/>
  <c r="V116" i="2"/>
  <c r="W116" i="2"/>
  <c r="W104" i="2"/>
  <c r="W506" i="2"/>
  <c r="W249" i="2"/>
  <c r="J359" i="2"/>
  <c r="V665" i="2"/>
  <c r="W665" i="2"/>
  <c r="W388" i="2"/>
  <c r="W289" i="2"/>
  <c r="W547" i="2"/>
  <c r="V515" i="2"/>
  <c r="W515" i="2"/>
  <c r="W468" i="2"/>
  <c r="J135" i="2"/>
  <c r="V740" i="2"/>
  <c r="W740" i="2"/>
  <c r="W479" i="2"/>
  <c r="W156" i="2"/>
  <c r="W132" i="2"/>
  <c r="R444" i="2"/>
  <c r="V251" i="2"/>
  <c r="W251" i="2"/>
  <c r="W576" i="2"/>
  <c r="W658" i="2"/>
  <c r="W120" i="2"/>
  <c r="R656" i="2"/>
  <c r="V341" i="2"/>
  <c r="V668" i="2"/>
  <c r="V236" i="2"/>
  <c r="J67" i="2"/>
  <c r="V255" i="2"/>
  <c r="R636" i="2"/>
  <c r="R142" i="2"/>
  <c r="R309" i="2"/>
  <c r="V489" i="2"/>
  <c r="V165" i="2"/>
  <c r="V115" i="2"/>
  <c r="W616" i="2"/>
  <c r="W350" i="2"/>
  <c r="W234" i="2"/>
  <c r="W422" i="2"/>
  <c r="W60" i="2"/>
  <c r="W35" i="2"/>
  <c r="W23" i="2"/>
  <c r="W128" i="2"/>
  <c r="R454" i="2"/>
  <c r="J743" i="2"/>
  <c r="V748" i="2"/>
  <c r="J568" i="2"/>
  <c r="J499" i="2"/>
  <c r="R709" i="2"/>
  <c r="J142" i="2"/>
  <c r="R238" i="2"/>
  <c r="V189" i="2"/>
  <c r="R94" i="2"/>
  <c r="W631" i="2"/>
  <c r="W469" i="2"/>
  <c r="W250" i="2"/>
  <c r="W319" i="2"/>
  <c r="W171" i="2"/>
  <c r="W39" i="2"/>
  <c r="J391" i="2"/>
  <c r="V530" i="2"/>
  <c r="V742" i="2"/>
  <c r="R259" i="2"/>
  <c r="J217" i="2"/>
  <c r="V326" i="2"/>
  <c r="V277" i="2"/>
  <c r="V752" i="2"/>
  <c r="R202" i="2"/>
  <c r="R182" i="2"/>
  <c r="V118" i="2"/>
  <c r="V634" i="2"/>
  <c r="R260" i="2"/>
  <c r="V131" i="2"/>
  <c r="R433" i="2"/>
  <c r="V378" i="2"/>
  <c r="R96" i="2"/>
  <c r="W699" i="2"/>
  <c r="W546" i="2"/>
  <c r="W236" i="2"/>
  <c r="W298" i="2"/>
  <c r="W517" i="2"/>
  <c r="W265" i="2"/>
  <c r="J512" i="2"/>
  <c r="V713" i="2"/>
  <c r="V611" i="2"/>
  <c r="V217" i="2"/>
  <c r="K554" i="2"/>
  <c r="V751" i="2"/>
  <c r="V182" i="2"/>
  <c r="R344" i="2"/>
  <c r="R106" i="2"/>
  <c r="V564" i="2"/>
  <c r="V525" i="2"/>
  <c r="R424" i="2"/>
  <c r="J201" i="2"/>
  <c r="V96" i="2"/>
  <c r="W742" i="2"/>
  <c r="W496" i="2"/>
  <c r="W574" i="2"/>
  <c r="W678" i="2"/>
  <c r="W557" i="2"/>
  <c r="W310" i="2"/>
  <c r="W416" i="2"/>
  <c r="W118" i="2"/>
  <c r="J524" i="2"/>
  <c r="R554" i="2"/>
  <c r="K3" i="2"/>
  <c r="J18" i="2"/>
  <c r="R363" i="2"/>
  <c r="W733" i="2"/>
  <c r="W562" i="2"/>
  <c r="W449" i="2"/>
  <c r="W661" i="2"/>
  <c r="W76" i="2"/>
  <c r="W267" i="2"/>
  <c r="W258" i="2"/>
  <c r="V640" i="2"/>
  <c r="V512" i="2"/>
  <c r="R721" i="2"/>
  <c r="V524" i="2"/>
  <c r="V607" i="2"/>
  <c r="V406" i="2"/>
  <c r="R428" i="2"/>
  <c r="V232" i="2"/>
  <c r="V80" i="2"/>
  <c r="R100" i="2"/>
  <c r="V395" i="2"/>
  <c r="R275" i="2"/>
  <c r="R360" i="2"/>
  <c r="V74" i="2"/>
  <c r="W752" i="2"/>
  <c r="W626" i="2"/>
  <c r="W378" i="2"/>
  <c r="W677" i="2"/>
  <c r="W672" i="2"/>
  <c r="W326" i="2"/>
  <c r="W530" i="2"/>
  <c r="W524" i="2"/>
  <c r="W513" i="2"/>
  <c r="W74" i="2"/>
  <c r="W161" i="2"/>
  <c r="W151" i="2"/>
  <c r="W17" i="2"/>
  <c r="V140" i="2"/>
  <c r="V701" i="2"/>
  <c r="V617" i="2"/>
  <c r="J577" i="2"/>
  <c r="R466" i="2"/>
  <c r="V338" i="2"/>
  <c r="V585" i="2"/>
  <c r="V231" i="2"/>
  <c r="V99" i="2"/>
  <c r="W751" i="2"/>
  <c r="W721" i="2"/>
  <c r="W685" i="2"/>
  <c r="W564" i="2"/>
  <c r="W341" i="2"/>
  <c r="W223" i="2"/>
  <c r="W96" i="2"/>
  <c r="W51" i="2"/>
  <c r="W255" i="2"/>
  <c r="W16" i="2"/>
  <c r="V589" i="2"/>
  <c r="V476" i="2"/>
  <c r="J25" i="2"/>
  <c r="R248" i="2"/>
  <c r="V520" i="2"/>
  <c r="R333" i="2"/>
  <c r="W529" i="2"/>
  <c r="W640" i="2"/>
  <c r="W295" i="2"/>
  <c r="W88" i="2"/>
  <c r="V448" i="2"/>
  <c r="J643" i="2"/>
  <c r="V571" i="2"/>
  <c r="V692" i="2"/>
  <c r="R680" i="2"/>
  <c r="K139" i="2"/>
  <c r="J133" i="2"/>
  <c r="V278" i="2"/>
  <c r="R718" i="2"/>
  <c r="R490" i="2"/>
  <c r="R442" i="2"/>
  <c r="J302" i="2"/>
  <c r="V55" i="2"/>
  <c r="R242" i="2"/>
  <c r="R672" i="2"/>
  <c r="R298" i="2"/>
  <c r="V333" i="2"/>
  <c r="V64" i="2"/>
  <c r="W617" i="2"/>
  <c r="W611" i="2"/>
  <c r="W701" i="2"/>
  <c r="W556" i="2"/>
  <c r="W441" i="2"/>
  <c r="W434" i="2"/>
  <c r="W639" i="2"/>
  <c r="W520" i="2"/>
  <c r="W634" i="2"/>
  <c r="W278" i="2"/>
  <c r="V686" i="2"/>
  <c r="J434" i="2"/>
  <c r="W748" i="2"/>
  <c r="W625" i="2"/>
  <c r="W715" i="2"/>
  <c r="W595" i="2"/>
  <c r="W586" i="2"/>
  <c r="W376" i="2"/>
  <c r="W442" i="2"/>
  <c r="W437" i="2"/>
  <c r="W333" i="2"/>
  <c r="W428" i="2"/>
  <c r="W652" i="2"/>
  <c r="W217" i="2"/>
  <c r="W512" i="2"/>
  <c r="W277" i="2"/>
  <c r="W274" i="2"/>
  <c r="W43" i="2"/>
  <c r="R128" i="2"/>
  <c r="J541" i="2"/>
  <c r="R415" i="2"/>
  <c r="V643" i="2"/>
  <c r="V431" i="2"/>
  <c r="V209" i="2"/>
  <c r="V175" i="2"/>
  <c r="R482" i="2"/>
  <c r="V239" i="2"/>
  <c r="R47" i="2"/>
  <c r="R387" i="2"/>
  <c r="R529" i="2"/>
  <c r="V9" i="2"/>
  <c r="R111" i="2"/>
  <c r="W585" i="2"/>
  <c r="W686" i="2"/>
  <c r="W470" i="2"/>
  <c r="W406" i="2"/>
  <c r="W395" i="2"/>
  <c r="W283" i="2"/>
  <c r="W70" i="2"/>
  <c r="W5" i="2"/>
  <c r="AH721" i="1"/>
  <c r="AH577" i="1"/>
  <c r="AH433" i="1"/>
  <c r="AH289" i="1"/>
  <c r="AH145" i="1"/>
  <c r="J272" i="2"/>
  <c r="J266" i="2"/>
  <c r="V257" i="2"/>
  <c r="J745" i="2"/>
  <c r="R576" i="2"/>
  <c r="V7" i="2"/>
  <c r="V498" i="2"/>
  <c r="J57" i="2"/>
  <c r="V320" i="2"/>
  <c r="J664" i="2"/>
  <c r="J589" i="2"/>
  <c r="R133" i="2"/>
  <c r="V172" i="2"/>
  <c r="J5" i="2"/>
  <c r="J482" i="2"/>
  <c r="V125" i="2"/>
  <c r="J525" i="2"/>
  <c r="V195" i="2"/>
  <c r="V606" i="2"/>
  <c r="R735" i="2"/>
  <c r="R27" i="2"/>
  <c r="J369" i="2"/>
  <c r="V204" i="2"/>
  <c r="V65" i="2"/>
  <c r="V247" i="2"/>
  <c r="R120" i="2"/>
  <c r="J504" i="2"/>
  <c r="V177" i="2"/>
  <c r="J553" i="2"/>
  <c r="V270" i="2"/>
  <c r="V343" i="2"/>
  <c r="V670" i="2"/>
  <c r="R186" i="2"/>
  <c r="R567" i="2"/>
  <c r="R89" i="2"/>
  <c r="R225" i="2"/>
  <c r="R648" i="2"/>
  <c r="R705" i="2"/>
  <c r="V384" i="2"/>
  <c r="V342" i="2"/>
  <c r="V19" i="2"/>
  <c r="J569" i="2"/>
  <c r="R355" i="2"/>
  <c r="R729" i="2"/>
  <c r="V318" i="2"/>
  <c r="V59" i="2"/>
  <c r="V101" i="2"/>
  <c r="R112" i="2"/>
  <c r="J249" i="2"/>
  <c r="V82" i="2"/>
  <c r="V541" i="2"/>
  <c r="K652" i="2"/>
  <c r="R646" i="2"/>
  <c r="K161" i="2"/>
  <c r="K283" i="2"/>
  <c r="V481" i="2"/>
  <c r="K611" i="2"/>
  <c r="V353" i="2"/>
  <c r="V139" i="2"/>
  <c r="V133" i="2"/>
  <c r="J443" i="2"/>
  <c r="J586" i="2"/>
  <c r="R752" i="2"/>
  <c r="J229" i="2"/>
  <c r="J317" i="2"/>
  <c r="V299" i="2"/>
  <c r="V34" i="2"/>
  <c r="V25" i="2"/>
  <c r="V224" i="2"/>
  <c r="R118" i="2"/>
  <c r="V121" i="2"/>
  <c r="R634" i="2"/>
  <c r="R510" i="2"/>
  <c r="R408" i="2"/>
  <c r="R744" i="2"/>
  <c r="V284" i="2"/>
  <c r="V275" i="2"/>
  <c r="V89" i="2"/>
  <c r="J592" i="2"/>
  <c r="V14" i="2"/>
  <c r="R315" i="2"/>
  <c r="R503" i="2"/>
  <c r="R231" i="2"/>
  <c r="V687" i="2"/>
  <c r="R281" i="2"/>
  <c r="V216" i="2"/>
  <c r="R455" i="2"/>
  <c r="R228" i="2"/>
  <c r="V504" i="2"/>
  <c r="J122" i="2"/>
  <c r="V664" i="2"/>
  <c r="R391" i="2"/>
  <c r="R341" i="2"/>
  <c r="J313" i="2"/>
  <c r="V727" i="2"/>
  <c r="J461" i="2"/>
  <c r="J106" i="2"/>
  <c r="V666" i="2"/>
  <c r="V446" i="2"/>
  <c r="V144" i="2"/>
  <c r="V408" i="2"/>
  <c r="V654" i="2"/>
  <c r="R549" i="2"/>
  <c r="R613" i="2"/>
  <c r="V744" i="2"/>
  <c r="V710" i="2"/>
  <c r="V328" i="2"/>
  <c r="J585" i="2"/>
  <c r="V30" i="2"/>
  <c r="R165" i="2"/>
  <c r="V500" i="2"/>
  <c r="V197" i="2"/>
  <c r="J214" i="2"/>
  <c r="R81" i="2"/>
  <c r="V117" i="2"/>
  <c r="V105" i="2"/>
  <c r="V508" i="2"/>
  <c r="R522" i="2"/>
  <c r="R658" i="2"/>
  <c r="V156" i="2"/>
  <c r="V488" i="2"/>
  <c r="V90" i="2"/>
  <c r="R149" i="2"/>
  <c r="V628" i="2"/>
  <c r="J72" i="2"/>
  <c r="J287" i="2"/>
  <c r="J733" i="2"/>
  <c r="J614" i="2"/>
  <c r="J487" i="2"/>
  <c r="V157" i="2"/>
  <c r="R443" i="2"/>
  <c r="R586" i="2"/>
  <c r="R229" i="2"/>
  <c r="R317" i="2"/>
  <c r="V641" i="2"/>
  <c r="V723" i="2"/>
  <c r="V215" i="2"/>
  <c r="R102" i="2"/>
  <c r="J357" i="2"/>
  <c r="J137" i="2"/>
  <c r="J259" i="2"/>
  <c r="J514" i="2"/>
  <c r="J534" i="2"/>
  <c r="V468" i="2"/>
  <c r="R531" i="2"/>
  <c r="K137" i="2"/>
  <c r="R417" i="2"/>
  <c r="V734" i="2"/>
  <c r="R495" i="2"/>
  <c r="V340" i="2"/>
  <c r="R358" i="2"/>
  <c r="V511" i="2"/>
  <c r="R145" i="2"/>
  <c r="R674" i="2"/>
  <c r="R550" i="2"/>
  <c r="R530" i="2"/>
  <c r="R274" i="2"/>
  <c r="K259" i="2"/>
  <c r="V487" i="2"/>
  <c r="R427" i="2"/>
  <c r="J604" i="2"/>
  <c r="V31" i="2"/>
  <c r="R151" i="2"/>
  <c r="R449" i="2"/>
  <c r="R496" i="2"/>
  <c r="V56" i="2"/>
  <c r="R205" i="2"/>
  <c r="V208" i="2"/>
  <c r="V647" i="2"/>
  <c r="V594" i="2"/>
  <c r="R546" i="2"/>
  <c r="V657" i="2"/>
  <c r="R480" i="2"/>
  <c r="V18" i="2"/>
  <c r="V155" i="2"/>
  <c r="V335" i="2"/>
  <c r="R366" i="2"/>
  <c r="R349" i="2"/>
  <c r="V45" i="2"/>
  <c r="R23" i="2"/>
  <c r="V219" i="2"/>
  <c r="V339" i="2"/>
  <c r="V83" i="2"/>
  <c r="J243" i="2"/>
  <c r="R698" i="2"/>
  <c r="J573" i="2"/>
  <c r="V514" i="2"/>
  <c r="R720" i="2"/>
  <c r="R565" i="2"/>
  <c r="V534" i="2"/>
  <c r="J439" i="2"/>
  <c r="V662" i="2"/>
  <c r="V392" i="2"/>
  <c r="K452" i="2"/>
  <c r="V411" i="2"/>
  <c r="R566" i="2"/>
  <c r="J276" i="2"/>
  <c r="V170" i="2"/>
  <c r="V11" i="2"/>
  <c r="V303" i="2"/>
  <c r="R237" i="2"/>
  <c r="V226" i="2"/>
  <c r="V126" i="2"/>
  <c r="R397" i="2"/>
  <c r="J383" i="2"/>
  <c r="R743" i="2"/>
  <c r="V559" i="2"/>
  <c r="J581" i="2"/>
  <c r="V286" i="2"/>
  <c r="V337" i="2"/>
  <c r="V604" i="2"/>
  <c r="V91" i="2"/>
  <c r="R292" i="2"/>
  <c r="V367" i="2"/>
  <c r="V176" i="2"/>
  <c r="K67" i="2"/>
  <c r="V413" i="2"/>
  <c r="R136" i="2"/>
  <c r="R683" i="2"/>
  <c r="V588" i="2"/>
  <c r="J598" i="2"/>
  <c r="V309" i="2"/>
  <c r="R489" i="2"/>
  <c r="R575" i="2"/>
  <c r="R305" i="2"/>
  <c r="V183" i="2"/>
  <c r="K171" i="2"/>
  <c r="V349" i="2"/>
  <c r="R240" i="2"/>
  <c r="V111" i="2"/>
  <c r="V71" i="2"/>
  <c r="J612" i="2"/>
  <c r="V708" i="2"/>
  <c r="R20" i="2"/>
  <c r="R474" i="2"/>
  <c r="V173" i="2"/>
  <c r="K203" i="2"/>
  <c r="K241" i="2"/>
  <c r="R254" i="2"/>
  <c r="J517" i="2"/>
  <c r="R409" i="2"/>
  <c r="J697" i="2"/>
  <c r="V268" i="2"/>
  <c r="V724" i="2"/>
  <c r="V743" i="2"/>
  <c r="J185" i="2"/>
  <c r="V596" i="2"/>
  <c r="V581" i="2"/>
  <c r="J277" i="2"/>
  <c r="R418" i="2"/>
  <c r="V577" i="2"/>
  <c r="V622" i="2"/>
  <c r="V160" i="2"/>
  <c r="R13" i="2"/>
  <c r="J331" i="2"/>
  <c r="R209" i="2"/>
  <c r="V347" i="2"/>
  <c r="V370" i="2"/>
  <c r="R67" i="2"/>
  <c r="J125" i="2"/>
  <c r="R521" i="2"/>
  <c r="V636" i="2"/>
  <c r="V516" i="2"/>
  <c r="V694" i="2"/>
  <c r="R33" i="2"/>
  <c r="V351" i="2"/>
  <c r="V447" i="2"/>
  <c r="R526" i="2"/>
  <c r="J143" i="2"/>
  <c r="V439" i="2"/>
  <c r="R605" i="2"/>
  <c r="J711" i="2"/>
  <c r="V20" i="2"/>
  <c r="V474" i="2"/>
  <c r="R192" i="2"/>
  <c r="V26" i="2"/>
  <c r="R203" i="2"/>
  <c r="V545" i="2"/>
  <c r="V169" i="2"/>
  <c r="R277" i="2"/>
  <c r="V418" i="2"/>
  <c r="J442" i="2"/>
  <c r="J428" i="2"/>
  <c r="J323" i="2"/>
  <c r="V382" i="2"/>
  <c r="V521" i="2"/>
  <c r="V167" i="2"/>
  <c r="V598" i="2"/>
  <c r="V426" i="2"/>
  <c r="R470" i="2"/>
  <c r="R60" i="2"/>
  <c r="V210" i="2"/>
  <c r="V33" i="2"/>
  <c r="J204" i="2"/>
  <c r="J65" i="2"/>
  <c r="R378" i="2"/>
  <c r="V86" i="2"/>
  <c r="R4" i="2"/>
  <c r="J540" i="2"/>
  <c r="K645" i="2"/>
  <c r="K534" i="2"/>
  <c r="R519" i="2"/>
  <c r="J687" i="2"/>
  <c r="J658" i="2"/>
  <c r="J342" i="2"/>
  <c r="J281" i="2"/>
  <c r="K543" i="2"/>
  <c r="R485" i="2"/>
  <c r="V463" i="2"/>
  <c r="V619" i="2"/>
  <c r="R600" i="2"/>
  <c r="R359" i="2"/>
  <c r="R478" i="2"/>
  <c r="R630" i="2"/>
  <c r="V192" i="2"/>
  <c r="R325" i="2"/>
  <c r="J46" i="2"/>
  <c r="V114" i="2"/>
  <c r="J126" i="2"/>
  <c r="J380" i="2"/>
  <c r="K196" i="2"/>
  <c r="J196" i="2"/>
  <c r="J491" i="2"/>
  <c r="K491" i="2"/>
  <c r="V138" i="2"/>
  <c r="K42" i="2"/>
  <c r="J42" i="2"/>
  <c r="V178" i="2"/>
  <c r="R39" i="2"/>
  <c r="R540" i="2"/>
  <c r="J720" i="2"/>
  <c r="R534" i="2"/>
  <c r="J509" i="2"/>
  <c r="R687" i="2"/>
  <c r="K658" i="2"/>
  <c r="J389" i="2"/>
  <c r="R342" i="2"/>
  <c r="K281" i="2"/>
  <c r="J264" i="2"/>
  <c r="R543" i="2"/>
  <c r="V615" i="2"/>
  <c r="V485" i="2"/>
  <c r="V603" i="2"/>
  <c r="V451" i="2"/>
  <c r="V478" i="2"/>
  <c r="R352" i="2"/>
  <c r="R177" i="2"/>
  <c r="J66" i="2"/>
  <c r="J375" i="2"/>
  <c r="J226" i="2"/>
  <c r="K230" i="2"/>
  <c r="R126" i="2"/>
  <c r="R380" i="2"/>
  <c r="K574" i="2"/>
  <c r="V523" i="2"/>
  <c r="J661" i="2"/>
  <c r="R196" i="2"/>
  <c r="V196" i="2"/>
  <c r="J437" i="2"/>
  <c r="K437" i="2"/>
  <c r="K601" i="2"/>
  <c r="J601" i="2"/>
  <c r="R491" i="2"/>
  <c r="V402" i="2"/>
  <c r="V141" i="2"/>
  <c r="V432" i="2"/>
  <c r="V336" i="2"/>
  <c r="V41" i="2"/>
  <c r="V492" i="2"/>
  <c r="R483" i="2"/>
  <c r="R501" i="2"/>
  <c r="V221" i="2"/>
  <c r="R375" i="2"/>
  <c r="R226" i="2"/>
  <c r="R230" i="2"/>
  <c r="R574" i="2"/>
  <c r="R661" i="2"/>
  <c r="J595" i="2"/>
  <c r="K43" i="2"/>
  <c r="J43" i="2"/>
  <c r="R756" i="2"/>
  <c r="R197" i="2"/>
  <c r="J633" i="2"/>
  <c r="R447" i="2"/>
  <c r="R660" i="2"/>
  <c r="K515" i="2"/>
  <c r="J705" i="2"/>
  <c r="K653" i="2"/>
  <c r="J384" i="2"/>
  <c r="R272" i="2"/>
  <c r="K266" i="2"/>
  <c r="J257" i="2"/>
  <c r="J10" i="2"/>
  <c r="R168" i="2"/>
  <c r="R703" i="2"/>
  <c r="V566" i="2"/>
  <c r="V717" i="2"/>
  <c r="R620" i="2"/>
  <c r="R290" i="2"/>
  <c r="V15" i="2"/>
  <c r="V495" i="2"/>
  <c r="V464" i="2"/>
  <c r="R179" i="2"/>
  <c r="R498" i="2"/>
  <c r="V46" i="2"/>
  <c r="R241" i="2"/>
  <c r="J84" i="2"/>
  <c r="V66" i="2"/>
  <c r="J49" i="2"/>
  <c r="J93" i="2"/>
  <c r="J52" i="2"/>
  <c r="R95" i="2"/>
  <c r="J252" i="2"/>
  <c r="V98" i="2"/>
  <c r="J2" i="2"/>
  <c r="J649" i="2"/>
  <c r="K512" i="2"/>
  <c r="V415" i="2"/>
  <c r="R595" i="2"/>
  <c r="R643" i="2"/>
  <c r="R739" i="2"/>
  <c r="V739" i="2"/>
  <c r="R43" i="2"/>
  <c r="V503" i="2"/>
  <c r="K633" i="2"/>
  <c r="R256" i="2"/>
  <c r="J698" i="2"/>
  <c r="J522" i="2"/>
  <c r="R321" i="2"/>
  <c r="V593" i="2"/>
  <c r="V642" i="2"/>
  <c r="R515" i="2"/>
  <c r="K705" i="2"/>
  <c r="J162" i="2"/>
  <c r="J605" i="2"/>
  <c r="R653" i="2"/>
  <c r="K384" i="2"/>
  <c r="J714" i="2"/>
  <c r="R266" i="2"/>
  <c r="K257" i="2"/>
  <c r="J587" i="2"/>
  <c r="V703" i="2"/>
  <c r="V583" i="2"/>
  <c r="R285" i="2"/>
  <c r="R471" i="2"/>
  <c r="V620" i="2"/>
  <c r="R440" i="2"/>
  <c r="V200" i="2"/>
  <c r="V591" i="2"/>
  <c r="J290" i="2"/>
  <c r="V459" i="2"/>
  <c r="R464" i="2"/>
  <c r="V75" i="2"/>
  <c r="J32" i="2"/>
  <c r="R368" i="2"/>
  <c r="K84" i="2"/>
  <c r="R93" i="2"/>
  <c r="R52" i="2"/>
  <c r="K252" i="2"/>
  <c r="R2" i="2"/>
  <c r="R649" i="2"/>
  <c r="J397" i="2"/>
  <c r="V386" i="2"/>
  <c r="K496" i="2"/>
  <c r="J496" i="2"/>
  <c r="J99" i="2"/>
  <c r="K99" i="2"/>
  <c r="J526" i="2"/>
  <c r="J297" i="2"/>
  <c r="R306" i="2"/>
  <c r="R184" i="2"/>
  <c r="R49" i="2"/>
  <c r="K356" i="2"/>
  <c r="J356" i="2"/>
  <c r="R193" i="2"/>
  <c r="K193" i="2"/>
  <c r="J637" i="2"/>
  <c r="K637" i="2"/>
  <c r="V410" i="2"/>
  <c r="J410" i="2"/>
  <c r="R410" i="2"/>
  <c r="J129" i="2"/>
  <c r="V638" i="2"/>
  <c r="R414" i="2"/>
  <c r="K388" i="2"/>
  <c r="K269" i="2"/>
  <c r="K143" i="2"/>
  <c r="J420" i="2"/>
  <c r="R738" i="2"/>
  <c r="K560" i="2"/>
  <c r="J312" i="2"/>
  <c r="R452" i="2"/>
  <c r="K435" i="2"/>
  <c r="R711" i="2"/>
  <c r="V308" i="2"/>
  <c r="J555" i="2"/>
  <c r="K276" i="2"/>
  <c r="R754" i="2"/>
  <c r="J228" i="2"/>
  <c r="V306" i="2"/>
  <c r="V184" i="2"/>
  <c r="V290" i="2"/>
  <c r="V153" i="2"/>
  <c r="V330" i="2"/>
  <c r="J233" i="2"/>
  <c r="V203" i="2"/>
  <c r="R198" i="2"/>
  <c r="V244" i="2"/>
  <c r="R249" i="2"/>
  <c r="R82" i="2"/>
  <c r="K122" i="2"/>
  <c r="R541" i="2"/>
  <c r="R691" i="2"/>
  <c r="V673" i="2"/>
  <c r="V271" i="2"/>
  <c r="R637" i="2"/>
  <c r="R542" i="2"/>
  <c r="V542" i="2"/>
  <c r="R73" i="2"/>
  <c r="J73" i="2"/>
  <c r="R725" i="2"/>
  <c r="R430" i="2"/>
  <c r="J430" i="2"/>
  <c r="V698" i="2"/>
  <c r="V414" i="2"/>
  <c r="J671" i="2"/>
  <c r="R269" i="2"/>
  <c r="J635" i="2"/>
  <c r="R143" i="2"/>
  <c r="V420" i="2"/>
  <c r="R560" i="2"/>
  <c r="J528" i="2"/>
  <c r="R435" i="2"/>
  <c r="K569" i="2"/>
  <c r="J558" i="2"/>
  <c r="R327" i="2"/>
  <c r="V132" i="2"/>
  <c r="V754" i="2"/>
  <c r="R755" i="2"/>
  <c r="V345" i="2"/>
  <c r="K233" i="2"/>
  <c r="V365" i="2"/>
  <c r="V164" i="2"/>
  <c r="J26" i="2"/>
  <c r="J190" i="2"/>
  <c r="J358" i="2"/>
  <c r="J108" i="2"/>
  <c r="K38" i="2"/>
  <c r="J246" i="2"/>
  <c r="R122" i="2"/>
  <c r="J640" i="2"/>
  <c r="J448" i="2"/>
  <c r="V397" i="2"/>
  <c r="V637" i="2"/>
  <c r="R390" i="2"/>
  <c r="V430" i="2"/>
  <c r="R174" i="2"/>
  <c r="K174" i="2"/>
  <c r="R8" i="2"/>
  <c r="K8" i="2"/>
  <c r="J396" i="2"/>
  <c r="V671" i="2"/>
  <c r="J261" i="2"/>
  <c r="J547" i="2"/>
  <c r="K439" i="2"/>
  <c r="J662" i="2"/>
  <c r="K696" i="2"/>
  <c r="J531" i="2"/>
  <c r="R569" i="2"/>
  <c r="K404" i="2"/>
  <c r="J681" i="2"/>
  <c r="V355" i="2"/>
  <c r="J146" i="2"/>
  <c r="J327" i="2"/>
  <c r="V276" i="2"/>
  <c r="V149" i="2"/>
  <c r="V608" i="2"/>
  <c r="V211" i="2"/>
  <c r="K26" i="2"/>
  <c r="K504" i="2"/>
  <c r="R206" i="2"/>
  <c r="R38" i="2"/>
  <c r="J112" i="2"/>
  <c r="V78" i="2"/>
  <c r="J116" i="2"/>
  <c r="R506" i="2"/>
  <c r="J128" i="2"/>
  <c r="V700" i="2"/>
  <c r="R448" i="2"/>
  <c r="K287" i="2"/>
  <c r="J563" i="2"/>
  <c r="J533" i="2"/>
  <c r="K469" i="2"/>
  <c r="J469" i="2"/>
  <c r="V240" i="2"/>
  <c r="K396" i="2"/>
  <c r="V388" i="2"/>
  <c r="J289" i="2"/>
  <c r="V261" i="2"/>
  <c r="J565" i="2"/>
  <c r="J468" i="2"/>
  <c r="R439" i="2"/>
  <c r="K662" i="2"/>
  <c r="J407" i="2"/>
  <c r="J579" i="2"/>
  <c r="R696" i="2"/>
  <c r="K531" i="2"/>
  <c r="J294" i="2"/>
  <c r="J679" i="2"/>
  <c r="R404" i="2"/>
  <c r="J402" i="2"/>
  <c r="J726" i="2"/>
  <c r="K327" i="2"/>
  <c r="J444" i="2"/>
  <c r="V749" i="2"/>
  <c r="J584" i="2"/>
  <c r="V755" i="2"/>
  <c r="V300" i="2"/>
  <c r="V314" i="2"/>
  <c r="V233" i="2"/>
  <c r="R348" i="2"/>
  <c r="J237" i="2"/>
  <c r="R218" i="2"/>
  <c r="J221" i="2"/>
  <c r="J53" i="2"/>
  <c r="R379" i="2"/>
  <c r="K112" i="2"/>
  <c r="R246" i="2"/>
  <c r="R116" i="2"/>
  <c r="J119" i="2"/>
  <c r="K128" i="2"/>
  <c r="R640" i="2"/>
  <c r="J721" i="2"/>
  <c r="K563" i="2"/>
  <c r="K533" i="2"/>
  <c r="K538" i="2"/>
  <c r="J538" i="2"/>
  <c r="J652" i="2"/>
  <c r="V262" i="2"/>
  <c r="V145" i="2"/>
  <c r="V421" i="2"/>
  <c r="V394" i="2"/>
  <c r="V707" i="2"/>
  <c r="V412" i="2"/>
  <c r="V472" i="2"/>
  <c r="V188" i="2"/>
  <c r="R50" i="2"/>
  <c r="V690" i="2"/>
  <c r="V651" i="2"/>
  <c r="V273" i="2"/>
  <c r="V728" i="2"/>
  <c r="V158" i="2"/>
  <c r="V458" i="2"/>
  <c r="V494" i="2"/>
  <c r="V477" i="2"/>
  <c r="R469" i="2"/>
  <c r="R437" i="2"/>
  <c r="V712" i="2"/>
  <c r="R461" i="2"/>
  <c r="J730" i="2"/>
  <c r="V718" i="2"/>
  <c r="V202" i="2"/>
  <c r="V590" i="2"/>
  <c r="R473" i="2"/>
  <c r="R220" i="2"/>
  <c r="R356" i="2"/>
  <c r="V199" i="2"/>
  <c r="V242" i="2"/>
  <c r="J212" i="2"/>
  <c r="V100" i="2"/>
  <c r="K106" i="2"/>
  <c r="V288" i="2"/>
  <c r="R641" i="2"/>
  <c r="V532" i="2"/>
  <c r="J36" i="2"/>
  <c r="V354" i="2"/>
  <c r="V747" i="2"/>
  <c r="V445" i="2"/>
  <c r="V575" i="2"/>
  <c r="J493" i="2"/>
  <c r="V154" i="2"/>
  <c r="V623" i="2"/>
  <c r="J346" i="2"/>
  <c r="V629" i="2"/>
  <c r="K349" i="2"/>
  <c r="K102" i="2"/>
  <c r="J518" i="2"/>
  <c r="J686" i="2"/>
  <c r="V538" i="2"/>
  <c r="J268" i="2"/>
  <c r="V8" i="2"/>
  <c r="K743" i="2"/>
  <c r="R559" i="2"/>
  <c r="V553" i="2"/>
  <c r="J752" i="2"/>
  <c r="V229" i="2"/>
  <c r="V220" i="2"/>
  <c r="J223" i="2"/>
  <c r="V50" i="2"/>
  <c r="J322" i="2"/>
  <c r="R419" i="2"/>
  <c r="V400" i="2"/>
  <c r="V390" i="2"/>
  <c r="V695" i="2"/>
  <c r="V293" i="2"/>
  <c r="V282" i="2"/>
  <c r="V725" i="2"/>
  <c r="V750" i="2"/>
  <c r="K735" i="2"/>
  <c r="V360" i="2"/>
  <c r="V756" i="2"/>
  <c r="R42" i="2"/>
  <c r="J21" i="2"/>
  <c r="J304" i="2"/>
  <c r="V193" i="2"/>
  <c r="V174" i="2"/>
  <c r="K58" i="2"/>
  <c r="K27" i="2"/>
  <c r="K238" i="2"/>
  <c r="R686" i="2"/>
  <c r="V409" i="2"/>
  <c r="J157" i="2"/>
  <c r="J418" i="2"/>
  <c r="V601" i="2"/>
  <c r="J182" i="2"/>
  <c r="J13" i="2"/>
  <c r="J505" i="2"/>
  <c r="J176" i="2"/>
  <c r="R212" i="2"/>
  <c r="J77" i="2"/>
  <c r="V719" i="2"/>
  <c r="V163" i="2"/>
  <c r="V136" i="2"/>
  <c r="J683" i="2"/>
  <c r="R670" i="2"/>
  <c r="V462" i="2"/>
  <c r="J567" i="2"/>
  <c r="V280" i="2"/>
  <c r="V618" i="2"/>
  <c r="K470" i="2"/>
  <c r="R621" i="2"/>
  <c r="R335" i="2"/>
  <c r="V227" i="2"/>
  <c r="K465" i="2"/>
  <c r="J497" i="2"/>
  <c r="V102" i="2"/>
  <c r="K351" i="2"/>
  <c r="R339" i="2"/>
  <c r="R372" i="2"/>
  <c r="R109" i="2"/>
  <c r="R207" i="2"/>
  <c r="V518" i="2"/>
  <c r="J656" i="2"/>
  <c r="V398" i="2"/>
  <c r="R713" i="2"/>
  <c r="J550" i="2"/>
  <c r="R527" i="2"/>
  <c r="J454" i="2"/>
  <c r="J457" i="2"/>
  <c r="V317" i="2"/>
  <c r="R307" i="2"/>
  <c r="V460" i="2"/>
  <c r="R176" i="2"/>
  <c r="V40" i="2"/>
  <c r="V248" i="2"/>
  <c r="V253" i="2"/>
  <c r="V106" i="2"/>
  <c r="R719" i="2"/>
  <c r="V322" i="2"/>
  <c r="V510" i="2"/>
  <c r="V561" i="2"/>
  <c r="V537" i="2"/>
  <c r="J741" i="2"/>
  <c r="V68" i="2"/>
  <c r="V424" i="2"/>
  <c r="V682" i="2"/>
  <c r="V486" i="2"/>
  <c r="V147" i="2"/>
  <c r="R582" i="2"/>
  <c r="V567" i="2"/>
  <c r="V735" i="2"/>
  <c r="K621" i="2"/>
  <c r="K335" i="2"/>
  <c r="R602" i="2"/>
  <c r="V465" i="2"/>
  <c r="V180" i="2"/>
  <c r="K497" i="2"/>
  <c r="J484" i="2"/>
  <c r="J324" i="2"/>
  <c r="V58" i="2"/>
  <c r="V27" i="2"/>
  <c r="V238" i="2"/>
  <c r="K339" i="2"/>
  <c r="K372" i="2"/>
  <c r="K109" i="2"/>
  <c r="K207" i="2"/>
  <c r="R54" i="2"/>
  <c r="R374" i="2"/>
  <c r="J674" i="2"/>
  <c r="V741" i="2"/>
  <c r="V582" i="2"/>
  <c r="J426" i="2"/>
  <c r="V599" i="2"/>
  <c r="V497" i="2"/>
  <c r="V484" i="2"/>
  <c r="J45" i="2"/>
  <c r="J500" i="2"/>
  <c r="R123" i="2"/>
  <c r="V372" i="2"/>
  <c r="V109" i="2"/>
  <c r="V207" i="2"/>
  <c r="K225" i="2"/>
  <c r="K94" i="2"/>
  <c r="V533" i="2"/>
  <c r="R517" i="2"/>
  <c r="K706" i="2"/>
  <c r="R161" i="2"/>
  <c r="J134" i="2"/>
  <c r="R383" i="2"/>
  <c r="R697" i="2"/>
  <c r="J295" i="2"/>
  <c r="J571" i="2"/>
  <c r="J401" i="2"/>
  <c r="V680" i="2"/>
  <c r="J326" i="2"/>
  <c r="V568" i="2"/>
  <c r="J361" i="2"/>
  <c r="V457" i="2"/>
  <c r="V152" i="2"/>
  <c r="J151" i="2"/>
  <c r="R302" i="2"/>
  <c r="V44" i="2"/>
  <c r="R373" i="2"/>
  <c r="V245" i="2"/>
  <c r="J113" i="2"/>
  <c r="R124" i="2"/>
  <c r="R270" i="2"/>
  <c r="V260" i="2"/>
  <c r="V704" i="2"/>
  <c r="V663" i="2"/>
  <c r="J393" i="2"/>
  <c r="V570" i="2"/>
  <c r="V544" i="2"/>
  <c r="J186" i="2"/>
  <c r="R167" i="2"/>
  <c r="K142" i="2"/>
  <c r="J753" i="2"/>
  <c r="V602" i="2"/>
  <c r="K89" i="2"/>
  <c r="K60" i="2"/>
  <c r="R301" i="2"/>
  <c r="V291" i="2"/>
  <c r="V450" i="2"/>
  <c r="V369" i="2"/>
  <c r="K204" i="2"/>
  <c r="V54" i="2"/>
  <c r="V374" i="2"/>
  <c r="K51" i="2"/>
  <c r="K250" i="2"/>
  <c r="K81" i="2"/>
  <c r="V674" i="2"/>
  <c r="J607" i="2"/>
  <c r="V656" i="2"/>
  <c r="V655" i="2"/>
  <c r="R295" i="2"/>
  <c r="V454" i="2"/>
  <c r="R434" i="2"/>
  <c r="R406" i="2"/>
  <c r="R286" i="2"/>
  <c r="J427" i="2"/>
  <c r="R577" i="2"/>
  <c r="V61" i="2"/>
  <c r="K5" i="2"/>
  <c r="R331" i="2"/>
  <c r="V302" i="2"/>
  <c r="J209" i="2"/>
  <c r="R499" i="2"/>
  <c r="J47" i="2"/>
  <c r="R224" i="2"/>
  <c r="R121" i="2"/>
  <c r="V130" i="2"/>
  <c r="V535" i="2"/>
  <c r="J676" i="2"/>
  <c r="V613" i="2"/>
  <c r="V263" i="2"/>
  <c r="V436" i="2"/>
  <c r="V405" i="2"/>
  <c r="R215" i="2"/>
  <c r="V186" i="2"/>
  <c r="R598" i="2"/>
  <c r="V142" i="2"/>
  <c r="J456" i="2"/>
  <c r="J441" i="2"/>
  <c r="K301" i="2"/>
  <c r="R6" i="2"/>
  <c r="V475" i="2"/>
  <c r="V315" i="2"/>
  <c r="V222" i="2"/>
  <c r="K65" i="2"/>
  <c r="V225" i="2"/>
  <c r="V94" i="2"/>
  <c r="K117" i="2"/>
  <c r="R134" i="2"/>
  <c r="R401" i="2"/>
  <c r="J542" i="2"/>
  <c r="R361" i="2"/>
  <c r="J16" i="2"/>
  <c r="J449" i="2"/>
  <c r="V373" i="2"/>
  <c r="R113" i="2"/>
  <c r="V387" i="2"/>
  <c r="V467" i="2"/>
  <c r="V688" i="2"/>
  <c r="R737" i="2"/>
  <c r="R311" i="2"/>
  <c r="R678" i="2"/>
  <c r="V480" i="2"/>
  <c r="R694" i="2"/>
  <c r="R753" i="2"/>
  <c r="R158" i="2"/>
  <c r="V6" i="2"/>
  <c r="R458" i="2"/>
  <c r="K363" i="2"/>
  <c r="R494" i="2"/>
  <c r="R477" i="2"/>
  <c r="K243" i="2"/>
  <c r="J79" i="2"/>
  <c r="V81" i="2"/>
  <c r="K120" i="2"/>
  <c r="R524" i="2"/>
  <c r="V706" i="2"/>
  <c r="V134" i="2"/>
  <c r="J421" i="2"/>
  <c r="J739" i="2"/>
  <c r="V697" i="2"/>
  <c r="R265" i="2"/>
  <c r="V296" i="2"/>
  <c r="J718" i="2"/>
  <c r="V361" i="2"/>
  <c r="R757" i="2"/>
  <c r="J202" i="2"/>
  <c r="J590" i="2"/>
  <c r="R5" i="2"/>
  <c r="R334" i="2"/>
  <c r="R76" i="2"/>
  <c r="J205" i="2"/>
  <c r="V85" i="2"/>
  <c r="R92" i="2"/>
  <c r="V62" i="2"/>
  <c r="V644" i="2"/>
  <c r="R467" i="2"/>
  <c r="R688" i="2"/>
  <c r="V676" i="2"/>
  <c r="V311" i="2"/>
  <c r="V453" i="2"/>
  <c r="V709" i="2"/>
  <c r="J694" i="2"/>
  <c r="V301" i="2"/>
  <c r="K158" i="2"/>
  <c r="R154" i="2"/>
  <c r="R623" i="2"/>
  <c r="K458" i="2"/>
  <c r="K494" i="2"/>
  <c r="K477" i="2"/>
  <c r="R629" i="2"/>
  <c r="V243" i="2"/>
  <c r="V214" i="2"/>
  <c r="K79" i="2"/>
  <c r="J247" i="2"/>
  <c r="J115" i="2"/>
  <c r="J71" i="2"/>
  <c r="V127" i="2"/>
  <c r="K289" i="2"/>
  <c r="R264" i="2"/>
  <c r="K624" i="2"/>
  <c r="J624" i="2"/>
  <c r="V528" i="2"/>
  <c r="V455" i="2"/>
  <c r="J381" i="2"/>
  <c r="V648" i="2"/>
  <c r="V321" i="2"/>
  <c r="R642" i="2"/>
  <c r="R547" i="2"/>
  <c r="R162" i="2"/>
  <c r="R407" i="2"/>
  <c r="R714" i="2"/>
  <c r="K536" i="2"/>
  <c r="J536" i="2"/>
  <c r="K669" i="2"/>
  <c r="J669" i="2"/>
  <c r="K708" i="2"/>
  <c r="J708" i="2"/>
  <c r="K216" i="2"/>
  <c r="J216" i="2"/>
  <c r="J156" i="2"/>
  <c r="J425" i="2"/>
  <c r="R584" i="2"/>
  <c r="R318" i="2"/>
  <c r="K318" i="2"/>
  <c r="J318" i="2"/>
  <c r="V624" i="2"/>
  <c r="K551" i="2"/>
  <c r="J551" i="2"/>
  <c r="K29" i="2"/>
  <c r="J29" i="2"/>
  <c r="R745" i="2"/>
  <c r="R619" i="2"/>
  <c r="R573" i="2"/>
  <c r="R289" i="2"/>
  <c r="R261" i="2"/>
  <c r="V745" i="2"/>
  <c r="K381" i="2"/>
  <c r="K665" i="2"/>
  <c r="V573" i="2"/>
  <c r="J447" i="2"/>
  <c r="K689" i="2"/>
  <c r="V289" i="2"/>
  <c r="J593" i="2"/>
  <c r="V547" i="2"/>
  <c r="J194" i="2"/>
  <c r="V162" i="2"/>
  <c r="J675" i="2"/>
  <c r="V407" i="2"/>
  <c r="J392" i="2"/>
  <c r="V714" i="2"/>
  <c r="R536" i="2"/>
  <c r="R679" i="2"/>
  <c r="R669" i="2"/>
  <c r="R10" i="2"/>
  <c r="R708" i="2"/>
  <c r="R558" i="2"/>
  <c r="R216" i="2"/>
  <c r="R156" i="2"/>
  <c r="R425" i="2"/>
  <c r="V584" i="2"/>
  <c r="K300" i="2"/>
  <c r="J300" i="2"/>
  <c r="K386" i="2"/>
  <c r="J386" i="2"/>
  <c r="K722" i="2"/>
  <c r="J722" i="2"/>
  <c r="J4" i="2"/>
  <c r="J642" i="2"/>
  <c r="K56" i="2"/>
  <c r="J56" i="2"/>
  <c r="K18" i="2"/>
  <c r="K720" i="2"/>
  <c r="V264" i="2"/>
  <c r="R624" i="2"/>
  <c r="R665" i="2"/>
  <c r="J638" i="2"/>
  <c r="R689" i="2"/>
  <c r="R194" i="2"/>
  <c r="R675" i="2"/>
  <c r="R392" i="2"/>
  <c r="V679" i="2"/>
  <c r="V10" i="2"/>
  <c r="V558" i="2"/>
  <c r="J187" i="2"/>
  <c r="J168" i="2"/>
  <c r="R146" i="2"/>
  <c r="R300" i="2"/>
  <c r="R104" i="2"/>
  <c r="J104" i="2"/>
  <c r="R69" i="2"/>
  <c r="K684" i="2"/>
  <c r="J684" i="2"/>
  <c r="K37" i="2"/>
  <c r="J37" i="2"/>
  <c r="K411" i="2"/>
  <c r="J411" i="2"/>
  <c r="R187" i="2"/>
  <c r="V146" i="2"/>
  <c r="R211" i="2"/>
  <c r="K211" i="2"/>
  <c r="K365" i="2"/>
  <c r="J365" i="2"/>
  <c r="R135" i="2"/>
  <c r="R399" i="2"/>
  <c r="R548" i="2"/>
  <c r="R684" i="2"/>
  <c r="R479" i="2"/>
  <c r="R37" i="2"/>
  <c r="R587" i="2"/>
  <c r="R411" i="2"/>
  <c r="R681" i="2"/>
  <c r="K417" i="2"/>
  <c r="J417" i="2"/>
  <c r="J211" i="2"/>
  <c r="R481" i="2"/>
  <c r="K481" i="2"/>
  <c r="J481" i="2"/>
  <c r="J508" i="2"/>
  <c r="R129" i="2"/>
  <c r="R396" i="2"/>
  <c r="R671" i="2"/>
  <c r="R645" i="2"/>
  <c r="J732" i="2"/>
  <c r="V519" i="2"/>
  <c r="V135" i="2"/>
  <c r="V399" i="2"/>
  <c r="V548" i="2"/>
  <c r="V479" i="2"/>
  <c r="V587" i="2"/>
  <c r="V681" i="2"/>
  <c r="V168" i="2"/>
  <c r="R555" i="2"/>
  <c r="R213" i="2"/>
  <c r="J213" i="2"/>
  <c r="K69" i="2"/>
  <c r="J69" i="2"/>
  <c r="R732" i="2"/>
  <c r="K740" i="2"/>
  <c r="J740" i="2"/>
  <c r="K19" i="2"/>
  <c r="J19" i="2"/>
  <c r="K693" i="2"/>
  <c r="J693" i="2"/>
  <c r="K451" i="2"/>
  <c r="J451" i="2"/>
  <c r="K573" i="2"/>
  <c r="R528" i="2"/>
  <c r="R722" i="2"/>
  <c r="R551" i="2"/>
  <c r="R508" i="2"/>
  <c r="J256" i="2"/>
  <c r="V129" i="2"/>
  <c r="J648" i="2"/>
  <c r="K514" i="2"/>
  <c r="V396" i="2"/>
  <c r="J321" i="2"/>
  <c r="K650" i="2"/>
  <c r="V645" i="2"/>
  <c r="R635" i="2"/>
  <c r="R312" i="2"/>
  <c r="R740" i="2"/>
  <c r="R612" i="2"/>
  <c r="R19" i="2"/>
  <c r="R423" i="2"/>
  <c r="R693" i="2"/>
  <c r="R726" i="2"/>
  <c r="K432" i="2"/>
  <c r="J432" i="2"/>
  <c r="K619" i="2"/>
  <c r="J619" i="2"/>
  <c r="R514" i="2"/>
  <c r="J414" i="2"/>
  <c r="R650" i="2"/>
  <c r="V635" i="2"/>
  <c r="R509" i="2"/>
  <c r="R420" i="2"/>
  <c r="R389" i="2"/>
  <c r="V312" i="2"/>
  <c r="V612" i="2"/>
  <c r="V423" i="2"/>
  <c r="V471" i="2"/>
  <c r="V726" i="2"/>
  <c r="K703" i="2"/>
  <c r="J703" i="2"/>
  <c r="V444" i="2"/>
  <c r="V297" i="2"/>
  <c r="V359" i="2"/>
  <c r="V24" i="2"/>
  <c r="V379" i="2"/>
  <c r="V87" i="2"/>
  <c r="V646" i="2"/>
  <c r="J148" i="2"/>
  <c r="V148" i="2"/>
  <c r="R148" i="2"/>
  <c r="J31" i="2"/>
  <c r="K31" i="2"/>
  <c r="J485" i="2"/>
  <c r="J746" i="2"/>
  <c r="J463" i="2"/>
  <c r="J600" i="2"/>
  <c r="K734" i="2"/>
  <c r="J734" i="2"/>
  <c r="K603" i="2"/>
  <c r="J603" i="2"/>
  <c r="K170" i="2"/>
  <c r="J170" i="2"/>
  <c r="R365" i="2"/>
  <c r="J164" i="2"/>
  <c r="R332" i="2"/>
  <c r="K332" i="2"/>
  <c r="J371" i="2"/>
  <c r="J511" i="2"/>
  <c r="R353" i="2"/>
  <c r="J353" i="2"/>
  <c r="K353" i="2"/>
  <c r="V137" i="2"/>
  <c r="J308" i="2"/>
  <c r="K566" i="2"/>
  <c r="J566" i="2"/>
  <c r="V555" i="2"/>
  <c r="V425" i="2"/>
  <c r="J576" i="2"/>
  <c r="K754" i="2"/>
  <c r="J754" i="2"/>
  <c r="K620" i="2"/>
  <c r="J620" i="2"/>
  <c r="J755" i="2"/>
  <c r="K440" i="2"/>
  <c r="J440" i="2"/>
  <c r="R29" i="2"/>
  <c r="R451" i="2"/>
  <c r="R164" i="2"/>
  <c r="J332" i="2"/>
  <c r="K398" i="2"/>
  <c r="J398" i="2"/>
  <c r="J610" i="2"/>
  <c r="R610" i="2"/>
  <c r="K610" i="2"/>
  <c r="J615" i="2"/>
  <c r="K141" i="2"/>
  <c r="J141" i="2"/>
  <c r="J729" i="2"/>
  <c r="R734" i="2"/>
  <c r="K576" i="2"/>
  <c r="K755" i="2"/>
  <c r="R603" i="2"/>
  <c r="J306" i="2"/>
  <c r="R170" i="2"/>
  <c r="J15" i="2"/>
  <c r="R459" i="2"/>
  <c r="J628" i="2"/>
  <c r="K75" i="2"/>
  <c r="J271" i="2"/>
  <c r="R412" i="2"/>
  <c r="K412" i="2"/>
  <c r="J412" i="2"/>
  <c r="R299" i="2"/>
  <c r="K299" i="2"/>
  <c r="J299" i="2"/>
  <c r="J285" i="2"/>
  <c r="K279" i="2"/>
  <c r="J279" i="2"/>
  <c r="V417" i="2"/>
  <c r="V600" i="2"/>
  <c r="K90" i="2"/>
  <c r="J90" i="2"/>
  <c r="K306" i="2"/>
  <c r="K159" i="2"/>
  <c r="J159" i="2"/>
  <c r="V630" i="2"/>
  <c r="R75" i="2"/>
  <c r="V218" i="2"/>
  <c r="R190" i="2"/>
  <c r="V63" i="2"/>
  <c r="V506" i="2"/>
  <c r="R15" i="2"/>
  <c r="R628" i="2"/>
  <c r="V190" i="2"/>
  <c r="R472" i="2"/>
  <c r="K472" i="2"/>
  <c r="J472" i="2"/>
  <c r="R615" i="2"/>
  <c r="J355" i="2"/>
  <c r="K597" i="2"/>
  <c r="J597" i="2"/>
  <c r="R279" i="2"/>
  <c r="J717" i="2"/>
  <c r="K749" i="2"/>
  <c r="J749" i="2"/>
  <c r="R90" i="2"/>
  <c r="J184" i="2"/>
  <c r="R159" i="2"/>
  <c r="J7" i="2"/>
  <c r="R362" i="2"/>
  <c r="J314" i="2"/>
  <c r="K32" i="2"/>
  <c r="R108" i="2"/>
  <c r="V108" i="2"/>
  <c r="R562" i="2"/>
  <c r="K562" i="2"/>
  <c r="J132" i="2"/>
  <c r="K583" i="2"/>
  <c r="J583" i="2"/>
  <c r="V729" i="2"/>
  <c r="V285" i="2"/>
  <c r="J488" i="2"/>
  <c r="K59" i="2"/>
  <c r="J59" i="2"/>
  <c r="K184" i="2"/>
  <c r="K153" i="2"/>
  <c r="J153" i="2"/>
  <c r="V348" i="2"/>
  <c r="R101" i="2"/>
  <c r="V32" i="2"/>
  <c r="R32" i="2"/>
  <c r="K368" i="2"/>
  <c r="J368" i="2"/>
  <c r="V287" i="2"/>
  <c r="R287" i="2"/>
  <c r="J562" i="2"/>
  <c r="V711" i="2"/>
  <c r="R597" i="2"/>
  <c r="R717" i="2"/>
  <c r="R749" i="2"/>
  <c r="K471" i="2"/>
  <c r="J471" i="2"/>
  <c r="K455" i="2"/>
  <c r="J455" i="2"/>
  <c r="K336" i="2"/>
  <c r="J336" i="2"/>
  <c r="R7" i="2"/>
  <c r="R314" i="2"/>
  <c r="V198" i="2"/>
  <c r="V95" i="2"/>
  <c r="V667" i="2"/>
  <c r="R730" i="2"/>
  <c r="V49" i="2"/>
  <c r="V213" i="2"/>
  <c r="V246" i="2"/>
  <c r="V72" i="2"/>
  <c r="V104" i="2"/>
  <c r="V254" i="2"/>
  <c r="R271" i="2"/>
  <c r="R35" i="2"/>
  <c r="K35" i="2"/>
  <c r="V401" i="2"/>
  <c r="V292" i="2"/>
  <c r="J501" i="2"/>
  <c r="J340" i="2"/>
  <c r="R371" i="2"/>
  <c r="J545" i="2"/>
  <c r="R511" i="2"/>
  <c r="K580" i="2"/>
  <c r="R580" i="2"/>
  <c r="R313" i="2"/>
  <c r="K313" i="2"/>
  <c r="J35" i="2"/>
  <c r="R422" i="2"/>
  <c r="K422" i="2"/>
  <c r="R431" i="2"/>
  <c r="K431" i="2"/>
  <c r="J431" i="2"/>
  <c r="R386" i="2"/>
  <c r="R398" i="2"/>
  <c r="K742" i="2"/>
  <c r="R742" i="2"/>
  <c r="V259" i="2"/>
  <c r="K310" i="2"/>
  <c r="R310" i="2"/>
  <c r="J429" i="2"/>
  <c r="J200" i="2"/>
  <c r="J591" i="2"/>
  <c r="J41" i="2"/>
  <c r="J492" i="2"/>
  <c r="J20" i="2"/>
  <c r="J11" i="2"/>
  <c r="J149" i="2"/>
  <c r="J608" i="2"/>
  <c r="J345" i="2"/>
  <c r="J330" i="2"/>
  <c r="J303" i="2"/>
  <c r="J464" i="2"/>
  <c r="J179" i="2"/>
  <c r="J498" i="2"/>
  <c r="J483" i="2"/>
  <c r="J325" i="2"/>
  <c r="J352" i="2"/>
  <c r="R340" i="2"/>
  <c r="J177" i="2"/>
  <c r="V371" i="2"/>
  <c r="J244" i="2"/>
  <c r="J78" i="2"/>
  <c r="J114" i="2"/>
  <c r="J98" i="2"/>
  <c r="J632" i="2"/>
  <c r="J700" i="2"/>
  <c r="J262" i="2"/>
  <c r="R563" i="2"/>
  <c r="R545" i="2"/>
  <c r="J706" i="2"/>
  <c r="K391" i="2"/>
  <c r="K697" i="2"/>
  <c r="J527" i="2"/>
  <c r="J742" i="2"/>
  <c r="V614" i="2"/>
  <c r="R614" i="2"/>
  <c r="J310" i="2"/>
  <c r="R66" i="2"/>
  <c r="R523" i="2"/>
  <c r="J691" i="2"/>
  <c r="R421" i="2"/>
  <c r="R502" i="2"/>
  <c r="J502" i="2"/>
  <c r="K107" i="2"/>
  <c r="J107" i="2"/>
  <c r="R244" i="2"/>
  <c r="R78" i="2"/>
  <c r="R114" i="2"/>
  <c r="R98" i="2"/>
  <c r="R632" i="2"/>
  <c r="R700" i="2"/>
  <c r="R262" i="2"/>
  <c r="R217" i="2"/>
  <c r="K217" i="2"/>
  <c r="R617" i="2"/>
  <c r="K617" i="2"/>
  <c r="R604" i="2"/>
  <c r="K604" i="2"/>
  <c r="J334" i="2"/>
  <c r="K334" i="2"/>
  <c r="J76" i="2"/>
  <c r="K76" i="2"/>
  <c r="R724" i="2"/>
  <c r="K724" i="2"/>
  <c r="R748" i="2"/>
  <c r="K748" i="2"/>
  <c r="J748" i="2"/>
  <c r="R188" i="2"/>
  <c r="K188" i="2"/>
  <c r="J188" i="2"/>
  <c r="J459" i="2"/>
  <c r="J362" i="2"/>
  <c r="J495" i="2"/>
  <c r="J478" i="2"/>
  <c r="J630" i="2"/>
  <c r="J192" i="2"/>
  <c r="J173" i="2"/>
  <c r="J348" i="2"/>
  <c r="J101" i="2"/>
  <c r="J218" i="2"/>
  <c r="V352" i="2"/>
  <c r="J206" i="2"/>
  <c r="J198" i="2"/>
  <c r="J379" i="2"/>
  <c r="J63" i="2"/>
  <c r="J95" i="2"/>
  <c r="J87" i="2"/>
  <c r="J506" i="2"/>
  <c r="J667" i="2"/>
  <c r="J415" i="2"/>
  <c r="R673" i="2"/>
  <c r="J646" i="2"/>
  <c r="J409" i="2"/>
  <c r="J724" i="2"/>
  <c r="R701" i="2"/>
  <c r="K701" i="2"/>
  <c r="V334" i="2"/>
  <c r="J24" i="2"/>
  <c r="R518" i="2"/>
  <c r="J145" i="2"/>
  <c r="J8" i="2"/>
  <c r="K476" i="2"/>
  <c r="R476" i="2"/>
  <c r="V166" i="2"/>
  <c r="R169" i="2"/>
  <c r="K169" i="2"/>
  <c r="V730" i="2"/>
  <c r="K347" i="2"/>
  <c r="J347" i="2"/>
  <c r="K103" i="2"/>
  <c r="J103" i="2"/>
  <c r="R103" i="2"/>
  <c r="V36" i="2"/>
  <c r="R36" i="2"/>
  <c r="K208" i="2"/>
  <c r="J208" i="2"/>
  <c r="V391" i="2"/>
  <c r="V527" i="2"/>
  <c r="R668" i="2"/>
  <c r="K668" i="2"/>
  <c r="J406" i="2"/>
  <c r="R140" i="2"/>
  <c r="K140" i="2"/>
  <c r="V461" i="2"/>
  <c r="R751" i="2"/>
  <c r="K751" i="2"/>
  <c r="J490" i="2"/>
  <c r="R622" i="2"/>
  <c r="K622" i="2"/>
  <c r="J757" i="2"/>
  <c r="R91" i="2"/>
  <c r="K91" i="2"/>
  <c r="J307" i="2"/>
  <c r="K625" i="2"/>
  <c r="R625" i="2"/>
  <c r="J625" i="2"/>
  <c r="V344" i="2"/>
  <c r="R347" i="2"/>
  <c r="J394" i="2"/>
  <c r="J685" i="2"/>
  <c r="J668" i="2"/>
  <c r="J559" i="2"/>
  <c r="R553" i="2"/>
  <c r="K553" i="2"/>
  <c r="J140" i="2"/>
  <c r="R581" i="2"/>
  <c r="K581" i="2"/>
  <c r="J296" i="2"/>
  <c r="J751" i="2"/>
  <c r="J622" i="2"/>
  <c r="J91" i="2"/>
  <c r="R31" i="2"/>
  <c r="V22" i="2"/>
  <c r="V473" i="2"/>
  <c r="K449" i="2"/>
  <c r="J626" i="2"/>
  <c r="K626" i="2"/>
  <c r="K302" i="2"/>
  <c r="K181" i="2"/>
  <c r="J181" i="2"/>
  <c r="R666" i="2"/>
  <c r="J666" i="2"/>
  <c r="K666" i="2"/>
  <c r="K578" i="2"/>
  <c r="R544" i="2"/>
  <c r="K544" i="2"/>
  <c r="J544" i="2"/>
  <c r="R17" i="2"/>
  <c r="K17" i="2"/>
  <c r="J152" i="2"/>
  <c r="K152" i="2"/>
  <c r="K236" i="2"/>
  <c r="J236" i="2"/>
  <c r="K55" i="2"/>
  <c r="J55" i="2"/>
  <c r="R513" i="2"/>
  <c r="K513" i="2"/>
  <c r="J513" i="2"/>
  <c r="R702" i="2"/>
  <c r="K702" i="2"/>
  <c r="J702" i="2"/>
  <c r="R394" i="2"/>
  <c r="V313" i="2"/>
  <c r="R685" i="2"/>
  <c r="K265" i="2"/>
  <c r="J17" i="2"/>
  <c r="J727" i="2"/>
  <c r="R185" i="2"/>
  <c r="K185" i="2"/>
  <c r="K133" i="2"/>
  <c r="R296" i="2"/>
  <c r="V554" i="2"/>
  <c r="V490" i="2"/>
  <c r="V757" i="2"/>
  <c r="V307" i="2"/>
  <c r="R172" i="2"/>
  <c r="R626" i="2"/>
  <c r="V466" i="2"/>
  <c r="R44" i="2"/>
  <c r="K44" i="2"/>
  <c r="J44" i="2"/>
  <c r="R651" i="2"/>
  <c r="K651" i="2"/>
  <c r="J651" i="2"/>
  <c r="V393" i="2"/>
  <c r="R393" i="2"/>
  <c r="R707" i="2"/>
  <c r="K707" i="2"/>
  <c r="K727" i="2"/>
  <c r="R278" i="2"/>
  <c r="K278" i="2"/>
  <c r="R736" i="2"/>
  <c r="K736" i="2"/>
  <c r="R337" i="2"/>
  <c r="K337" i="2"/>
  <c r="R61" i="2"/>
  <c r="K61" i="2"/>
  <c r="R152" i="2"/>
  <c r="J316" i="2"/>
  <c r="K316" i="2"/>
  <c r="J235" i="2"/>
  <c r="R235" i="2"/>
  <c r="K235" i="2"/>
  <c r="R453" i="2"/>
  <c r="K453" i="2"/>
  <c r="J453" i="2"/>
  <c r="J655" i="2"/>
  <c r="J713" i="2"/>
  <c r="J530" i="2"/>
  <c r="J677" i="2"/>
  <c r="R70" i="2"/>
  <c r="K70" i="2"/>
  <c r="J707" i="2"/>
  <c r="J712" i="2"/>
  <c r="R596" i="2"/>
  <c r="K596" i="2"/>
  <c r="V443" i="2"/>
  <c r="J278" i="2"/>
  <c r="J736" i="2"/>
  <c r="J337" i="2"/>
  <c r="J61" i="2"/>
  <c r="K160" i="2"/>
  <c r="J160" i="2"/>
  <c r="R460" i="2"/>
  <c r="K364" i="2"/>
  <c r="J364" i="2"/>
  <c r="R316" i="2"/>
  <c r="K338" i="2"/>
  <c r="J338" i="2"/>
  <c r="V731" i="2"/>
  <c r="J731" i="2"/>
  <c r="R731" i="2"/>
  <c r="V550" i="2"/>
  <c r="R538" i="2"/>
  <c r="J70" i="2"/>
  <c r="R692" i="2"/>
  <c r="K692" i="2"/>
  <c r="J596" i="2"/>
  <c r="R568" i="2"/>
  <c r="K568" i="2"/>
  <c r="J286" i="2"/>
  <c r="R160" i="2"/>
  <c r="R364" i="2"/>
  <c r="V316" i="2"/>
  <c r="V499" i="2"/>
  <c r="R370" i="2"/>
  <c r="K370" i="2"/>
  <c r="J370" i="2"/>
  <c r="V539" i="2"/>
  <c r="R539" i="2"/>
  <c r="R552" i="2"/>
  <c r="K552" i="2"/>
  <c r="J552" i="2"/>
  <c r="R55" i="2"/>
  <c r="J40" i="2"/>
  <c r="R40" i="2"/>
  <c r="J62" i="2"/>
  <c r="R62" i="2"/>
  <c r="J253" i="2"/>
  <c r="R253" i="2"/>
  <c r="R403" i="2"/>
  <c r="K403" i="2"/>
  <c r="J403" i="2"/>
  <c r="R599" i="2"/>
  <c r="J599" i="2"/>
  <c r="J105" i="2"/>
  <c r="K105" i="2"/>
  <c r="K631" i="2"/>
  <c r="J631" i="2"/>
  <c r="R56" i="2"/>
  <c r="R236" i="2"/>
  <c r="R338" i="2"/>
  <c r="R107" i="2"/>
  <c r="J85" i="2"/>
  <c r="R85" i="2"/>
  <c r="V716" i="2"/>
  <c r="R716" i="2"/>
  <c r="V491" i="2"/>
  <c r="V610" i="2"/>
  <c r="R631" i="2"/>
  <c r="K175" i="2"/>
  <c r="J175" i="2"/>
  <c r="J166" i="2"/>
  <c r="V67" i="2"/>
  <c r="K376" i="2"/>
  <c r="J376" i="2"/>
  <c r="J377" i="2"/>
  <c r="R377" i="2"/>
  <c r="J232" i="2"/>
  <c r="R232" i="2"/>
  <c r="J88" i="2"/>
  <c r="R88" i="2"/>
  <c r="V3" i="2"/>
  <c r="R3" i="2"/>
  <c r="J539" i="2"/>
  <c r="R395" i="2"/>
  <c r="K395" i="2"/>
  <c r="J395" i="2"/>
  <c r="J172" i="2"/>
  <c r="J460" i="2"/>
  <c r="K166" i="2"/>
  <c r="V323" i="2"/>
  <c r="V502" i="2"/>
  <c r="V205" i="2"/>
  <c r="V356" i="2"/>
  <c r="R376" i="2"/>
  <c r="V212" i="2"/>
  <c r="V113" i="2"/>
  <c r="K539" i="2"/>
  <c r="K28" i="2"/>
  <c r="J28" i="2"/>
  <c r="K350" i="2"/>
  <c r="J350" i="2"/>
  <c r="K373" i="2"/>
  <c r="J373" i="2"/>
  <c r="R208" i="2"/>
  <c r="J199" i="2"/>
  <c r="R199" i="2"/>
  <c r="R446" i="2"/>
  <c r="K446" i="2"/>
  <c r="J446" i="2"/>
  <c r="R516" i="2"/>
  <c r="K516" i="2"/>
  <c r="J516" i="2"/>
  <c r="V181" i="2"/>
  <c r="J110" i="2"/>
  <c r="R110" i="2"/>
  <c r="J97" i="2"/>
  <c r="R97" i="2"/>
  <c r="R507" i="2"/>
  <c r="K507" i="2"/>
  <c r="R663" i="2"/>
  <c r="K663" i="2"/>
  <c r="J663" i="2"/>
  <c r="R445" i="2"/>
  <c r="K445" i="2"/>
  <c r="J445" i="2"/>
  <c r="J292" i="2"/>
  <c r="J22" i="2"/>
  <c r="J473" i="2"/>
  <c r="J344" i="2"/>
  <c r="J466" i="2"/>
  <c r="K191" i="2"/>
  <c r="J191" i="2"/>
  <c r="J367" i="2"/>
  <c r="R25" i="2"/>
  <c r="R505" i="2"/>
  <c r="R239" i="2"/>
  <c r="V47" i="2"/>
  <c r="V77" i="2"/>
  <c r="V73" i="2"/>
  <c r="J507" i="2"/>
  <c r="J659" i="2"/>
  <c r="R561" i="2"/>
  <c r="K561" i="2"/>
  <c r="J561" i="2"/>
  <c r="R462" i="2"/>
  <c r="K462" i="2"/>
  <c r="J462" i="2"/>
  <c r="V13" i="2"/>
  <c r="V331" i="2"/>
  <c r="V482" i="2"/>
  <c r="J242" i="2"/>
  <c r="V110" i="2"/>
  <c r="J245" i="2"/>
  <c r="V97" i="2"/>
  <c r="J100" i="2"/>
  <c r="J688" i="2"/>
  <c r="R282" i="2"/>
  <c r="K282" i="2"/>
  <c r="J282" i="2"/>
  <c r="R616" i="2"/>
  <c r="K616" i="2"/>
  <c r="J616" i="2"/>
  <c r="R328" i="2"/>
  <c r="K328" i="2"/>
  <c r="J328" i="2"/>
  <c r="J618" i="2"/>
  <c r="R618" i="2"/>
  <c r="K618" i="2"/>
  <c r="V329" i="2"/>
  <c r="R329" i="2"/>
  <c r="J329" i="2"/>
  <c r="V304" i="2"/>
  <c r="R304" i="2"/>
  <c r="J180" i="2"/>
  <c r="K180" i="2"/>
  <c r="R644" i="2"/>
  <c r="K644" i="2"/>
  <c r="J644" i="2"/>
  <c r="R704" i="2"/>
  <c r="K704" i="2"/>
  <c r="J704" i="2"/>
  <c r="R657" i="2"/>
  <c r="K657" i="2"/>
  <c r="J657" i="2"/>
  <c r="R695" i="2"/>
  <c r="K695" i="2"/>
  <c r="J695" i="2"/>
  <c r="R273" i="2"/>
  <c r="K273" i="2"/>
  <c r="J273" i="2"/>
  <c r="R436" i="2"/>
  <c r="K436" i="2"/>
  <c r="J436" i="2"/>
  <c r="J224" i="2"/>
  <c r="J92" i="2"/>
  <c r="J50" i="2"/>
  <c r="J248" i="2"/>
  <c r="J80" i="2"/>
  <c r="J118" i="2"/>
  <c r="J121" i="2"/>
  <c r="R125" i="2"/>
  <c r="R659" i="2"/>
  <c r="J594" i="2"/>
  <c r="R525" i="2"/>
  <c r="J195" i="2"/>
  <c r="R676" i="2"/>
  <c r="J606" i="2"/>
  <c r="R578" i="2"/>
  <c r="J343" i="2"/>
  <c r="R741" i="2"/>
  <c r="J68" i="2"/>
  <c r="R18" i="2"/>
  <c r="J723" i="2"/>
  <c r="J215" i="2"/>
  <c r="R486" i="2"/>
  <c r="K486" i="2"/>
  <c r="J486" i="2"/>
  <c r="J582" i="2"/>
  <c r="R728" i="2"/>
  <c r="K728" i="2"/>
  <c r="J728" i="2"/>
  <c r="K189" i="2"/>
  <c r="J647" i="2"/>
  <c r="R572" i="2"/>
  <c r="J572" i="2"/>
  <c r="K215" i="2"/>
  <c r="K582" i="2"/>
  <c r="K416" i="2"/>
  <c r="J416" i="2"/>
  <c r="R416" i="2"/>
  <c r="K357" i="2"/>
  <c r="J222" i="2"/>
  <c r="K222" i="2"/>
  <c r="K647" i="2"/>
  <c r="R690" i="2"/>
  <c r="K690" i="2"/>
  <c r="J690" i="2"/>
  <c r="R564" i="2"/>
  <c r="K564" i="2"/>
  <c r="J564" i="2"/>
  <c r="R144" i="2"/>
  <c r="K144" i="2"/>
  <c r="J144" i="2"/>
  <c r="R654" i="2"/>
  <c r="K654" i="2"/>
  <c r="J654" i="2"/>
  <c r="R532" i="2"/>
  <c r="K532" i="2"/>
  <c r="J532" i="2"/>
  <c r="R267" i="2"/>
  <c r="K267" i="2"/>
  <c r="J267" i="2"/>
  <c r="R570" i="2"/>
  <c r="K570" i="2"/>
  <c r="J570" i="2"/>
  <c r="R155" i="2"/>
  <c r="K155" i="2"/>
  <c r="J155" i="2"/>
  <c r="K556" i="2"/>
  <c r="R556" i="2"/>
  <c r="J556" i="2"/>
  <c r="J48" i="2"/>
  <c r="K48" i="2"/>
  <c r="J124" i="2"/>
  <c r="J382" i="2"/>
  <c r="R130" i="2"/>
  <c r="J130" i="2"/>
  <c r="J719" i="2"/>
  <c r="R594" i="2"/>
  <c r="J641" i="2"/>
  <c r="R195" i="2"/>
  <c r="J467" i="2"/>
  <c r="R606" i="2"/>
  <c r="J737" i="2"/>
  <c r="R343" i="2"/>
  <c r="J537" i="2"/>
  <c r="R68" i="2"/>
  <c r="J670" i="2"/>
  <c r="R723" i="2"/>
  <c r="J709" i="2"/>
  <c r="K186" i="2"/>
  <c r="K567" i="2"/>
  <c r="V42" i="2"/>
  <c r="K609" i="2"/>
  <c r="J609" i="2"/>
  <c r="R405" i="2"/>
  <c r="K405" i="2"/>
  <c r="J405" i="2"/>
  <c r="J167" i="2"/>
  <c r="R147" i="2"/>
  <c r="K147" i="2"/>
  <c r="J147" i="2"/>
  <c r="J433" i="2"/>
  <c r="J150" i="2"/>
  <c r="R288" i="2"/>
  <c r="K288" i="2"/>
  <c r="J288" i="2"/>
  <c r="R535" i="2"/>
  <c r="K535" i="2"/>
  <c r="J535" i="2"/>
  <c r="R438" i="2"/>
  <c r="K438" i="2"/>
  <c r="J438" i="2"/>
  <c r="R385" i="2"/>
  <c r="K385" i="2"/>
  <c r="J385" i="2"/>
  <c r="R293" i="2"/>
  <c r="K293" i="2"/>
  <c r="J293" i="2"/>
  <c r="R258" i="2"/>
  <c r="K258" i="2"/>
  <c r="J258" i="2"/>
  <c r="V753" i="2"/>
  <c r="V12" i="2"/>
  <c r="R12" i="2"/>
  <c r="J12" i="2"/>
  <c r="V150" i="2"/>
  <c r="R150" i="2"/>
  <c r="V433" i="2"/>
  <c r="R456" i="2"/>
  <c r="R201" i="2"/>
  <c r="R493" i="2"/>
  <c r="J284" i="2"/>
  <c r="R426" i="2"/>
  <c r="V609" i="2"/>
  <c r="R609" i="2"/>
  <c r="K484" i="2"/>
  <c r="K214" i="2"/>
  <c r="V456" i="2"/>
  <c r="V201" i="2"/>
  <c r="V493" i="2"/>
  <c r="J634" i="2"/>
  <c r="J255" i="2"/>
  <c r="J699" i="2"/>
  <c r="J639" i="2"/>
  <c r="J521" i="2"/>
  <c r="J413" i="2"/>
  <c r="J387" i="2"/>
  <c r="J672" i="2"/>
  <c r="J270" i="2"/>
  <c r="J260" i="2"/>
  <c r="J636" i="2"/>
  <c r="J546" i="2"/>
  <c r="J520" i="2"/>
  <c r="J510" i="2"/>
  <c r="J163" i="2"/>
  <c r="J136" i="2"/>
  <c r="J419" i="2"/>
  <c r="J408" i="2"/>
  <c r="J400" i="2"/>
  <c r="J390" i="2"/>
  <c r="J715" i="2"/>
  <c r="J549" i="2"/>
  <c r="J311" i="2"/>
  <c r="J529" i="2"/>
  <c r="J678" i="2"/>
  <c r="J480" i="2"/>
  <c r="J613" i="2"/>
  <c r="J263" i="2"/>
  <c r="J9" i="2"/>
  <c r="J588" i="2"/>
  <c r="J424" i="2"/>
  <c r="J744" i="2"/>
  <c r="J557" i="2"/>
  <c r="J682" i="2"/>
  <c r="J725" i="2"/>
  <c r="J354" i="2"/>
  <c r="J710" i="2"/>
  <c r="J747" i="2"/>
  <c r="J138" i="2"/>
  <c r="J131" i="2"/>
  <c r="J309" i="2"/>
  <c r="J298" i="2"/>
  <c r="K45" i="2"/>
  <c r="K247" i="2"/>
  <c r="J280" i="2"/>
  <c r="K275" i="2"/>
  <c r="J275" i="2"/>
  <c r="J716" i="2"/>
  <c r="R750" i="2"/>
  <c r="J750" i="2"/>
  <c r="R585" i="2"/>
  <c r="R441" i="2"/>
  <c r="R592" i="2"/>
  <c r="V21" i="2"/>
  <c r="R21" i="2"/>
  <c r="V346" i="2"/>
  <c r="R346" i="2"/>
  <c r="K500" i="2"/>
  <c r="K115" i="2"/>
  <c r="R465" i="2"/>
  <c r="R180" i="2"/>
  <c r="R497" i="2"/>
  <c r="R484" i="2"/>
  <c r="R324" i="2"/>
  <c r="R45" i="2"/>
  <c r="R500" i="2"/>
  <c r="R369" i="2"/>
  <c r="R204" i="2"/>
  <c r="R189" i="2"/>
  <c r="R357" i="2"/>
  <c r="R222" i="2"/>
  <c r="R65" i="2"/>
  <c r="R48" i="2"/>
  <c r="R243" i="2"/>
  <c r="R214" i="2"/>
  <c r="R79" i="2"/>
  <c r="R247" i="2"/>
  <c r="R115" i="2"/>
  <c r="R71" i="2"/>
  <c r="R99" i="2"/>
  <c r="R105" i="2"/>
  <c r="J735" i="2"/>
  <c r="J470" i="2"/>
  <c r="J621" i="2"/>
  <c r="J335" i="2"/>
  <c r="J602" i="2"/>
  <c r="J89" i="2"/>
  <c r="J60" i="2"/>
  <c r="J301" i="2"/>
  <c r="J171" i="2"/>
  <c r="J158" i="2"/>
  <c r="J154" i="2"/>
  <c r="J623" i="2"/>
  <c r="J458" i="2"/>
  <c r="J363" i="2"/>
  <c r="J494" i="2"/>
  <c r="J477" i="2"/>
  <c r="J629" i="2"/>
  <c r="J193" i="2"/>
  <c r="J174" i="2"/>
  <c r="J349" i="2"/>
  <c r="J102" i="2"/>
  <c r="J58" i="2"/>
  <c r="J27" i="2"/>
  <c r="J238" i="2"/>
  <c r="J351" i="2"/>
  <c r="J339" i="2"/>
  <c r="J372" i="2"/>
  <c r="J109" i="2"/>
  <c r="J207" i="2"/>
  <c r="J54" i="2"/>
  <c r="J374" i="2"/>
  <c r="J225" i="2"/>
  <c r="J94" i="2"/>
  <c r="J51" i="2"/>
  <c r="J250" i="2"/>
  <c r="J81" i="2"/>
  <c r="J117" i="2"/>
  <c r="J120" i="2"/>
  <c r="J127" i="2"/>
  <c r="K127" i="2"/>
  <c r="J489" i="2"/>
  <c r="J575" i="2"/>
  <c r="J360" i="2"/>
  <c r="J756" i="2"/>
  <c r="J227" i="2"/>
  <c r="J319" i="2"/>
  <c r="J305" i="2"/>
  <c r="J183" i="2"/>
  <c r="J291" i="2"/>
  <c r="J30" i="2"/>
  <c r="J14" i="2"/>
  <c r="J6" i="2"/>
  <c r="J475" i="2"/>
  <c r="J450" i="2"/>
  <c r="J627" i="2"/>
  <c r="J315" i="2"/>
  <c r="J234" i="2"/>
  <c r="J210" i="2"/>
  <c r="J366" i="2"/>
  <c r="J165" i="2"/>
  <c r="J333" i="2"/>
  <c r="J74" i="2"/>
  <c r="J33" i="2"/>
  <c r="J23" i="2"/>
  <c r="J219" i="2"/>
  <c r="J503" i="2"/>
  <c r="J178" i="2"/>
  <c r="J240" i="2"/>
  <c r="J83" i="2"/>
  <c r="J197" i="2"/>
  <c r="J39" i="2"/>
  <c r="J378" i="2"/>
  <c r="J111" i="2"/>
  <c r="J64" i="2"/>
  <c r="J231" i="2"/>
  <c r="J96" i="2"/>
  <c r="J251" i="2"/>
  <c r="J86" i="2"/>
  <c r="J123" i="2"/>
  <c r="AH757" i="1"/>
  <c r="AH733" i="1"/>
  <c r="AH685" i="1"/>
  <c r="AH661" i="1"/>
  <c r="AH637" i="1"/>
  <c r="AH625" i="1"/>
  <c r="AH613" i="1"/>
  <c r="AH601" i="1"/>
  <c r="AH589" i="1"/>
  <c r="AH553" i="1"/>
  <c r="AH529" i="1"/>
  <c r="AH517" i="1"/>
  <c r="AH505" i="1"/>
  <c r="AH493" i="1"/>
  <c r="AH481" i="1"/>
  <c r="AH469" i="1"/>
  <c r="AH457" i="1"/>
  <c r="AH445" i="1"/>
  <c r="AH409" i="1"/>
  <c r="AH397" i="1"/>
  <c r="AH385" i="1"/>
  <c r="AH373" i="1"/>
  <c r="AH361" i="1"/>
  <c r="AH349" i="1"/>
  <c r="AH337" i="1"/>
  <c r="AH325" i="1"/>
  <c r="AH313" i="1"/>
  <c r="AH301" i="1"/>
  <c r="AH265" i="1"/>
  <c r="AH253" i="1"/>
  <c r="AH241" i="1"/>
  <c r="AH229" i="1"/>
  <c r="AH217" i="1"/>
  <c r="AH205" i="1"/>
  <c r="AH193" i="1"/>
  <c r="AH181" i="1"/>
  <c r="AH169" i="1"/>
  <c r="AH157" i="1"/>
  <c r="AH121" i="1"/>
  <c r="AH109" i="1"/>
  <c r="AH97" i="1"/>
  <c r="AH85" i="1"/>
  <c r="AH73" i="1"/>
  <c r="AH61" i="1"/>
  <c r="AH49" i="1"/>
  <c r="AH37" i="1"/>
  <c r="AH25" i="1"/>
  <c r="AH13" i="1"/>
  <c r="AH745" i="1"/>
  <c r="AH697" i="1"/>
  <c r="AH673" i="1"/>
  <c r="AH649" i="1"/>
  <c r="AH541" i="1"/>
  <c r="AH755" i="1"/>
  <c r="AH743" i="1"/>
  <c r="AH731" i="1"/>
  <c r="AH719" i="1"/>
  <c r="AH707" i="1"/>
  <c r="AH695" i="1"/>
  <c r="AH683" i="1"/>
  <c r="AH671" i="1"/>
  <c r="AH659" i="1"/>
  <c r="AH647" i="1"/>
  <c r="AH635" i="1"/>
  <c r="AH623" i="1"/>
  <c r="AH611" i="1"/>
  <c r="AH599" i="1"/>
  <c r="AH587" i="1"/>
  <c r="AH575" i="1"/>
  <c r="AH563" i="1"/>
  <c r="AH551" i="1"/>
  <c r="AH539" i="1"/>
  <c r="AH527" i="1"/>
  <c r="AH515" i="1"/>
  <c r="AH503" i="1"/>
  <c r="AH491" i="1"/>
  <c r="AH479" i="1"/>
  <c r="AH467" i="1"/>
  <c r="AH455" i="1"/>
  <c r="AH443" i="1"/>
  <c r="AH431" i="1"/>
  <c r="AH419" i="1"/>
  <c r="AH407" i="1"/>
  <c r="AH395" i="1"/>
  <c r="AH383" i="1"/>
  <c r="AH371" i="1"/>
  <c r="AH359" i="1"/>
  <c r="AH347" i="1"/>
  <c r="AH335" i="1"/>
  <c r="AH323" i="1"/>
  <c r="AH311" i="1"/>
  <c r="AH299" i="1"/>
  <c r="AH287" i="1"/>
  <c r="AH275" i="1"/>
  <c r="AH263" i="1"/>
  <c r="AH251" i="1"/>
  <c r="AH239" i="1"/>
  <c r="AH227" i="1"/>
  <c r="AH215" i="1"/>
  <c r="AH203" i="1"/>
  <c r="AH191" i="1"/>
  <c r="AH179" i="1"/>
  <c r="AH167" i="1"/>
  <c r="AH155" i="1"/>
  <c r="AH143" i="1"/>
  <c r="AH131" i="1"/>
  <c r="AH119" i="1"/>
  <c r="AH107" i="1"/>
  <c r="AH95" i="1"/>
  <c r="AH83" i="1"/>
  <c r="AH71" i="1"/>
  <c r="AH59" i="1"/>
  <c r="AH47" i="1"/>
  <c r="AH35" i="1"/>
  <c r="AH23" i="1"/>
  <c r="AH11" i="1"/>
  <c r="AH754" i="1"/>
  <c r="AH742" i="1"/>
  <c r="AH730" i="1"/>
  <c r="AH718" i="1"/>
  <c r="AH706" i="1"/>
  <c r="AH694" i="1"/>
  <c r="AH682" i="1"/>
  <c r="AH670" i="1"/>
  <c r="AH658" i="1"/>
  <c r="AH646" i="1"/>
  <c r="AH634" i="1"/>
  <c r="AH622" i="1"/>
  <c r="AH610" i="1"/>
  <c r="AH598" i="1"/>
  <c r="AH586" i="1"/>
  <c r="AH574" i="1"/>
  <c r="AH562" i="1"/>
  <c r="AH550" i="1"/>
  <c r="AH538" i="1"/>
  <c r="AH526" i="1"/>
  <c r="AH514" i="1"/>
  <c r="AH502" i="1"/>
  <c r="AH490" i="1"/>
  <c r="AH478" i="1"/>
  <c r="AH466" i="1"/>
  <c r="AH454" i="1"/>
  <c r="AH442" i="1"/>
  <c r="AH430" i="1"/>
  <c r="AH418" i="1"/>
  <c r="AH406" i="1"/>
  <c r="AH394" i="1"/>
  <c r="AH382" i="1"/>
  <c r="AH370" i="1"/>
  <c r="AH358" i="1"/>
  <c r="AH346" i="1"/>
  <c r="AH334" i="1"/>
  <c r="AH322" i="1"/>
  <c r="AH310" i="1"/>
  <c r="AH298" i="1"/>
  <c r="AH286" i="1"/>
  <c r="AH274" i="1"/>
  <c r="AH262" i="1"/>
  <c r="AH250" i="1"/>
  <c r="AH238" i="1"/>
  <c r="AH226" i="1"/>
  <c r="AH214" i="1"/>
  <c r="AH202" i="1"/>
  <c r="AH190" i="1"/>
  <c r="AH178" i="1"/>
  <c r="AH166" i="1"/>
  <c r="AH154" i="1"/>
  <c r="AH142" i="1"/>
  <c r="AH130" i="1"/>
  <c r="AH118" i="1"/>
  <c r="AH106" i="1"/>
  <c r="AH94" i="1"/>
  <c r="AH82" i="1"/>
  <c r="AH70" i="1"/>
  <c r="AH58" i="1"/>
  <c r="AH46" i="1"/>
  <c r="AH34" i="1"/>
  <c r="AH22" i="1"/>
  <c r="AH10" i="1"/>
  <c r="AH753" i="1"/>
  <c r="AH741" i="1"/>
  <c r="AH729" i="1"/>
  <c r="AH717" i="1"/>
  <c r="AH705" i="1"/>
  <c r="AH693" i="1"/>
  <c r="AH681" i="1"/>
  <c r="AH669" i="1"/>
  <c r="AH657" i="1"/>
  <c r="AH645" i="1"/>
  <c r="AH633" i="1"/>
  <c r="AH621" i="1"/>
  <c r="AH609" i="1"/>
  <c r="AH597" i="1"/>
  <c r="AH585" i="1"/>
  <c r="AH573" i="1"/>
  <c r="AH561" i="1"/>
  <c r="AH549" i="1"/>
  <c r="AH537" i="1"/>
  <c r="AH525" i="1"/>
  <c r="AH513" i="1"/>
  <c r="AH501" i="1"/>
  <c r="AH489" i="1"/>
  <c r="AH477" i="1"/>
  <c r="AH465" i="1"/>
  <c r="AH453" i="1"/>
  <c r="AH441" i="1"/>
  <c r="AH429" i="1"/>
  <c r="AH417" i="1"/>
  <c r="AH405" i="1"/>
  <c r="AH393" i="1"/>
  <c r="AH381" i="1"/>
  <c r="AH369" i="1"/>
  <c r="AH357" i="1"/>
  <c r="AH345" i="1"/>
  <c r="AH333" i="1"/>
  <c r="AH321" i="1"/>
  <c r="AH309" i="1"/>
  <c r="AH297" i="1"/>
  <c r="AH285" i="1"/>
  <c r="AH273" i="1"/>
  <c r="AH261" i="1"/>
  <c r="AH249" i="1"/>
  <c r="AH237" i="1"/>
  <c r="AH225" i="1"/>
  <c r="AH213" i="1"/>
  <c r="AH201" i="1"/>
  <c r="AH189" i="1"/>
  <c r="AH177" i="1"/>
  <c r="AH165" i="1"/>
  <c r="AH153" i="1"/>
  <c r="AH141" i="1"/>
  <c r="AH129" i="1"/>
  <c r="AH117" i="1"/>
  <c r="AH105" i="1"/>
  <c r="AH93" i="1"/>
  <c r="AH81" i="1"/>
  <c r="AH69" i="1"/>
  <c r="AH57" i="1"/>
  <c r="AH45" i="1"/>
  <c r="AH33" i="1"/>
  <c r="AH21" i="1"/>
  <c r="AH9" i="1"/>
  <c r="AH709" i="1"/>
  <c r="AH752" i="1"/>
  <c r="AH740" i="1"/>
  <c r="AH728" i="1"/>
  <c r="AH716" i="1"/>
  <c r="AH704" i="1"/>
  <c r="AH692" i="1"/>
  <c r="AH680" i="1"/>
  <c r="AH668" i="1"/>
  <c r="AH656" i="1"/>
  <c r="AH644" i="1"/>
  <c r="AH632" i="1"/>
  <c r="AH620" i="1"/>
  <c r="AH608" i="1"/>
  <c r="AH596" i="1"/>
  <c r="AH584" i="1"/>
  <c r="AH572" i="1"/>
  <c r="AH560" i="1"/>
  <c r="AH548" i="1"/>
  <c r="AH536" i="1"/>
  <c r="AH524" i="1"/>
  <c r="AH512" i="1"/>
  <c r="AH500" i="1"/>
  <c r="AH488" i="1"/>
  <c r="AH476" i="1"/>
  <c r="AH464" i="1"/>
  <c r="AH452" i="1"/>
  <c r="AH440" i="1"/>
  <c r="AH428" i="1"/>
  <c r="AH416" i="1"/>
  <c r="AH404" i="1"/>
  <c r="AH392" i="1"/>
  <c r="AH380" i="1"/>
  <c r="AH368" i="1"/>
  <c r="AH356" i="1"/>
  <c r="AH344" i="1"/>
  <c r="AH332" i="1"/>
  <c r="AH320" i="1"/>
  <c r="AH308" i="1"/>
  <c r="AH296" i="1"/>
  <c r="AH284" i="1"/>
  <c r="AH272" i="1"/>
  <c r="AH260" i="1"/>
  <c r="AH248" i="1"/>
  <c r="AH236" i="1"/>
  <c r="AH224" i="1"/>
  <c r="AH212" i="1"/>
  <c r="AH200" i="1"/>
  <c r="AH188" i="1"/>
  <c r="AH176" i="1"/>
  <c r="AH164" i="1"/>
  <c r="AH152" i="1"/>
  <c r="AH140" i="1"/>
  <c r="AH128" i="1"/>
  <c r="AH116" i="1"/>
  <c r="AH104" i="1"/>
  <c r="AH92" i="1"/>
  <c r="AH80" i="1"/>
  <c r="AH68" i="1"/>
  <c r="AH56" i="1"/>
  <c r="AH44" i="1"/>
  <c r="AH32" i="1"/>
  <c r="AH20" i="1"/>
  <c r="AH8" i="1"/>
  <c r="AH751" i="1"/>
  <c r="AH739" i="1"/>
  <c r="AH727" i="1"/>
  <c r="AH715" i="1"/>
  <c r="AH703" i="1"/>
  <c r="AH691" i="1"/>
  <c r="AH679" i="1"/>
  <c r="AH667" i="1"/>
  <c r="AH655" i="1"/>
  <c r="AH643" i="1"/>
  <c r="AH631" i="1"/>
  <c r="AH619" i="1"/>
  <c r="AH607" i="1"/>
  <c r="AH595" i="1"/>
  <c r="AH583" i="1"/>
  <c r="AH571" i="1"/>
  <c r="AH559" i="1"/>
  <c r="AH547" i="1"/>
  <c r="AH535" i="1"/>
  <c r="AH523" i="1"/>
  <c r="AH511" i="1"/>
  <c r="AH499" i="1"/>
  <c r="AH487" i="1"/>
  <c r="AH475" i="1"/>
  <c r="AH463" i="1"/>
  <c r="AH451" i="1"/>
  <c r="AH439" i="1"/>
  <c r="AH427" i="1"/>
  <c r="AH415" i="1"/>
  <c r="AH403" i="1"/>
  <c r="AH391" i="1"/>
  <c r="AH379" i="1"/>
  <c r="AH367" i="1"/>
  <c r="AH355" i="1"/>
  <c r="AH343" i="1"/>
  <c r="AH331" i="1"/>
  <c r="AH319" i="1"/>
  <c r="AH307" i="1"/>
  <c r="AH295" i="1"/>
  <c r="AH283" i="1"/>
  <c r="AH271" i="1"/>
  <c r="AH259" i="1"/>
  <c r="AH247" i="1"/>
  <c r="AH235" i="1"/>
  <c r="AH223" i="1"/>
  <c r="AH211" i="1"/>
  <c r="AH199" i="1"/>
  <c r="AH187" i="1"/>
  <c r="AH175" i="1"/>
  <c r="AH163" i="1"/>
  <c r="AH151" i="1"/>
  <c r="AH139" i="1"/>
  <c r="AH127" i="1"/>
  <c r="AH115" i="1"/>
  <c r="AH103" i="1"/>
  <c r="AH91" i="1"/>
  <c r="AH79" i="1"/>
  <c r="AH67" i="1"/>
  <c r="AH55" i="1"/>
  <c r="AH43" i="1"/>
  <c r="AH31" i="1"/>
  <c r="AH19" i="1"/>
  <c r="AH7" i="1"/>
  <c r="AH750" i="1"/>
  <c r="AH738" i="1"/>
  <c r="AH726" i="1"/>
  <c r="AH714" i="1"/>
  <c r="AH702" i="1"/>
  <c r="AH690" i="1"/>
  <c r="AH678" i="1"/>
  <c r="AH666" i="1"/>
  <c r="AH654" i="1"/>
  <c r="AH642" i="1"/>
  <c r="AH630" i="1"/>
  <c r="AH618" i="1"/>
  <c r="AH606" i="1"/>
  <c r="AH594" i="1"/>
  <c r="AH582" i="1"/>
  <c r="AH570" i="1"/>
  <c r="AH558" i="1"/>
  <c r="AH546" i="1"/>
  <c r="AH534" i="1"/>
  <c r="AH522" i="1"/>
  <c r="AH510" i="1"/>
  <c r="AH498" i="1"/>
  <c r="AH486" i="1"/>
  <c r="AH474" i="1"/>
  <c r="AH462" i="1"/>
  <c r="AH450" i="1"/>
  <c r="AH438" i="1"/>
  <c r="AH426" i="1"/>
  <c r="AH414" i="1"/>
  <c r="AH402" i="1"/>
  <c r="AH390" i="1"/>
  <c r="AH378" i="1"/>
  <c r="AH366" i="1"/>
  <c r="AH354" i="1"/>
  <c r="AH342" i="1"/>
  <c r="AH330" i="1"/>
  <c r="AH318" i="1"/>
  <c r="AH306" i="1"/>
  <c r="AH294" i="1"/>
  <c r="AH282" i="1"/>
  <c r="AH270" i="1"/>
  <c r="AH258" i="1"/>
  <c r="AH246" i="1"/>
  <c r="AH234" i="1"/>
  <c r="AH222" i="1"/>
  <c r="AH210" i="1"/>
  <c r="AH198" i="1"/>
  <c r="AH186" i="1"/>
  <c r="AH174" i="1"/>
  <c r="AH162" i="1"/>
  <c r="AH150" i="1"/>
  <c r="AH138" i="1"/>
  <c r="AH126" i="1"/>
  <c r="AH114" i="1"/>
  <c r="AH102" i="1"/>
  <c r="AH90" i="1"/>
  <c r="AH78" i="1"/>
  <c r="AH66" i="1"/>
  <c r="AH54" i="1"/>
  <c r="AH42" i="1"/>
  <c r="AH30" i="1"/>
  <c r="AH18" i="1"/>
  <c r="AH6" i="1"/>
  <c r="AH749" i="1"/>
  <c r="AH737" i="1"/>
  <c r="AH725" i="1"/>
  <c r="AH713" i="1"/>
  <c r="AH701" i="1"/>
  <c r="AH689" i="1"/>
  <c r="AH677" i="1"/>
  <c r="AH665" i="1"/>
  <c r="AH653" i="1"/>
  <c r="AH641" i="1"/>
  <c r="AH629" i="1"/>
  <c r="AH617" i="1"/>
  <c r="AH605" i="1"/>
  <c r="AH593" i="1"/>
  <c r="AH581" i="1"/>
  <c r="AH569" i="1"/>
  <c r="AH557" i="1"/>
  <c r="AH545" i="1"/>
  <c r="AH533" i="1"/>
  <c r="AH521" i="1"/>
  <c r="AH509" i="1"/>
  <c r="AH497" i="1"/>
  <c r="AH485" i="1"/>
  <c r="AH473" i="1"/>
  <c r="AH461" i="1"/>
  <c r="AH449" i="1"/>
  <c r="AH437" i="1"/>
  <c r="AH425" i="1"/>
  <c r="AH413" i="1"/>
  <c r="AH401" i="1"/>
  <c r="AH389" i="1"/>
  <c r="AH377" i="1"/>
  <c r="AH365" i="1"/>
  <c r="AH353" i="1"/>
  <c r="AH341" i="1"/>
  <c r="AH329" i="1"/>
  <c r="AH317" i="1"/>
  <c r="AH305" i="1"/>
  <c r="AH293" i="1"/>
  <c r="AH281" i="1"/>
  <c r="AH269" i="1"/>
  <c r="AH257" i="1"/>
  <c r="AH245" i="1"/>
  <c r="AH233" i="1"/>
  <c r="AH221" i="1"/>
  <c r="AH209" i="1"/>
  <c r="AH197" i="1"/>
  <c r="AH185" i="1"/>
  <c r="AH173" i="1"/>
  <c r="AH161" i="1"/>
  <c r="AH149" i="1"/>
  <c r="AH137" i="1"/>
  <c r="AH125" i="1"/>
  <c r="AH113" i="1"/>
  <c r="AH101" i="1"/>
  <c r="AH89" i="1"/>
  <c r="AH77" i="1"/>
  <c r="AH65" i="1"/>
  <c r="AH53" i="1"/>
  <c r="AH41" i="1"/>
  <c r="AH29" i="1"/>
  <c r="AH17" i="1"/>
  <c r="AH5" i="1"/>
  <c r="AH748" i="1"/>
  <c r="AH736" i="1"/>
  <c r="AH724" i="1"/>
  <c r="AH712" i="1"/>
  <c r="AH700" i="1"/>
  <c r="AH688" i="1"/>
  <c r="AH676" i="1"/>
  <c r="AH664" i="1"/>
  <c r="AH652" i="1"/>
  <c r="AH640" i="1"/>
  <c r="AH628" i="1"/>
  <c r="AH616" i="1"/>
  <c r="AH604" i="1"/>
  <c r="AH592" i="1"/>
  <c r="AH580" i="1"/>
  <c r="AH568" i="1"/>
  <c r="AH556" i="1"/>
  <c r="AH544" i="1"/>
  <c r="AH532" i="1"/>
  <c r="AH520" i="1"/>
  <c r="AH508" i="1"/>
  <c r="AH496" i="1"/>
  <c r="AH484" i="1"/>
  <c r="AH472" i="1"/>
  <c r="AH460" i="1"/>
  <c r="AH448" i="1"/>
  <c r="AH436" i="1"/>
  <c r="AH424" i="1"/>
  <c r="AH412" i="1"/>
  <c r="AH400" i="1"/>
  <c r="AH388" i="1"/>
  <c r="AH376" i="1"/>
  <c r="AH364" i="1"/>
  <c r="AH352" i="1"/>
  <c r="AH340" i="1"/>
  <c r="AH328" i="1"/>
  <c r="AH316" i="1"/>
  <c r="AH304" i="1"/>
  <c r="AH292" i="1"/>
  <c r="AH280" i="1"/>
  <c r="AH268" i="1"/>
  <c r="AH256" i="1"/>
  <c r="AH244" i="1"/>
  <c r="AH232" i="1"/>
  <c r="AH220" i="1"/>
  <c r="AH208" i="1"/>
  <c r="AH196" i="1"/>
  <c r="AH184" i="1"/>
  <c r="AH172" i="1"/>
  <c r="AH160" i="1"/>
  <c r="AH148" i="1"/>
  <c r="AH136" i="1"/>
  <c r="AH124" i="1"/>
  <c r="AH112" i="1"/>
  <c r="AH100" i="1"/>
  <c r="AH88" i="1"/>
  <c r="AH76" i="1"/>
  <c r="AH64" i="1"/>
  <c r="AH52" i="1"/>
  <c r="AH40" i="1"/>
  <c r="AH28" i="1"/>
  <c r="AH16" i="1"/>
  <c r="AH4" i="1"/>
  <c r="AH747" i="1"/>
  <c r="AH735" i="1"/>
  <c r="AH723" i="1"/>
  <c r="AH711" i="1"/>
  <c r="AH699" i="1"/>
  <c r="AH687" i="1"/>
  <c r="AH675" i="1"/>
  <c r="AH663" i="1"/>
  <c r="AH651" i="1"/>
  <c r="AH639" i="1"/>
  <c r="AH627" i="1"/>
  <c r="AH615" i="1"/>
  <c r="AH603" i="1"/>
  <c r="AH591" i="1"/>
  <c r="AH579" i="1"/>
  <c r="AH567" i="1"/>
  <c r="AH555" i="1"/>
  <c r="AH543" i="1"/>
  <c r="AH531" i="1"/>
  <c r="AH519" i="1"/>
  <c r="AH507" i="1"/>
  <c r="AH495" i="1"/>
  <c r="AH483" i="1"/>
  <c r="AH471" i="1"/>
  <c r="AH459" i="1"/>
  <c r="AH447" i="1"/>
  <c r="AH435" i="1"/>
  <c r="AH423" i="1"/>
  <c r="AH411" i="1"/>
  <c r="AH399" i="1"/>
  <c r="AH387" i="1"/>
  <c r="AH375" i="1"/>
  <c r="AH363" i="1"/>
  <c r="AH351" i="1"/>
  <c r="AH339" i="1"/>
  <c r="AH327" i="1"/>
  <c r="AH315" i="1"/>
  <c r="AH303" i="1"/>
  <c r="AH291" i="1"/>
  <c r="AH279" i="1"/>
  <c r="AH267" i="1"/>
  <c r="AH255" i="1"/>
  <c r="AH243" i="1"/>
  <c r="AH231" i="1"/>
  <c r="AH219" i="1"/>
  <c r="AH207" i="1"/>
  <c r="AH195" i="1"/>
  <c r="AH183" i="1"/>
  <c r="AH171" i="1"/>
  <c r="AH159" i="1"/>
  <c r="AH147" i="1"/>
  <c r="AH135" i="1"/>
  <c r="AH123" i="1"/>
  <c r="AH111" i="1"/>
  <c r="AH99" i="1"/>
  <c r="AH87" i="1"/>
  <c r="AH75" i="1"/>
  <c r="AH63" i="1"/>
  <c r="AH51" i="1"/>
  <c r="AH39" i="1"/>
  <c r="AH27" i="1"/>
  <c r="AH15" i="1"/>
  <c r="AH3" i="1"/>
  <c r="AH746" i="1"/>
  <c r="AH734" i="1"/>
  <c r="AH722" i="1"/>
  <c r="AH698" i="1"/>
  <c r="AH686" i="1"/>
  <c r="AH674" i="1"/>
  <c r="AH662" i="1"/>
  <c r="AH650" i="1"/>
  <c r="AH638" i="1"/>
  <c r="AH626" i="1"/>
  <c r="AH614" i="1"/>
  <c r="AH602" i="1"/>
  <c r="AH590" i="1"/>
  <c r="AH578" i="1"/>
  <c r="AH566" i="1"/>
  <c r="AH554" i="1"/>
  <c r="AH542" i="1"/>
  <c r="AH530" i="1"/>
  <c r="AH518" i="1"/>
  <c r="AH506" i="1"/>
  <c r="AH494" i="1"/>
  <c r="AH482" i="1"/>
  <c r="AH470" i="1"/>
  <c r="AH458" i="1"/>
  <c r="AH446" i="1"/>
  <c r="AH434" i="1"/>
  <c r="AH422" i="1"/>
  <c r="AH410" i="1"/>
  <c r="AH398" i="1"/>
  <c r="AH386" i="1"/>
  <c r="AH374" i="1"/>
  <c r="AH362" i="1"/>
  <c r="AH350" i="1"/>
  <c r="AH338" i="1"/>
  <c r="AH326" i="1"/>
  <c r="AH314" i="1"/>
  <c r="AH302" i="1"/>
  <c r="AH290" i="1"/>
  <c r="AH278" i="1"/>
  <c r="AH266" i="1"/>
  <c r="AH254" i="1"/>
  <c r="AH242" i="1"/>
  <c r="AH230" i="1"/>
  <c r="AH218" i="1"/>
  <c r="AH206" i="1"/>
  <c r="AH194" i="1"/>
  <c r="AH182" i="1"/>
  <c r="AH170" i="1"/>
  <c r="AH158" i="1"/>
  <c r="AH146" i="1"/>
  <c r="AH134" i="1"/>
  <c r="AH122" i="1"/>
  <c r="AH110" i="1"/>
  <c r="AH74" i="1"/>
  <c r="AH62" i="1"/>
  <c r="AH50" i="1"/>
  <c r="AH38" i="1"/>
  <c r="AH26" i="1"/>
  <c r="AH14" i="1"/>
  <c r="AN445" i="1"/>
  <c r="AH2" i="1"/>
  <c r="AH710" i="1"/>
  <c r="AH421" i="1"/>
  <c r="AH756" i="1"/>
  <c r="AH744" i="1"/>
  <c r="AH732" i="1"/>
  <c r="AH720" i="1"/>
  <c r="AH708" i="1"/>
  <c r="AH696" i="1"/>
  <c r="AH684" i="1"/>
  <c r="AH672" i="1"/>
  <c r="AH660" i="1"/>
  <c r="AH648" i="1"/>
  <c r="AH636" i="1"/>
  <c r="AH624" i="1"/>
  <c r="AH612" i="1"/>
  <c r="AH600" i="1"/>
  <c r="AH588" i="1"/>
  <c r="AH576" i="1"/>
  <c r="AH564" i="1"/>
  <c r="AH552" i="1"/>
  <c r="AH540" i="1"/>
  <c r="AH528" i="1"/>
  <c r="AH516" i="1"/>
  <c r="AH504" i="1"/>
  <c r="AH492" i="1"/>
  <c r="AH480" i="1"/>
  <c r="AH468" i="1"/>
  <c r="AH456" i="1"/>
  <c r="AH444" i="1"/>
  <c r="AH432" i="1"/>
  <c r="AH420" i="1"/>
  <c r="AH408" i="1"/>
  <c r="AH396" i="1"/>
  <c r="AH384" i="1"/>
  <c r="AH372" i="1"/>
  <c r="AH360" i="1"/>
  <c r="AH348" i="1"/>
  <c r="AH336" i="1"/>
  <c r="AH324" i="1"/>
  <c r="AH312" i="1"/>
  <c r="AH300" i="1"/>
  <c r="AH288" i="1"/>
  <c r="AH276" i="1"/>
  <c r="AH264" i="1"/>
  <c r="AH252" i="1"/>
  <c r="AH240" i="1"/>
  <c r="AH228" i="1"/>
  <c r="AH216" i="1"/>
  <c r="AH204" i="1"/>
  <c r="AH192" i="1"/>
  <c r="AH180" i="1"/>
  <c r="AH168" i="1"/>
  <c r="AH156" i="1"/>
  <c r="AH144" i="1"/>
  <c r="AH132" i="1"/>
  <c r="AH120" i="1"/>
  <c r="AH108" i="1"/>
  <c r="AH96" i="1"/>
  <c r="AH84" i="1"/>
  <c r="AH72" i="1"/>
  <c r="AH60" i="1"/>
  <c r="AH48" i="1"/>
  <c r="AH36" i="1"/>
  <c r="AH24" i="1"/>
  <c r="AH12" i="1"/>
  <c r="AH98" i="1"/>
  <c r="AH86" i="1"/>
  <c r="AN576" i="1"/>
  <c r="AN216" i="1"/>
  <c r="AN156" i="1"/>
  <c r="AN36" i="1"/>
  <c r="AN752" i="1"/>
  <c r="AN740" i="1"/>
  <c r="AN728" i="1"/>
  <c r="AN716" i="1"/>
  <c r="AN704" i="1"/>
  <c r="AN692" i="1"/>
  <c r="AN680" i="1"/>
  <c r="AN668" i="1"/>
  <c r="AN656" i="1"/>
  <c r="AN644" i="1"/>
  <c r="AN632" i="1"/>
  <c r="AN620" i="1"/>
  <c r="AN608" i="1"/>
  <c r="AN596" i="1"/>
  <c r="AN584" i="1"/>
  <c r="AN572" i="1"/>
  <c r="AN560" i="1"/>
  <c r="AN548" i="1"/>
  <c r="AN536" i="1"/>
  <c r="AN524" i="1"/>
  <c r="AN512" i="1"/>
  <c r="AN500" i="1"/>
  <c r="AN488" i="1"/>
  <c r="AN476" i="1"/>
  <c r="AN464" i="1"/>
  <c r="AN452" i="1"/>
  <c r="AN271" i="1"/>
  <c r="AN37" i="1"/>
  <c r="AN638" i="1"/>
  <c r="AN566" i="1"/>
  <c r="AN494" i="1"/>
  <c r="AN386" i="1"/>
  <c r="AN374" i="1"/>
  <c r="AN325" i="1"/>
  <c r="AN217" i="1"/>
  <c r="AN732" i="1"/>
  <c r="AN440" i="1"/>
  <c r="AN428" i="1"/>
  <c r="AN416" i="1"/>
  <c r="AN404" i="1"/>
  <c r="AN392" i="1"/>
  <c r="AN380" i="1"/>
  <c r="AN368" i="1"/>
  <c r="AN356" i="1"/>
  <c r="AN344" i="1"/>
  <c r="AN332" i="1"/>
  <c r="AN320" i="1"/>
  <c r="AN308" i="1"/>
  <c r="AN296" i="1"/>
  <c r="AN284" i="1"/>
  <c r="AN272" i="1"/>
  <c r="AN260" i="1"/>
  <c r="AN248" i="1"/>
  <c r="AN236" i="1"/>
  <c r="AN224" i="1"/>
  <c r="AN212" i="1"/>
  <c r="AN200" i="1"/>
  <c r="AN188" i="1"/>
  <c r="AN660" i="1"/>
  <c r="AN444" i="1"/>
  <c r="AN324" i="1"/>
  <c r="AN722" i="1"/>
  <c r="AN698" i="1"/>
  <c r="AN674" i="1"/>
  <c r="AN650" i="1"/>
  <c r="AN753" i="1"/>
  <c r="AN741" i="1"/>
  <c r="AN729" i="1"/>
  <c r="AN717" i="1"/>
  <c r="AN705" i="1"/>
  <c r="AN693" i="1"/>
  <c r="AN681" i="1"/>
  <c r="AN669" i="1"/>
  <c r="AN657" i="1"/>
  <c r="AN645" i="1"/>
  <c r="AN633" i="1"/>
  <c r="AN621" i="1"/>
  <c r="AN609" i="1"/>
  <c r="AN597" i="1"/>
  <c r="AN585" i="1"/>
  <c r="AN573" i="1"/>
  <c r="AN561" i="1"/>
  <c r="AN549" i="1"/>
  <c r="AN537" i="1"/>
  <c r="AN525" i="1"/>
  <c r="AN513" i="1"/>
  <c r="AN501" i="1"/>
  <c r="AN489" i="1"/>
  <c r="AN477" i="1"/>
  <c r="AN465" i="1"/>
  <c r="AN453" i="1"/>
  <c r="AN441" i="1"/>
  <c r="AN429" i="1"/>
  <c r="AN417" i="1"/>
  <c r="AN405" i="1"/>
  <c r="AN393" i="1"/>
  <c r="AN381" i="1"/>
  <c r="AN369" i="1"/>
  <c r="AN357" i="1"/>
  <c r="AN345" i="1"/>
  <c r="AN333" i="1"/>
  <c r="AN321" i="1"/>
  <c r="AN309" i="1"/>
  <c r="AN297" i="1"/>
  <c r="AN285" i="1"/>
  <c r="AN273" i="1"/>
  <c r="AN261" i="1"/>
  <c r="AN249" i="1"/>
  <c r="AN237" i="1"/>
  <c r="AN225" i="1"/>
  <c r="AN213" i="1"/>
  <c r="AN201" i="1"/>
  <c r="AN189" i="1"/>
  <c r="AN751" i="1"/>
  <c r="AN739" i="1"/>
  <c r="AN727" i="1"/>
  <c r="AN715" i="1"/>
  <c r="AN703" i="1"/>
  <c r="AN691" i="1"/>
  <c r="AN679" i="1"/>
  <c r="AN667" i="1"/>
  <c r="AN655" i="1"/>
  <c r="AN643" i="1"/>
  <c r="AN631" i="1"/>
  <c r="AN619" i="1"/>
  <c r="AN607" i="1"/>
  <c r="AN595" i="1"/>
  <c r="AN583" i="1"/>
  <c r="AN571" i="1"/>
  <c r="AN559" i="1"/>
  <c r="AN547" i="1"/>
  <c r="AN535" i="1"/>
  <c r="AN523" i="1"/>
  <c r="AN511" i="1"/>
  <c r="AN499" i="1"/>
  <c r="AN487" i="1"/>
  <c r="AN475" i="1"/>
  <c r="AN463" i="1"/>
  <c r="AN451" i="1"/>
  <c r="AN439" i="1"/>
  <c r="AN427" i="1"/>
  <c r="AN415" i="1"/>
  <c r="AN403" i="1"/>
  <c r="AN391" i="1"/>
  <c r="AN379" i="1"/>
  <c r="AN367" i="1"/>
  <c r="AN355" i="1"/>
  <c r="AN343" i="1"/>
  <c r="AN331" i="1"/>
  <c r="AN319" i="1"/>
  <c r="AN307" i="1"/>
  <c r="AN295" i="1"/>
  <c r="AN283" i="1"/>
  <c r="AN259" i="1"/>
  <c r="AN247" i="1"/>
  <c r="AN235" i="1"/>
  <c r="AN223" i="1"/>
  <c r="AN211" i="1"/>
  <c r="AN199" i="1"/>
  <c r="AN187" i="1"/>
  <c r="AN175" i="1"/>
  <c r="AN163" i="1"/>
  <c r="AN151" i="1"/>
  <c r="AN139" i="1"/>
  <c r="AN127" i="1"/>
  <c r="AN115" i="1"/>
  <c r="AN103" i="1"/>
  <c r="AN91" i="1"/>
  <c r="AN79" i="1"/>
  <c r="AN67" i="1"/>
  <c r="AN55" i="1"/>
  <c r="AN43" i="1"/>
  <c r="AN31" i="1"/>
  <c r="AN19" i="1"/>
  <c r="AN7" i="1"/>
  <c r="AN750" i="1"/>
  <c r="AN738" i="1"/>
  <c r="AN726" i="1"/>
  <c r="AN714" i="1"/>
  <c r="AN702" i="1"/>
  <c r="AN690" i="1"/>
  <c r="AN678" i="1"/>
  <c r="AN666" i="1"/>
  <c r="AN654" i="1"/>
  <c r="AN642" i="1"/>
  <c r="AN630" i="1"/>
  <c r="AN618" i="1"/>
  <c r="AN606" i="1"/>
  <c r="AN594" i="1"/>
  <c r="AN582" i="1"/>
  <c r="AN570" i="1"/>
  <c r="AN558" i="1"/>
  <c r="AN546" i="1"/>
  <c r="AN534" i="1"/>
  <c r="AN522" i="1"/>
  <c r="AN510" i="1"/>
  <c r="AN498" i="1"/>
  <c r="AN486" i="1"/>
  <c r="AN474" i="1"/>
  <c r="AN462" i="1"/>
  <c r="AN450" i="1"/>
  <c r="AN438" i="1"/>
  <c r="AN426" i="1"/>
  <c r="AN414" i="1"/>
  <c r="AN402" i="1"/>
  <c r="AN390" i="1"/>
  <c r="AN378" i="1"/>
  <c r="AN366" i="1"/>
  <c r="AN354" i="1"/>
  <c r="AN342" i="1"/>
  <c r="AN330" i="1"/>
  <c r="AN318" i="1"/>
  <c r="AN306" i="1"/>
  <c r="AN294" i="1"/>
  <c r="AN282" i="1"/>
  <c r="AN270" i="1"/>
  <c r="AN258" i="1"/>
  <c r="AN246" i="1"/>
  <c r="AN234" i="1"/>
  <c r="AN222" i="1"/>
  <c r="AN210" i="1"/>
  <c r="AN198" i="1"/>
  <c r="AN186" i="1"/>
  <c r="AN174" i="1"/>
  <c r="AN162" i="1"/>
  <c r="AN150" i="1"/>
  <c r="AN138" i="1"/>
  <c r="AN126" i="1"/>
  <c r="AN114" i="1"/>
  <c r="AN102" i="1"/>
  <c r="AN90" i="1"/>
  <c r="AN78" i="1"/>
  <c r="AN66" i="1"/>
  <c r="AN54" i="1"/>
  <c r="AN42" i="1"/>
  <c r="AN30" i="1"/>
  <c r="AN18" i="1"/>
  <c r="AN6" i="1"/>
  <c r="AN146" i="1"/>
  <c r="AN749" i="1"/>
  <c r="AN737" i="1"/>
  <c r="AN725" i="1"/>
  <c r="AN713" i="1"/>
  <c r="AN701" i="1"/>
  <c r="AN689" i="1"/>
  <c r="AN677" i="1"/>
  <c r="AN665" i="1"/>
  <c r="AN653" i="1"/>
  <c r="AN641" i="1"/>
  <c r="AN629" i="1"/>
  <c r="AN617" i="1"/>
  <c r="AN605" i="1"/>
  <c r="AN593" i="1"/>
  <c r="AN581" i="1"/>
  <c r="AN569" i="1"/>
  <c r="AN557" i="1"/>
  <c r="AN545" i="1"/>
  <c r="AN533" i="1"/>
  <c r="AN521" i="1"/>
  <c r="AN509" i="1"/>
  <c r="AN497" i="1"/>
  <c r="AN485" i="1"/>
  <c r="AN473" i="1"/>
  <c r="AN461" i="1"/>
  <c r="AN449" i="1"/>
  <c r="AN437" i="1"/>
  <c r="AN425" i="1"/>
  <c r="AN413" i="1"/>
  <c r="AN401" i="1"/>
  <c r="AN389" i="1"/>
  <c r="AN377" i="1"/>
  <c r="AN365" i="1"/>
  <c r="AN353" i="1"/>
  <c r="AN341" i="1"/>
  <c r="AN329" i="1"/>
  <c r="AN317" i="1"/>
  <c r="AN305" i="1"/>
  <c r="AN293" i="1"/>
  <c r="AN281" i="1"/>
  <c r="AN269" i="1"/>
  <c r="AN257" i="1"/>
  <c r="AN245" i="1"/>
  <c r="AN233" i="1"/>
  <c r="AN221" i="1"/>
  <c r="AN209" i="1"/>
  <c r="AN197" i="1"/>
  <c r="AN185" i="1"/>
  <c r="AN173" i="1"/>
  <c r="AN161" i="1"/>
  <c r="AN748" i="1"/>
  <c r="AN736" i="1"/>
  <c r="AN724" i="1"/>
  <c r="AN712" i="1"/>
  <c r="AN700" i="1"/>
  <c r="AN688" i="1"/>
  <c r="AN676" i="1"/>
  <c r="AN664" i="1"/>
  <c r="AN652" i="1"/>
  <c r="AN640" i="1"/>
  <c r="AN628" i="1"/>
  <c r="AN616" i="1"/>
  <c r="AN604" i="1"/>
  <c r="AN592" i="1"/>
  <c r="AN580" i="1"/>
  <c r="AN568" i="1"/>
  <c r="AN556" i="1"/>
  <c r="AN544" i="1"/>
  <c r="AN532" i="1"/>
  <c r="AN520" i="1"/>
  <c r="AN508" i="1"/>
  <c r="AN496" i="1"/>
  <c r="AN484" i="1"/>
  <c r="AN472" i="1"/>
  <c r="AN460" i="1"/>
  <c r="AN448" i="1"/>
  <c r="AN436" i="1"/>
  <c r="AN424" i="1"/>
  <c r="AN412" i="1"/>
  <c r="AN400" i="1"/>
  <c r="AN388" i="1"/>
  <c r="AN376" i="1"/>
  <c r="AN364" i="1"/>
  <c r="AN352" i="1"/>
  <c r="AN340" i="1"/>
  <c r="AN328" i="1"/>
  <c r="AN316" i="1"/>
  <c r="AN304" i="1"/>
  <c r="AN292" i="1"/>
  <c r="AN280" i="1"/>
  <c r="AN268" i="1"/>
  <c r="AN256" i="1"/>
  <c r="AN244" i="1"/>
  <c r="AN232" i="1"/>
  <c r="AN220" i="1"/>
  <c r="AN208" i="1"/>
  <c r="AN196" i="1"/>
  <c r="AN747" i="1"/>
  <c r="AN735" i="1"/>
  <c r="AN723" i="1"/>
  <c r="AN711" i="1"/>
  <c r="AN699" i="1"/>
  <c r="AN687" i="1"/>
  <c r="AN675" i="1"/>
  <c r="AN663" i="1"/>
  <c r="AN651" i="1"/>
  <c r="AN639" i="1"/>
  <c r="AN627" i="1"/>
  <c r="AN615" i="1"/>
  <c r="AN603" i="1"/>
  <c r="AN591" i="1"/>
  <c r="AN579" i="1"/>
  <c r="AN567" i="1"/>
  <c r="AN555" i="1"/>
  <c r="AN543" i="1"/>
  <c r="AN531" i="1"/>
  <c r="AN519" i="1"/>
  <c r="AN507" i="1"/>
  <c r="AN495" i="1"/>
  <c r="AN483" i="1"/>
  <c r="AN471" i="1"/>
  <c r="AN459" i="1"/>
  <c r="AN447" i="1"/>
  <c r="AN435" i="1"/>
  <c r="AN423" i="1"/>
  <c r="AN411" i="1"/>
  <c r="AN399" i="1"/>
  <c r="AN387" i="1"/>
  <c r="AN375" i="1"/>
  <c r="AN363" i="1"/>
  <c r="AN351" i="1"/>
  <c r="AN339" i="1"/>
  <c r="AN327" i="1"/>
  <c r="AN315" i="1"/>
  <c r="AN303" i="1"/>
  <c r="AN291" i="1"/>
  <c r="AN279" i="1"/>
  <c r="AN267" i="1"/>
  <c r="AN255" i="1"/>
  <c r="AN243" i="1"/>
  <c r="AN231" i="1"/>
  <c r="AN219" i="1"/>
  <c r="AN207" i="1"/>
  <c r="AN195" i="1"/>
  <c r="AN183" i="1"/>
  <c r="AN171" i="1"/>
  <c r="AN159" i="1"/>
  <c r="AN147" i="1"/>
  <c r="AN135" i="1"/>
  <c r="AN123" i="1"/>
  <c r="AN111" i="1"/>
  <c r="AN99" i="1"/>
  <c r="AN87" i="1"/>
  <c r="AN75" i="1"/>
  <c r="AN63" i="1"/>
  <c r="AN51" i="1"/>
  <c r="AN39" i="1"/>
  <c r="AN27" i="1"/>
  <c r="AN15" i="1"/>
  <c r="AN746" i="1"/>
  <c r="AN734" i="1"/>
  <c r="AN710" i="1"/>
  <c r="AN686" i="1"/>
  <c r="AN662" i="1"/>
  <c r="AN626" i="1"/>
  <c r="AN614" i="1"/>
  <c r="AN578" i="1"/>
  <c r="AN542" i="1"/>
  <c r="AN518" i="1"/>
  <c r="AN482" i="1"/>
  <c r="AN458" i="1"/>
  <c r="AN446" i="1"/>
  <c r="AN434" i="1"/>
  <c r="AN422" i="1"/>
  <c r="AN410" i="1"/>
  <c r="AN398" i="1"/>
  <c r="AN362" i="1"/>
  <c r="AN350" i="1"/>
  <c r="AN338" i="1"/>
  <c r="AN326" i="1"/>
  <c r="AN314" i="1"/>
  <c r="AN302" i="1"/>
  <c r="AN290" i="1"/>
  <c r="AN278" i="1"/>
  <c r="AN254" i="1"/>
  <c r="AN242" i="1"/>
  <c r="AN230" i="1"/>
  <c r="AN218" i="1"/>
  <c r="AN206" i="1"/>
  <c r="AN194" i="1"/>
  <c r="AN182" i="1"/>
  <c r="AN170" i="1"/>
  <c r="AN158" i="1"/>
  <c r="AN134" i="1"/>
  <c r="AN122" i="1"/>
  <c r="AN110" i="1"/>
  <c r="AN74" i="1"/>
  <c r="AN62" i="1"/>
  <c r="AN50" i="1"/>
  <c r="AN38" i="1"/>
  <c r="AN26" i="1"/>
  <c r="AN14" i="1"/>
  <c r="AN602" i="1"/>
  <c r="AN590" i="1"/>
  <c r="AN554" i="1"/>
  <c r="AN530" i="1"/>
  <c r="AN506" i="1"/>
  <c r="AN470" i="1"/>
  <c r="AN757" i="1"/>
  <c r="AN745" i="1"/>
  <c r="AN733" i="1"/>
  <c r="AN721" i="1"/>
  <c r="AN709" i="1"/>
  <c r="AN697" i="1"/>
  <c r="AN685" i="1"/>
  <c r="AN673" i="1"/>
  <c r="AN661" i="1"/>
  <c r="AN649" i="1"/>
  <c r="AN637" i="1"/>
  <c r="AN625" i="1"/>
  <c r="AN613" i="1"/>
  <c r="AN601" i="1"/>
  <c r="AN589" i="1"/>
  <c r="AN577" i="1"/>
  <c r="AN565" i="1"/>
  <c r="AN553" i="1"/>
  <c r="AN541" i="1"/>
  <c r="AN529" i="1"/>
  <c r="AN517" i="1"/>
  <c r="AN505" i="1"/>
  <c r="AN493" i="1"/>
  <c r="AN481" i="1"/>
  <c r="AN469" i="1"/>
  <c r="AN457" i="1"/>
  <c r="AN433" i="1"/>
  <c r="AN421" i="1"/>
  <c r="AN409" i="1"/>
  <c r="AN397" i="1"/>
  <c r="AN385" i="1"/>
  <c r="AN373" i="1"/>
  <c r="AN361" i="1"/>
  <c r="AN349" i="1"/>
  <c r="AN337" i="1"/>
  <c r="AN313" i="1"/>
  <c r="AN301" i="1"/>
  <c r="AN289" i="1"/>
  <c r="AN277" i="1"/>
  <c r="AN265" i="1"/>
  <c r="AN253" i="1"/>
  <c r="AN241" i="1"/>
  <c r="AN229" i="1"/>
  <c r="AN205" i="1"/>
  <c r="AN193" i="1"/>
  <c r="AN181" i="1"/>
  <c r="AN169" i="1"/>
  <c r="AN157" i="1"/>
  <c r="AN145" i="1"/>
  <c r="AN133" i="1"/>
  <c r="AN121" i="1"/>
  <c r="AN109" i="1"/>
  <c r="AN97" i="1"/>
  <c r="AN85" i="1"/>
  <c r="AN73" i="1"/>
  <c r="AN61" i="1"/>
  <c r="AN49" i="1"/>
  <c r="AN13" i="1"/>
  <c r="AN756" i="1"/>
  <c r="AN720" i="1"/>
  <c r="AN708" i="1"/>
  <c r="AN684" i="1"/>
  <c r="AN672" i="1"/>
  <c r="AN636" i="1"/>
  <c r="AN624" i="1"/>
  <c r="AN612" i="1"/>
  <c r="AN588" i="1"/>
  <c r="AN564" i="1"/>
  <c r="AN540" i="1"/>
  <c r="AN528" i="1"/>
  <c r="AN516" i="1"/>
  <c r="AN492" i="1"/>
  <c r="AN480" i="1"/>
  <c r="AN468" i="1"/>
  <c r="AN432" i="1"/>
  <c r="AN408" i="1"/>
  <c r="AN396" i="1"/>
  <c r="AN372" i="1"/>
  <c r="AN360" i="1"/>
  <c r="AN336" i="1"/>
  <c r="AN300" i="1"/>
  <c r="AN288" i="1"/>
  <c r="AN264" i="1"/>
  <c r="AN252" i="1"/>
  <c r="AN228" i="1"/>
  <c r="AN192" i="1"/>
  <c r="AN180" i="1"/>
  <c r="AN144" i="1"/>
  <c r="AN120" i="1"/>
  <c r="AN108" i="1"/>
  <c r="AN84" i="1"/>
  <c r="AN72" i="1"/>
  <c r="AN48" i="1"/>
  <c r="AN12" i="1"/>
  <c r="AN754" i="1"/>
  <c r="AN742" i="1"/>
  <c r="AN730" i="1"/>
  <c r="AN718" i="1"/>
  <c r="AN706" i="1"/>
  <c r="AN694" i="1"/>
  <c r="AN682" i="1"/>
  <c r="AN670" i="1"/>
  <c r="AN658" i="1"/>
  <c r="AN646" i="1"/>
  <c r="AN634" i="1"/>
  <c r="AN622" i="1"/>
  <c r="AN610" i="1"/>
  <c r="AN598" i="1"/>
  <c r="AN586" i="1"/>
  <c r="AN574" i="1"/>
  <c r="AN562" i="1"/>
  <c r="AN550" i="1"/>
  <c r="AN538" i="1"/>
  <c r="AN526" i="1"/>
  <c r="AN514" i="1"/>
  <c r="AN502" i="1"/>
  <c r="AN490" i="1"/>
  <c r="AN478" i="1"/>
  <c r="AN466" i="1"/>
  <c r="AN454" i="1"/>
  <c r="AN442" i="1"/>
  <c r="AN430" i="1"/>
  <c r="AN418" i="1"/>
  <c r="AN406" i="1"/>
  <c r="AN394" i="1"/>
  <c r="AN382" i="1"/>
  <c r="AN370" i="1"/>
  <c r="AN358" i="1"/>
  <c r="AN346" i="1"/>
  <c r="AN334" i="1"/>
  <c r="AN322" i="1"/>
  <c r="AN310" i="1"/>
  <c r="AN298" i="1"/>
  <c r="AN286" i="1"/>
  <c r="AN274" i="1"/>
  <c r="AN262" i="1"/>
  <c r="AN250" i="1"/>
  <c r="AN238" i="1"/>
  <c r="AN226" i="1"/>
  <c r="AN214" i="1"/>
  <c r="AN202" i="1"/>
  <c r="AN266" i="1"/>
  <c r="AN149" i="1"/>
  <c r="AN137" i="1"/>
  <c r="AN125" i="1"/>
  <c r="AN113" i="1"/>
  <c r="AN101" i="1"/>
  <c r="AN89" i="1"/>
  <c r="AN77" i="1"/>
  <c r="AN65" i="1"/>
  <c r="AN53" i="1"/>
  <c r="AN41" i="1"/>
  <c r="AN29" i="1"/>
  <c r="AN17" i="1"/>
  <c r="AN5" i="1"/>
  <c r="AN184" i="1"/>
  <c r="AN172" i="1"/>
  <c r="AN160" i="1"/>
  <c r="AN148" i="1"/>
  <c r="AN136" i="1"/>
  <c r="AN124" i="1"/>
  <c r="AN112" i="1"/>
  <c r="AN100" i="1"/>
  <c r="AN88" i="1"/>
  <c r="AN76" i="1"/>
  <c r="AN64" i="1"/>
  <c r="AN52" i="1"/>
  <c r="AN40" i="1"/>
  <c r="AN28" i="1"/>
  <c r="AN16" i="1"/>
  <c r="AN4" i="1"/>
  <c r="AN25" i="1"/>
  <c r="AN190" i="1"/>
  <c r="AN178" i="1"/>
  <c r="AN166" i="1"/>
  <c r="AN154" i="1"/>
  <c r="AN142" i="1"/>
  <c r="AN130" i="1"/>
  <c r="AN118" i="1"/>
  <c r="AN106" i="1"/>
  <c r="AN94" i="1"/>
  <c r="AN82" i="1"/>
  <c r="AN70" i="1"/>
  <c r="AN58" i="1"/>
  <c r="AN46" i="1"/>
  <c r="AN34" i="1"/>
  <c r="AN22" i="1"/>
  <c r="AN10" i="1"/>
  <c r="AN177" i="1"/>
  <c r="AN165" i="1"/>
  <c r="AN153" i="1"/>
  <c r="AN141" i="1"/>
  <c r="AN129" i="1"/>
  <c r="AN117" i="1"/>
  <c r="AN105" i="1"/>
  <c r="AN93" i="1"/>
  <c r="AN81" i="1"/>
  <c r="AN69" i="1"/>
  <c r="AN57" i="1"/>
  <c r="AN45" i="1"/>
  <c r="AN33" i="1"/>
  <c r="AN21" i="1"/>
  <c r="AN9" i="1"/>
  <c r="AN176" i="1"/>
  <c r="AN164" i="1"/>
  <c r="AN152" i="1"/>
  <c r="AN140" i="1"/>
  <c r="AN128" i="1"/>
  <c r="AN116" i="1"/>
  <c r="AN104" i="1"/>
  <c r="AN92" i="1"/>
  <c r="AN80" i="1"/>
  <c r="AN68" i="1"/>
  <c r="AN56" i="1"/>
  <c r="AN44" i="1"/>
  <c r="AN32" i="1"/>
  <c r="AN20" i="1"/>
  <c r="AN8" i="1"/>
  <c r="AN659" i="1"/>
  <c r="AN467" i="1"/>
  <c r="AN335" i="1"/>
  <c r="AN263" i="1"/>
  <c r="AN191" i="1"/>
  <c r="AN107" i="1"/>
  <c r="AN35" i="1"/>
  <c r="AN527" i="1"/>
  <c r="AN359" i="1"/>
  <c r="AN647" i="1"/>
  <c r="AN479" i="1"/>
  <c r="AN755" i="1"/>
  <c r="AN563" i="1"/>
  <c r="AN431" i="1"/>
  <c r="AN743" i="1"/>
  <c r="AN707" i="1"/>
  <c r="AN623" i="1"/>
  <c r="AN599" i="1"/>
  <c r="AN575" i="1"/>
  <c r="AN551" i="1"/>
  <c r="AN515" i="1"/>
  <c r="AN407" i="1"/>
  <c r="AN323" i="1"/>
  <c r="AN395" i="1"/>
  <c r="AN251" i="1"/>
  <c r="AN179" i="1"/>
  <c r="AN119" i="1"/>
  <c r="AN47" i="1"/>
  <c r="AN671" i="1"/>
  <c r="AN587" i="1"/>
  <c r="AN143" i="1"/>
  <c r="AN215" i="1"/>
  <c r="AN731" i="1"/>
  <c r="AN71" i="1"/>
  <c r="AN503" i="1"/>
  <c r="AN719" i="1"/>
  <c r="AN695" i="1"/>
  <c r="AN611" i="1"/>
  <c r="AN443" i="1"/>
  <c r="AN371" i="1"/>
  <c r="AN299" i="1"/>
  <c r="AN227" i="1"/>
  <c r="AN155" i="1"/>
  <c r="AN83" i="1"/>
  <c r="AN11" i="1"/>
  <c r="AN287" i="1"/>
  <c r="AN2" i="1"/>
  <c r="AN744" i="1"/>
  <c r="AN696" i="1"/>
  <c r="AN648" i="1"/>
  <c r="AN600" i="1"/>
  <c r="AN552" i="1"/>
  <c r="AN504" i="1"/>
  <c r="AN456" i="1"/>
  <c r="AN420" i="1"/>
  <c r="AN384" i="1"/>
  <c r="AN348" i="1"/>
  <c r="AN312" i="1"/>
  <c r="AN276" i="1"/>
  <c r="AN240" i="1"/>
  <c r="AN204" i="1"/>
  <c r="AN168" i="1"/>
  <c r="AN132" i="1"/>
  <c r="AN96" i="1"/>
  <c r="AN60" i="1"/>
  <c r="AN24" i="1"/>
  <c r="AN683" i="1"/>
  <c r="AN635" i="1"/>
  <c r="AN539" i="1"/>
  <c r="AN491" i="1"/>
  <c r="AN455" i="1"/>
  <c r="AN419" i="1"/>
  <c r="AN383" i="1"/>
  <c r="AN347" i="1"/>
  <c r="AN311" i="1"/>
  <c r="AN275" i="1"/>
  <c r="AN239" i="1"/>
  <c r="AN203" i="1"/>
  <c r="AN167" i="1"/>
  <c r="AN131" i="1"/>
  <c r="AN95" i="1"/>
  <c r="AN59" i="1"/>
  <c r="AN23" i="1"/>
  <c r="AN3" i="1"/>
  <c r="U622" i="1"/>
  <c r="U550" i="1"/>
  <c r="U502" i="1"/>
  <c r="U454" i="1"/>
  <c r="U334" i="1"/>
  <c r="U262" i="1"/>
  <c r="U742" i="1"/>
  <c r="U625" i="1"/>
  <c r="U133" i="1"/>
  <c r="U360" i="1"/>
  <c r="U144" i="1"/>
  <c r="U143" i="1"/>
  <c r="U539" i="1"/>
  <c r="U107" i="1"/>
  <c r="U432" i="1"/>
  <c r="U431" i="1"/>
  <c r="U396" i="1"/>
  <c r="U204" i="1"/>
  <c r="U168" i="1"/>
  <c r="U120" i="1"/>
  <c r="U108" i="1"/>
  <c r="U84" i="1"/>
  <c r="U72" i="1"/>
  <c r="U36" i="1"/>
  <c r="U359" i="1"/>
  <c r="U623" i="1"/>
  <c r="U467" i="1"/>
  <c r="U455" i="1"/>
  <c r="U395" i="1"/>
  <c r="U383" i="1"/>
  <c r="U335" i="1"/>
  <c r="U287" i="1"/>
  <c r="U251" i="1"/>
  <c r="U95" i="1"/>
  <c r="U71" i="1"/>
  <c r="U47" i="1"/>
  <c r="U35" i="1"/>
  <c r="U755" i="1"/>
  <c r="U323" i="1"/>
  <c r="U743" i="1"/>
  <c r="U719" i="1"/>
  <c r="U179" i="1"/>
  <c r="U648" i="1"/>
  <c r="U216" i="1"/>
  <c r="U683" i="1"/>
  <c r="U611" i="1"/>
  <c r="U503" i="1"/>
  <c r="U647" i="1"/>
  <c r="U215" i="1"/>
  <c r="U584" i="1"/>
  <c r="U548" i="1"/>
  <c r="U536" i="1"/>
  <c r="U500" i="1"/>
  <c r="U488" i="1"/>
  <c r="U452" i="1"/>
  <c r="U440" i="1"/>
  <c r="U416" i="1"/>
  <c r="U404" i="1"/>
  <c r="U392" i="1"/>
  <c r="U380" i="1"/>
  <c r="U368" i="1"/>
  <c r="U356" i="1"/>
  <c r="U332" i="1"/>
  <c r="U296" i="1"/>
  <c r="U260" i="1"/>
  <c r="U248" i="1"/>
  <c r="U212" i="1"/>
  <c r="U200" i="1"/>
  <c r="U164" i="1"/>
  <c r="U152" i="1"/>
  <c r="U128" i="1"/>
  <c r="U116" i="1"/>
  <c r="U104" i="1"/>
  <c r="U92" i="1"/>
  <c r="U80" i="1"/>
  <c r="U68" i="1"/>
  <c r="U44" i="1"/>
  <c r="U180" i="1"/>
  <c r="U15" i="1"/>
  <c r="U218" i="1"/>
  <c r="U601" i="1"/>
  <c r="U517" i="1"/>
  <c r="U253" i="1"/>
  <c r="U181" i="1"/>
  <c r="U97" i="1"/>
  <c r="U754" i="1"/>
  <c r="U718" i="1"/>
  <c r="U682" i="1"/>
  <c r="U646" i="1"/>
  <c r="U610" i="1"/>
  <c r="U574" i="1"/>
  <c r="U538" i="1"/>
  <c r="U466" i="1"/>
  <c r="U430" i="1"/>
  <c r="U394" i="1"/>
  <c r="U358" i="1"/>
  <c r="U322" i="1"/>
  <c r="U286" i="1"/>
  <c r="U250" i="1"/>
  <c r="U214" i="1"/>
  <c r="U178" i="1"/>
  <c r="U142" i="1"/>
  <c r="U106" i="1"/>
  <c r="U70" i="1"/>
  <c r="U34" i="1"/>
  <c r="U614" i="1"/>
  <c r="U398" i="1"/>
  <c r="U74" i="1"/>
  <c r="U505" i="1"/>
  <c r="U433" i="1"/>
  <c r="U361" i="1"/>
  <c r="U277" i="1"/>
  <c r="U193" i="1"/>
  <c r="U109" i="1"/>
  <c r="U25" i="1"/>
  <c r="U530" i="1"/>
  <c r="U62" i="1"/>
  <c r="U753" i="1"/>
  <c r="U681" i="1"/>
  <c r="U597" i="1"/>
  <c r="U525" i="1"/>
  <c r="U441" i="1"/>
  <c r="U345" i="1"/>
  <c r="U273" i="1"/>
  <c r="U201" i="1"/>
  <c r="U129" i="1"/>
  <c r="U45" i="1"/>
  <c r="U636" i="1"/>
  <c r="U564" i="1"/>
  <c r="U384" i="1"/>
  <c r="U312" i="1"/>
  <c r="U240" i="1"/>
  <c r="U60" i="1"/>
  <c r="U9" i="1"/>
  <c r="U752" i="1"/>
  <c r="U740" i="1"/>
  <c r="U728" i="1"/>
  <c r="U716" i="1"/>
  <c r="U704" i="1"/>
  <c r="U692" i="1"/>
  <c r="U680" i="1"/>
  <c r="U668" i="1"/>
  <c r="U656" i="1"/>
  <c r="U644" i="1"/>
  <c r="U632" i="1"/>
  <c r="U620" i="1"/>
  <c r="U608" i="1"/>
  <c r="U596" i="1"/>
  <c r="U572" i="1"/>
  <c r="U560" i="1"/>
  <c r="U524" i="1"/>
  <c r="U512" i="1"/>
  <c r="U476" i="1"/>
  <c r="U464" i="1"/>
  <c r="U428" i="1"/>
  <c r="U344" i="1"/>
  <c r="U320" i="1"/>
  <c r="U308" i="1"/>
  <c r="U284" i="1"/>
  <c r="U272" i="1"/>
  <c r="U236" i="1"/>
  <c r="U224" i="1"/>
  <c r="U188" i="1"/>
  <c r="U176" i="1"/>
  <c r="U140" i="1"/>
  <c r="U56" i="1"/>
  <c r="U32" i="1"/>
  <c r="U20" i="1"/>
  <c r="U707" i="1"/>
  <c r="U671" i="1"/>
  <c r="U635" i="1"/>
  <c r="U599" i="1"/>
  <c r="U563" i="1"/>
  <c r="U527" i="1"/>
  <c r="U491" i="1"/>
  <c r="U419" i="1"/>
  <c r="U347" i="1"/>
  <c r="U311" i="1"/>
  <c r="U275" i="1"/>
  <c r="U239" i="1"/>
  <c r="U203" i="1"/>
  <c r="U167" i="1"/>
  <c r="U131" i="1"/>
  <c r="U59" i="1"/>
  <c r="U23" i="1"/>
  <c r="U650" i="1"/>
  <c r="U470" i="1"/>
  <c r="U326" i="1"/>
  <c r="U110" i="1"/>
  <c r="U757" i="1"/>
  <c r="U673" i="1"/>
  <c r="U589" i="1"/>
  <c r="U145" i="1"/>
  <c r="U566" i="1"/>
  <c r="U98" i="1"/>
  <c r="U717" i="1"/>
  <c r="U645" i="1"/>
  <c r="U573" i="1"/>
  <c r="U501" i="1"/>
  <c r="U429" i="1"/>
  <c r="U369" i="1"/>
  <c r="U285" i="1"/>
  <c r="U213" i="1"/>
  <c r="U141" i="1"/>
  <c r="U57" i="1"/>
  <c r="U744" i="1"/>
  <c r="U672" i="1"/>
  <c r="U600" i="1"/>
  <c r="U528" i="1"/>
  <c r="U420" i="1"/>
  <c r="U348" i="1"/>
  <c r="U276" i="1"/>
  <c r="U24" i="1"/>
  <c r="U8" i="1"/>
  <c r="U739" i="1"/>
  <c r="U727" i="1"/>
  <c r="U715" i="1"/>
  <c r="U691" i="1"/>
  <c r="U679" i="1"/>
  <c r="U667" i="1"/>
  <c r="U643" i="1"/>
  <c r="U631" i="1"/>
  <c r="U619" i="1"/>
  <c r="U595" i="1"/>
  <c r="U571" i="1"/>
  <c r="U547" i="1"/>
  <c r="U523" i="1"/>
  <c r="U511" i="1"/>
  <c r="U499" i="1"/>
  <c r="U487" i="1"/>
  <c r="U475" i="1"/>
  <c r="U463" i="1"/>
  <c r="U451" i="1"/>
  <c r="U439" i="1"/>
  <c r="U427" i="1"/>
  <c r="U403" i="1"/>
  <c r="U391" i="1"/>
  <c r="U379" i="1"/>
  <c r="U355" i="1"/>
  <c r="U343" i="1"/>
  <c r="U331" i="1"/>
  <c r="U307" i="1"/>
  <c r="U283" i="1"/>
  <c r="U259" i="1"/>
  <c r="U235" i="1"/>
  <c r="U223" i="1"/>
  <c r="U211" i="1"/>
  <c r="U199" i="1"/>
  <c r="U187" i="1"/>
  <c r="U163" i="1"/>
  <c r="U151" i="1"/>
  <c r="U139" i="1"/>
  <c r="U115" i="1"/>
  <c r="U103" i="1"/>
  <c r="U91" i="1"/>
  <c r="U67" i="1"/>
  <c r="U55" i="1"/>
  <c r="U43" i="1"/>
  <c r="U19" i="1"/>
  <c r="U706" i="1"/>
  <c r="U670" i="1"/>
  <c r="U634" i="1"/>
  <c r="U598" i="1"/>
  <c r="U562" i="1"/>
  <c r="U526" i="1"/>
  <c r="U490" i="1"/>
  <c r="U418" i="1"/>
  <c r="U382" i="1"/>
  <c r="U346" i="1"/>
  <c r="U310" i="1"/>
  <c r="U274" i="1"/>
  <c r="U238" i="1"/>
  <c r="U202" i="1"/>
  <c r="U166" i="1"/>
  <c r="U130" i="1"/>
  <c r="U94" i="1"/>
  <c r="U58" i="1"/>
  <c r="U22" i="1"/>
  <c r="U506" i="1"/>
  <c r="U146" i="1"/>
  <c r="U733" i="1"/>
  <c r="U649" i="1"/>
  <c r="U457" i="1"/>
  <c r="U301" i="1"/>
  <c r="U217" i="1"/>
  <c r="U73" i="1"/>
  <c r="U170" i="1"/>
  <c r="U741" i="1"/>
  <c r="U669" i="1"/>
  <c r="U609" i="1"/>
  <c r="U561" i="1"/>
  <c r="U513" i="1"/>
  <c r="U465" i="1"/>
  <c r="U393" i="1"/>
  <c r="U357" i="1"/>
  <c r="U297" i="1"/>
  <c r="U225" i="1"/>
  <c r="U153" i="1"/>
  <c r="U33" i="1"/>
  <c r="U7" i="1"/>
  <c r="U750" i="1"/>
  <c r="U738" i="1"/>
  <c r="U726" i="1"/>
  <c r="U714" i="1"/>
  <c r="U702" i="1"/>
  <c r="U690" i="1"/>
  <c r="U678" i="1"/>
  <c r="U666" i="1"/>
  <c r="U654" i="1"/>
  <c r="U642" i="1"/>
  <c r="U630" i="1"/>
  <c r="U618" i="1"/>
  <c r="U606" i="1"/>
  <c r="U594" i="1"/>
  <c r="U582" i="1"/>
  <c r="U570" i="1"/>
  <c r="U558" i="1"/>
  <c r="U546" i="1"/>
  <c r="U534" i="1"/>
  <c r="U522" i="1"/>
  <c r="U510" i="1"/>
  <c r="U498" i="1"/>
  <c r="U486" i="1"/>
  <c r="U474" i="1"/>
  <c r="U462" i="1"/>
  <c r="U450" i="1"/>
  <c r="U438" i="1"/>
  <c r="U426" i="1"/>
  <c r="U414" i="1"/>
  <c r="U402" i="1"/>
  <c r="U390" i="1"/>
  <c r="U378" i="1"/>
  <c r="U366" i="1"/>
  <c r="U354" i="1"/>
  <c r="U342" i="1"/>
  <c r="U330" i="1"/>
  <c r="U318" i="1"/>
  <c r="U306" i="1"/>
  <c r="U294" i="1"/>
  <c r="U282" i="1"/>
  <c r="U270" i="1"/>
  <c r="U258" i="1"/>
  <c r="U246" i="1"/>
  <c r="U234" i="1"/>
  <c r="U222" i="1"/>
  <c r="U210" i="1"/>
  <c r="U198" i="1"/>
  <c r="U186" i="1"/>
  <c r="U174" i="1"/>
  <c r="U162" i="1"/>
  <c r="U150" i="1"/>
  <c r="U138" i="1"/>
  <c r="U126" i="1"/>
  <c r="U114" i="1"/>
  <c r="U102" i="1"/>
  <c r="U90" i="1"/>
  <c r="U78" i="1"/>
  <c r="U66" i="1"/>
  <c r="U54" i="1"/>
  <c r="U42" i="1"/>
  <c r="U30" i="1"/>
  <c r="U18" i="1"/>
  <c r="U734" i="1"/>
  <c r="U698" i="1"/>
  <c r="U662" i="1"/>
  <c r="U626" i="1"/>
  <c r="U590" i="1"/>
  <c r="U554" i="1"/>
  <c r="U518" i="1"/>
  <c r="U482" i="1"/>
  <c r="U446" i="1"/>
  <c r="U410" i="1"/>
  <c r="U374" i="1"/>
  <c r="U338" i="1"/>
  <c r="U302" i="1"/>
  <c r="U266" i="1"/>
  <c r="U230" i="1"/>
  <c r="U194" i="1"/>
  <c r="U158" i="1"/>
  <c r="U86" i="1"/>
  <c r="U50" i="1"/>
  <c r="U14" i="1"/>
  <c r="U3" i="1"/>
  <c r="U722" i="1"/>
  <c r="U578" i="1"/>
  <c r="U434" i="1"/>
  <c r="U290" i="1"/>
  <c r="U182" i="1"/>
  <c r="U685" i="1"/>
  <c r="U553" i="1"/>
  <c r="U481" i="1"/>
  <c r="U397" i="1"/>
  <c r="U313" i="1"/>
  <c r="U229" i="1"/>
  <c r="U157" i="1"/>
  <c r="U746" i="1"/>
  <c r="U674" i="1"/>
  <c r="U638" i="1"/>
  <c r="U494" i="1"/>
  <c r="U422" i="1"/>
  <c r="U350" i="1"/>
  <c r="U278" i="1"/>
  <c r="U206" i="1"/>
  <c r="U705" i="1"/>
  <c r="U621" i="1"/>
  <c r="U537" i="1"/>
  <c r="U453" i="1"/>
  <c r="U381" i="1"/>
  <c r="U309" i="1"/>
  <c r="U249" i="1"/>
  <c r="U177" i="1"/>
  <c r="U117" i="1"/>
  <c r="U69" i="1"/>
  <c r="U132" i="1"/>
  <c r="U6" i="1"/>
  <c r="U749" i="1"/>
  <c r="U737" i="1"/>
  <c r="U725" i="1"/>
  <c r="U713" i="1"/>
  <c r="U701" i="1"/>
  <c r="U689" i="1"/>
  <c r="U677" i="1"/>
  <c r="U665" i="1"/>
  <c r="U653" i="1"/>
  <c r="U641" i="1"/>
  <c r="U629" i="1"/>
  <c r="U617" i="1"/>
  <c r="U605" i="1"/>
  <c r="U593" i="1"/>
  <c r="U581" i="1"/>
  <c r="U569" i="1"/>
  <c r="U557" i="1"/>
  <c r="U545" i="1"/>
  <c r="U533" i="1"/>
  <c r="U521" i="1"/>
  <c r="U509" i="1"/>
  <c r="U497" i="1"/>
  <c r="U485" i="1"/>
  <c r="U473" i="1"/>
  <c r="U461" i="1"/>
  <c r="U449" i="1"/>
  <c r="U437" i="1"/>
  <c r="U425" i="1"/>
  <c r="U413" i="1"/>
  <c r="U401" i="1"/>
  <c r="U389" i="1"/>
  <c r="U377" i="1"/>
  <c r="U365" i="1"/>
  <c r="U353" i="1"/>
  <c r="U341" i="1"/>
  <c r="U329" i="1"/>
  <c r="U317" i="1"/>
  <c r="U305" i="1"/>
  <c r="U293" i="1"/>
  <c r="U281" i="1"/>
  <c r="U269" i="1"/>
  <c r="U257" i="1"/>
  <c r="U245" i="1"/>
  <c r="U233" i="1"/>
  <c r="U221" i="1"/>
  <c r="U209" i="1"/>
  <c r="U197" i="1"/>
  <c r="U185" i="1"/>
  <c r="U173" i="1"/>
  <c r="U161" i="1"/>
  <c r="U149" i="1"/>
  <c r="U137" i="1"/>
  <c r="U125" i="1"/>
  <c r="U113" i="1"/>
  <c r="U101" i="1"/>
  <c r="U89" i="1"/>
  <c r="U77" i="1"/>
  <c r="U65" i="1"/>
  <c r="U53" i="1"/>
  <c r="U41" i="1"/>
  <c r="U29" i="1"/>
  <c r="U732" i="1"/>
  <c r="U660" i="1"/>
  <c r="U624" i="1"/>
  <c r="U588" i="1"/>
  <c r="U552" i="1"/>
  <c r="U516" i="1"/>
  <c r="U480" i="1"/>
  <c r="U444" i="1"/>
  <c r="U408" i="1"/>
  <c r="U336" i="1"/>
  <c r="U264" i="1"/>
  <c r="U228" i="1"/>
  <c r="U192" i="1"/>
  <c r="U156" i="1"/>
  <c r="U48" i="1"/>
  <c r="U12" i="1"/>
  <c r="U254" i="1"/>
  <c r="U721" i="1"/>
  <c r="U637" i="1"/>
  <c r="U541" i="1"/>
  <c r="U445" i="1"/>
  <c r="U349" i="1"/>
  <c r="U265" i="1"/>
  <c r="U169" i="1"/>
  <c r="U61" i="1"/>
  <c r="U13" i="1"/>
  <c r="U134" i="1"/>
  <c r="U729" i="1"/>
  <c r="U657" i="1"/>
  <c r="U585" i="1"/>
  <c r="U489" i="1"/>
  <c r="U405" i="1"/>
  <c r="U321" i="1"/>
  <c r="U237" i="1"/>
  <c r="U165" i="1"/>
  <c r="U93" i="1"/>
  <c r="U21" i="1"/>
  <c r="U17" i="1"/>
  <c r="U5" i="1"/>
  <c r="U748" i="1"/>
  <c r="U736" i="1"/>
  <c r="U724" i="1"/>
  <c r="U712" i="1"/>
  <c r="U700" i="1"/>
  <c r="U688" i="1"/>
  <c r="U676" i="1"/>
  <c r="U664" i="1"/>
  <c r="U652" i="1"/>
  <c r="U640" i="1"/>
  <c r="U628" i="1"/>
  <c r="U616" i="1"/>
  <c r="U604" i="1"/>
  <c r="U592" i="1"/>
  <c r="U580" i="1"/>
  <c r="U568" i="1"/>
  <c r="U556" i="1"/>
  <c r="U544" i="1"/>
  <c r="U532" i="1"/>
  <c r="U520" i="1"/>
  <c r="U508" i="1"/>
  <c r="U496" i="1"/>
  <c r="U484" i="1"/>
  <c r="U472" i="1"/>
  <c r="U460" i="1"/>
  <c r="U448" i="1"/>
  <c r="U436" i="1"/>
  <c r="U4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731" i="1"/>
  <c r="U695" i="1"/>
  <c r="U659" i="1"/>
  <c r="U587" i="1"/>
  <c r="U551" i="1"/>
  <c r="U515" i="1"/>
  <c r="U479" i="1"/>
  <c r="U443" i="1"/>
  <c r="U407" i="1"/>
  <c r="U371" i="1"/>
  <c r="U299" i="1"/>
  <c r="U263" i="1"/>
  <c r="U227" i="1"/>
  <c r="U191" i="1"/>
  <c r="U155" i="1"/>
  <c r="U119" i="1"/>
  <c r="U83" i="1"/>
  <c r="U11" i="1"/>
  <c r="U686" i="1"/>
  <c r="U542" i="1"/>
  <c r="U38" i="1"/>
  <c r="U565" i="1"/>
  <c r="U469" i="1"/>
  <c r="U385" i="1"/>
  <c r="U710" i="1"/>
  <c r="U602" i="1"/>
  <c r="U386" i="1"/>
  <c r="U314" i="1"/>
  <c r="U26" i="1"/>
  <c r="U693" i="1"/>
  <c r="U633" i="1"/>
  <c r="U549" i="1"/>
  <c r="U477" i="1"/>
  <c r="U417" i="1"/>
  <c r="U333" i="1"/>
  <c r="U261" i="1"/>
  <c r="U189" i="1"/>
  <c r="U105" i="1"/>
  <c r="U81" i="1"/>
  <c r="U96" i="1"/>
  <c r="U16" i="1"/>
  <c r="U4" i="1"/>
  <c r="U747" i="1"/>
  <c r="U735" i="1"/>
  <c r="U723" i="1"/>
  <c r="U711" i="1"/>
  <c r="U699" i="1"/>
  <c r="U687" i="1"/>
  <c r="U675" i="1"/>
  <c r="U663" i="1"/>
  <c r="U651" i="1"/>
  <c r="U639" i="1"/>
  <c r="U627" i="1"/>
  <c r="U615" i="1"/>
  <c r="U603" i="1"/>
  <c r="U591" i="1"/>
  <c r="U579" i="1"/>
  <c r="U567" i="1"/>
  <c r="U555" i="1"/>
  <c r="U543" i="1"/>
  <c r="U531" i="1"/>
  <c r="U519" i="1"/>
  <c r="U507" i="1"/>
  <c r="U495" i="1"/>
  <c r="U483" i="1"/>
  <c r="U471" i="1"/>
  <c r="U459" i="1"/>
  <c r="U447" i="1"/>
  <c r="U435" i="1"/>
  <c r="U423" i="1"/>
  <c r="U411" i="1"/>
  <c r="U399" i="1"/>
  <c r="U387" i="1"/>
  <c r="U375" i="1"/>
  <c r="U363" i="1"/>
  <c r="U351" i="1"/>
  <c r="U339" i="1"/>
  <c r="U327" i="1"/>
  <c r="U315" i="1"/>
  <c r="U303" i="1"/>
  <c r="U291" i="1"/>
  <c r="U279" i="1"/>
  <c r="U267" i="1"/>
  <c r="U255" i="1"/>
  <c r="U243" i="1"/>
  <c r="U231" i="1"/>
  <c r="U219" i="1"/>
  <c r="U207" i="1"/>
  <c r="U195" i="1"/>
  <c r="U183" i="1"/>
  <c r="U171" i="1"/>
  <c r="U159" i="1"/>
  <c r="U147" i="1"/>
  <c r="U135" i="1"/>
  <c r="U123" i="1"/>
  <c r="U111" i="1"/>
  <c r="U99" i="1"/>
  <c r="U87" i="1"/>
  <c r="U75" i="1"/>
  <c r="U63" i="1"/>
  <c r="U51" i="1"/>
  <c r="U39" i="1"/>
  <c r="U27" i="1"/>
  <c r="U730" i="1"/>
  <c r="U694" i="1"/>
  <c r="U658" i="1"/>
  <c r="U586" i="1"/>
  <c r="U514" i="1"/>
  <c r="U478" i="1"/>
  <c r="U442" i="1"/>
  <c r="U406" i="1"/>
  <c r="U370" i="1"/>
  <c r="U298" i="1"/>
  <c r="U226" i="1"/>
  <c r="U190" i="1"/>
  <c r="U154" i="1"/>
  <c r="U118" i="1"/>
  <c r="U82" i="1"/>
  <c r="U10" i="1"/>
  <c r="AT372" i="1" l="1"/>
  <c r="AU372" i="1" s="1"/>
  <c r="AT437" i="1"/>
  <c r="AU437" i="1" s="1"/>
  <c r="AT112" i="1"/>
  <c r="AU112" i="1" s="1"/>
  <c r="AT304" i="1"/>
  <c r="AU304" i="1" s="1"/>
  <c r="AT258" i="1"/>
  <c r="AU258" i="1" s="1"/>
  <c r="AT271" i="1"/>
  <c r="AU271" i="1" s="1"/>
  <c r="AT226" i="1"/>
  <c r="AU226" i="1" s="1"/>
  <c r="AT445" i="1"/>
  <c r="AU445" i="1" s="1"/>
  <c r="AT655" i="1"/>
  <c r="AU655" i="1" s="1"/>
  <c r="AT555" i="1"/>
  <c r="AU555" i="1" s="1"/>
  <c r="AT727" i="1"/>
  <c r="AU727" i="1" s="1"/>
  <c r="AT657" i="1"/>
  <c r="AU657" i="1" s="1"/>
  <c r="AT24" i="1"/>
  <c r="AU24" i="1" s="1"/>
  <c r="AT285" i="1"/>
  <c r="AU285" i="1" s="1"/>
  <c r="AT669" i="1"/>
  <c r="AU669" i="1" s="1"/>
  <c r="AT345" i="1"/>
  <c r="AU345" i="1" s="1"/>
  <c r="AT6" i="1"/>
  <c r="AU6" i="1" s="1"/>
  <c r="AT432" i="1"/>
  <c r="AU432" i="1" s="1"/>
  <c r="AT575" i="1"/>
  <c r="AU575" i="1" s="1"/>
  <c r="AT80" i="1"/>
  <c r="AU80" i="1" s="1"/>
  <c r="AT306" i="1"/>
  <c r="AU306" i="1" s="1"/>
  <c r="AT514" i="1"/>
  <c r="AU514" i="1" s="1"/>
  <c r="AT482" i="1"/>
  <c r="AU482" i="1" s="1"/>
  <c r="AT39" i="1"/>
  <c r="AU39" i="1" s="1"/>
  <c r="AT92" i="1"/>
  <c r="AU92" i="1" s="1"/>
  <c r="AT248" i="1"/>
  <c r="AU248" i="1" s="1"/>
  <c r="AT346" i="1"/>
  <c r="AU346" i="1" s="1"/>
  <c r="AT494" i="1"/>
  <c r="AU494" i="1" s="1"/>
  <c r="AT279" i="1"/>
  <c r="AU279" i="1" s="1"/>
  <c r="AT692" i="1"/>
  <c r="AU692" i="1" s="1"/>
  <c r="AT634" i="1"/>
  <c r="AU634" i="1" s="1"/>
  <c r="AT568" i="1"/>
  <c r="AU568" i="1" s="1"/>
  <c r="AT711" i="1"/>
  <c r="AU711" i="1" s="1"/>
  <c r="AT185" i="1"/>
  <c r="AU185" i="1" s="1"/>
  <c r="AT324" i="1"/>
  <c r="AU324" i="1" s="1"/>
  <c r="AT452" i="1"/>
  <c r="AU452" i="1" s="1"/>
  <c r="AT459" i="1"/>
  <c r="AU459" i="1" s="1"/>
  <c r="AT89" i="1"/>
  <c r="AU89" i="1" s="1"/>
  <c r="AT521" i="1"/>
  <c r="AU521" i="1" s="1"/>
  <c r="AT403" i="1"/>
  <c r="AU403" i="1" s="1"/>
  <c r="AT129" i="1"/>
  <c r="AU129" i="1" s="1"/>
  <c r="AT647" i="1"/>
  <c r="AU647" i="1" s="1"/>
  <c r="AT206" i="1"/>
  <c r="AU206" i="1" s="1"/>
  <c r="AT253" i="1"/>
  <c r="AU253" i="1" s="1"/>
  <c r="AT49" i="1"/>
  <c r="AU49" i="1" s="1"/>
  <c r="AT553" i="1"/>
  <c r="AU553" i="1" s="1"/>
  <c r="AT539" i="1"/>
  <c r="AU539" i="1" s="1"/>
  <c r="AT591" i="1"/>
  <c r="AU591" i="1" s="1"/>
  <c r="AT76" i="1"/>
  <c r="AU76" i="1" s="1"/>
  <c r="AT149" i="1"/>
  <c r="AU149" i="1" s="1"/>
  <c r="AT605" i="1"/>
  <c r="AU605" i="1" s="1"/>
  <c r="AT427" i="1"/>
  <c r="AU427" i="1" s="1"/>
  <c r="AT237" i="1"/>
  <c r="AU237" i="1" s="1"/>
  <c r="AT42" i="1"/>
  <c r="AU42" i="1" s="1"/>
  <c r="AT154" i="1"/>
  <c r="AU154" i="1" s="1"/>
  <c r="AT477" i="1"/>
  <c r="AU477" i="1" s="1"/>
  <c r="AT718" i="1"/>
  <c r="AU718" i="1" s="1"/>
  <c r="AT374" i="1"/>
  <c r="AU374" i="1" s="1"/>
  <c r="AT601" i="1"/>
  <c r="AU601" i="1" s="1"/>
  <c r="AT688" i="1"/>
  <c r="AU688" i="1" s="1"/>
  <c r="AT551" i="1"/>
  <c r="AU551" i="1" s="1"/>
  <c r="AT627" i="1"/>
  <c r="AU627" i="1" s="1"/>
  <c r="AT88" i="1"/>
  <c r="AU88" i="1" s="1"/>
  <c r="AT161" i="1"/>
  <c r="AU161" i="1" s="1"/>
  <c r="AT617" i="1"/>
  <c r="AU617" i="1" s="1"/>
  <c r="AT499" i="1"/>
  <c r="AU499" i="1" s="1"/>
  <c r="AT261" i="1"/>
  <c r="AU261" i="1" s="1"/>
  <c r="AT186" i="1"/>
  <c r="AU186" i="1" s="1"/>
  <c r="AT310" i="1"/>
  <c r="AU310" i="1" s="1"/>
  <c r="AT214" i="1"/>
  <c r="AU214" i="1" s="1"/>
  <c r="AT597" i="1"/>
  <c r="AU597" i="1" s="1"/>
  <c r="AT288" i="1"/>
  <c r="AU288" i="1" s="1"/>
  <c r="AT458" i="1"/>
  <c r="AU458" i="1" s="1"/>
  <c r="AT73" i="1"/>
  <c r="AU73" i="1" s="1"/>
  <c r="AT233" i="1"/>
  <c r="AU233" i="1" s="1"/>
  <c r="AT99" i="1"/>
  <c r="AU99" i="1" s="1"/>
  <c r="AT160" i="1"/>
  <c r="AU160" i="1" s="1"/>
  <c r="AT328" i="1"/>
  <c r="AU328" i="1" s="1"/>
  <c r="AT272" i="1"/>
  <c r="AU272" i="1" s="1"/>
  <c r="AT293" i="1"/>
  <c r="AU293" i="1" s="1"/>
  <c r="AT582" i="1"/>
  <c r="AU582" i="1" s="1"/>
  <c r="AT8" i="1"/>
  <c r="AU8" i="1" s="1"/>
  <c r="AT417" i="1"/>
  <c r="AU417" i="1" s="1"/>
  <c r="AT10" i="1"/>
  <c r="AU10" i="1" s="1"/>
  <c r="AT526" i="1"/>
  <c r="AU526" i="1" s="1"/>
  <c r="AT729" i="1"/>
  <c r="AU729" i="1" s="1"/>
  <c r="AT480" i="1"/>
  <c r="AU480" i="1" s="1"/>
  <c r="AT530" i="1"/>
  <c r="AU530" i="1" s="1"/>
  <c r="AT505" i="1"/>
  <c r="AU505" i="1" s="1"/>
  <c r="AT241" i="1"/>
  <c r="AU241" i="1" s="1"/>
  <c r="AT111" i="1"/>
  <c r="AU111" i="1" s="1"/>
  <c r="AT208" i="1"/>
  <c r="AU208" i="1" s="1"/>
  <c r="AT676" i="1"/>
  <c r="AU676" i="1" s="1"/>
  <c r="AT356" i="1"/>
  <c r="AU356" i="1" s="1"/>
  <c r="AT305" i="1"/>
  <c r="AU305" i="1" s="1"/>
  <c r="AT630" i="1"/>
  <c r="AU630" i="1" s="1"/>
  <c r="AT656" i="1"/>
  <c r="AU656" i="1" s="1"/>
  <c r="AT441" i="1"/>
  <c r="AU441" i="1" s="1"/>
  <c r="AT636" i="1"/>
  <c r="AU636" i="1" s="1"/>
  <c r="AT108" i="1"/>
  <c r="AU108" i="1" s="1"/>
  <c r="AT578" i="1"/>
  <c r="AU578" i="1" s="1"/>
  <c r="AT613" i="1"/>
  <c r="AU613" i="1" s="1"/>
  <c r="AT313" i="1"/>
  <c r="AU313" i="1" s="1"/>
  <c r="AT135" i="1"/>
  <c r="AU135" i="1" s="1"/>
  <c r="AT352" i="1"/>
  <c r="AU352" i="1" s="1"/>
  <c r="AT700" i="1"/>
  <c r="AU700" i="1" s="1"/>
  <c r="AT560" i="1"/>
  <c r="AU560" i="1" s="1"/>
  <c r="AT329" i="1"/>
  <c r="AU329" i="1" s="1"/>
  <c r="AT344" i="1"/>
  <c r="AU344" i="1" s="1"/>
  <c r="AT594" i="1"/>
  <c r="AU594" i="1" s="1"/>
  <c r="AT140" i="1"/>
  <c r="AU140" i="1" s="1"/>
  <c r="AT585" i="1"/>
  <c r="AU585" i="1" s="1"/>
  <c r="AT406" i="1"/>
  <c r="AU406" i="1" s="1"/>
  <c r="AT721" i="1"/>
  <c r="AU721" i="1" s="1"/>
  <c r="AT13" i="1"/>
  <c r="AU13" i="1" s="1"/>
  <c r="AT192" i="1"/>
  <c r="AU192" i="1" s="1"/>
  <c r="AT662" i="1"/>
  <c r="AU662" i="1" s="1"/>
  <c r="AT363" i="1"/>
  <c r="AU363" i="1" s="1"/>
  <c r="AT52" i="1"/>
  <c r="AU52" i="1" s="1"/>
  <c r="AT183" i="1"/>
  <c r="AU183" i="1" s="1"/>
  <c r="AT496" i="1"/>
  <c r="AU496" i="1" s="1"/>
  <c r="AT32" i="1"/>
  <c r="AU32" i="1" s="1"/>
  <c r="AT234" i="1"/>
  <c r="AU234" i="1" s="1"/>
  <c r="AT620" i="1"/>
  <c r="AU620" i="1" s="1"/>
  <c r="AT377" i="1"/>
  <c r="AU377" i="1" s="1"/>
  <c r="AT247" i="1"/>
  <c r="AU247" i="1" s="1"/>
  <c r="AT308" i="1"/>
  <c r="AU308" i="1" s="1"/>
  <c r="AT737" i="1"/>
  <c r="AU737" i="1" s="1"/>
  <c r="AT70" i="1"/>
  <c r="AU70" i="1" s="1"/>
  <c r="AT694" i="1"/>
  <c r="AU694" i="1" s="1"/>
  <c r="AT741" i="1"/>
  <c r="AU741" i="1" s="1"/>
  <c r="AT430" i="1"/>
  <c r="AU430" i="1" s="1"/>
  <c r="AT287" i="1"/>
  <c r="AU287" i="1" s="1"/>
  <c r="AT228" i="1"/>
  <c r="AU228" i="1" s="1"/>
  <c r="AT15" i="1"/>
  <c r="AU15" i="1" s="1"/>
  <c r="AT423" i="1"/>
  <c r="AU423" i="1" s="1"/>
  <c r="AT457" i="1"/>
  <c r="AU457" i="1" s="1"/>
  <c r="AT339" i="1"/>
  <c r="AU339" i="1" s="1"/>
  <c r="AT725" i="1"/>
  <c r="AU725" i="1" s="1"/>
  <c r="AT752" i="1"/>
  <c r="AU752" i="1" s="1"/>
  <c r="AT449" i="1"/>
  <c r="AU449" i="1" s="1"/>
  <c r="AT295" i="1"/>
  <c r="AU295" i="1" s="1"/>
  <c r="AT21" i="1"/>
  <c r="AU21" i="1" s="1"/>
  <c r="AT586" i="1"/>
  <c r="AU586" i="1" s="1"/>
  <c r="AT742" i="1"/>
  <c r="AU742" i="1" s="1"/>
  <c r="AT298" i="1"/>
  <c r="AU298" i="1" s="1"/>
  <c r="AT479" i="1"/>
  <c r="AU479" i="1" s="1"/>
  <c r="AT528" i="1"/>
  <c r="AU528" i="1" s="1"/>
  <c r="AT169" i="1"/>
  <c r="AU169" i="1" s="1"/>
  <c r="AT747" i="1"/>
  <c r="AU747" i="1" s="1"/>
  <c r="AT371" i="1"/>
  <c r="AU371" i="1" s="1"/>
  <c r="AT411" i="1"/>
  <c r="AU411" i="1" s="1"/>
  <c r="AT512" i="1"/>
  <c r="AU512" i="1" s="1"/>
  <c r="AT41" i="1"/>
  <c r="AU41" i="1" s="1"/>
  <c r="AT473" i="1"/>
  <c r="AU473" i="1" s="1"/>
  <c r="AT331" i="1"/>
  <c r="AU331" i="1" s="1"/>
  <c r="AT105" i="1"/>
  <c r="AU105" i="1" s="1"/>
  <c r="AT706" i="1"/>
  <c r="AU706" i="1" s="1"/>
  <c r="AT142" i="1"/>
  <c r="AU142" i="1" s="1"/>
  <c r="AT715" i="1"/>
  <c r="AU715" i="1" s="1"/>
  <c r="AT562" i="1"/>
  <c r="AU562" i="1" s="1"/>
  <c r="AT194" i="1"/>
  <c r="AU194" i="1" s="1"/>
  <c r="AT181" i="1"/>
  <c r="AU181" i="1" s="1"/>
  <c r="AT744" i="1"/>
  <c r="AU744" i="1" s="1"/>
  <c r="AT529" i="1"/>
  <c r="AU529" i="1" s="1"/>
  <c r="AQ163" i="1"/>
  <c r="AT163" i="1"/>
  <c r="AU163" i="1" s="1"/>
  <c r="AQ321" i="1"/>
  <c r="AT321" i="1"/>
  <c r="AU321" i="1" s="1"/>
  <c r="AQ283" i="1"/>
  <c r="AT283" i="1"/>
  <c r="AU283" i="1" s="1"/>
  <c r="AT243" i="1"/>
  <c r="AU243" i="1" s="1"/>
  <c r="AT475" i="1"/>
  <c r="AU475" i="1" s="1"/>
  <c r="AT150" i="1"/>
  <c r="AU150" i="1" s="1"/>
  <c r="AQ47" i="1"/>
  <c r="AT47" i="1"/>
  <c r="AU47" i="1" s="1"/>
  <c r="AQ355" i="1"/>
  <c r="AT355" i="1"/>
  <c r="AU355" i="1" s="1"/>
  <c r="AT595" i="1"/>
  <c r="AU595" i="1" s="1"/>
  <c r="AT519" i="1"/>
  <c r="AU519" i="1" s="1"/>
  <c r="AT224" i="1"/>
  <c r="AU224" i="1" s="1"/>
  <c r="AT172" i="1"/>
  <c r="AU172" i="1" s="1"/>
  <c r="AT532" i="1"/>
  <c r="AU532" i="1" s="1"/>
  <c r="AT500" i="1"/>
  <c r="AU500" i="1" s="1"/>
  <c r="AT488" i="1"/>
  <c r="AU488" i="1" s="1"/>
  <c r="AT177" i="1"/>
  <c r="AU177" i="1" s="1"/>
  <c r="AT726" i="1"/>
  <c r="AU726" i="1" s="1"/>
  <c r="AT707" i="1"/>
  <c r="AU707" i="1" s="1"/>
  <c r="AT300" i="1"/>
  <c r="AU300" i="1" s="1"/>
  <c r="AT624" i="1"/>
  <c r="AU624" i="1" s="1"/>
  <c r="AT25" i="1"/>
  <c r="AU25" i="1" s="1"/>
  <c r="AT349" i="1"/>
  <c r="AU349" i="1" s="1"/>
  <c r="AQ30" i="1"/>
  <c r="AT30" i="1"/>
  <c r="AU30" i="1" s="1"/>
  <c r="AQ79" i="1"/>
  <c r="AT79" i="1"/>
  <c r="AU79" i="1" s="1"/>
  <c r="AQ191" i="1"/>
  <c r="AT191" i="1"/>
  <c r="AU191" i="1" s="1"/>
  <c r="AQ126" i="1"/>
  <c r="AT126" i="1"/>
  <c r="AU126" i="1" s="1"/>
  <c r="AQ139" i="1"/>
  <c r="AT139" i="1"/>
  <c r="AU139" i="1" s="1"/>
  <c r="AQ211" i="1"/>
  <c r="AT211" i="1"/>
  <c r="AU211" i="1" s="1"/>
  <c r="AQ119" i="1"/>
  <c r="AT119" i="1"/>
  <c r="AU119" i="1" s="1"/>
  <c r="AQ203" i="1"/>
  <c r="AT203" i="1"/>
  <c r="AU203" i="1" s="1"/>
  <c r="AQ439" i="1"/>
  <c r="AT439" i="1"/>
  <c r="AU439" i="1" s="1"/>
  <c r="AT607" i="1"/>
  <c r="AU607" i="1" s="1"/>
  <c r="AT51" i="1"/>
  <c r="AU51" i="1" s="1"/>
  <c r="AT195" i="1"/>
  <c r="AU195" i="1" s="1"/>
  <c r="AT351" i="1"/>
  <c r="AU351" i="1" s="1"/>
  <c r="AT531" i="1"/>
  <c r="AU531" i="1" s="1"/>
  <c r="AT723" i="1"/>
  <c r="AU723" i="1" s="1"/>
  <c r="AT388" i="1"/>
  <c r="AU388" i="1" s="1"/>
  <c r="AT712" i="1"/>
  <c r="AU712" i="1" s="1"/>
  <c r="AT522" i="1"/>
  <c r="AU522" i="1" s="1"/>
  <c r="AT260" i="1"/>
  <c r="AU260" i="1" s="1"/>
  <c r="AT740" i="1"/>
  <c r="AU740" i="1" s="1"/>
  <c r="AT196" i="1"/>
  <c r="AU196" i="1" s="1"/>
  <c r="AT556" i="1"/>
  <c r="AU556" i="1" s="1"/>
  <c r="AT116" i="1"/>
  <c r="AU116" i="1" s="1"/>
  <c r="AT536" i="1"/>
  <c r="AU536" i="1" s="1"/>
  <c r="AT101" i="1"/>
  <c r="AU101" i="1" s="1"/>
  <c r="AT245" i="1"/>
  <c r="AU245" i="1" s="1"/>
  <c r="AT389" i="1"/>
  <c r="AU389" i="1" s="1"/>
  <c r="AT533" i="1"/>
  <c r="AU533" i="1" s="1"/>
  <c r="AT678" i="1"/>
  <c r="AU678" i="1" s="1"/>
  <c r="AT415" i="1"/>
  <c r="AU415" i="1" s="1"/>
  <c r="AT667" i="1"/>
  <c r="AU667" i="1" s="1"/>
  <c r="AT572" i="1"/>
  <c r="AU572" i="1" s="1"/>
  <c r="AT45" i="1"/>
  <c r="AU45" i="1" s="1"/>
  <c r="AT189" i="1"/>
  <c r="AU189" i="1" s="1"/>
  <c r="AT357" i="1"/>
  <c r="AU357" i="1" s="1"/>
  <c r="AT610" i="1"/>
  <c r="AU610" i="1" s="1"/>
  <c r="AT58" i="1"/>
  <c r="AU58" i="1" s="1"/>
  <c r="AT54" i="1"/>
  <c r="AU54" i="1" s="1"/>
  <c r="AT738" i="1"/>
  <c r="AU738" i="1" s="1"/>
  <c r="AT190" i="1"/>
  <c r="AU190" i="1" s="1"/>
  <c r="AT716" i="1"/>
  <c r="AU716" i="1" s="1"/>
  <c r="AT682" i="1"/>
  <c r="AU682" i="1" s="1"/>
  <c r="AT609" i="1"/>
  <c r="AU609" i="1" s="1"/>
  <c r="AT130" i="1"/>
  <c r="AU130" i="1" s="1"/>
  <c r="AT37" i="1"/>
  <c r="AU37" i="1" s="1"/>
  <c r="AT516" i="1"/>
  <c r="AU516" i="1" s="1"/>
  <c r="AT299" i="1"/>
  <c r="AU299" i="1" s="1"/>
  <c r="AT503" i="1"/>
  <c r="AU503" i="1" s="1"/>
  <c r="AT719" i="1"/>
  <c r="AU719" i="1" s="1"/>
  <c r="AT120" i="1"/>
  <c r="AU120" i="1" s="1"/>
  <c r="AT312" i="1"/>
  <c r="AU312" i="1" s="1"/>
  <c r="AT648" i="1"/>
  <c r="AU648" i="1" s="1"/>
  <c r="AT470" i="1"/>
  <c r="AU470" i="1" s="1"/>
  <c r="AT686" i="1"/>
  <c r="AU686" i="1" s="1"/>
  <c r="AT61" i="1"/>
  <c r="AU61" i="1" s="1"/>
  <c r="AT685" i="1"/>
  <c r="AU685" i="1" s="1"/>
  <c r="AT268" i="1"/>
  <c r="AU268" i="1" s="1"/>
  <c r="AT157" i="1"/>
  <c r="AU157" i="1" s="1"/>
  <c r="AT493" i="1"/>
  <c r="AU493" i="1" s="1"/>
  <c r="AT673" i="1"/>
  <c r="AU673" i="1" s="1"/>
  <c r="AQ31" i="1"/>
  <c r="AT31" i="1"/>
  <c r="AU31" i="1" s="1"/>
  <c r="AQ249" i="1"/>
  <c r="AT249" i="1"/>
  <c r="AU249" i="1" s="1"/>
  <c r="AQ340" i="1"/>
  <c r="AT340" i="1"/>
  <c r="AU340" i="1" s="1"/>
  <c r="AT491" i="1"/>
  <c r="AU491" i="1" s="1"/>
  <c r="AT63" i="1"/>
  <c r="AU63" i="1" s="1"/>
  <c r="AT207" i="1"/>
  <c r="AU207" i="1" s="1"/>
  <c r="AT375" i="1"/>
  <c r="AU375" i="1" s="1"/>
  <c r="AT543" i="1"/>
  <c r="AU543" i="1" s="1"/>
  <c r="AT735" i="1"/>
  <c r="AU735" i="1" s="1"/>
  <c r="AT424" i="1"/>
  <c r="AU424" i="1" s="1"/>
  <c r="AT748" i="1"/>
  <c r="AU748" i="1" s="1"/>
  <c r="AT296" i="1"/>
  <c r="AU296" i="1" s="1"/>
  <c r="AT28" i="1"/>
  <c r="AU28" i="1" s="1"/>
  <c r="AT220" i="1"/>
  <c r="AU220" i="1" s="1"/>
  <c r="AT580" i="1"/>
  <c r="AU580" i="1" s="1"/>
  <c r="AT164" i="1"/>
  <c r="AU164" i="1" s="1"/>
  <c r="AT113" i="1"/>
  <c r="AU113" i="1" s="1"/>
  <c r="AT257" i="1"/>
  <c r="AU257" i="1" s="1"/>
  <c r="AT401" i="1"/>
  <c r="AU401" i="1" s="1"/>
  <c r="AT557" i="1"/>
  <c r="AU557" i="1" s="1"/>
  <c r="AT414" i="1"/>
  <c r="AU414" i="1" s="1"/>
  <c r="AT104" i="1"/>
  <c r="AU104" i="1" s="1"/>
  <c r="AT679" i="1"/>
  <c r="AU679" i="1" s="1"/>
  <c r="AT57" i="1"/>
  <c r="AU57" i="1" s="1"/>
  <c r="AT201" i="1"/>
  <c r="AU201" i="1" s="1"/>
  <c r="AT369" i="1"/>
  <c r="AU369" i="1" s="1"/>
  <c r="AT545" i="1"/>
  <c r="AU545" i="1" s="1"/>
  <c r="AT454" i="1"/>
  <c r="AU454" i="1" s="1"/>
  <c r="AT90" i="1"/>
  <c r="AU90" i="1" s="1"/>
  <c r="AT7" i="1"/>
  <c r="AU7" i="1" s="1"/>
  <c r="AT238" i="1"/>
  <c r="AU238" i="1" s="1"/>
  <c r="AT538" i="1"/>
  <c r="AU538" i="1" s="1"/>
  <c r="AT717" i="1"/>
  <c r="AU717" i="1" s="1"/>
  <c r="AT754" i="1"/>
  <c r="AU754" i="1" s="1"/>
  <c r="AT621" i="1"/>
  <c r="AU621" i="1" s="1"/>
  <c r="AT202" i="1"/>
  <c r="AU202" i="1" s="1"/>
  <c r="AT132" i="1"/>
  <c r="AU132" i="1" s="1"/>
  <c r="AT540" i="1"/>
  <c r="AU540" i="1" s="1"/>
  <c r="AT311" i="1"/>
  <c r="AU311" i="1" s="1"/>
  <c r="AT611" i="1"/>
  <c r="AU611" i="1" s="1"/>
  <c r="AT731" i="1"/>
  <c r="AU731" i="1" s="1"/>
  <c r="AT144" i="1"/>
  <c r="AU144" i="1" s="1"/>
  <c r="AT360" i="1"/>
  <c r="AU360" i="1" s="1"/>
  <c r="AT732" i="1"/>
  <c r="AU732" i="1" s="1"/>
  <c r="AT710" i="1"/>
  <c r="AU710" i="1" s="1"/>
  <c r="AT85" i="1"/>
  <c r="AU85" i="1" s="1"/>
  <c r="AT373" i="1"/>
  <c r="AU373" i="1" s="1"/>
  <c r="AT709" i="1"/>
  <c r="AU709" i="1" s="1"/>
  <c r="AT412" i="1"/>
  <c r="AU412" i="1" s="1"/>
  <c r="AT193" i="1"/>
  <c r="AU193" i="1" s="1"/>
  <c r="AT697" i="1"/>
  <c r="AU697" i="1" s="1"/>
  <c r="AQ19" i="1"/>
  <c r="AT19" i="1"/>
  <c r="AU19" i="1" s="1"/>
  <c r="AQ91" i="1"/>
  <c r="AT91" i="1"/>
  <c r="AU91" i="1" s="1"/>
  <c r="AQ210" i="1"/>
  <c r="AT210" i="1"/>
  <c r="AU210" i="1" s="1"/>
  <c r="AQ151" i="1"/>
  <c r="AT151" i="1"/>
  <c r="AU151" i="1" s="1"/>
  <c r="AQ223" i="1"/>
  <c r="AT223" i="1"/>
  <c r="AU223" i="1" s="1"/>
  <c r="AT515" i="1"/>
  <c r="AU515" i="1" s="1"/>
  <c r="AT75" i="1"/>
  <c r="AU75" i="1" s="1"/>
  <c r="AT219" i="1"/>
  <c r="AU219" i="1" s="1"/>
  <c r="AT387" i="1"/>
  <c r="AU387" i="1" s="1"/>
  <c r="AT567" i="1"/>
  <c r="AU567" i="1" s="1"/>
  <c r="AT4" i="1"/>
  <c r="AU4" i="1" s="1"/>
  <c r="AT448" i="1"/>
  <c r="AU448" i="1" s="1"/>
  <c r="AT17" i="1"/>
  <c r="AU17" i="1" s="1"/>
  <c r="AT642" i="1"/>
  <c r="AU642" i="1" s="1"/>
  <c r="AT332" i="1"/>
  <c r="AU332" i="1" s="1"/>
  <c r="AT40" i="1"/>
  <c r="AU40" i="1" s="1"/>
  <c r="AT244" i="1"/>
  <c r="AU244" i="1" s="1"/>
  <c r="AT604" i="1"/>
  <c r="AU604" i="1" s="1"/>
  <c r="AT188" i="1"/>
  <c r="AU188" i="1" s="1"/>
  <c r="AT125" i="1"/>
  <c r="AU125" i="1" s="1"/>
  <c r="AT269" i="1"/>
  <c r="AU269" i="1" s="1"/>
  <c r="AT413" i="1"/>
  <c r="AU413" i="1" s="1"/>
  <c r="AT581" i="1"/>
  <c r="AU581" i="1" s="1"/>
  <c r="AT450" i="1"/>
  <c r="AU450" i="1" s="1"/>
  <c r="AT451" i="1"/>
  <c r="AU451" i="1" s="1"/>
  <c r="AT691" i="1"/>
  <c r="AU691" i="1" s="1"/>
  <c r="AT728" i="1"/>
  <c r="AU728" i="1" s="1"/>
  <c r="AT69" i="1"/>
  <c r="AU69" i="1" s="1"/>
  <c r="AT213" i="1"/>
  <c r="AU213" i="1" s="1"/>
  <c r="AT381" i="1"/>
  <c r="AU381" i="1" s="1"/>
  <c r="AT569" i="1"/>
  <c r="AU569" i="1" s="1"/>
  <c r="AT118" i="1"/>
  <c r="AU118" i="1" s="1"/>
  <c r="AT502" i="1"/>
  <c r="AU502" i="1" s="1"/>
  <c r="AT102" i="1"/>
  <c r="AU102" i="1" s="1"/>
  <c r="AT632" i="1"/>
  <c r="AU632" i="1" s="1"/>
  <c r="AT598" i="1"/>
  <c r="AU598" i="1" s="1"/>
  <c r="AT490" i="1"/>
  <c r="AU490" i="1" s="1"/>
  <c r="AT633" i="1"/>
  <c r="AU633" i="1" s="1"/>
  <c r="AT274" i="1"/>
  <c r="AU274" i="1" s="1"/>
  <c r="AT216" i="1"/>
  <c r="AU216" i="1" s="1"/>
  <c r="AT564" i="1"/>
  <c r="AU564" i="1" s="1"/>
  <c r="AT323" i="1"/>
  <c r="AU323" i="1" s="1"/>
  <c r="AT623" i="1"/>
  <c r="AU623" i="1" s="1"/>
  <c r="AT743" i="1"/>
  <c r="AU743" i="1" s="1"/>
  <c r="AT156" i="1"/>
  <c r="AU156" i="1" s="1"/>
  <c r="AT384" i="1"/>
  <c r="AU384" i="1" s="1"/>
  <c r="AT385" i="1"/>
  <c r="AU385" i="1" s="1"/>
  <c r="AT746" i="1"/>
  <c r="AU746" i="1" s="1"/>
  <c r="AT109" i="1"/>
  <c r="AU109" i="1" s="1"/>
  <c r="AT745" i="1"/>
  <c r="AU745" i="1" s="1"/>
  <c r="AT652" i="1"/>
  <c r="AU652" i="1" s="1"/>
  <c r="AT517" i="1"/>
  <c r="AU517" i="1" s="1"/>
  <c r="AT733" i="1"/>
  <c r="AU733" i="1" s="1"/>
  <c r="AQ222" i="1"/>
  <c r="AT222" i="1"/>
  <c r="AU222" i="1" s="1"/>
  <c r="AQ143" i="1"/>
  <c r="AT143" i="1"/>
  <c r="AU143" i="1" s="1"/>
  <c r="AQ227" i="1"/>
  <c r="AT227" i="1"/>
  <c r="AU227" i="1" s="1"/>
  <c r="AQ524" i="1"/>
  <c r="AT524" i="1"/>
  <c r="AU524" i="1" s="1"/>
  <c r="AT527" i="1"/>
  <c r="AU527" i="1" s="1"/>
  <c r="AT87" i="1"/>
  <c r="AU87" i="1" s="1"/>
  <c r="AT231" i="1"/>
  <c r="AU231" i="1" s="1"/>
  <c r="AT399" i="1"/>
  <c r="AU399" i="1" s="1"/>
  <c r="AT579" i="1"/>
  <c r="AU579" i="1" s="1"/>
  <c r="AT16" i="1"/>
  <c r="AU16" i="1" s="1"/>
  <c r="AT472" i="1"/>
  <c r="AU472" i="1" s="1"/>
  <c r="AT701" i="1"/>
  <c r="AU701" i="1" s="1"/>
  <c r="AT666" i="1"/>
  <c r="AU666" i="1" s="1"/>
  <c r="AT368" i="1"/>
  <c r="AU368" i="1" s="1"/>
  <c r="AT64" i="1"/>
  <c r="AU64" i="1" s="1"/>
  <c r="AT280" i="1"/>
  <c r="AU280" i="1" s="1"/>
  <c r="AT628" i="1"/>
  <c r="AU628" i="1" s="1"/>
  <c r="AT402" i="1"/>
  <c r="AU402" i="1" s="1"/>
  <c r="AT212" i="1"/>
  <c r="AU212" i="1" s="1"/>
  <c r="AT644" i="1"/>
  <c r="AU644" i="1" s="1"/>
  <c r="AT137" i="1"/>
  <c r="AU137" i="1" s="1"/>
  <c r="AT281" i="1"/>
  <c r="AU281" i="1" s="1"/>
  <c r="AT425" i="1"/>
  <c r="AU425" i="1" s="1"/>
  <c r="AT593" i="1"/>
  <c r="AU593" i="1" s="1"/>
  <c r="AT498" i="1"/>
  <c r="AU498" i="1" s="1"/>
  <c r="AT259" i="1"/>
  <c r="AU259" i="1" s="1"/>
  <c r="AT463" i="1"/>
  <c r="AU463" i="1" s="1"/>
  <c r="AT703" i="1"/>
  <c r="AU703" i="1" s="1"/>
  <c r="AT44" i="1"/>
  <c r="AU44" i="1" s="1"/>
  <c r="AT81" i="1"/>
  <c r="AU81" i="1" s="1"/>
  <c r="AT225" i="1"/>
  <c r="AU225" i="1" s="1"/>
  <c r="AT405" i="1"/>
  <c r="AU405" i="1" s="1"/>
  <c r="AT653" i="1"/>
  <c r="AU653" i="1" s="1"/>
  <c r="AT178" i="1"/>
  <c r="AU178" i="1" s="1"/>
  <c r="AT550" i="1"/>
  <c r="AU550" i="1" s="1"/>
  <c r="AT138" i="1"/>
  <c r="AU138" i="1" s="1"/>
  <c r="AT693" i="1"/>
  <c r="AU693" i="1" s="1"/>
  <c r="AT262" i="1"/>
  <c r="AU262" i="1" s="1"/>
  <c r="AT658" i="1"/>
  <c r="AU658" i="1" s="1"/>
  <c r="AT481" i="1"/>
  <c r="AU481" i="1" s="1"/>
  <c r="AT730" i="1"/>
  <c r="AU730" i="1" s="1"/>
  <c r="AT645" i="1"/>
  <c r="AU645" i="1" s="1"/>
  <c r="AT334" i="1"/>
  <c r="AU334" i="1" s="1"/>
  <c r="AT264" i="1"/>
  <c r="AU264" i="1" s="1"/>
  <c r="AT612" i="1"/>
  <c r="AU612" i="1" s="1"/>
  <c r="AT359" i="1"/>
  <c r="AU359" i="1" s="1"/>
  <c r="AT635" i="1"/>
  <c r="AU635" i="1" s="1"/>
  <c r="AT755" i="1"/>
  <c r="AU755" i="1" s="1"/>
  <c r="AT168" i="1"/>
  <c r="AU168" i="1" s="1"/>
  <c r="AT408" i="1"/>
  <c r="AU408" i="1" s="1"/>
  <c r="AT518" i="1"/>
  <c r="AU518" i="1" s="1"/>
  <c r="AT3" i="1"/>
  <c r="AU3" i="1" s="1"/>
  <c r="AT133" i="1"/>
  <c r="AU133" i="1" s="1"/>
  <c r="AT397" i="1"/>
  <c r="AU397" i="1" s="1"/>
  <c r="AT291" i="1"/>
  <c r="AU291" i="1" s="1"/>
  <c r="AT672" i="1"/>
  <c r="AU672" i="1" s="1"/>
  <c r="AT757" i="1"/>
  <c r="AU757" i="1" s="1"/>
  <c r="AQ103" i="1"/>
  <c r="AT103" i="1"/>
  <c r="AU103" i="1" s="1"/>
  <c r="AQ155" i="1"/>
  <c r="AT155" i="1"/>
  <c r="AU155" i="1" s="1"/>
  <c r="AQ455" i="1"/>
  <c r="AT455" i="1"/>
  <c r="AU455" i="1" s="1"/>
  <c r="AQ674" i="1"/>
  <c r="AT674" i="1"/>
  <c r="AU674" i="1" s="1"/>
  <c r="AT347" i="1"/>
  <c r="AU347" i="1" s="1"/>
  <c r="AT255" i="1"/>
  <c r="AU255" i="1" s="1"/>
  <c r="AT435" i="1"/>
  <c r="AU435" i="1" s="1"/>
  <c r="AT603" i="1"/>
  <c r="AU603" i="1" s="1"/>
  <c r="AT520" i="1"/>
  <c r="AU520" i="1" s="1"/>
  <c r="AT440" i="1"/>
  <c r="AU440" i="1" s="1"/>
  <c r="AT739" i="1"/>
  <c r="AU739" i="1" s="1"/>
  <c r="AT660" i="1"/>
  <c r="AU660" i="1" s="1"/>
  <c r="AT383" i="1"/>
  <c r="AU383" i="1" s="1"/>
  <c r="AT468" i="1"/>
  <c r="AU468" i="1" s="1"/>
  <c r="AT542" i="1"/>
  <c r="AU542" i="1" s="1"/>
  <c r="AT292" i="1"/>
  <c r="AU292" i="1" s="1"/>
  <c r="AT336" i="1"/>
  <c r="AU336" i="1" s="1"/>
  <c r="AQ66" i="1"/>
  <c r="AT66" i="1"/>
  <c r="AU66" i="1" s="1"/>
  <c r="AQ43" i="1"/>
  <c r="AT43" i="1"/>
  <c r="AU43" i="1" s="1"/>
  <c r="AQ115" i="1"/>
  <c r="AT115" i="1"/>
  <c r="AU115" i="1" s="1"/>
  <c r="AQ162" i="1"/>
  <c r="AT162" i="1"/>
  <c r="AU162" i="1" s="1"/>
  <c r="AQ175" i="1"/>
  <c r="AT175" i="1"/>
  <c r="AU175" i="1" s="1"/>
  <c r="AQ71" i="1"/>
  <c r="AT71" i="1"/>
  <c r="AU71" i="1" s="1"/>
  <c r="AQ487" i="1"/>
  <c r="AT487" i="1"/>
  <c r="AU487" i="1" s="1"/>
  <c r="AT563" i="1"/>
  <c r="AU563" i="1" s="1"/>
  <c r="AT123" i="1"/>
  <c r="AU123" i="1" s="1"/>
  <c r="AT267" i="1"/>
  <c r="AU267" i="1" s="1"/>
  <c r="AT447" i="1"/>
  <c r="AU447" i="1" s="1"/>
  <c r="AT615" i="1"/>
  <c r="AU615" i="1" s="1"/>
  <c r="AT184" i="1"/>
  <c r="AU184" i="1" s="1"/>
  <c r="AT544" i="1"/>
  <c r="AU544" i="1" s="1"/>
  <c r="AT68" i="1"/>
  <c r="AU68" i="1" s="1"/>
  <c r="AT476" i="1"/>
  <c r="AU476" i="1" s="1"/>
  <c r="AT100" i="1"/>
  <c r="AU100" i="1" s="1"/>
  <c r="AT376" i="1"/>
  <c r="AU376" i="1" s="1"/>
  <c r="AT724" i="1"/>
  <c r="AU724" i="1" s="1"/>
  <c r="AT606" i="1"/>
  <c r="AU606" i="1" s="1"/>
  <c r="AT320" i="1"/>
  <c r="AU320" i="1" s="1"/>
  <c r="AT29" i="1"/>
  <c r="AU29" i="1" s="1"/>
  <c r="AT173" i="1"/>
  <c r="AU173" i="1" s="1"/>
  <c r="AT317" i="1"/>
  <c r="AU317" i="1" s="1"/>
  <c r="AT461" i="1"/>
  <c r="AU461" i="1" s="1"/>
  <c r="AT629" i="1"/>
  <c r="AU629" i="1" s="1"/>
  <c r="AT750" i="1"/>
  <c r="AU750" i="1" s="1"/>
  <c r="AT319" i="1"/>
  <c r="AU319" i="1" s="1"/>
  <c r="AT535" i="1"/>
  <c r="AU535" i="1" s="1"/>
  <c r="AT751" i="1"/>
  <c r="AU751" i="1" s="1"/>
  <c r="AT380" i="1"/>
  <c r="AU380" i="1" s="1"/>
  <c r="AT117" i="1"/>
  <c r="AU117" i="1" s="1"/>
  <c r="AT273" i="1"/>
  <c r="AU273" i="1" s="1"/>
  <c r="AT453" i="1"/>
  <c r="AU453" i="1" s="1"/>
  <c r="AT705" i="1"/>
  <c r="AU705" i="1" s="1"/>
  <c r="AT646" i="1"/>
  <c r="AU646" i="1" s="1"/>
  <c r="AT198" i="1"/>
  <c r="AU198" i="1" s="1"/>
  <c r="AT370" i="1"/>
  <c r="AU370" i="1" s="1"/>
  <c r="AT286" i="1"/>
  <c r="AU286" i="1" s="1"/>
  <c r="AT236" i="1"/>
  <c r="AU236" i="1" s="1"/>
  <c r="AT33" i="1"/>
  <c r="AU33" i="1" s="1"/>
  <c r="AT681" i="1"/>
  <c r="AU681" i="1" s="1"/>
  <c r="AT348" i="1"/>
  <c r="AU348" i="1" s="1"/>
  <c r="AT720" i="1"/>
  <c r="AU720" i="1" s="1"/>
  <c r="AT395" i="1"/>
  <c r="AU395" i="1" s="1"/>
  <c r="AT659" i="1"/>
  <c r="AU659" i="1" s="1"/>
  <c r="AT48" i="1"/>
  <c r="AU48" i="1" s="1"/>
  <c r="AT204" i="1"/>
  <c r="AU204" i="1" s="1"/>
  <c r="AT492" i="1"/>
  <c r="AU492" i="1" s="1"/>
  <c r="AT566" i="1"/>
  <c r="AU566" i="1" s="1"/>
  <c r="AT364" i="1"/>
  <c r="AU364" i="1" s="1"/>
  <c r="AT217" i="1"/>
  <c r="AU217" i="1" s="1"/>
  <c r="AT469" i="1"/>
  <c r="AU469" i="1" s="1"/>
  <c r="AT471" i="1"/>
  <c r="AU471" i="1" s="1"/>
  <c r="AT337" i="1"/>
  <c r="AU337" i="1" s="1"/>
  <c r="AT577" i="1"/>
  <c r="AU577" i="1" s="1"/>
  <c r="AT456" i="1"/>
  <c r="AU456" i="1" s="1"/>
  <c r="AQ107" i="1"/>
  <c r="AT107" i="1"/>
  <c r="AU107" i="1" s="1"/>
  <c r="AQ215" i="1"/>
  <c r="AT215" i="1"/>
  <c r="AU215" i="1" s="1"/>
  <c r="AQ167" i="1"/>
  <c r="AT167" i="1"/>
  <c r="AU167" i="1" s="1"/>
  <c r="AQ534" i="1"/>
  <c r="AT534" i="1"/>
  <c r="AU534" i="1" s="1"/>
  <c r="AT592" i="1"/>
  <c r="AU592" i="1" s="1"/>
  <c r="AT400" i="1"/>
  <c r="AU400" i="1" s="1"/>
  <c r="AT736" i="1"/>
  <c r="AU736" i="1" s="1"/>
  <c r="AT641" i="1"/>
  <c r="AU641" i="1" s="1"/>
  <c r="AT571" i="1"/>
  <c r="AU571" i="1" s="1"/>
  <c r="AT465" i="1"/>
  <c r="AU465" i="1" s="1"/>
  <c r="AT753" i="1"/>
  <c r="AU753" i="1" s="1"/>
  <c r="AT250" i="1"/>
  <c r="AU250" i="1" s="1"/>
  <c r="AT419" i="1"/>
  <c r="AU419" i="1" s="1"/>
  <c r="AT671" i="1"/>
  <c r="AU671" i="1" s="1"/>
  <c r="AT504" i="1"/>
  <c r="AU504" i="1" s="1"/>
  <c r="AQ78" i="1"/>
  <c r="AT78" i="1"/>
  <c r="AU78" i="1" s="1"/>
  <c r="AQ55" i="1"/>
  <c r="AT55" i="1"/>
  <c r="AU55" i="1" s="1"/>
  <c r="AQ174" i="1"/>
  <c r="AT174" i="1"/>
  <c r="AU174" i="1" s="1"/>
  <c r="AQ187" i="1"/>
  <c r="AT187" i="1"/>
  <c r="AU187" i="1" s="1"/>
  <c r="AT511" i="1"/>
  <c r="AU511" i="1" s="1"/>
  <c r="AT587" i="1"/>
  <c r="AU587" i="1" s="1"/>
  <c r="AT147" i="1"/>
  <c r="AU147" i="1" s="1"/>
  <c r="AT303" i="1"/>
  <c r="AU303" i="1" s="1"/>
  <c r="AT483" i="1"/>
  <c r="AU483" i="1" s="1"/>
  <c r="AT651" i="1"/>
  <c r="AU651" i="1" s="1"/>
  <c r="AT232" i="1"/>
  <c r="AU232" i="1" s="1"/>
  <c r="AT616" i="1"/>
  <c r="AU616" i="1" s="1"/>
  <c r="AT128" i="1"/>
  <c r="AU128" i="1" s="1"/>
  <c r="AT548" i="1"/>
  <c r="AU548" i="1" s="1"/>
  <c r="AT124" i="1"/>
  <c r="AU124" i="1" s="1"/>
  <c r="AT436" i="1"/>
  <c r="AU436" i="1" s="1"/>
  <c r="AT5" i="1"/>
  <c r="AU5" i="1" s="1"/>
  <c r="AT690" i="1"/>
  <c r="AU690" i="1" s="1"/>
  <c r="AT392" i="1"/>
  <c r="AU392" i="1" s="1"/>
  <c r="AT53" i="1"/>
  <c r="AU53" i="1" s="1"/>
  <c r="AT197" i="1"/>
  <c r="AU197" i="1" s="1"/>
  <c r="AT341" i="1"/>
  <c r="AU341" i="1" s="1"/>
  <c r="AT485" i="1"/>
  <c r="AU485" i="1" s="1"/>
  <c r="AT665" i="1"/>
  <c r="AU665" i="1" s="1"/>
  <c r="AT429" i="1"/>
  <c r="AU429" i="1" s="1"/>
  <c r="AT343" i="1"/>
  <c r="AU343" i="1" s="1"/>
  <c r="AT583" i="1"/>
  <c r="AU583" i="1" s="1"/>
  <c r="AT152" i="1"/>
  <c r="AU152" i="1" s="1"/>
  <c r="AT596" i="1"/>
  <c r="AU596" i="1" s="1"/>
  <c r="AT141" i="1"/>
  <c r="AU141" i="1" s="1"/>
  <c r="AT297" i="1"/>
  <c r="AU297" i="1" s="1"/>
  <c r="AT513" i="1"/>
  <c r="AU513" i="1" s="1"/>
  <c r="AT322" i="1"/>
  <c r="AU322" i="1" s="1"/>
  <c r="AT265" i="1"/>
  <c r="AU265" i="1" s="1"/>
  <c r="AT486" i="1"/>
  <c r="AU486" i="1" s="1"/>
  <c r="AT442" i="1"/>
  <c r="AU442" i="1" s="1"/>
  <c r="AT301" i="1"/>
  <c r="AU301" i="1" s="1"/>
  <c r="AT418" i="1"/>
  <c r="AU418" i="1" s="1"/>
  <c r="AT46" i="1"/>
  <c r="AU46" i="1" s="1"/>
  <c r="AT489" i="1"/>
  <c r="AU489" i="1" s="1"/>
  <c r="AT22" i="1"/>
  <c r="AU22" i="1" s="1"/>
  <c r="AT622" i="1"/>
  <c r="AU622" i="1" s="1"/>
  <c r="AT396" i="1"/>
  <c r="AU396" i="1" s="1"/>
  <c r="AT239" i="1"/>
  <c r="AU239" i="1" s="1"/>
  <c r="AT431" i="1"/>
  <c r="AU431" i="1" s="1"/>
  <c r="AT683" i="1"/>
  <c r="AU683" i="1" s="1"/>
  <c r="AT240" i="1"/>
  <c r="AU240" i="1" s="1"/>
  <c r="AT386" i="1"/>
  <c r="AU386" i="1" s="1"/>
  <c r="AT602" i="1"/>
  <c r="AU602" i="1" s="1"/>
  <c r="AT684" i="1"/>
  <c r="AU684" i="1" s="1"/>
  <c r="AT289" i="1"/>
  <c r="AU289" i="1" s="1"/>
  <c r="AT541" i="1"/>
  <c r="AU541" i="1" s="1"/>
  <c r="AT639" i="1"/>
  <c r="AU639" i="1" s="1"/>
  <c r="AT97" i="1"/>
  <c r="AU97" i="1" s="1"/>
  <c r="AT361" i="1"/>
  <c r="AU361" i="1" s="1"/>
  <c r="AT588" i="1"/>
  <c r="AU588" i="1" s="1"/>
  <c r="AT421" i="1"/>
  <c r="AU421" i="1" s="1"/>
  <c r="AQ131" i="1"/>
  <c r="AT131" i="1"/>
  <c r="AU131" i="1" s="1"/>
  <c r="AQ95" i="1"/>
  <c r="AT95" i="1"/>
  <c r="AU95" i="1" s="1"/>
  <c r="AQ179" i="1"/>
  <c r="AT179" i="1"/>
  <c r="AU179" i="1" s="1"/>
  <c r="AQ263" i="1"/>
  <c r="AT263" i="1"/>
  <c r="AU263" i="1" s="1"/>
  <c r="AQ335" i="1"/>
  <c r="AT335" i="1"/>
  <c r="AU335" i="1" s="1"/>
  <c r="AQ407" i="1"/>
  <c r="AT407" i="1"/>
  <c r="AU407" i="1" s="1"/>
  <c r="AQ460" i="1"/>
  <c r="AT460" i="1"/>
  <c r="AU460" i="1" s="1"/>
  <c r="AT547" i="1"/>
  <c r="AU547" i="1" s="1"/>
  <c r="AT599" i="1"/>
  <c r="AU599" i="1" s="1"/>
  <c r="AT159" i="1"/>
  <c r="AU159" i="1" s="1"/>
  <c r="AT315" i="1"/>
  <c r="AU315" i="1" s="1"/>
  <c r="AT495" i="1"/>
  <c r="AU495" i="1" s="1"/>
  <c r="AT687" i="1"/>
  <c r="AU687" i="1" s="1"/>
  <c r="AT256" i="1"/>
  <c r="AU256" i="1" s="1"/>
  <c r="AT640" i="1"/>
  <c r="AU640" i="1" s="1"/>
  <c r="AT176" i="1"/>
  <c r="AU176" i="1" s="1"/>
  <c r="AT584" i="1"/>
  <c r="AU584" i="1" s="1"/>
  <c r="AT136" i="1"/>
  <c r="AU136" i="1" s="1"/>
  <c r="AT484" i="1"/>
  <c r="AU484" i="1" s="1"/>
  <c r="AT689" i="1"/>
  <c r="AU689" i="1" s="1"/>
  <c r="AT20" i="1"/>
  <c r="AU20" i="1" s="1"/>
  <c r="AT428" i="1"/>
  <c r="AU428" i="1" s="1"/>
  <c r="AT65" i="1"/>
  <c r="AU65" i="1" s="1"/>
  <c r="AT209" i="1"/>
  <c r="AU209" i="1" s="1"/>
  <c r="AT353" i="1"/>
  <c r="AU353" i="1" s="1"/>
  <c r="AT497" i="1"/>
  <c r="AU497" i="1" s="1"/>
  <c r="AT677" i="1"/>
  <c r="AU677" i="1" s="1"/>
  <c r="AT549" i="1"/>
  <c r="AU549" i="1" s="1"/>
  <c r="AT367" i="1"/>
  <c r="AU367" i="1" s="1"/>
  <c r="AT619" i="1"/>
  <c r="AU619" i="1" s="1"/>
  <c r="AT284" i="1"/>
  <c r="AU284" i="1" s="1"/>
  <c r="AT680" i="1"/>
  <c r="AU680" i="1" s="1"/>
  <c r="AT153" i="1"/>
  <c r="AU153" i="1" s="1"/>
  <c r="AT309" i="1"/>
  <c r="AU309" i="1" s="1"/>
  <c r="AT537" i="1"/>
  <c r="AU537" i="1" s="1"/>
  <c r="AT625" i="1"/>
  <c r="AU625" i="1" s="1"/>
  <c r="AT106" i="1"/>
  <c r="AU106" i="1" s="1"/>
  <c r="AT466" i="1"/>
  <c r="AU466" i="1" s="1"/>
  <c r="AT649" i="1"/>
  <c r="AU649" i="1" s="1"/>
  <c r="AT478" i="1"/>
  <c r="AU478" i="1" s="1"/>
  <c r="AT501" i="1"/>
  <c r="AU501" i="1" s="1"/>
  <c r="AT670" i="1"/>
  <c r="AU670" i="1" s="1"/>
  <c r="AT420" i="1"/>
  <c r="AU420" i="1" s="1"/>
  <c r="AT251" i="1"/>
  <c r="AU251" i="1" s="1"/>
  <c r="AT443" i="1"/>
  <c r="AU443" i="1" s="1"/>
  <c r="AT695" i="1"/>
  <c r="AU695" i="1" s="1"/>
  <c r="AT72" i="1"/>
  <c r="AU72" i="1" s="1"/>
  <c r="AT252" i="1"/>
  <c r="AU252" i="1" s="1"/>
  <c r="AT576" i="1"/>
  <c r="AU576" i="1" s="1"/>
  <c r="AT398" i="1"/>
  <c r="AU398" i="1" s="1"/>
  <c r="AT614" i="1"/>
  <c r="AU614" i="1" s="1"/>
  <c r="AT708" i="1"/>
  <c r="AU708" i="1" s="1"/>
  <c r="AT565" i="1"/>
  <c r="AU565" i="1" s="1"/>
  <c r="AT663" i="1"/>
  <c r="AU663" i="1" s="1"/>
  <c r="AT121" i="1"/>
  <c r="AU121" i="1" s="1"/>
  <c r="AT409" i="1"/>
  <c r="AU409" i="1" s="1"/>
  <c r="AT696" i="1"/>
  <c r="AU696" i="1" s="1"/>
  <c r="AQ235" i="1"/>
  <c r="AT235" i="1"/>
  <c r="AU235" i="1" s="1"/>
  <c r="AQ393" i="1"/>
  <c r="AT393" i="1"/>
  <c r="AU393" i="1" s="1"/>
  <c r="AQ379" i="1"/>
  <c r="AT379" i="1"/>
  <c r="AU379" i="1" s="1"/>
  <c r="AT93" i="1"/>
  <c r="AU93" i="1" s="1"/>
  <c r="AT229" i="1"/>
  <c r="AU229" i="1" s="1"/>
  <c r="AT180" i="1"/>
  <c r="AU180" i="1" s="1"/>
  <c r="AT394" i="1"/>
  <c r="AU394" i="1" s="1"/>
  <c r="AQ18" i="1"/>
  <c r="AT18" i="1"/>
  <c r="AU18" i="1" s="1"/>
  <c r="AQ67" i="1"/>
  <c r="AT67" i="1"/>
  <c r="AU67" i="1" s="1"/>
  <c r="AQ23" i="1"/>
  <c r="AT23" i="1"/>
  <c r="AU23" i="1" s="1"/>
  <c r="AQ307" i="1"/>
  <c r="AT307" i="1"/>
  <c r="AU307" i="1" s="1"/>
  <c r="AQ114" i="1"/>
  <c r="AT114" i="1"/>
  <c r="AU114" i="1" s="1"/>
  <c r="AQ127" i="1"/>
  <c r="AT127" i="1"/>
  <c r="AU127" i="1" s="1"/>
  <c r="AQ199" i="1"/>
  <c r="AT199" i="1"/>
  <c r="AU199" i="1" s="1"/>
  <c r="AQ523" i="1"/>
  <c r="AT523" i="1"/>
  <c r="AU523" i="1" s="1"/>
  <c r="AT559" i="1"/>
  <c r="AU559" i="1" s="1"/>
  <c r="AT27" i="1"/>
  <c r="AU27" i="1" s="1"/>
  <c r="AT171" i="1"/>
  <c r="AU171" i="1" s="1"/>
  <c r="AT327" i="1"/>
  <c r="AU327" i="1" s="1"/>
  <c r="AT507" i="1"/>
  <c r="AU507" i="1" s="1"/>
  <c r="AT699" i="1"/>
  <c r="AU699" i="1" s="1"/>
  <c r="AT316" i="1"/>
  <c r="AU316" i="1" s="1"/>
  <c r="AT664" i="1"/>
  <c r="AU664" i="1" s="1"/>
  <c r="AT200" i="1"/>
  <c r="AU200" i="1" s="1"/>
  <c r="AT668" i="1"/>
  <c r="AU668" i="1" s="1"/>
  <c r="AT148" i="1"/>
  <c r="AU148" i="1" s="1"/>
  <c r="AT508" i="1"/>
  <c r="AU508" i="1" s="1"/>
  <c r="AT749" i="1"/>
  <c r="AU749" i="1" s="1"/>
  <c r="AT56" i="1"/>
  <c r="AU56" i="1" s="1"/>
  <c r="AT464" i="1"/>
  <c r="AU464" i="1" s="1"/>
  <c r="AT77" i="1"/>
  <c r="AU77" i="1" s="1"/>
  <c r="AT221" i="1"/>
  <c r="AU221" i="1" s="1"/>
  <c r="AT365" i="1"/>
  <c r="AU365" i="1" s="1"/>
  <c r="AT509" i="1"/>
  <c r="AU509" i="1" s="1"/>
  <c r="AT713" i="1"/>
  <c r="AU713" i="1" s="1"/>
  <c r="AT573" i="1"/>
  <c r="AU573" i="1" s="1"/>
  <c r="AT354" i="1"/>
  <c r="AU354" i="1" s="1"/>
  <c r="AT391" i="1"/>
  <c r="AU391" i="1" s="1"/>
  <c r="AT643" i="1"/>
  <c r="AU643" i="1" s="1"/>
  <c r="AT404" i="1"/>
  <c r="AU404" i="1" s="1"/>
  <c r="AT9" i="1"/>
  <c r="AU9" i="1" s="1"/>
  <c r="AT165" i="1"/>
  <c r="AU165" i="1" s="1"/>
  <c r="AT333" i="1"/>
  <c r="AU333" i="1" s="1"/>
  <c r="AT561" i="1"/>
  <c r="AU561" i="1" s="1"/>
  <c r="AT358" i="1"/>
  <c r="AU358" i="1" s="1"/>
  <c r="AT546" i="1"/>
  <c r="AU546" i="1" s="1"/>
  <c r="AT631" i="1"/>
  <c r="AU631" i="1" s="1"/>
  <c r="AT574" i="1"/>
  <c r="AU574" i="1" s="1"/>
  <c r="AT166" i="1"/>
  <c r="AU166" i="1" s="1"/>
  <c r="AT525" i="1"/>
  <c r="AU525" i="1" s="1"/>
  <c r="AT444" i="1"/>
  <c r="AU444" i="1" s="1"/>
  <c r="AT275" i="1"/>
  <c r="AU275" i="1" s="1"/>
  <c r="AT96" i="1"/>
  <c r="AU96" i="1" s="1"/>
  <c r="AT276" i="1"/>
  <c r="AU276" i="1" s="1"/>
  <c r="AT600" i="1"/>
  <c r="AU600" i="1" s="1"/>
  <c r="AT422" i="1"/>
  <c r="AU422" i="1" s="1"/>
  <c r="AT626" i="1"/>
  <c r="AU626" i="1" s="1"/>
  <c r="AT756" i="1"/>
  <c r="AU756" i="1" s="1"/>
  <c r="AT325" i="1"/>
  <c r="AU325" i="1" s="1"/>
  <c r="AT589" i="1"/>
  <c r="AU589" i="1" s="1"/>
  <c r="AT675" i="1"/>
  <c r="AU675" i="1" s="1"/>
  <c r="AT145" i="1"/>
  <c r="AU145" i="1" s="1"/>
  <c r="AT433" i="1"/>
  <c r="AU433" i="1" s="1"/>
  <c r="AT661" i="1"/>
  <c r="AU661" i="1" s="1"/>
  <c r="AT277" i="1"/>
  <c r="AU277" i="1" s="1"/>
  <c r="AQ94" i="1"/>
  <c r="AQ467" i="1"/>
  <c r="AQ552" i="1"/>
  <c r="AQ34" i="1"/>
  <c r="AQ82" i="1"/>
  <c r="AQ146" i="1"/>
  <c r="AQ382" i="1"/>
  <c r="AQ637" i="1"/>
  <c r="AQ205" i="1"/>
  <c r="AQ290" i="1"/>
</calcChain>
</file>

<file path=xl/sharedStrings.xml><?xml version="1.0" encoding="utf-8"?>
<sst xmlns="http://schemas.openxmlformats.org/spreadsheetml/2006/main" count="2351" uniqueCount="65">
  <si>
    <t>Material</t>
  </si>
  <si>
    <t>Length</t>
  </si>
  <si>
    <t>radius</t>
  </si>
  <si>
    <t>Fratio</t>
  </si>
  <si>
    <t>TDL</t>
  </si>
  <si>
    <t>slope</t>
  </si>
  <si>
    <t>intercept</t>
  </si>
  <si>
    <t>AvgCurv</t>
  </si>
  <si>
    <t>CurvDiff</t>
  </si>
  <si>
    <t>SUS304</t>
  </si>
  <si>
    <t>NiTi</t>
  </si>
  <si>
    <t>SiliconeRubber</t>
  </si>
  <si>
    <t>하위 95.0%</t>
  </si>
  <si>
    <t>상위 95.0%</t>
  </si>
  <si>
    <t>inter/avg</t>
  </si>
  <si>
    <t>lrratio</t>
  </si>
  <si>
    <t>tipang</t>
  </si>
  <si>
    <t>LR*tang</t>
  </si>
  <si>
    <t>tdl/LR</t>
    <phoneticPr fontId="19" type="noConversion"/>
  </si>
  <si>
    <t>LR*tdl</t>
    <phoneticPr fontId="19" type="noConversion"/>
  </si>
  <si>
    <t>LR/tang</t>
    <phoneticPr fontId="19" type="noConversion"/>
  </si>
  <si>
    <t>확실하게 아닌거</t>
    <phoneticPr fontId="19" type="noConversion"/>
  </si>
  <si>
    <t>가로축</t>
    <phoneticPr fontId="19" type="noConversion"/>
  </si>
  <si>
    <t>킹능성</t>
    <phoneticPr fontId="19" type="noConversion"/>
  </si>
  <si>
    <t>LR*tipang</t>
    <phoneticPr fontId="19" type="noConversion"/>
  </si>
  <si>
    <t>inter/avg*tang</t>
    <phoneticPr fontId="19" type="noConversion"/>
  </si>
  <si>
    <t>inter/avg/LR</t>
    <phoneticPr fontId="19" type="noConversion"/>
  </si>
  <si>
    <t>slope*L</t>
    <phoneticPr fontId="19" type="noConversion"/>
  </si>
  <si>
    <t>rlratio</t>
    <phoneticPr fontId="19" type="noConversion"/>
  </si>
  <si>
    <t>(inter/avg-1)/LR</t>
  </si>
  <si>
    <t>inter/avg-1</t>
    <phoneticPr fontId="19" type="noConversion"/>
  </si>
  <si>
    <t>Fratio/Lrratio</t>
    <phoneticPr fontId="19" type="noConversion"/>
  </si>
  <si>
    <t>I</t>
    <phoneticPr fontId="19" type="noConversion"/>
  </si>
  <si>
    <t>F/E</t>
    <phoneticPr fontId="19" type="noConversion"/>
  </si>
  <si>
    <t>E</t>
    <phoneticPr fontId="19" type="noConversion"/>
  </si>
  <si>
    <t>F</t>
    <phoneticPr fontId="19" type="noConversion"/>
  </si>
  <si>
    <t>tdl/L</t>
    <phoneticPr fontId="19" type="noConversion"/>
  </si>
  <si>
    <t>1/(L*r)</t>
    <phoneticPr fontId="19" type="noConversion"/>
  </si>
  <si>
    <t>inter/tdl</t>
    <phoneticPr fontId="19" type="noConversion"/>
  </si>
  <si>
    <t>lrratio^2</t>
    <phoneticPr fontId="19" type="noConversion"/>
  </si>
  <si>
    <t>tdl/r^2</t>
    <phoneticPr fontId="19" type="noConversion"/>
  </si>
  <si>
    <t>F/E/FR</t>
    <phoneticPr fontId="19" type="noConversion"/>
  </si>
  <si>
    <t>r^2/LR</t>
    <phoneticPr fontId="19" type="noConversion"/>
  </si>
  <si>
    <t>L*tdl/r^3</t>
  </si>
  <si>
    <t>inter*LR</t>
  </si>
  <si>
    <t>(inter/avg-1)/FR</t>
  </si>
  <si>
    <t>FRE/F=rL/I</t>
  </si>
  <si>
    <t>LR*FR</t>
  </si>
  <si>
    <t>tdl/L/r=avgcurv</t>
  </si>
  <si>
    <t>(inter/avg)*LR</t>
  </si>
  <si>
    <t>FR*tang</t>
  </si>
  <si>
    <t>m*LR</t>
  </si>
  <si>
    <t>inter/avg/LR</t>
  </si>
  <si>
    <t>FR^2</t>
  </si>
  <si>
    <t>slope(atan)</t>
  </si>
  <si>
    <t>inter/avg-1</t>
  </si>
  <si>
    <t>dy/dx</t>
  </si>
  <si>
    <t>slope(atan)deg</t>
  </si>
  <si>
    <t>m</t>
  </si>
  <si>
    <t>FR/LR</t>
  </si>
  <si>
    <t>curvdiff/(-L/2)</t>
  </si>
  <si>
    <t>slope*L</t>
  </si>
  <si>
    <t>m_withslope</t>
  </si>
  <si>
    <t>slope*r</t>
  </si>
  <si>
    <t>1/r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</si>
</sst>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i/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0" xfId="0" applyBorder="1"/>
    <xf numFmtId="0" fontId="18" fillId="0" borderId="0" xfId="0" applyFont="1" applyBorder="1" applyAlignment="1">
      <alignment horizont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1" defaultTableStyle="TableStyleMedium2" defaultPivotStyle="PivotStyleLight16">
    <tableStyle name="Invisible" pivot="0" table="0" count="0" xr9:uid="{121D94A6-105F-44B3-9CFF-529D60DD4C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curvature_reginfos!$AK$1</c:f>
              <c:strCache>
                <c:ptCount val="1"/>
                <c:pt idx="0">
                  <c:v>intercept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curvature_reginfos!$AF$2:$AF$757</c:f>
              <c:numCache>
                <c:formatCode>General</c:formatCode>
                <c:ptCount val="756"/>
                <c:pt idx="0">
                  <c:v>107.110933034284</c:v>
                </c:pt>
                <c:pt idx="1">
                  <c:v>90.946957043740397</c:v>
                </c:pt>
                <c:pt idx="2">
                  <c:v>75.499125880640307</c:v>
                </c:pt>
                <c:pt idx="3">
                  <c:v>60.659337679516</c:v>
                </c:pt>
                <c:pt idx="4">
                  <c:v>46.367555172780698</c:v>
                </c:pt>
                <c:pt idx="5">
                  <c:v>32.560539089713302</c:v>
                </c:pt>
                <c:pt idx="6">
                  <c:v>22.006275212655201</c:v>
                </c:pt>
                <c:pt idx="7">
                  <c:v>19.866374867237401</c:v>
                </c:pt>
                <c:pt idx="8">
                  <c:v>18.936582317301099</c:v>
                </c:pt>
                <c:pt idx="9">
                  <c:v>18.433921481308499</c:v>
                </c:pt>
                <c:pt idx="10">
                  <c:v>18.023886451399701</c:v>
                </c:pt>
                <c:pt idx="11">
                  <c:v>16.607156707105698</c:v>
                </c:pt>
                <c:pt idx="12">
                  <c:v>15.9687691666161</c:v>
                </c:pt>
                <c:pt idx="13">
                  <c:v>15.613867774333199</c:v>
                </c:pt>
                <c:pt idx="14">
                  <c:v>14.5365334633166</c:v>
                </c:pt>
                <c:pt idx="15">
                  <c:v>13.6043898249288</c:v>
                </c:pt>
                <c:pt idx="16">
                  <c:v>13.1701052929114</c:v>
                </c:pt>
                <c:pt idx="17">
                  <c:v>12.933070676420501</c:v>
                </c:pt>
                <c:pt idx="18">
                  <c:v>12.928592556341799</c:v>
                </c:pt>
                <c:pt idx="19">
                  <c:v>11.70407600387</c:v>
                </c:pt>
                <c:pt idx="20">
                  <c:v>11.383314074351199</c:v>
                </c:pt>
                <c:pt idx="21">
                  <c:v>11.066467644443501</c:v>
                </c:pt>
                <c:pt idx="22">
                  <c:v>10.798259576275299</c:v>
                </c:pt>
                <c:pt idx="23">
                  <c:v>10.675073392800201</c:v>
                </c:pt>
                <c:pt idx="24">
                  <c:v>10.523126075375099</c:v>
                </c:pt>
                <c:pt idx="25">
                  <c:v>10.412905581532</c:v>
                </c:pt>
                <c:pt idx="26">
                  <c:v>10.409675813257801</c:v>
                </c:pt>
                <c:pt idx="27">
                  <c:v>10.369465831126099</c:v>
                </c:pt>
                <c:pt idx="28">
                  <c:v>10.226315815279801</c:v>
                </c:pt>
                <c:pt idx="29">
                  <c:v>10.0891699723788</c:v>
                </c:pt>
                <c:pt idx="30">
                  <c:v>9.9836021424910903</c:v>
                </c:pt>
                <c:pt idx="31">
                  <c:v>9.6406211651714298</c:v>
                </c:pt>
                <c:pt idx="32">
                  <c:v>9.2517301958189204</c:v>
                </c:pt>
                <c:pt idx="33">
                  <c:v>9.2171915511700604</c:v>
                </c:pt>
                <c:pt idx="34">
                  <c:v>8.9495322186243094</c:v>
                </c:pt>
                <c:pt idx="35">
                  <c:v>8.7681772010675694</c:v>
                </c:pt>
                <c:pt idx="36">
                  <c:v>8.6366466196276601</c:v>
                </c:pt>
                <c:pt idx="37">
                  <c:v>8.5422505207059505</c:v>
                </c:pt>
                <c:pt idx="38">
                  <c:v>8.5068307713926803</c:v>
                </c:pt>
                <c:pt idx="39">
                  <c:v>8.4684317107609495</c:v>
                </c:pt>
                <c:pt idx="40">
                  <c:v>8.4449221440603299</c:v>
                </c:pt>
                <c:pt idx="41">
                  <c:v>8.2965804453825598</c:v>
                </c:pt>
                <c:pt idx="42">
                  <c:v>8.1634170419743697</c:v>
                </c:pt>
                <c:pt idx="43">
                  <c:v>8.0026832558537393</c:v>
                </c:pt>
                <c:pt idx="44">
                  <c:v>7.9770251206706799</c:v>
                </c:pt>
                <c:pt idx="45">
                  <c:v>7.9104132357297496</c:v>
                </c:pt>
                <c:pt idx="46">
                  <c:v>7.8062601948975496</c:v>
                </c:pt>
                <c:pt idx="47">
                  <c:v>7.6754621507602199</c:v>
                </c:pt>
                <c:pt idx="48">
                  <c:v>7.5280500108067603</c:v>
                </c:pt>
                <c:pt idx="49">
                  <c:v>7.4648056303931796</c:v>
                </c:pt>
                <c:pt idx="50">
                  <c:v>7.3681119368646204</c:v>
                </c:pt>
                <c:pt idx="51">
                  <c:v>7.3493687375893</c:v>
                </c:pt>
                <c:pt idx="52">
                  <c:v>7.3014214471147199</c:v>
                </c:pt>
                <c:pt idx="53">
                  <c:v>7.2289854146633798</c:v>
                </c:pt>
                <c:pt idx="54">
                  <c:v>7.2264616882497901</c:v>
                </c:pt>
                <c:pt idx="55">
                  <c:v>7.1888694495788599</c:v>
                </c:pt>
                <c:pt idx="56">
                  <c:v>7.1387946046548496</c:v>
                </c:pt>
                <c:pt idx="57">
                  <c:v>7.0718326083830796</c:v>
                </c:pt>
                <c:pt idx="58">
                  <c:v>7.0207346620701596</c:v>
                </c:pt>
                <c:pt idx="59">
                  <c:v>6.8792478163431401</c:v>
                </c:pt>
                <c:pt idx="60">
                  <c:v>6.6509238687263004</c:v>
                </c:pt>
                <c:pt idx="61">
                  <c:v>6.5844926240524204</c:v>
                </c:pt>
                <c:pt idx="62">
                  <c:v>6.4395253994965698</c:v>
                </c:pt>
                <c:pt idx="63">
                  <c:v>6.3882975049261699</c:v>
                </c:pt>
                <c:pt idx="64">
                  <c:v>6.2997585932489004</c:v>
                </c:pt>
                <c:pt idx="65">
                  <c:v>6.2398732294003203</c:v>
                </c:pt>
                <c:pt idx="66">
                  <c:v>6.1376288164161599</c:v>
                </c:pt>
                <c:pt idx="67">
                  <c:v>6.1273149137585996</c:v>
                </c:pt>
                <c:pt idx="68">
                  <c:v>6.0595238585704099</c:v>
                </c:pt>
                <c:pt idx="69">
                  <c:v>6.0433775483002101</c:v>
                </c:pt>
                <c:pt idx="70">
                  <c:v>5.96190834562573</c:v>
                </c:pt>
                <c:pt idx="71">
                  <c:v>5.9371613515124597</c:v>
                </c:pt>
                <c:pt idx="72">
                  <c:v>5.87795921657598</c:v>
                </c:pt>
                <c:pt idx="73">
                  <c:v>5.8470067357539097</c:v>
                </c:pt>
                <c:pt idx="74">
                  <c:v>5.8406316491907502</c:v>
                </c:pt>
                <c:pt idx="75">
                  <c:v>5.8322371156034798</c:v>
                </c:pt>
                <c:pt idx="76">
                  <c:v>5.7705909127373403</c:v>
                </c:pt>
                <c:pt idx="77">
                  <c:v>5.7409669696373902</c:v>
                </c:pt>
                <c:pt idx="78">
                  <c:v>5.7133940263766601</c:v>
                </c:pt>
                <c:pt idx="79">
                  <c:v>5.7131732725077899</c:v>
                </c:pt>
                <c:pt idx="80">
                  <c:v>5.6724202807040802</c:v>
                </c:pt>
                <c:pt idx="81">
                  <c:v>5.6698872935414997</c:v>
                </c:pt>
                <c:pt idx="82">
                  <c:v>5.6382503062962304</c:v>
                </c:pt>
                <c:pt idx="83">
                  <c:v>5.5905188521970501</c:v>
                </c:pt>
                <c:pt idx="84">
                  <c:v>5.5455945702501896</c:v>
                </c:pt>
                <c:pt idx="85">
                  <c:v>5.5339246664126698</c:v>
                </c:pt>
                <c:pt idx="86">
                  <c:v>5.5050302492007797</c:v>
                </c:pt>
                <c:pt idx="87">
                  <c:v>5.3790903425125096</c:v>
                </c:pt>
                <c:pt idx="88">
                  <c:v>5.3387818212093903</c:v>
                </c:pt>
                <c:pt idx="89">
                  <c:v>5.22502162317324</c:v>
                </c:pt>
                <c:pt idx="90">
                  <c:v>5.20647993032589</c:v>
                </c:pt>
                <c:pt idx="91">
                  <c:v>5.1604647149674499</c:v>
                </c:pt>
                <c:pt idx="92">
                  <c:v>5.1128528037749996</c:v>
                </c:pt>
                <c:pt idx="93">
                  <c:v>5.0415629778711901</c:v>
                </c:pt>
                <c:pt idx="94">
                  <c:v>5.0374080447941596</c:v>
                </c:pt>
                <c:pt idx="95">
                  <c:v>5.0263555777669398</c:v>
                </c:pt>
                <c:pt idx="96">
                  <c:v>5.00329530992434</c:v>
                </c:pt>
                <c:pt idx="97">
                  <c:v>4.9811805573115899</c:v>
                </c:pt>
                <c:pt idx="98">
                  <c:v>4.8834174540299404</c:v>
                </c:pt>
                <c:pt idx="99">
                  <c:v>4.8785542253241498</c:v>
                </c:pt>
                <c:pt idx="100">
                  <c:v>4.7933910369725004</c:v>
                </c:pt>
                <c:pt idx="101">
                  <c:v>4.7750688750569203</c:v>
                </c:pt>
                <c:pt idx="102">
                  <c:v>4.7050874332570398</c:v>
                </c:pt>
                <c:pt idx="103">
                  <c:v>4.6675558643722699</c:v>
                </c:pt>
                <c:pt idx="104">
                  <c:v>4.5950089062373101</c:v>
                </c:pt>
                <c:pt idx="105">
                  <c:v>4.5079755782597397</c:v>
                </c:pt>
                <c:pt idx="106">
                  <c:v>4.5051013423967801</c:v>
                </c:pt>
                <c:pt idx="107">
                  <c:v>4.4941192063214999</c:v>
                </c:pt>
                <c:pt idx="108">
                  <c:v>4.47732608258708</c:v>
                </c:pt>
                <c:pt idx="109">
                  <c:v>4.4299436765743696</c:v>
                </c:pt>
                <c:pt idx="110">
                  <c:v>4.4223627040924498</c:v>
                </c:pt>
                <c:pt idx="111">
                  <c:v>4.3834999597740003</c:v>
                </c:pt>
                <c:pt idx="112">
                  <c:v>4.3822407668957899</c:v>
                </c:pt>
                <c:pt idx="113">
                  <c:v>4.3490241548003103</c:v>
                </c:pt>
                <c:pt idx="114">
                  <c:v>4.3235178289772698</c:v>
                </c:pt>
                <c:pt idx="115">
                  <c:v>4.3219484680680997</c:v>
                </c:pt>
                <c:pt idx="116">
                  <c:v>4.3123576630684797</c:v>
                </c:pt>
                <c:pt idx="117">
                  <c:v>4.3056482526236701</c:v>
                </c:pt>
                <c:pt idx="118">
                  <c:v>4.30081355098645</c:v>
                </c:pt>
                <c:pt idx="119">
                  <c:v>4.25484033123558</c:v>
                </c:pt>
                <c:pt idx="120">
                  <c:v>4.20064009011341</c:v>
                </c:pt>
                <c:pt idx="121">
                  <c:v>4.16053113342827</c:v>
                </c:pt>
                <c:pt idx="122">
                  <c:v>4.1289307283180401</c:v>
                </c:pt>
                <c:pt idx="123">
                  <c:v>4.1191816508616999</c:v>
                </c:pt>
                <c:pt idx="124">
                  <c:v>4.1122601683347098</c:v>
                </c:pt>
                <c:pt idx="125">
                  <c:v>4.05770586770889</c:v>
                </c:pt>
                <c:pt idx="126">
                  <c:v>4.0555538598756602</c:v>
                </c:pt>
                <c:pt idx="127">
                  <c:v>4.0329135575136696</c:v>
                </c:pt>
                <c:pt idx="128">
                  <c:v>4.0105763720367102</c:v>
                </c:pt>
                <c:pt idx="129">
                  <c:v>3.9808859306342299</c:v>
                </c:pt>
                <c:pt idx="130">
                  <c:v>3.9783772934545998</c:v>
                </c:pt>
                <c:pt idx="131">
                  <c:v>3.94857589632075</c:v>
                </c:pt>
                <c:pt idx="132">
                  <c:v>3.92446646626545</c:v>
                </c:pt>
                <c:pt idx="133">
                  <c:v>3.92234620248332</c:v>
                </c:pt>
                <c:pt idx="134">
                  <c:v>3.8790113880163402</c:v>
                </c:pt>
                <c:pt idx="135">
                  <c:v>3.7641163263986002</c:v>
                </c:pt>
                <c:pt idx="136">
                  <c:v>3.6703674800562598</c:v>
                </c:pt>
                <c:pt idx="137">
                  <c:v>3.6561504676801202</c:v>
                </c:pt>
                <c:pt idx="138">
                  <c:v>3.6276641670302698</c:v>
                </c:pt>
                <c:pt idx="139">
                  <c:v>3.52529573684834</c:v>
                </c:pt>
                <c:pt idx="140">
                  <c:v>3.5251552965388302</c:v>
                </c:pt>
                <c:pt idx="141">
                  <c:v>3.4776290476282798</c:v>
                </c:pt>
                <c:pt idx="142">
                  <c:v>3.4726591896008698</c:v>
                </c:pt>
                <c:pt idx="143">
                  <c:v>3.4219212650987898</c:v>
                </c:pt>
                <c:pt idx="144">
                  <c:v>3.4178489542464399</c:v>
                </c:pt>
                <c:pt idx="145">
                  <c:v>3.3877653186274799</c:v>
                </c:pt>
                <c:pt idx="146">
                  <c:v>3.3472757830540298</c:v>
                </c:pt>
                <c:pt idx="147">
                  <c:v>3.3368949532864201</c:v>
                </c:pt>
                <c:pt idx="148">
                  <c:v>3.3285297135204601</c:v>
                </c:pt>
                <c:pt idx="149">
                  <c:v>3.2758105064977898</c:v>
                </c:pt>
                <c:pt idx="150">
                  <c:v>3.2724493562671499</c:v>
                </c:pt>
                <c:pt idx="151">
                  <c:v>3.2588273954782001</c:v>
                </c:pt>
                <c:pt idx="152">
                  <c:v>3.2549874332926398</c:v>
                </c:pt>
                <c:pt idx="153">
                  <c:v>3.2198138287471698</c:v>
                </c:pt>
                <c:pt idx="154">
                  <c:v>3.1957173222602</c:v>
                </c:pt>
                <c:pt idx="155">
                  <c:v>3.1679438424397501</c:v>
                </c:pt>
                <c:pt idx="156">
                  <c:v>3.1648241722519099</c:v>
                </c:pt>
                <c:pt idx="157">
                  <c:v>3.1491691296006201</c:v>
                </c:pt>
                <c:pt idx="158">
                  <c:v>3.1463936100215899</c:v>
                </c:pt>
                <c:pt idx="159">
                  <c:v>3.1201747835706302</c:v>
                </c:pt>
                <c:pt idx="160">
                  <c:v>3.10958955808242</c:v>
                </c:pt>
                <c:pt idx="161">
                  <c:v>3.1022305537866299</c:v>
                </c:pt>
                <c:pt idx="162">
                  <c:v>3.09830372299187</c:v>
                </c:pt>
                <c:pt idx="163">
                  <c:v>3.0804054111712098</c:v>
                </c:pt>
                <c:pt idx="164">
                  <c:v>3.0668577753114201</c:v>
                </c:pt>
                <c:pt idx="165">
                  <c:v>3.0575435427365698</c:v>
                </c:pt>
                <c:pt idx="166">
                  <c:v>3.0425950328438098</c:v>
                </c:pt>
                <c:pt idx="167">
                  <c:v>3.0409950868440299</c:v>
                </c:pt>
                <c:pt idx="168">
                  <c:v>3.0336699675886201</c:v>
                </c:pt>
                <c:pt idx="169">
                  <c:v>3.0229694428568901</c:v>
                </c:pt>
                <c:pt idx="170">
                  <c:v>3.0194609367304199</c:v>
                </c:pt>
                <c:pt idx="171">
                  <c:v>3.0182113770061498</c:v>
                </c:pt>
                <c:pt idx="172">
                  <c:v>2.9867683352966998</c:v>
                </c:pt>
                <c:pt idx="173">
                  <c:v>2.9043602287510701</c:v>
                </c:pt>
                <c:pt idx="174">
                  <c:v>2.9012069079375902</c:v>
                </c:pt>
                <c:pt idx="175">
                  <c:v>2.8377026388480302</c:v>
                </c:pt>
                <c:pt idx="176">
                  <c:v>2.8237290541617299</c:v>
                </c:pt>
                <c:pt idx="177">
                  <c:v>2.7335496517551801</c:v>
                </c:pt>
                <c:pt idx="178">
                  <c:v>2.7020443653526698</c:v>
                </c:pt>
                <c:pt idx="179">
                  <c:v>2.6825144760883202</c:v>
                </c:pt>
                <c:pt idx="180">
                  <c:v>2.6678908203412002</c:v>
                </c:pt>
                <c:pt idx="181">
                  <c:v>2.61761174406936</c:v>
                </c:pt>
                <c:pt idx="182">
                  <c:v>2.5943331237582199</c:v>
                </c:pt>
                <c:pt idx="183">
                  <c:v>2.5770845824369699</c:v>
                </c:pt>
                <c:pt idx="184">
                  <c:v>2.5572336057971699</c:v>
                </c:pt>
                <c:pt idx="185">
                  <c:v>2.5507491341766202</c:v>
                </c:pt>
                <c:pt idx="186">
                  <c:v>2.5268263149394699</c:v>
                </c:pt>
                <c:pt idx="187">
                  <c:v>2.4858043374553298</c:v>
                </c:pt>
                <c:pt idx="188">
                  <c:v>2.4358459318791699</c:v>
                </c:pt>
                <c:pt idx="189">
                  <c:v>2.3990811373080998</c:v>
                </c:pt>
                <c:pt idx="190">
                  <c:v>2.3809955295675</c:v>
                </c:pt>
                <c:pt idx="191">
                  <c:v>2.3698523710039301</c:v>
                </c:pt>
                <c:pt idx="192">
                  <c:v>2.3634877949207902</c:v>
                </c:pt>
                <c:pt idx="193">
                  <c:v>2.3471298622114598</c:v>
                </c:pt>
                <c:pt idx="194">
                  <c:v>2.3114012538176101</c:v>
                </c:pt>
                <c:pt idx="195">
                  <c:v>2.2932981623510198</c:v>
                </c:pt>
                <c:pt idx="196">
                  <c:v>2.2614191327956799</c:v>
                </c:pt>
                <c:pt idx="197">
                  <c:v>2.2581854146202902</c:v>
                </c:pt>
                <c:pt idx="198">
                  <c:v>2.22107338737188</c:v>
                </c:pt>
                <c:pt idx="199">
                  <c:v>2.2087468979371101</c:v>
                </c:pt>
                <c:pt idx="200">
                  <c:v>2.1719292419745999</c:v>
                </c:pt>
                <c:pt idx="201">
                  <c:v>2.1493527204440701</c:v>
                </c:pt>
                <c:pt idx="202">
                  <c:v>2.13084138748588</c:v>
                </c:pt>
                <c:pt idx="203">
                  <c:v>2.1182871375993302</c:v>
                </c:pt>
                <c:pt idx="204">
                  <c:v>2.1121870401359302</c:v>
                </c:pt>
                <c:pt idx="205">
                  <c:v>2.1066041649796401</c:v>
                </c:pt>
                <c:pt idx="206">
                  <c:v>2.0750522406986498</c:v>
                </c:pt>
                <c:pt idx="207">
                  <c:v>2.0574415196050801</c:v>
                </c:pt>
                <c:pt idx="208">
                  <c:v>2.0250250817317501</c:v>
                </c:pt>
                <c:pt idx="209">
                  <c:v>2.0050020590838802</c:v>
                </c:pt>
                <c:pt idx="210">
                  <c:v>1.9875388144452799</c:v>
                </c:pt>
                <c:pt idx="211">
                  <c:v>1.9710100915026201</c:v>
                </c:pt>
                <c:pt idx="212">
                  <c:v>1.9622187395976101</c:v>
                </c:pt>
                <c:pt idx="213">
                  <c:v>1.9577747193756301</c:v>
                </c:pt>
                <c:pt idx="214">
                  <c:v>1.93462248204696</c:v>
                </c:pt>
                <c:pt idx="215">
                  <c:v>1.81189884895062</c:v>
                </c:pt>
                <c:pt idx="216">
                  <c:v>1.76803489621787</c:v>
                </c:pt>
                <c:pt idx="217">
                  <c:v>1.7481351144727899</c:v>
                </c:pt>
                <c:pt idx="218">
                  <c:v>1.73203707039211</c:v>
                </c:pt>
                <c:pt idx="219">
                  <c:v>1.7095625304284301</c:v>
                </c:pt>
                <c:pt idx="220">
                  <c:v>1.69871166036481</c:v>
                </c:pt>
                <c:pt idx="221">
                  <c:v>1.6804423873797101</c:v>
                </c:pt>
                <c:pt idx="222">
                  <c:v>1.6728454888044</c:v>
                </c:pt>
                <c:pt idx="223">
                  <c:v>1.6566505898570001</c:v>
                </c:pt>
                <c:pt idx="224">
                  <c:v>1.6549034074945299</c:v>
                </c:pt>
                <c:pt idx="225">
                  <c:v>1.6394731539309499</c:v>
                </c:pt>
                <c:pt idx="226">
                  <c:v>1.6291940349501699</c:v>
                </c:pt>
                <c:pt idx="227">
                  <c:v>1.6190884416956299</c:v>
                </c:pt>
                <c:pt idx="228">
                  <c:v>1.50964500197063</c:v>
                </c:pt>
                <c:pt idx="229">
                  <c:v>1.4977875508117899</c:v>
                </c:pt>
                <c:pt idx="230">
                  <c:v>1.4800101152693701</c:v>
                </c:pt>
                <c:pt idx="231">
                  <c:v>1.4556049320195901</c:v>
                </c:pt>
                <c:pt idx="232">
                  <c:v>1.40536788655071</c:v>
                </c:pt>
                <c:pt idx="233">
                  <c:v>1.3799238853445901</c:v>
                </c:pt>
                <c:pt idx="234">
                  <c:v>1.3615886478219299</c:v>
                </c:pt>
                <c:pt idx="235">
                  <c:v>1.3467581016047301</c:v>
                </c:pt>
                <c:pt idx="236">
                  <c:v>1.3351776797750099</c:v>
                </c:pt>
                <c:pt idx="237">
                  <c:v>1.32799824584041</c:v>
                </c:pt>
                <c:pt idx="238">
                  <c:v>1.3046390013651199</c:v>
                </c:pt>
                <c:pt idx="239">
                  <c:v>1.1859375305711399</c:v>
                </c:pt>
                <c:pt idx="240">
                  <c:v>1.1817412865368999</c:v>
                </c:pt>
                <c:pt idx="241">
                  <c:v>1.16330044277994</c:v>
                </c:pt>
                <c:pt idx="242">
                  <c:v>1.14785636103651</c:v>
                </c:pt>
                <c:pt idx="243">
                  <c:v>1.13649200591371</c:v>
                </c:pt>
                <c:pt idx="244">
                  <c:v>1.09103240721464</c:v>
                </c:pt>
                <c:pt idx="245">
                  <c:v>1.0200476860765899</c:v>
                </c:pt>
                <c:pt idx="246">
                  <c:v>1.0055616206443001</c:v>
                </c:pt>
                <c:pt idx="247">
                  <c:v>0.99350402000522997</c:v>
                </c:pt>
                <c:pt idx="248">
                  <c:v>0.89726258290314498</c:v>
                </c:pt>
                <c:pt idx="249">
                  <c:v>0.88531312750275404</c:v>
                </c:pt>
                <c:pt idx="250">
                  <c:v>0.80021456529380797</c:v>
                </c:pt>
                <c:pt idx="251">
                  <c:v>0.732492031245639</c:v>
                </c:pt>
                <c:pt idx="252">
                  <c:v>102.672577302626</c:v>
                </c:pt>
                <c:pt idx="253">
                  <c:v>87.430565438523203</c:v>
                </c:pt>
                <c:pt idx="254">
                  <c:v>72.744052705769803</c:v>
                </c:pt>
                <c:pt idx="255">
                  <c:v>58.563781828894399</c:v>
                </c:pt>
                <c:pt idx="256">
                  <c:v>44.8356446080616</c:v>
                </c:pt>
                <c:pt idx="257">
                  <c:v>31.542737564718799</c:v>
                </c:pt>
                <c:pt idx="258">
                  <c:v>22.004907247160599</c:v>
                </c:pt>
                <c:pt idx="259">
                  <c:v>19.8662774050016</c:v>
                </c:pt>
                <c:pt idx="260">
                  <c:v>18.936467628343099</c:v>
                </c:pt>
                <c:pt idx="261">
                  <c:v>18.434821416665201</c:v>
                </c:pt>
                <c:pt idx="262">
                  <c:v>18.019820161389699</c:v>
                </c:pt>
                <c:pt idx="263">
                  <c:v>16.608196403930702</c:v>
                </c:pt>
                <c:pt idx="264">
                  <c:v>15.9672874994576</c:v>
                </c:pt>
                <c:pt idx="265">
                  <c:v>15.6169030535592</c:v>
                </c:pt>
                <c:pt idx="266">
                  <c:v>14.533393042963301</c:v>
                </c:pt>
                <c:pt idx="267">
                  <c:v>13.6008807075884</c:v>
                </c:pt>
                <c:pt idx="268">
                  <c:v>13.169063799357099</c:v>
                </c:pt>
                <c:pt idx="269">
                  <c:v>12.9350732668918</c:v>
                </c:pt>
                <c:pt idx="270">
                  <c:v>12.9297904834623</c:v>
                </c:pt>
                <c:pt idx="271">
                  <c:v>11.705821245419701</c:v>
                </c:pt>
                <c:pt idx="272">
                  <c:v>11.388929354940499</c:v>
                </c:pt>
                <c:pt idx="273">
                  <c:v>11.067115621963699</c:v>
                </c:pt>
                <c:pt idx="274">
                  <c:v>10.8008504476737</c:v>
                </c:pt>
                <c:pt idx="275">
                  <c:v>10.6761373993048</c:v>
                </c:pt>
                <c:pt idx="276">
                  <c:v>10.5223610831614</c:v>
                </c:pt>
                <c:pt idx="277">
                  <c:v>10.413814133953201</c:v>
                </c:pt>
                <c:pt idx="278">
                  <c:v>10.4102399667957</c:v>
                </c:pt>
                <c:pt idx="279">
                  <c:v>10.368653486457999</c:v>
                </c:pt>
                <c:pt idx="280">
                  <c:v>10.2251237398927</c:v>
                </c:pt>
                <c:pt idx="281">
                  <c:v>10.087867589362901</c:v>
                </c:pt>
                <c:pt idx="282">
                  <c:v>9.9836827981983909</c:v>
                </c:pt>
                <c:pt idx="283">
                  <c:v>9.6416365714088492</c:v>
                </c:pt>
                <c:pt idx="284">
                  <c:v>9.2521146341026999</c:v>
                </c:pt>
                <c:pt idx="285">
                  <c:v>9.2182250507974999</c:v>
                </c:pt>
                <c:pt idx="286">
                  <c:v>8.9519859600768701</c:v>
                </c:pt>
                <c:pt idx="287">
                  <c:v>8.7690228562923895</c:v>
                </c:pt>
                <c:pt idx="288">
                  <c:v>8.6382223801593891</c:v>
                </c:pt>
                <c:pt idx="289">
                  <c:v>8.5419793148445997</c:v>
                </c:pt>
                <c:pt idx="290">
                  <c:v>8.5031465635386407</c:v>
                </c:pt>
                <c:pt idx="291">
                  <c:v>8.4673610775940293</c:v>
                </c:pt>
                <c:pt idx="292">
                  <c:v>8.4442691064746693</c:v>
                </c:pt>
                <c:pt idx="293">
                  <c:v>8.2947422099357393</c:v>
                </c:pt>
                <c:pt idx="294">
                  <c:v>8.16488603737705</c:v>
                </c:pt>
                <c:pt idx="295">
                  <c:v>8.0004932262733703</c:v>
                </c:pt>
                <c:pt idx="296">
                  <c:v>7.9818023876477397</c:v>
                </c:pt>
                <c:pt idx="297">
                  <c:v>7.9133576649783404</c:v>
                </c:pt>
                <c:pt idx="298">
                  <c:v>7.8066897186213904</c:v>
                </c:pt>
                <c:pt idx="299">
                  <c:v>7.6849067645617302</c:v>
                </c:pt>
                <c:pt idx="300">
                  <c:v>7.5268769333801497</c:v>
                </c:pt>
                <c:pt idx="301">
                  <c:v>7.4597642678152098</c:v>
                </c:pt>
                <c:pt idx="302">
                  <c:v>7.3678206963236601</c:v>
                </c:pt>
                <c:pt idx="303">
                  <c:v>7.3489144306781098</c:v>
                </c:pt>
                <c:pt idx="304">
                  <c:v>7.3055576580339796</c:v>
                </c:pt>
                <c:pt idx="305">
                  <c:v>7.2287162938042604</c:v>
                </c:pt>
                <c:pt idx="306">
                  <c:v>7.22759378177052</c:v>
                </c:pt>
                <c:pt idx="307">
                  <c:v>7.1792525755270402</c:v>
                </c:pt>
                <c:pt idx="308">
                  <c:v>7.1389119721413401</c:v>
                </c:pt>
                <c:pt idx="309">
                  <c:v>7.0719953443405403</c:v>
                </c:pt>
                <c:pt idx="310">
                  <c:v>7.0214504480525797</c:v>
                </c:pt>
                <c:pt idx="311">
                  <c:v>6.8792272711416302</c:v>
                </c:pt>
                <c:pt idx="312">
                  <c:v>6.6534183526971198</c:v>
                </c:pt>
                <c:pt idx="313">
                  <c:v>6.5841812827305599</c:v>
                </c:pt>
                <c:pt idx="314">
                  <c:v>6.4409512652179597</c:v>
                </c:pt>
                <c:pt idx="315">
                  <c:v>6.37945439827147</c:v>
                </c:pt>
                <c:pt idx="316">
                  <c:v>6.2954570632787297</c:v>
                </c:pt>
                <c:pt idx="317">
                  <c:v>6.2398064464158098</c:v>
                </c:pt>
                <c:pt idx="318">
                  <c:v>6.1374459536918602</c:v>
                </c:pt>
                <c:pt idx="319">
                  <c:v>6.1316552941163396</c:v>
                </c:pt>
                <c:pt idx="320">
                  <c:v>6.0550463793106397</c:v>
                </c:pt>
                <c:pt idx="321">
                  <c:v>6.0471582820921501</c:v>
                </c:pt>
                <c:pt idx="322">
                  <c:v>5.9609920847031397</c:v>
                </c:pt>
                <c:pt idx="323">
                  <c:v>5.9389164442201698</c:v>
                </c:pt>
                <c:pt idx="324">
                  <c:v>5.8778202950146898</c:v>
                </c:pt>
                <c:pt idx="325">
                  <c:v>5.8460309786308198</c:v>
                </c:pt>
                <c:pt idx="326">
                  <c:v>5.83944754436257</c:v>
                </c:pt>
                <c:pt idx="327">
                  <c:v>5.8324298163771999</c:v>
                </c:pt>
                <c:pt idx="328">
                  <c:v>5.7695837661363996</c:v>
                </c:pt>
                <c:pt idx="329">
                  <c:v>5.7459957562194797</c:v>
                </c:pt>
                <c:pt idx="330">
                  <c:v>5.7143887084087996</c:v>
                </c:pt>
                <c:pt idx="331">
                  <c:v>5.7124396579965699</c:v>
                </c:pt>
                <c:pt idx="332">
                  <c:v>5.6726089952348397</c:v>
                </c:pt>
                <c:pt idx="333">
                  <c:v>5.6675472896741104</c:v>
                </c:pt>
                <c:pt idx="334">
                  <c:v>5.63645746056467</c:v>
                </c:pt>
                <c:pt idx="335">
                  <c:v>5.5913717479834499</c:v>
                </c:pt>
                <c:pt idx="336">
                  <c:v>5.5456732299455496</c:v>
                </c:pt>
                <c:pt idx="337">
                  <c:v>5.5336713830786</c:v>
                </c:pt>
                <c:pt idx="338">
                  <c:v>5.5029439634518003</c:v>
                </c:pt>
                <c:pt idx="339">
                  <c:v>5.38277096510296</c:v>
                </c:pt>
                <c:pt idx="340">
                  <c:v>5.3424101485649302</c:v>
                </c:pt>
                <c:pt idx="341">
                  <c:v>5.2276746494774597</c:v>
                </c:pt>
                <c:pt idx="342">
                  <c:v>5.2068857931875403</c:v>
                </c:pt>
                <c:pt idx="343">
                  <c:v>5.1574473503605498</c:v>
                </c:pt>
                <c:pt idx="344">
                  <c:v>5.1090246048249304</c:v>
                </c:pt>
                <c:pt idx="345">
                  <c:v>5.0440406180785002</c:v>
                </c:pt>
                <c:pt idx="346">
                  <c:v>5.0342436867704201</c:v>
                </c:pt>
                <c:pt idx="347">
                  <c:v>5.02794299547124</c:v>
                </c:pt>
                <c:pt idx="348">
                  <c:v>5.0019885158231201</c:v>
                </c:pt>
                <c:pt idx="349">
                  <c:v>4.9814874252365398</c:v>
                </c:pt>
                <c:pt idx="350">
                  <c:v>4.8837741685996399</c:v>
                </c:pt>
                <c:pt idx="351">
                  <c:v>4.8808594971504098</c:v>
                </c:pt>
                <c:pt idx="352">
                  <c:v>4.7956506333056002</c:v>
                </c:pt>
                <c:pt idx="353">
                  <c:v>4.7749620866607101</c:v>
                </c:pt>
                <c:pt idx="354">
                  <c:v>4.7059133975622398</c:v>
                </c:pt>
                <c:pt idx="355">
                  <c:v>4.6691774872001801</c:v>
                </c:pt>
                <c:pt idx="356">
                  <c:v>4.59634272733099</c:v>
                </c:pt>
                <c:pt idx="357">
                  <c:v>4.5083478535088402</c:v>
                </c:pt>
                <c:pt idx="358">
                  <c:v>4.5052188156854998</c:v>
                </c:pt>
                <c:pt idx="359">
                  <c:v>4.4914270483801602</c:v>
                </c:pt>
                <c:pt idx="360">
                  <c:v>4.4783068821294298</c:v>
                </c:pt>
                <c:pt idx="361">
                  <c:v>4.42925825481852</c:v>
                </c:pt>
                <c:pt idx="362">
                  <c:v>4.4274549036238797</c:v>
                </c:pt>
                <c:pt idx="363">
                  <c:v>4.3842163509699503</c:v>
                </c:pt>
                <c:pt idx="364">
                  <c:v>4.3815399268772799</c:v>
                </c:pt>
                <c:pt idx="365">
                  <c:v>4.3497615854387499</c:v>
                </c:pt>
                <c:pt idx="366">
                  <c:v>4.3222505173842496</c:v>
                </c:pt>
                <c:pt idx="367">
                  <c:v>4.3222016844272</c:v>
                </c:pt>
                <c:pt idx="368">
                  <c:v>4.3160959041385896</c:v>
                </c:pt>
                <c:pt idx="369">
                  <c:v>4.3037979891350204</c:v>
                </c:pt>
                <c:pt idx="370">
                  <c:v>4.3031247477285897</c:v>
                </c:pt>
                <c:pt idx="371">
                  <c:v>4.2564042230862702</c:v>
                </c:pt>
                <c:pt idx="372">
                  <c:v>4.2004485016128204</c:v>
                </c:pt>
                <c:pt idx="373">
                  <c:v>4.1608778307597802</c:v>
                </c:pt>
                <c:pt idx="374">
                  <c:v>4.1287367428199202</c:v>
                </c:pt>
                <c:pt idx="375">
                  <c:v>4.1193966043712997</c:v>
                </c:pt>
                <c:pt idx="376">
                  <c:v>4.1130191231749</c:v>
                </c:pt>
                <c:pt idx="377">
                  <c:v>4.0600325319079298</c:v>
                </c:pt>
                <c:pt idx="378">
                  <c:v>4.0553128885914402</c:v>
                </c:pt>
                <c:pt idx="379">
                  <c:v>4.0343294195455099</c:v>
                </c:pt>
                <c:pt idx="380">
                  <c:v>4.0107557791955903</c:v>
                </c:pt>
                <c:pt idx="381">
                  <c:v>3.9810731814723002</c:v>
                </c:pt>
                <c:pt idx="382">
                  <c:v>3.9721801249867599</c:v>
                </c:pt>
                <c:pt idx="383">
                  <c:v>3.94965576105113</c:v>
                </c:pt>
                <c:pt idx="384">
                  <c:v>3.9252818851694</c:v>
                </c:pt>
                <c:pt idx="385">
                  <c:v>3.9203161955442898</c:v>
                </c:pt>
                <c:pt idx="386">
                  <c:v>3.8795874171223201</c:v>
                </c:pt>
                <c:pt idx="387">
                  <c:v>3.7640049397397699</c:v>
                </c:pt>
                <c:pt idx="388">
                  <c:v>3.6702928467626599</c:v>
                </c:pt>
                <c:pt idx="389">
                  <c:v>3.6560068980935099</c:v>
                </c:pt>
                <c:pt idx="390">
                  <c:v>3.6275517333020599</c:v>
                </c:pt>
                <c:pt idx="391">
                  <c:v>3.5239451481431701</c:v>
                </c:pt>
                <c:pt idx="392">
                  <c:v>3.5222349169101301</c:v>
                </c:pt>
                <c:pt idx="393">
                  <c:v>3.4793215082215601</c:v>
                </c:pt>
                <c:pt idx="394">
                  <c:v>3.47036787931405</c:v>
                </c:pt>
                <c:pt idx="395">
                  <c:v>3.4217976829237902</c:v>
                </c:pt>
                <c:pt idx="396">
                  <c:v>3.4176747569722101</c:v>
                </c:pt>
                <c:pt idx="397">
                  <c:v>3.3890337945187201</c:v>
                </c:pt>
                <c:pt idx="398">
                  <c:v>3.3412048891672899</c:v>
                </c:pt>
                <c:pt idx="399">
                  <c:v>3.3410854795285099</c:v>
                </c:pt>
                <c:pt idx="400">
                  <c:v>3.3275324293091</c:v>
                </c:pt>
                <c:pt idx="401">
                  <c:v>3.2756638255115802</c:v>
                </c:pt>
                <c:pt idx="402">
                  <c:v>3.27363639975859</c:v>
                </c:pt>
                <c:pt idx="403">
                  <c:v>3.2609274486674602</c:v>
                </c:pt>
                <c:pt idx="404">
                  <c:v>3.2538761255130901</c:v>
                </c:pt>
                <c:pt idx="405">
                  <c:v>3.2197257727773301</c:v>
                </c:pt>
                <c:pt idx="406">
                  <c:v>3.1953200485101498</c:v>
                </c:pt>
                <c:pt idx="407">
                  <c:v>3.1678731557448701</c:v>
                </c:pt>
                <c:pt idx="408">
                  <c:v>3.1664765099346202</c:v>
                </c:pt>
                <c:pt idx="409">
                  <c:v>3.1495379984601</c:v>
                </c:pt>
                <c:pt idx="410">
                  <c:v>3.1462819818787602</c:v>
                </c:pt>
                <c:pt idx="411">
                  <c:v>3.1190206700849501</c:v>
                </c:pt>
                <c:pt idx="412">
                  <c:v>3.1078672939802399</c:v>
                </c:pt>
                <c:pt idx="413">
                  <c:v>3.1016377127800601</c:v>
                </c:pt>
                <c:pt idx="414">
                  <c:v>3.1001090267462699</c:v>
                </c:pt>
                <c:pt idx="415">
                  <c:v>3.0799477402847701</c:v>
                </c:pt>
                <c:pt idx="416">
                  <c:v>3.06481294219259</c:v>
                </c:pt>
                <c:pt idx="417">
                  <c:v>3.0574255225534701</c:v>
                </c:pt>
                <c:pt idx="418">
                  <c:v>3.0413240365063001</c:v>
                </c:pt>
                <c:pt idx="419">
                  <c:v>3.0403150139764898</c:v>
                </c:pt>
                <c:pt idx="420">
                  <c:v>3.0302158390545899</c:v>
                </c:pt>
                <c:pt idx="421">
                  <c:v>3.0238853178978999</c:v>
                </c:pt>
                <c:pt idx="422">
                  <c:v>3.0196411989990399</c:v>
                </c:pt>
                <c:pt idx="423">
                  <c:v>3.0180447856255999</c:v>
                </c:pt>
                <c:pt idx="424">
                  <c:v>2.9884776293111401</c:v>
                </c:pt>
                <c:pt idx="425">
                  <c:v>2.90229684300275</c:v>
                </c:pt>
                <c:pt idx="426">
                  <c:v>2.9010261214041102</c:v>
                </c:pt>
                <c:pt idx="427">
                  <c:v>2.8396746412626501</c:v>
                </c:pt>
                <c:pt idx="428">
                  <c:v>2.8236527926424402</c:v>
                </c:pt>
                <c:pt idx="429">
                  <c:v>2.73302205112038</c:v>
                </c:pt>
                <c:pt idx="430">
                  <c:v>2.70253036424947</c:v>
                </c:pt>
                <c:pt idx="431">
                  <c:v>2.6803657247419901</c:v>
                </c:pt>
                <c:pt idx="432">
                  <c:v>2.6678334376284001</c:v>
                </c:pt>
                <c:pt idx="433">
                  <c:v>2.6175131863040502</c:v>
                </c:pt>
                <c:pt idx="434">
                  <c:v>2.5949404350768899</c:v>
                </c:pt>
                <c:pt idx="435">
                  <c:v>2.5785305951532602</c:v>
                </c:pt>
                <c:pt idx="436">
                  <c:v>2.55545768084969</c:v>
                </c:pt>
                <c:pt idx="437">
                  <c:v>2.5506639940321101</c:v>
                </c:pt>
                <c:pt idx="438">
                  <c:v>2.5260963084110601</c:v>
                </c:pt>
                <c:pt idx="439">
                  <c:v>2.4832400172026099</c:v>
                </c:pt>
                <c:pt idx="440">
                  <c:v>2.43605114603371</c:v>
                </c:pt>
                <c:pt idx="441">
                  <c:v>2.3975804942540102</c:v>
                </c:pt>
                <c:pt idx="442">
                  <c:v>2.37939112922931</c:v>
                </c:pt>
                <c:pt idx="443">
                  <c:v>2.3680850211272602</c:v>
                </c:pt>
                <c:pt idx="444">
                  <c:v>2.3634027559407902</c:v>
                </c:pt>
                <c:pt idx="445">
                  <c:v>2.3470313288928701</c:v>
                </c:pt>
                <c:pt idx="446">
                  <c:v>2.3127735062645902</c:v>
                </c:pt>
                <c:pt idx="447">
                  <c:v>2.2937615388286701</c:v>
                </c:pt>
                <c:pt idx="448">
                  <c:v>2.2610693444479701</c:v>
                </c:pt>
                <c:pt idx="449">
                  <c:v>2.2581537627797799</c:v>
                </c:pt>
                <c:pt idx="450">
                  <c:v>2.22154925823954</c:v>
                </c:pt>
                <c:pt idx="451">
                  <c:v>2.2087042769992902</c:v>
                </c:pt>
                <c:pt idx="452">
                  <c:v>2.1723811279212302</c:v>
                </c:pt>
                <c:pt idx="453">
                  <c:v>2.1497998109533998</c:v>
                </c:pt>
                <c:pt idx="454">
                  <c:v>2.1307802340936099</c:v>
                </c:pt>
                <c:pt idx="455">
                  <c:v>2.1172021345016199</c:v>
                </c:pt>
                <c:pt idx="456">
                  <c:v>2.11212189710559</c:v>
                </c:pt>
                <c:pt idx="457">
                  <c:v>2.1065215018305699</c:v>
                </c:pt>
                <c:pt idx="458">
                  <c:v>2.0760303082934102</c:v>
                </c:pt>
                <c:pt idx="459">
                  <c:v>2.0573742117500999</c:v>
                </c:pt>
                <c:pt idx="460">
                  <c:v>2.0248279757654801</c:v>
                </c:pt>
                <c:pt idx="461">
                  <c:v>2.0056012517833399</c:v>
                </c:pt>
                <c:pt idx="462">
                  <c:v>1.98748519526296</c:v>
                </c:pt>
                <c:pt idx="463">
                  <c:v>1.9706738538322</c:v>
                </c:pt>
                <c:pt idx="464">
                  <c:v>1.9628019523328799</c:v>
                </c:pt>
                <c:pt idx="465">
                  <c:v>1.9562633649724801</c:v>
                </c:pt>
                <c:pt idx="466">
                  <c:v>1.9355141765427999</c:v>
                </c:pt>
                <c:pt idx="467">
                  <c:v>1.8118455609352999</c:v>
                </c:pt>
                <c:pt idx="468">
                  <c:v>1.7697668298739699</c:v>
                </c:pt>
                <c:pt idx="469">
                  <c:v>1.74853957165225</c:v>
                </c:pt>
                <c:pt idx="470">
                  <c:v>1.7333201312063999</c:v>
                </c:pt>
                <c:pt idx="471">
                  <c:v>1.7095265672609901</c:v>
                </c:pt>
                <c:pt idx="472">
                  <c:v>1.6944430061237099</c:v>
                </c:pt>
                <c:pt idx="473">
                  <c:v>1.6797275223254</c:v>
                </c:pt>
                <c:pt idx="474">
                  <c:v>1.6728123643684301</c:v>
                </c:pt>
                <c:pt idx="475">
                  <c:v>1.6566041257212101</c:v>
                </c:pt>
                <c:pt idx="476">
                  <c:v>1.6548646031621299</c:v>
                </c:pt>
                <c:pt idx="477">
                  <c:v>1.63947908579289</c:v>
                </c:pt>
                <c:pt idx="478">
                  <c:v>1.62914539082278</c:v>
                </c:pt>
                <c:pt idx="479">
                  <c:v>1.61905547184513</c:v>
                </c:pt>
                <c:pt idx="480">
                  <c:v>1.5097068038278301</c:v>
                </c:pt>
                <c:pt idx="481">
                  <c:v>1.49811765528636</c:v>
                </c:pt>
                <c:pt idx="482">
                  <c:v>1.4800688886615001</c:v>
                </c:pt>
                <c:pt idx="483">
                  <c:v>1.4561044955681</c:v>
                </c:pt>
                <c:pt idx="484">
                  <c:v>1.3915165242499301</c:v>
                </c:pt>
                <c:pt idx="485">
                  <c:v>1.3800949948330801</c:v>
                </c:pt>
                <c:pt idx="486">
                  <c:v>1.36175467629132</c:v>
                </c:pt>
                <c:pt idx="487">
                  <c:v>1.34470968032084</c:v>
                </c:pt>
                <c:pt idx="488">
                  <c:v>1.33533658772394</c:v>
                </c:pt>
                <c:pt idx="489">
                  <c:v>1.32846179395151</c:v>
                </c:pt>
                <c:pt idx="490">
                  <c:v>1.3043731222263999</c:v>
                </c:pt>
                <c:pt idx="491">
                  <c:v>1.1864906378201201</c:v>
                </c:pt>
                <c:pt idx="492">
                  <c:v>1.1821997121133601</c:v>
                </c:pt>
                <c:pt idx="493">
                  <c:v>1.16328215502154</c:v>
                </c:pt>
                <c:pt idx="494">
                  <c:v>1.14797019462278</c:v>
                </c:pt>
                <c:pt idx="495">
                  <c:v>1.1363371742753701</c:v>
                </c:pt>
                <c:pt idx="496">
                  <c:v>1.0910147325936399</c:v>
                </c:pt>
                <c:pt idx="497">
                  <c:v>1.02003403228126</c:v>
                </c:pt>
                <c:pt idx="498">
                  <c:v>1.0053491231488201</c:v>
                </c:pt>
                <c:pt idx="499">
                  <c:v>0.99338911874326297</c:v>
                </c:pt>
                <c:pt idx="500">
                  <c:v>0.89725092078706703</c:v>
                </c:pt>
                <c:pt idx="501">
                  <c:v>0.88502705669621695</c:v>
                </c:pt>
                <c:pt idx="502">
                  <c:v>0.80014397169118701</c:v>
                </c:pt>
                <c:pt idx="503">
                  <c:v>0.73258235417733297</c:v>
                </c:pt>
                <c:pt idx="504">
                  <c:v>107.110933034284</c:v>
                </c:pt>
                <c:pt idx="505">
                  <c:v>90.946957043740397</c:v>
                </c:pt>
                <c:pt idx="506">
                  <c:v>75.499125880640307</c:v>
                </c:pt>
                <c:pt idx="507">
                  <c:v>60.659337679516</c:v>
                </c:pt>
                <c:pt idx="508">
                  <c:v>46.367555172780698</c:v>
                </c:pt>
                <c:pt idx="509">
                  <c:v>32.560539089713302</c:v>
                </c:pt>
                <c:pt idx="510">
                  <c:v>22.006275212655201</c:v>
                </c:pt>
                <c:pt idx="511">
                  <c:v>19.866374867237401</c:v>
                </c:pt>
                <c:pt idx="512">
                  <c:v>18.936582317301099</c:v>
                </c:pt>
                <c:pt idx="513">
                  <c:v>18.433921481308499</c:v>
                </c:pt>
                <c:pt idx="514">
                  <c:v>18.023886451399701</c:v>
                </c:pt>
                <c:pt idx="515">
                  <c:v>16.607156707105698</c:v>
                </c:pt>
                <c:pt idx="516">
                  <c:v>15.9687691666161</c:v>
                </c:pt>
                <c:pt idx="517">
                  <c:v>15.613867774333199</c:v>
                </c:pt>
                <c:pt idx="518">
                  <c:v>14.5365334633166</c:v>
                </c:pt>
                <c:pt idx="519">
                  <c:v>13.6043898249288</c:v>
                </c:pt>
                <c:pt idx="520">
                  <c:v>13.1701052929114</c:v>
                </c:pt>
                <c:pt idx="521">
                  <c:v>12.933070676420501</c:v>
                </c:pt>
                <c:pt idx="522">
                  <c:v>12.928592556341799</c:v>
                </c:pt>
                <c:pt idx="523">
                  <c:v>11.70407600387</c:v>
                </c:pt>
                <c:pt idx="524">
                  <c:v>11.383314074351199</c:v>
                </c:pt>
                <c:pt idx="525">
                  <c:v>11.066467644443501</c:v>
                </c:pt>
                <c:pt idx="526">
                  <c:v>10.798259576275299</c:v>
                </c:pt>
                <c:pt idx="527">
                  <c:v>10.675073392800201</c:v>
                </c:pt>
                <c:pt idx="528">
                  <c:v>10.523126075375099</c:v>
                </c:pt>
                <c:pt idx="529">
                  <c:v>10.412905581532</c:v>
                </c:pt>
                <c:pt idx="530">
                  <c:v>10.409675813257801</c:v>
                </c:pt>
                <c:pt idx="531">
                  <c:v>10.369465831126099</c:v>
                </c:pt>
                <c:pt idx="532">
                  <c:v>10.226315815279801</c:v>
                </c:pt>
                <c:pt idx="533">
                  <c:v>10.0891699723788</c:v>
                </c:pt>
                <c:pt idx="534">
                  <c:v>9.9836021424910903</c:v>
                </c:pt>
                <c:pt idx="535">
                  <c:v>9.6406211651714298</c:v>
                </c:pt>
                <c:pt idx="536">
                  <c:v>9.2517301958189204</c:v>
                </c:pt>
                <c:pt idx="537">
                  <c:v>9.2171915511700604</c:v>
                </c:pt>
                <c:pt idx="538">
                  <c:v>8.9495322186243094</c:v>
                </c:pt>
                <c:pt idx="539">
                  <c:v>8.7681772010675694</c:v>
                </c:pt>
                <c:pt idx="540">
                  <c:v>8.6366466196276601</c:v>
                </c:pt>
                <c:pt idx="541">
                  <c:v>8.5422505207059505</c:v>
                </c:pt>
                <c:pt idx="542">
                  <c:v>8.5068307713926803</c:v>
                </c:pt>
                <c:pt idx="543">
                  <c:v>8.4684317107609495</c:v>
                </c:pt>
                <c:pt idx="544">
                  <c:v>8.4449221440603299</c:v>
                </c:pt>
                <c:pt idx="545">
                  <c:v>8.2965804453825598</c:v>
                </c:pt>
                <c:pt idx="546">
                  <c:v>8.1634170419743697</c:v>
                </c:pt>
                <c:pt idx="547">
                  <c:v>8.0026832558537393</c:v>
                </c:pt>
                <c:pt idx="548">
                  <c:v>7.9770251206706799</c:v>
                </c:pt>
                <c:pt idx="549">
                  <c:v>7.9104132357297496</c:v>
                </c:pt>
                <c:pt idx="550">
                  <c:v>7.8062601948975496</c:v>
                </c:pt>
                <c:pt idx="551">
                  <c:v>7.6754621507602199</c:v>
                </c:pt>
                <c:pt idx="552">
                  <c:v>7.5280500108067603</c:v>
                </c:pt>
                <c:pt idx="553">
                  <c:v>7.4648056303931796</c:v>
                </c:pt>
                <c:pt idx="554">
                  <c:v>7.3681119368646204</c:v>
                </c:pt>
                <c:pt idx="555">
                  <c:v>7.3493687375893</c:v>
                </c:pt>
                <c:pt idx="556">
                  <c:v>7.3014214471147199</c:v>
                </c:pt>
                <c:pt idx="557">
                  <c:v>7.2289854146633798</c:v>
                </c:pt>
                <c:pt idx="558">
                  <c:v>7.2264616882497901</c:v>
                </c:pt>
                <c:pt idx="559">
                  <c:v>7.1888694495788599</c:v>
                </c:pt>
                <c:pt idx="560">
                  <c:v>7.1387946046548496</c:v>
                </c:pt>
                <c:pt idx="561">
                  <c:v>7.0718326083830796</c:v>
                </c:pt>
                <c:pt idx="562">
                  <c:v>7.0207346620701596</c:v>
                </c:pt>
                <c:pt idx="563">
                  <c:v>6.8792478163431401</c:v>
                </c:pt>
                <c:pt idx="564">
                  <c:v>6.6509238687263004</c:v>
                </c:pt>
                <c:pt idx="565">
                  <c:v>6.5844926240524204</c:v>
                </c:pt>
                <c:pt idx="566">
                  <c:v>6.4395253994965698</c:v>
                </c:pt>
                <c:pt idx="567">
                  <c:v>6.3882975049261699</c:v>
                </c:pt>
                <c:pt idx="568">
                  <c:v>6.2997585932489004</c:v>
                </c:pt>
                <c:pt idx="569">
                  <c:v>6.2398732294003203</c:v>
                </c:pt>
                <c:pt idx="570">
                  <c:v>6.1376288164161599</c:v>
                </c:pt>
                <c:pt idx="571">
                  <c:v>6.1273149137585996</c:v>
                </c:pt>
                <c:pt idx="572">
                  <c:v>6.0595238585704099</c:v>
                </c:pt>
                <c:pt idx="573">
                  <c:v>6.0433775483002101</c:v>
                </c:pt>
                <c:pt idx="574">
                  <c:v>5.96190834562573</c:v>
                </c:pt>
                <c:pt idx="575">
                  <c:v>5.9371613515124597</c:v>
                </c:pt>
                <c:pt idx="576">
                  <c:v>5.87795921657598</c:v>
                </c:pt>
                <c:pt idx="577">
                  <c:v>5.8470067357539097</c:v>
                </c:pt>
                <c:pt idx="578">
                  <c:v>5.8406316491907502</c:v>
                </c:pt>
                <c:pt idx="579">
                  <c:v>5.8322371156034798</c:v>
                </c:pt>
                <c:pt idx="580">
                  <c:v>5.7705909127373403</c:v>
                </c:pt>
                <c:pt idx="581">
                  <c:v>5.7409669696373902</c:v>
                </c:pt>
                <c:pt idx="582">
                  <c:v>5.7133940263766601</c:v>
                </c:pt>
                <c:pt idx="583">
                  <c:v>5.7131732725077899</c:v>
                </c:pt>
                <c:pt idx="584">
                  <c:v>5.6724202807040802</c:v>
                </c:pt>
                <c:pt idx="585">
                  <c:v>5.6698872935414997</c:v>
                </c:pt>
                <c:pt idx="586">
                  <c:v>5.6382503062962304</c:v>
                </c:pt>
                <c:pt idx="587">
                  <c:v>5.5905188521970501</c:v>
                </c:pt>
                <c:pt idx="588">
                  <c:v>5.5455945702501896</c:v>
                </c:pt>
                <c:pt idx="589">
                  <c:v>5.5339246664126698</c:v>
                </c:pt>
                <c:pt idx="590">
                  <c:v>5.5050302492007797</c:v>
                </c:pt>
                <c:pt idx="591">
                  <c:v>5.3790903425125096</c:v>
                </c:pt>
                <c:pt idx="592">
                  <c:v>5.3387818212093903</c:v>
                </c:pt>
                <c:pt idx="593">
                  <c:v>5.22502162317324</c:v>
                </c:pt>
                <c:pt idx="594">
                  <c:v>5.20647993032589</c:v>
                </c:pt>
                <c:pt idx="595">
                  <c:v>5.1604647149674499</c:v>
                </c:pt>
                <c:pt idx="596">
                  <c:v>5.1128528037749996</c:v>
                </c:pt>
                <c:pt idx="597">
                  <c:v>5.0415629778711901</c:v>
                </c:pt>
                <c:pt idx="598">
                  <c:v>5.0374080447941596</c:v>
                </c:pt>
                <c:pt idx="599">
                  <c:v>5.0263555777669398</c:v>
                </c:pt>
                <c:pt idx="600">
                  <c:v>5.00329530992434</c:v>
                </c:pt>
                <c:pt idx="601">
                  <c:v>4.9811805573115899</c:v>
                </c:pt>
                <c:pt idx="602">
                  <c:v>4.8834174540299404</c:v>
                </c:pt>
                <c:pt idx="603">
                  <c:v>4.8785542253241498</c:v>
                </c:pt>
                <c:pt idx="604">
                  <c:v>4.7933910369725004</c:v>
                </c:pt>
                <c:pt idx="605">
                  <c:v>4.7750688750569203</c:v>
                </c:pt>
                <c:pt idx="606">
                  <c:v>4.7050874332570398</c:v>
                </c:pt>
                <c:pt idx="607">
                  <c:v>4.6675558643722699</c:v>
                </c:pt>
                <c:pt idx="608">
                  <c:v>4.5950089062373101</c:v>
                </c:pt>
                <c:pt idx="609">
                  <c:v>4.5079755782597397</c:v>
                </c:pt>
                <c:pt idx="610">
                  <c:v>4.5051013423967801</c:v>
                </c:pt>
                <c:pt idx="611">
                  <c:v>4.4941192063214999</c:v>
                </c:pt>
                <c:pt idx="612">
                  <c:v>4.47732608258708</c:v>
                </c:pt>
                <c:pt idx="613">
                  <c:v>4.4299436765743696</c:v>
                </c:pt>
                <c:pt idx="614">
                  <c:v>4.4223627040924498</c:v>
                </c:pt>
                <c:pt idx="615">
                  <c:v>4.3834999597740003</c:v>
                </c:pt>
                <c:pt idx="616">
                  <c:v>4.3822407668957899</c:v>
                </c:pt>
                <c:pt idx="617">
                  <c:v>4.3490241548003103</c:v>
                </c:pt>
                <c:pt idx="618">
                  <c:v>4.3235178289772698</c:v>
                </c:pt>
                <c:pt idx="619">
                  <c:v>4.3219484680680997</c:v>
                </c:pt>
                <c:pt idx="620">
                  <c:v>4.3123576630684797</c:v>
                </c:pt>
                <c:pt idx="621">
                  <c:v>4.3056482526236701</c:v>
                </c:pt>
                <c:pt idx="622">
                  <c:v>4.30081355098645</c:v>
                </c:pt>
                <c:pt idx="623">
                  <c:v>4.25484033123558</c:v>
                </c:pt>
                <c:pt idx="624">
                  <c:v>4.20064009011341</c:v>
                </c:pt>
                <c:pt idx="625">
                  <c:v>4.16053113342827</c:v>
                </c:pt>
                <c:pt idx="626">
                  <c:v>4.1289307283180401</c:v>
                </c:pt>
                <c:pt idx="627">
                  <c:v>4.1191816508616999</c:v>
                </c:pt>
                <c:pt idx="628">
                  <c:v>4.1122601683347098</c:v>
                </c:pt>
                <c:pt idx="629">
                  <c:v>4.05770586770889</c:v>
                </c:pt>
                <c:pt idx="630">
                  <c:v>4.0555538598756602</c:v>
                </c:pt>
                <c:pt idx="631">
                  <c:v>4.0329135575136696</c:v>
                </c:pt>
                <c:pt idx="632">
                  <c:v>4.0105763720367102</c:v>
                </c:pt>
                <c:pt idx="633">
                  <c:v>3.9808859306342299</c:v>
                </c:pt>
                <c:pt idx="634">
                  <c:v>3.9783772934545998</c:v>
                </c:pt>
                <c:pt idx="635">
                  <c:v>3.94857589632075</c:v>
                </c:pt>
                <c:pt idx="636">
                  <c:v>3.92446646626545</c:v>
                </c:pt>
                <c:pt idx="637">
                  <c:v>3.92234620248332</c:v>
                </c:pt>
                <c:pt idx="638">
                  <c:v>3.8790113880163402</c:v>
                </c:pt>
                <c:pt idx="639">
                  <c:v>3.7641163263986002</c:v>
                </c:pt>
                <c:pt idx="640">
                  <c:v>3.6703674800562598</c:v>
                </c:pt>
                <c:pt idx="641">
                  <c:v>3.6561504676801202</c:v>
                </c:pt>
                <c:pt idx="642">
                  <c:v>3.6276641670302698</c:v>
                </c:pt>
                <c:pt idx="643">
                  <c:v>3.52529573684834</c:v>
                </c:pt>
                <c:pt idx="644">
                  <c:v>3.5251552965388302</c:v>
                </c:pt>
                <c:pt idx="645">
                  <c:v>3.4776290476282798</c:v>
                </c:pt>
                <c:pt idx="646">
                  <c:v>3.4726591896008698</c:v>
                </c:pt>
                <c:pt idx="647">
                  <c:v>3.4219212650987898</c:v>
                </c:pt>
                <c:pt idx="648">
                  <c:v>3.4178489542464399</c:v>
                </c:pt>
                <c:pt idx="649">
                  <c:v>3.3877653186274799</c:v>
                </c:pt>
                <c:pt idx="650">
                  <c:v>3.3472757830540298</c:v>
                </c:pt>
                <c:pt idx="651">
                  <c:v>3.3368949532864201</c:v>
                </c:pt>
                <c:pt idx="652">
                  <c:v>3.3285297135204601</c:v>
                </c:pt>
                <c:pt idx="653">
                  <c:v>3.2758105064977898</c:v>
                </c:pt>
                <c:pt idx="654">
                  <c:v>3.2724493562671499</c:v>
                </c:pt>
                <c:pt idx="655">
                  <c:v>3.2588273954782001</c:v>
                </c:pt>
                <c:pt idx="656">
                  <c:v>3.2549874332926398</c:v>
                </c:pt>
                <c:pt idx="657">
                  <c:v>3.2198138287471698</c:v>
                </c:pt>
                <c:pt idx="658">
                  <c:v>3.1957173222602</c:v>
                </c:pt>
                <c:pt idx="659">
                  <c:v>3.1679438424397501</c:v>
                </c:pt>
                <c:pt idx="660">
                  <c:v>3.1648241722519099</c:v>
                </c:pt>
                <c:pt idx="661">
                  <c:v>3.1491691296006201</c:v>
                </c:pt>
                <c:pt idx="662">
                  <c:v>3.1463936100215899</c:v>
                </c:pt>
                <c:pt idx="663">
                  <c:v>3.1201747835706302</c:v>
                </c:pt>
                <c:pt idx="664">
                  <c:v>3.10958955808242</c:v>
                </c:pt>
                <c:pt idx="665">
                  <c:v>3.1022305537866299</c:v>
                </c:pt>
                <c:pt idx="666">
                  <c:v>3.09830372299187</c:v>
                </c:pt>
                <c:pt idx="667">
                  <c:v>3.0804054111712098</c:v>
                </c:pt>
                <c:pt idx="668">
                  <c:v>3.0668577753114201</c:v>
                </c:pt>
                <c:pt idx="669">
                  <c:v>3.0575435427365698</c:v>
                </c:pt>
                <c:pt idx="670">
                  <c:v>3.0425950328438098</c:v>
                </c:pt>
                <c:pt idx="671">
                  <c:v>3.0409950868440299</c:v>
                </c:pt>
                <c:pt idx="672">
                  <c:v>3.0336699675886201</c:v>
                </c:pt>
                <c:pt idx="673">
                  <c:v>3.0229694428568901</c:v>
                </c:pt>
                <c:pt idx="674">
                  <c:v>3.0194609367304199</c:v>
                </c:pt>
                <c:pt idx="675">
                  <c:v>3.0182113770061498</c:v>
                </c:pt>
                <c:pt idx="676">
                  <c:v>2.9867683352966998</c:v>
                </c:pt>
                <c:pt idx="677">
                  <c:v>2.9043602287510701</c:v>
                </c:pt>
                <c:pt idx="678">
                  <c:v>2.9012069079375902</c:v>
                </c:pt>
                <c:pt idx="679">
                  <c:v>2.8377026388480302</c:v>
                </c:pt>
                <c:pt idx="680">
                  <c:v>2.8237290541617299</c:v>
                </c:pt>
                <c:pt idx="681">
                  <c:v>2.7335496517551801</c:v>
                </c:pt>
                <c:pt idx="682">
                  <c:v>2.7020443653526698</c:v>
                </c:pt>
                <c:pt idx="683">
                  <c:v>2.6825144760883202</c:v>
                </c:pt>
                <c:pt idx="684">
                  <c:v>2.6678908203412002</c:v>
                </c:pt>
                <c:pt idx="685">
                  <c:v>2.61761174406936</c:v>
                </c:pt>
                <c:pt idx="686">
                  <c:v>2.5943331237582199</c:v>
                </c:pt>
                <c:pt idx="687">
                  <c:v>2.5770845824369699</c:v>
                </c:pt>
                <c:pt idx="688">
                  <c:v>2.5572336057971699</c:v>
                </c:pt>
                <c:pt idx="689">
                  <c:v>2.5507491341766202</c:v>
                </c:pt>
                <c:pt idx="690">
                  <c:v>2.5268263149394699</c:v>
                </c:pt>
                <c:pt idx="691">
                  <c:v>2.4858043374553298</c:v>
                </c:pt>
                <c:pt idx="692">
                  <c:v>2.4358459318791699</c:v>
                </c:pt>
                <c:pt idx="693">
                  <c:v>2.3990811373080998</c:v>
                </c:pt>
                <c:pt idx="694">
                  <c:v>2.3809955295675</c:v>
                </c:pt>
                <c:pt idx="695">
                  <c:v>2.3698523710039301</c:v>
                </c:pt>
                <c:pt idx="696">
                  <c:v>2.3634877949207902</c:v>
                </c:pt>
                <c:pt idx="697">
                  <c:v>2.3471298622114598</c:v>
                </c:pt>
                <c:pt idx="698">
                  <c:v>2.3114012538176101</c:v>
                </c:pt>
                <c:pt idx="699">
                  <c:v>2.2932981623510198</c:v>
                </c:pt>
                <c:pt idx="700">
                  <c:v>2.2614191327956799</c:v>
                </c:pt>
                <c:pt idx="701">
                  <c:v>2.2581854146202902</c:v>
                </c:pt>
                <c:pt idx="702">
                  <c:v>2.22107338737188</c:v>
                </c:pt>
                <c:pt idx="703">
                  <c:v>2.2087468979371101</c:v>
                </c:pt>
                <c:pt idx="704">
                  <c:v>2.1719292419745999</c:v>
                </c:pt>
                <c:pt idx="705">
                  <c:v>2.1493527204440701</c:v>
                </c:pt>
                <c:pt idx="706">
                  <c:v>2.13084138748588</c:v>
                </c:pt>
                <c:pt idx="707">
                  <c:v>2.1182871375993302</c:v>
                </c:pt>
                <c:pt idx="708">
                  <c:v>2.1121870401359302</c:v>
                </c:pt>
                <c:pt idx="709">
                  <c:v>2.1066041649796401</c:v>
                </c:pt>
                <c:pt idx="710">
                  <c:v>2.0750522406986498</c:v>
                </c:pt>
                <c:pt idx="711">
                  <c:v>2.0574415196050801</c:v>
                </c:pt>
                <c:pt idx="712">
                  <c:v>2.0250250817317501</c:v>
                </c:pt>
                <c:pt idx="713">
                  <c:v>2.0050020590838802</c:v>
                </c:pt>
                <c:pt idx="714">
                  <c:v>1.9875388144452799</c:v>
                </c:pt>
                <c:pt idx="715">
                  <c:v>1.9710100915026201</c:v>
                </c:pt>
                <c:pt idx="716">
                  <c:v>1.9622187395976101</c:v>
                </c:pt>
                <c:pt idx="717">
                  <c:v>1.9577747193756301</c:v>
                </c:pt>
                <c:pt idx="718">
                  <c:v>1.93462248204696</c:v>
                </c:pt>
                <c:pt idx="719">
                  <c:v>1.81189884895062</c:v>
                </c:pt>
                <c:pt idx="720">
                  <c:v>1.76803489621787</c:v>
                </c:pt>
                <c:pt idx="721">
                  <c:v>1.7481351144727899</c:v>
                </c:pt>
                <c:pt idx="722">
                  <c:v>1.73203707039211</c:v>
                </c:pt>
                <c:pt idx="723">
                  <c:v>1.7095625304284301</c:v>
                </c:pt>
                <c:pt idx="724">
                  <c:v>1.69871166036481</c:v>
                </c:pt>
                <c:pt idx="725">
                  <c:v>1.6804423873797101</c:v>
                </c:pt>
                <c:pt idx="726">
                  <c:v>1.6728454888044</c:v>
                </c:pt>
                <c:pt idx="727">
                  <c:v>1.6566505898570001</c:v>
                </c:pt>
                <c:pt idx="728">
                  <c:v>1.6549034074945299</c:v>
                </c:pt>
                <c:pt idx="729">
                  <c:v>1.6394731539309499</c:v>
                </c:pt>
                <c:pt idx="730">
                  <c:v>1.6291940349501699</c:v>
                </c:pt>
                <c:pt idx="731">
                  <c:v>1.6190884416956299</c:v>
                </c:pt>
                <c:pt idx="732">
                  <c:v>1.50964500197063</c:v>
                </c:pt>
                <c:pt idx="733">
                  <c:v>1.4977875508117899</c:v>
                </c:pt>
                <c:pt idx="734">
                  <c:v>1.4800101152693701</c:v>
                </c:pt>
                <c:pt idx="735">
                  <c:v>1.4556049320195901</c:v>
                </c:pt>
                <c:pt idx="736">
                  <c:v>1.40536788655071</c:v>
                </c:pt>
                <c:pt idx="737">
                  <c:v>1.3799238853445901</c:v>
                </c:pt>
                <c:pt idx="738">
                  <c:v>1.3615886478219299</c:v>
                </c:pt>
                <c:pt idx="739">
                  <c:v>1.3467581016047301</c:v>
                </c:pt>
                <c:pt idx="740">
                  <c:v>1.3351776797750099</c:v>
                </c:pt>
                <c:pt idx="741">
                  <c:v>1.32799824584041</c:v>
                </c:pt>
                <c:pt idx="742">
                  <c:v>1.3046390013651199</c:v>
                </c:pt>
                <c:pt idx="743">
                  <c:v>1.1859375305711399</c:v>
                </c:pt>
                <c:pt idx="744">
                  <c:v>1.1817412865368999</c:v>
                </c:pt>
                <c:pt idx="745">
                  <c:v>1.16330044277994</c:v>
                </c:pt>
                <c:pt idx="746">
                  <c:v>1.14785636103651</c:v>
                </c:pt>
                <c:pt idx="747">
                  <c:v>1.13649200591371</c:v>
                </c:pt>
                <c:pt idx="748">
                  <c:v>1.09103240721464</c:v>
                </c:pt>
                <c:pt idx="749">
                  <c:v>1.0200476860765899</c:v>
                </c:pt>
                <c:pt idx="750">
                  <c:v>1.0055616206443001</c:v>
                </c:pt>
                <c:pt idx="751">
                  <c:v>0.99350402000522997</c:v>
                </c:pt>
                <c:pt idx="752">
                  <c:v>0.89726258290314498</c:v>
                </c:pt>
                <c:pt idx="753">
                  <c:v>0.88531312750275404</c:v>
                </c:pt>
                <c:pt idx="754">
                  <c:v>0.80021456529380797</c:v>
                </c:pt>
                <c:pt idx="755">
                  <c:v>0.732492031245639</c:v>
                </c:pt>
              </c:numCache>
            </c:numRef>
          </c:xVal>
          <c:yVal>
            <c:numRef>
              <c:f>(curvature_reginfos!$AK$2:$AK$757,curvature_reginfos!$AC:$AC)</c:f>
              <c:numCache>
                <c:formatCode>General</c:formatCode>
                <c:ptCount val="1049332"/>
                <c:pt idx="0">
                  <c:v>118.168209123959</c:v>
                </c:pt>
                <c:pt idx="1">
                  <c:v>98.840096428419699</c:v>
                </c:pt>
                <c:pt idx="2">
                  <c:v>80.900925740830502</c:v>
                </c:pt>
                <c:pt idx="3">
                  <c:v>64.151352775722799</c:v>
                </c:pt>
                <c:pt idx="4">
                  <c:v>48.412007429033103</c:v>
                </c:pt>
                <c:pt idx="5">
                  <c:v>33.5934524818257</c:v>
                </c:pt>
                <c:pt idx="6">
                  <c:v>28.172970964018301</c:v>
                </c:pt>
                <c:pt idx="7">
                  <c:v>23.686873524769599</c:v>
                </c:pt>
                <c:pt idx="8">
                  <c:v>21.736953775398401</c:v>
                </c:pt>
                <c:pt idx="9">
                  <c:v>20.650422170864701</c:v>
                </c:pt>
                <c:pt idx="10">
                  <c:v>22.2115338640563</c:v>
                </c:pt>
                <c:pt idx="11">
                  <c:v>19.286416374972301</c:v>
                </c:pt>
                <c:pt idx="12">
                  <c:v>17.941699141534102</c:v>
                </c:pt>
                <c:pt idx="13">
                  <c:v>17.188130081152</c:v>
                </c:pt>
                <c:pt idx="14">
                  <c:v>17.3101154828063</c:v>
                </c:pt>
                <c:pt idx="15">
                  <c:v>15.416007207441099</c:v>
                </c:pt>
                <c:pt idx="16">
                  <c:v>14.5265936956249</c:v>
                </c:pt>
                <c:pt idx="17">
                  <c:v>17.332125723930499</c:v>
                </c:pt>
                <c:pt idx="18">
                  <c:v>14.015445825982599</c:v>
                </c:pt>
                <c:pt idx="19">
                  <c:v>14.721159252046901</c:v>
                </c:pt>
                <c:pt idx="20">
                  <c:v>13.1592852230477</c:v>
                </c:pt>
                <c:pt idx="21">
                  <c:v>13.385730264690601</c:v>
                </c:pt>
                <c:pt idx="22">
                  <c:v>11.9668840665818</c:v>
                </c:pt>
                <c:pt idx="23">
                  <c:v>12.5676484211182</c:v>
                </c:pt>
                <c:pt idx="24">
                  <c:v>11.394770200701499</c:v>
                </c:pt>
                <c:pt idx="25">
                  <c:v>12.013651001464099</c:v>
                </c:pt>
                <c:pt idx="26">
                  <c:v>13.302581222543999</c:v>
                </c:pt>
                <c:pt idx="27">
                  <c:v>11.063345189450001</c:v>
                </c:pt>
                <c:pt idx="28">
                  <c:v>11.6166103131333</c:v>
                </c:pt>
                <c:pt idx="29">
                  <c:v>11.317560505804501</c:v>
                </c:pt>
                <c:pt idx="30">
                  <c:v>11.090272776324801</c:v>
                </c:pt>
                <c:pt idx="31">
                  <c:v>11.7109105591279</c:v>
                </c:pt>
                <c:pt idx="32">
                  <c:v>12.686449273182101</c:v>
                </c:pt>
                <c:pt idx="33">
                  <c:v>10.8365273160226</c:v>
                </c:pt>
                <c:pt idx="34">
                  <c:v>10.2851441157368</c:v>
                </c:pt>
                <c:pt idx="35">
                  <c:v>9.9038197480402594</c:v>
                </c:pt>
                <c:pt idx="36">
                  <c:v>9.6307382093249796</c:v>
                </c:pt>
                <c:pt idx="37">
                  <c:v>9.4169174424170308</c:v>
                </c:pt>
                <c:pt idx="38">
                  <c:v>9.5269767011927105</c:v>
                </c:pt>
                <c:pt idx="39">
                  <c:v>9.2555183337437406</c:v>
                </c:pt>
                <c:pt idx="40">
                  <c:v>10.953506025783501</c:v>
                </c:pt>
                <c:pt idx="41">
                  <c:v>10.18625927333</c:v>
                </c:pt>
                <c:pt idx="42">
                  <c:v>8.8442355012942695</c:v>
                </c:pt>
                <c:pt idx="43">
                  <c:v>8.5089638141734003</c:v>
                </c:pt>
                <c:pt idx="44">
                  <c:v>9.9861841176714208</c:v>
                </c:pt>
                <c:pt idx="45">
                  <c:v>8.3184095510412206</c:v>
                </c:pt>
                <c:pt idx="46">
                  <c:v>9.1903362589204303</c:v>
                </c:pt>
                <c:pt idx="47">
                  <c:v>9.3471195672208598</c:v>
                </c:pt>
                <c:pt idx="48">
                  <c:v>8.6209365752145892</c:v>
                </c:pt>
                <c:pt idx="49">
                  <c:v>8.8904749855142704</c:v>
                </c:pt>
                <c:pt idx="50">
                  <c:v>9.5785359642114098</c:v>
                </c:pt>
                <c:pt idx="51">
                  <c:v>8.2552905056258208</c:v>
                </c:pt>
                <c:pt idx="52">
                  <c:v>8.5664149789850796</c:v>
                </c:pt>
                <c:pt idx="53">
                  <c:v>10.0453755803787</c:v>
                </c:pt>
                <c:pt idx="54">
                  <c:v>8.0013198874309897</c:v>
                </c:pt>
                <c:pt idx="55">
                  <c:v>8.2874755587228499</c:v>
                </c:pt>
                <c:pt idx="56">
                  <c:v>7.8138504046487904</c:v>
                </c:pt>
                <c:pt idx="57">
                  <c:v>7.6748881913700497</c:v>
                </c:pt>
                <c:pt idx="58">
                  <c:v>7.5663499645515797</c:v>
                </c:pt>
                <c:pt idx="59">
                  <c:v>8.5840312193661195</c:v>
                </c:pt>
                <c:pt idx="60">
                  <c:v>8.8095897413280895</c:v>
                </c:pt>
                <c:pt idx="61">
                  <c:v>7.9630176687367804</c:v>
                </c:pt>
                <c:pt idx="62">
                  <c:v>7.6324209819423796</c:v>
                </c:pt>
                <c:pt idx="63">
                  <c:v>7.5348618824507803</c:v>
                </c:pt>
                <c:pt idx="64">
                  <c:v>8.0547945663087006</c:v>
                </c:pt>
                <c:pt idx="65">
                  <c:v>7.2410733865295196</c:v>
                </c:pt>
                <c:pt idx="66">
                  <c:v>7.0164985335212098</c:v>
                </c:pt>
                <c:pt idx="67">
                  <c:v>7.0218815184359196</c:v>
                </c:pt>
                <c:pt idx="68">
                  <c:v>7.5410480734533198</c:v>
                </c:pt>
                <c:pt idx="69">
                  <c:v>6.8433662974532998</c:v>
                </c:pt>
                <c:pt idx="70">
                  <c:v>6.6600700971624303</c:v>
                </c:pt>
                <c:pt idx="71">
                  <c:v>8.3395360575370692</c:v>
                </c:pt>
                <c:pt idx="72">
                  <c:v>7.17959726199632</c:v>
                </c:pt>
                <c:pt idx="73">
                  <c:v>6.4304749538610499</c:v>
                </c:pt>
                <c:pt idx="74">
                  <c:v>6.3544924176693804</c:v>
                </c:pt>
                <c:pt idx="75">
                  <c:v>7.27027472340749</c:v>
                </c:pt>
                <c:pt idx="76">
                  <c:v>6.2639386290249197</c:v>
                </c:pt>
                <c:pt idx="77">
                  <c:v>6.90100837488378</c:v>
                </c:pt>
                <c:pt idx="78">
                  <c:v>7.5048869719168101</c:v>
                </c:pt>
                <c:pt idx="79">
                  <c:v>6.1455724230995701</c:v>
                </c:pt>
                <c:pt idx="80">
                  <c:v>6.01045328378832</c:v>
                </c:pt>
                <c:pt idx="81">
                  <c:v>6.0566647443761799</c:v>
                </c:pt>
                <c:pt idx="82">
                  <c:v>5.9841390140489601</c:v>
                </c:pt>
                <c:pt idx="83">
                  <c:v>5.8463411417696101</c:v>
                </c:pt>
                <c:pt idx="84">
                  <c:v>5.7482727474559301</c:v>
                </c:pt>
                <c:pt idx="85">
                  <c:v>6.6481522803659896</c:v>
                </c:pt>
                <c:pt idx="86">
                  <c:v>7.4006177508349902</c:v>
                </c:pt>
                <c:pt idx="87">
                  <c:v>6.8129369998603497</c:v>
                </c:pt>
                <c:pt idx="88">
                  <c:v>6.2627367933729197</c:v>
                </c:pt>
                <c:pt idx="89">
                  <c:v>6.8058269327226402</c:v>
                </c:pt>
                <c:pt idx="90">
                  <c:v>5.9915707850029003</c:v>
                </c:pt>
                <c:pt idx="91">
                  <c:v>6.3516663644589304</c:v>
                </c:pt>
                <c:pt idx="92">
                  <c:v>5.7856550052636502</c:v>
                </c:pt>
                <c:pt idx="93">
                  <c:v>7.1350609104803402</c:v>
                </c:pt>
                <c:pt idx="94">
                  <c:v>5.6400781877639599</c:v>
                </c:pt>
                <c:pt idx="95">
                  <c:v>6.3880482420432303</c:v>
                </c:pt>
                <c:pt idx="96">
                  <c:v>6.02731928957395</c:v>
                </c:pt>
                <c:pt idx="97">
                  <c:v>5.5202155818637104</c:v>
                </c:pt>
                <c:pt idx="98">
                  <c:v>5.7891262872839997</c:v>
                </c:pt>
                <c:pt idx="99">
                  <c:v>6.0732838506925297</c:v>
                </c:pt>
                <c:pt idx="100">
                  <c:v>5.5985049317631796</c:v>
                </c:pt>
                <c:pt idx="101">
                  <c:v>5.4565087319182801</c:v>
                </c:pt>
                <c:pt idx="102">
                  <c:v>6.3961801752709304</c:v>
                </c:pt>
                <c:pt idx="103">
                  <c:v>6.1802033840636401</c:v>
                </c:pt>
                <c:pt idx="104">
                  <c:v>5.1171065486040197</c:v>
                </c:pt>
                <c:pt idx="105">
                  <c:v>5.40393216047317</c:v>
                </c:pt>
                <c:pt idx="106">
                  <c:v>5.6594864747683502</c:v>
                </c:pt>
                <c:pt idx="107">
                  <c:v>4.9078557823704596</c:v>
                </c:pt>
                <c:pt idx="108">
                  <c:v>5.9107588318723403</c:v>
                </c:pt>
                <c:pt idx="109">
                  <c:v>4.7679814337622402</c:v>
                </c:pt>
                <c:pt idx="110">
                  <c:v>5.6746190102607601</c:v>
                </c:pt>
                <c:pt idx="111">
                  <c:v>6.2360657577985803</c:v>
                </c:pt>
                <c:pt idx="112">
                  <c:v>4.6763405698962801</c:v>
                </c:pt>
                <c:pt idx="113">
                  <c:v>4.6060309732149003</c:v>
                </c:pt>
                <c:pt idx="114">
                  <c:v>4.5538233982705298</c:v>
                </c:pt>
                <c:pt idx="115">
                  <c:v>5.0335353650292696</c:v>
                </c:pt>
                <c:pt idx="116">
                  <c:v>5.5580357024301801</c:v>
                </c:pt>
                <c:pt idx="117">
                  <c:v>4.5096863809058698</c:v>
                </c:pt>
                <c:pt idx="118">
                  <c:v>5.24074071469997</c:v>
                </c:pt>
                <c:pt idx="119">
                  <c:v>5.3155968594624996</c:v>
                </c:pt>
                <c:pt idx="120">
                  <c:v>4.7937006302088596</c:v>
                </c:pt>
                <c:pt idx="121">
                  <c:v>4.9554386722660002</c:v>
                </c:pt>
                <c:pt idx="122">
                  <c:v>5.0555060686441804</c:v>
                </c:pt>
                <c:pt idx="123">
                  <c:v>4.6189716943944301</c:v>
                </c:pt>
                <c:pt idx="124">
                  <c:v>5.6417311826687397</c:v>
                </c:pt>
                <c:pt idx="125">
                  <c:v>4.7490722568112602</c:v>
                </c:pt>
                <c:pt idx="126">
                  <c:v>4.4989479550651197</c:v>
                </c:pt>
                <c:pt idx="127">
                  <c:v>4.8528625118035897</c:v>
                </c:pt>
                <c:pt idx="128">
                  <c:v>4.3992841078504403</c:v>
                </c:pt>
                <c:pt idx="129">
                  <c:v>4.5899251033081399</c:v>
                </c:pt>
                <c:pt idx="130">
                  <c:v>4.3133046656127103</c:v>
                </c:pt>
                <c:pt idx="131">
                  <c:v>5.2519895758478699</c:v>
                </c:pt>
                <c:pt idx="132">
                  <c:v>5.2343326915058599</c:v>
                </c:pt>
                <c:pt idx="133">
                  <c:v>4.4617184858810299</c:v>
                </c:pt>
                <c:pt idx="134">
                  <c:v>5.5392235711254303</c:v>
                </c:pt>
                <c:pt idx="135">
                  <c:v>4.8590660294741301</c:v>
                </c:pt>
                <c:pt idx="136">
                  <c:v>4.6411102056504996</c:v>
                </c:pt>
                <c:pt idx="137">
                  <c:v>5.0487002240657102</c:v>
                </c:pt>
                <c:pt idx="138">
                  <c:v>4.5803791173807902</c:v>
                </c:pt>
                <c:pt idx="139">
                  <c:v>4.3650701540300698</c:v>
                </c:pt>
                <c:pt idx="140">
                  <c:v>4.3324929132125396</c:v>
                </c:pt>
                <c:pt idx="141">
                  <c:v>4.98736331022456</c:v>
                </c:pt>
                <c:pt idx="142">
                  <c:v>4.1882590947461802</c:v>
                </c:pt>
                <c:pt idx="143">
                  <c:v>4.5686467671583797</c:v>
                </c:pt>
                <c:pt idx="144">
                  <c:v>4.1160819528430004</c:v>
                </c:pt>
                <c:pt idx="145">
                  <c:v>5.0589643029221403</c:v>
                </c:pt>
                <c:pt idx="146">
                  <c:v>3.9385615580256301</c:v>
                </c:pt>
                <c:pt idx="147">
                  <c:v>3.9515520689293901</c:v>
                </c:pt>
                <c:pt idx="148">
                  <c:v>3.8423751371211901</c:v>
                </c:pt>
                <c:pt idx="149">
                  <c:v>4.2594943105872796</c:v>
                </c:pt>
                <c:pt idx="150">
                  <c:v>3.8252992055772199</c:v>
                </c:pt>
                <c:pt idx="151">
                  <c:v>3.76644323072271</c:v>
                </c:pt>
                <c:pt idx="152">
                  <c:v>3.5936089974055898</c:v>
                </c:pt>
                <c:pt idx="153">
                  <c:v>3.6362166371423701</c:v>
                </c:pt>
                <c:pt idx="154">
                  <c:v>3.63574370754676</c:v>
                </c:pt>
                <c:pt idx="155">
                  <c:v>3.4207557270912798</c:v>
                </c:pt>
                <c:pt idx="156">
                  <c:v>4.0315622937831597</c:v>
                </c:pt>
                <c:pt idx="157">
                  <c:v>3.4996757348786098</c:v>
                </c:pt>
                <c:pt idx="158">
                  <c:v>3.5379402449559501</c:v>
                </c:pt>
                <c:pt idx="159">
                  <c:v>3.3118089825775199</c:v>
                </c:pt>
                <c:pt idx="160">
                  <c:v>3.4563125729953801</c:v>
                </c:pt>
                <c:pt idx="161">
                  <c:v>3.3976809760759199</c:v>
                </c:pt>
                <c:pt idx="162">
                  <c:v>3.9329324189895498</c:v>
                </c:pt>
                <c:pt idx="163">
                  <c:v>3.2588107063280898</c:v>
                </c:pt>
                <c:pt idx="164">
                  <c:v>3.32344145560335</c:v>
                </c:pt>
                <c:pt idx="165">
                  <c:v>3.21132569104206</c:v>
                </c:pt>
                <c:pt idx="166">
                  <c:v>3.1724902631179801</c:v>
                </c:pt>
                <c:pt idx="167">
                  <c:v>3.26421839253877</c:v>
                </c:pt>
                <c:pt idx="168">
                  <c:v>3.13820498076623</c:v>
                </c:pt>
                <c:pt idx="169">
                  <c:v>3.1197087162386699</c:v>
                </c:pt>
                <c:pt idx="170">
                  <c:v>4.0434201257830598</c:v>
                </c:pt>
                <c:pt idx="171">
                  <c:v>3.22272975636217</c:v>
                </c:pt>
                <c:pt idx="172">
                  <c:v>3.7023744572880402</c:v>
                </c:pt>
                <c:pt idx="173">
                  <c:v>3.5274173596779801</c:v>
                </c:pt>
                <c:pt idx="174">
                  <c:v>3.79298975891985</c:v>
                </c:pt>
                <c:pt idx="175">
                  <c:v>3.3963242864949499</c:v>
                </c:pt>
                <c:pt idx="176">
                  <c:v>3.4246547180745299</c:v>
                </c:pt>
                <c:pt idx="177">
                  <c:v>3.2453652787146501</c:v>
                </c:pt>
                <c:pt idx="178">
                  <c:v>3.6267529151469899</c:v>
                </c:pt>
                <c:pt idx="179">
                  <c:v>3.4092542504489098</c:v>
                </c:pt>
                <c:pt idx="180">
                  <c:v>3.1123026225716699</c:v>
                </c:pt>
                <c:pt idx="181">
                  <c:v>3.0108022964633898</c:v>
                </c:pt>
                <c:pt idx="182">
                  <c:v>3.23074329297072</c:v>
                </c:pt>
                <c:pt idx="183">
                  <c:v>2.9324829745855401</c:v>
                </c:pt>
                <c:pt idx="184">
                  <c:v>2.9685546903707301</c:v>
                </c:pt>
                <c:pt idx="185">
                  <c:v>3.5151356445812501</c:v>
                </c:pt>
                <c:pt idx="186">
                  <c:v>3.0909765275014802</c:v>
                </c:pt>
                <c:pt idx="187">
                  <c:v>2.8273304116303102</c:v>
                </c:pt>
                <c:pt idx="188">
                  <c:v>2.7266956236276898</c:v>
                </c:pt>
                <c:pt idx="189">
                  <c:v>2.6518204762140098</c:v>
                </c:pt>
                <c:pt idx="190">
                  <c:v>2.8941669740807199</c:v>
                </c:pt>
                <c:pt idx="191">
                  <c:v>2.5964754786775801</c:v>
                </c:pt>
                <c:pt idx="192">
                  <c:v>3.0132378546797298</c:v>
                </c:pt>
                <c:pt idx="193">
                  <c:v>2.5514150101658299</c:v>
                </c:pt>
                <c:pt idx="194">
                  <c:v>2.76268797172265</c:v>
                </c:pt>
                <c:pt idx="195">
                  <c:v>2.86796012330091</c:v>
                </c:pt>
                <c:pt idx="196">
                  <c:v>2.6554590568874699</c:v>
                </c:pt>
                <c:pt idx="197">
                  <c:v>2.52051470335822</c:v>
                </c:pt>
                <c:pt idx="198">
                  <c:v>2.57319027886258</c:v>
                </c:pt>
                <c:pt idx="199">
                  <c:v>2.4100734749542201</c:v>
                </c:pt>
                <c:pt idx="200">
                  <c:v>2.3464667370200698</c:v>
                </c:pt>
                <c:pt idx="201">
                  <c:v>2.29425733520603</c:v>
                </c:pt>
                <c:pt idx="202">
                  <c:v>2.2592573624544698</c:v>
                </c:pt>
                <c:pt idx="203">
                  <c:v>2.2287872629166001</c:v>
                </c:pt>
                <c:pt idx="204">
                  <c:v>2.7001750271628602</c:v>
                </c:pt>
                <c:pt idx="205">
                  <c:v>2.2086498909554302</c:v>
                </c:pt>
                <c:pt idx="206">
                  <c:v>2.42375007958612</c:v>
                </c:pt>
                <c:pt idx="207">
                  <c:v>2.50901749925508</c:v>
                </c:pt>
                <c:pt idx="208">
                  <c:v>2.32000473210711</c:v>
                </c:pt>
                <c:pt idx="209">
                  <c:v>2.40233005195633</c:v>
                </c:pt>
                <c:pt idx="210">
                  <c:v>2.2439696056995899</c:v>
                </c:pt>
                <c:pt idx="211">
                  <c:v>2.5665635261727902</c:v>
                </c:pt>
                <c:pt idx="212">
                  <c:v>2.3217108917897198</c:v>
                </c:pt>
                <c:pt idx="213">
                  <c:v>2.1871238140085101</c:v>
                </c:pt>
                <c:pt idx="214">
                  <c:v>2.1413553361116699</c:v>
                </c:pt>
                <c:pt idx="215">
                  <c:v>2.2134842213885801</c:v>
                </c:pt>
                <c:pt idx="216">
                  <c:v>2.13170863770672</c:v>
                </c:pt>
                <c:pt idx="217">
                  <c:v>2.0441218348442498</c:v>
                </c:pt>
                <c:pt idx="218">
                  <c:v>1.93886396080305</c:v>
                </c:pt>
                <c:pt idx="219">
                  <c:v>1.9681867195148599</c:v>
                </c:pt>
                <c:pt idx="220">
                  <c:v>1.8653738260877799</c:v>
                </c:pt>
                <c:pt idx="221">
                  <c:v>1.90842584824141</c:v>
                </c:pt>
                <c:pt idx="222">
                  <c:v>1.81829257063017</c:v>
                </c:pt>
                <c:pt idx="223">
                  <c:v>1.86269711551118</c:v>
                </c:pt>
                <c:pt idx="224">
                  <c:v>1.78066824261609</c:v>
                </c:pt>
                <c:pt idx="225">
                  <c:v>1.75500627046108</c:v>
                </c:pt>
                <c:pt idx="226">
                  <c:v>1.73058988104634</c:v>
                </c:pt>
                <c:pt idx="227">
                  <c:v>1.9796180868314801</c:v>
                </c:pt>
                <c:pt idx="228">
                  <c:v>1.76909140998463</c:v>
                </c:pt>
                <c:pt idx="229">
                  <c:v>1.8639813894311299</c:v>
                </c:pt>
                <c:pt idx="230">
                  <c:v>1.7089487281159299</c:v>
                </c:pt>
                <c:pt idx="231">
                  <c:v>1.66318720304482</c:v>
                </c:pt>
                <c:pt idx="232">
                  <c:v>1.5752211299335299</c:v>
                </c:pt>
                <c:pt idx="233">
                  <c:v>1.5261709202676501</c:v>
                </c:pt>
                <c:pt idx="234">
                  <c:v>1.4884032263339499</c:v>
                </c:pt>
                <c:pt idx="235">
                  <c:v>1.4605188950006001</c:v>
                </c:pt>
                <c:pt idx="236">
                  <c:v>1.43805162437907</c:v>
                </c:pt>
                <c:pt idx="237">
                  <c:v>1.5604813619711499</c:v>
                </c:pt>
                <c:pt idx="238">
                  <c:v>1.5113809396076301</c:v>
                </c:pt>
                <c:pt idx="239">
                  <c:v>1.3947726431827401</c:v>
                </c:pt>
                <c:pt idx="240">
                  <c:v>1.32845926709356</c:v>
                </c:pt>
                <c:pt idx="241">
                  <c:v>1.29017719364081</c:v>
                </c:pt>
                <c:pt idx="242">
                  <c:v>1.26311920098736</c:v>
                </c:pt>
                <c:pt idx="243">
                  <c:v>1.2397226621792199</c:v>
                </c:pt>
                <c:pt idx="244">
                  <c:v>1.3006489884678301</c:v>
                </c:pt>
                <c:pt idx="245">
                  <c:v>1.14764147356443</c:v>
                </c:pt>
                <c:pt idx="246">
                  <c:v>1.11811808505406</c:v>
                </c:pt>
                <c:pt idx="247">
                  <c:v>1.0957735789218801</c:v>
                </c:pt>
                <c:pt idx="248">
                  <c:v>1.01027982012341</c:v>
                </c:pt>
                <c:pt idx="249">
                  <c:v>0.98741209022117704</c:v>
                </c:pt>
                <c:pt idx="250">
                  <c:v>0.90385811514889902</c:v>
                </c:pt>
                <c:pt idx="251">
                  <c:v>0.83535474164700696</c:v>
                </c:pt>
                <c:pt idx="252">
                  <c:v>112.098986979382</c:v>
                </c:pt>
                <c:pt idx="253">
                  <c:v>94.189319844377195</c:v>
                </c:pt>
                <c:pt idx="254">
                  <c:v>77.410297777537906</c:v>
                </c:pt>
                <c:pt idx="255">
                  <c:v>61.595186646498803</c:v>
                </c:pt>
                <c:pt idx="256">
                  <c:v>46.647165812037301</c:v>
                </c:pt>
                <c:pt idx="257">
                  <c:v>32.441549597993699</c:v>
                </c:pt>
                <c:pt idx="258">
                  <c:v>28.194861194935601</c:v>
                </c:pt>
                <c:pt idx="259">
                  <c:v>23.697944708229599</c:v>
                </c:pt>
                <c:pt idx="260">
                  <c:v>21.7455424564453</c:v>
                </c:pt>
                <c:pt idx="261">
                  <c:v>20.6563006395412</c:v>
                </c:pt>
                <c:pt idx="262">
                  <c:v>22.2275602450881</c:v>
                </c:pt>
                <c:pt idx="263">
                  <c:v>19.288958874522201</c:v>
                </c:pt>
                <c:pt idx="264">
                  <c:v>17.948806080346099</c:v>
                </c:pt>
                <c:pt idx="265">
                  <c:v>17.185035127293499</c:v>
                </c:pt>
                <c:pt idx="266">
                  <c:v>17.318928475885699</c:v>
                </c:pt>
                <c:pt idx="267">
                  <c:v>15.4250652696487</c:v>
                </c:pt>
                <c:pt idx="268">
                  <c:v>14.530166436888299</c:v>
                </c:pt>
                <c:pt idx="269">
                  <c:v>17.339331092314801</c:v>
                </c:pt>
                <c:pt idx="270">
                  <c:v>14.0156363157498</c:v>
                </c:pt>
                <c:pt idx="271">
                  <c:v>14.725052566950801</c:v>
                </c:pt>
                <c:pt idx="272">
                  <c:v>13.1478217090476</c:v>
                </c:pt>
                <c:pt idx="273">
                  <c:v>13.390569799589001</c:v>
                </c:pt>
                <c:pt idx="274">
                  <c:v>11.9623219839355</c:v>
                </c:pt>
                <c:pt idx="275">
                  <c:v>12.5705643919454</c:v>
                </c:pt>
                <c:pt idx="276">
                  <c:v>11.397031684407599</c:v>
                </c:pt>
                <c:pt idx="277">
                  <c:v>12.0166506864878</c:v>
                </c:pt>
                <c:pt idx="278">
                  <c:v>13.305107042322099</c:v>
                </c:pt>
                <c:pt idx="279">
                  <c:v>11.0653474692388</c:v>
                </c:pt>
                <c:pt idx="280">
                  <c:v>11.6240124874549</c:v>
                </c:pt>
                <c:pt idx="281">
                  <c:v>11.325263305907701</c:v>
                </c:pt>
                <c:pt idx="282">
                  <c:v>11.0948862343347</c:v>
                </c:pt>
                <c:pt idx="283">
                  <c:v>11.7117508724898</c:v>
                </c:pt>
                <c:pt idx="284">
                  <c:v>12.694823402885</c:v>
                </c:pt>
                <c:pt idx="285">
                  <c:v>10.836762350137199</c:v>
                </c:pt>
                <c:pt idx="286">
                  <c:v>10.282300850911399</c:v>
                </c:pt>
                <c:pt idx="287">
                  <c:v>9.9044613092449403</c:v>
                </c:pt>
                <c:pt idx="288">
                  <c:v>9.6294049005621307</c:v>
                </c:pt>
                <c:pt idx="289">
                  <c:v>9.4197622416370308</c:v>
                </c:pt>
                <c:pt idx="290">
                  <c:v>9.53600451068559</c:v>
                </c:pt>
                <c:pt idx="291">
                  <c:v>9.2599496986081604</c:v>
                </c:pt>
                <c:pt idx="292">
                  <c:v>10.960748356994101</c:v>
                </c:pt>
                <c:pt idx="293">
                  <c:v>10.1916948802413</c:v>
                </c:pt>
                <c:pt idx="294">
                  <c:v>8.8416694926849893</c:v>
                </c:pt>
                <c:pt idx="295">
                  <c:v>8.5144959573968393</c:v>
                </c:pt>
                <c:pt idx="296">
                  <c:v>9.9808660215054701</c:v>
                </c:pt>
                <c:pt idx="297">
                  <c:v>8.3121661248279501</c:v>
                </c:pt>
                <c:pt idx="298">
                  <c:v>9.1903085519240904</c:v>
                </c:pt>
                <c:pt idx="299">
                  <c:v>9.3303554987579496</c:v>
                </c:pt>
                <c:pt idx="300">
                  <c:v>8.6243995566275604</c:v>
                </c:pt>
                <c:pt idx="301">
                  <c:v>8.9043292536613698</c:v>
                </c:pt>
                <c:pt idx="302">
                  <c:v>9.5822840166790098</c:v>
                </c:pt>
                <c:pt idx="303">
                  <c:v>8.2573600276367802</c:v>
                </c:pt>
                <c:pt idx="304">
                  <c:v>8.5598592337508599</c:v>
                </c:pt>
                <c:pt idx="305">
                  <c:v>10.0627131001882</c:v>
                </c:pt>
                <c:pt idx="306">
                  <c:v>7.9998841123960203</c:v>
                </c:pt>
                <c:pt idx="307">
                  <c:v>8.3121647867381192</c:v>
                </c:pt>
                <c:pt idx="308">
                  <c:v>7.8142717875403402</c:v>
                </c:pt>
                <c:pt idx="309">
                  <c:v>7.67521494523334</c:v>
                </c:pt>
                <c:pt idx="310">
                  <c:v>7.5658564062078799</c:v>
                </c:pt>
                <c:pt idx="311">
                  <c:v>8.5868421906142292</c:v>
                </c:pt>
                <c:pt idx="312">
                  <c:v>8.8089608685729601</c:v>
                </c:pt>
                <c:pt idx="313">
                  <c:v>7.9662513484809496</c:v>
                </c:pt>
                <c:pt idx="314">
                  <c:v>7.6296669331988403</c:v>
                </c:pt>
                <c:pt idx="315">
                  <c:v>7.5555595321186999</c:v>
                </c:pt>
                <c:pt idx="316">
                  <c:v>8.0686508100737697</c:v>
                </c:pt>
                <c:pt idx="317">
                  <c:v>7.2434970619933399</c:v>
                </c:pt>
                <c:pt idx="318">
                  <c:v>7.0171075978699404</c:v>
                </c:pt>
                <c:pt idx="319">
                  <c:v>7.0130631073655696</c:v>
                </c:pt>
                <c:pt idx="320">
                  <c:v>7.55440482148963</c:v>
                </c:pt>
                <c:pt idx="321">
                  <c:v>6.8351677314580899</c:v>
                </c:pt>
                <c:pt idx="322">
                  <c:v>6.6622619638043501</c:v>
                </c:pt>
                <c:pt idx="323">
                  <c:v>8.3428168124429192</c:v>
                </c:pt>
                <c:pt idx="324">
                  <c:v>7.1770108612559902</c:v>
                </c:pt>
                <c:pt idx="325">
                  <c:v>6.4330150773850301</c:v>
                </c:pt>
                <c:pt idx="326">
                  <c:v>6.3568940175307196</c:v>
                </c:pt>
                <c:pt idx="327">
                  <c:v>7.2712262970211796</c:v>
                </c:pt>
                <c:pt idx="328">
                  <c:v>6.2662626423935803</c:v>
                </c:pt>
                <c:pt idx="329">
                  <c:v>6.8933610211636296</c:v>
                </c:pt>
                <c:pt idx="330">
                  <c:v>7.5043011944759801</c:v>
                </c:pt>
                <c:pt idx="331">
                  <c:v>6.14759550973237</c:v>
                </c:pt>
                <c:pt idx="332">
                  <c:v>6.0100071699399704</c:v>
                </c:pt>
                <c:pt idx="333">
                  <c:v>6.0620266967538203</c:v>
                </c:pt>
                <c:pt idx="334">
                  <c:v>5.9881494927439798</c:v>
                </c:pt>
                <c:pt idx="335">
                  <c:v>5.8443838312170904</c:v>
                </c:pt>
                <c:pt idx="336">
                  <c:v>5.7480355213150496</c:v>
                </c:pt>
                <c:pt idx="337">
                  <c:v>6.6487535196901204</c:v>
                </c:pt>
                <c:pt idx="338">
                  <c:v>7.4016449059312102</c:v>
                </c:pt>
                <c:pt idx="339">
                  <c:v>6.8188732503841099</c:v>
                </c:pt>
                <c:pt idx="340">
                  <c:v>6.2555983950262801</c:v>
                </c:pt>
                <c:pt idx="341">
                  <c:v>6.8034387053066103</c:v>
                </c:pt>
                <c:pt idx="342">
                  <c:v>5.9906538104567799</c:v>
                </c:pt>
                <c:pt idx="343">
                  <c:v>6.3605395924014099</c:v>
                </c:pt>
                <c:pt idx="344">
                  <c:v>5.7957777286594601</c:v>
                </c:pt>
                <c:pt idx="345">
                  <c:v>7.1355567450448696</c:v>
                </c:pt>
                <c:pt idx="346">
                  <c:v>5.6476060272041497</c:v>
                </c:pt>
                <c:pt idx="347">
                  <c:v>6.3877590522178096</c:v>
                </c:pt>
                <c:pt idx="348">
                  <c:v>6.0316267298505899</c:v>
                </c:pt>
                <c:pt idx="349">
                  <c:v>5.5193743561957103</c:v>
                </c:pt>
                <c:pt idx="350">
                  <c:v>5.79402885830189</c:v>
                </c:pt>
                <c:pt idx="351">
                  <c:v>6.0711221979110102</c:v>
                </c:pt>
                <c:pt idx="352">
                  <c:v>5.5943397766867697</c:v>
                </c:pt>
                <c:pt idx="353">
                  <c:v>5.4566675137590801</c:v>
                </c:pt>
                <c:pt idx="354">
                  <c:v>6.3990225074090201</c:v>
                </c:pt>
                <c:pt idx="355">
                  <c:v>6.1785048608059503</c:v>
                </c:pt>
                <c:pt idx="356">
                  <c:v>5.1142232800973204</c:v>
                </c:pt>
                <c:pt idx="357">
                  <c:v>5.4041459831634402</c:v>
                </c:pt>
                <c:pt idx="358">
                  <c:v>5.6630484379095201</c:v>
                </c:pt>
                <c:pt idx="359">
                  <c:v>4.9136133771590398</c:v>
                </c:pt>
                <c:pt idx="360">
                  <c:v>5.9122810693977597</c:v>
                </c:pt>
                <c:pt idx="361">
                  <c:v>4.7694938179611501</c:v>
                </c:pt>
                <c:pt idx="362">
                  <c:v>5.6700414669633199</c:v>
                </c:pt>
                <c:pt idx="363">
                  <c:v>6.2403685061811496</c:v>
                </c:pt>
                <c:pt idx="364">
                  <c:v>4.6778505089915798</c:v>
                </c:pt>
                <c:pt idx="365">
                  <c:v>4.6044328226116198</c:v>
                </c:pt>
                <c:pt idx="366">
                  <c:v>4.5566476516079497</c:v>
                </c:pt>
                <c:pt idx="367">
                  <c:v>5.0331036502640698</c:v>
                </c:pt>
                <c:pt idx="368">
                  <c:v>5.5531229335811902</c:v>
                </c:pt>
                <c:pt idx="369">
                  <c:v>4.5135774071708896</c:v>
                </c:pt>
                <c:pt idx="370">
                  <c:v>5.2384088931979402</c:v>
                </c:pt>
                <c:pt idx="371">
                  <c:v>5.3141347572619999</c:v>
                </c:pt>
                <c:pt idx="372">
                  <c:v>4.7941094298415203</c:v>
                </c:pt>
                <c:pt idx="373">
                  <c:v>4.9556256566202501</c:v>
                </c:pt>
                <c:pt idx="374">
                  <c:v>5.0575045053639398</c:v>
                </c:pt>
                <c:pt idx="375">
                  <c:v>4.6185787147747002</c:v>
                </c:pt>
                <c:pt idx="376">
                  <c:v>5.6442498653719504</c:v>
                </c:pt>
                <c:pt idx="377">
                  <c:v>4.7450502129524201</c:v>
                </c:pt>
                <c:pt idx="378">
                  <c:v>4.4994481187481403</c:v>
                </c:pt>
                <c:pt idx="379">
                  <c:v>4.8508876946956399</c:v>
                </c:pt>
                <c:pt idx="380">
                  <c:v>4.3987322496201404</c:v>
                </c:pt>
                <c:pt idx="381">
                  <c:v>4.5920334751615703</c:v>
                </c:pt>
                <c:pt idx="382">
                  <c:v>4.3276816688595003</c:v>
                </c:pt>
                <c:pt idx="383">
                  <c:v>5.2515205343343103</c:v>
                </c:pt>
                <c:pt idx="384">
                  <c:v>5.2359340590620498</c:v>
                </c:pt>
                <c:pt idx="385">
                  <c:v>4.4662728447535196</c:v>
                </c:pt>
                <c:pt idx="386">
                  <c:v>5.5432578269689197</c:v>
                </c:pt>
                <c:pt idx="387">
                  <c:v>4.8607462628199798</c:v>
                </c:pt>
                <c:pt idx="388">
                  <c:v>4.6422772881170697</c:v>
                </c:pt>
                <c:pt idx="389">
                  <c:v>5.0527756663134999</c:v>
                </c:pt>
                <c:pt idx="390">
                  <c:v>4.5820278746353402</c:v>
                </c:pt>
                <c:pt idx="391">
                  <c:v>4.3691324165883998</c:v>
                </c:pt>
                <c:pt idx="392">
                  <c:v>4.3355879678234999</c:v>
                </c:pt>
                <c:pt idx="393">
                  <c:v>4.9883317313623898</c:v>
                </c:pt>
                <c:pt idx="394">
                  <c:v>4.1903538353704102</c:v>
                </c:pt>
                <c:pt idx="395">
                  <c:v>4.57046051569165</c:v>
                </c:pt>
                <c:pt idx="396">
                  <c:v>4.1164794602729398</c:v>
                </c:pt>
                <c:pt idx="397">
                  <c:v>5.0624747915336501</c:v>
                </c:pt>
                <c:pt idx="398">
                  <c:v>3.9351821782303298</c:v>
                </c:pt>
                <c:pt idx="399">
                  <c:v>3.9717314875700298</c:v>
                </c:pt>
                <c:pt idx="400">
                  <c:v>3.8445567007951</c:v>
                </c:pt>
                <c:pt idx="401">
                  <c:v>4.2610794084314998</c:v>
                </c:pt>
                <c:pt idx="402">
                  <c:v>3.8234297594771798</c:v>
                </c:pt>
                <c:pt idx="403">
                  <c:v>3.7627054098231301</c:v>
                </c:pt>
                <c:pt idx="404">
                  <c:v>3.5959508607321999</c:v>
                </c:pt>
                <c:pt idx="405">
                  <c:v>3.6364396019486298</c:v>
                </c:pt>
                <c:pt idx="406">
                  <c:v>3.6366227437975902</c:v>
                </c:pt>
                <c:pt idx="407">
                  <c:v>3.4210766252973799</c:v>
                </c:pt>
                <c:pt idx="408">
                  <c:v>4.0290955244684401</c:v>
                </c:pt>
                <c:pt idx="409">
                  <c:v>3.4988356538244099</c:v>
                </c:pt>
                <c:pt idx="410">
                  <c:v>3.5372644168585299</c:v>
                </c:pt>
                <c:pt idx="411">
                  <c:v>3.31433853669495</c:v>
                </c:pt>
                <c:pt idx="412">
                  <c:v>3.4601844910285999</c:v>
                </c:pt>
                <c:pt idx="413">
                  <c:v>3.3989332677347499</c:v>
                </c:pt>
                <c:pt idx="414">
                  <c:v>3.9292543222640699</c:v>
                </c:pt>
                <c:pt idx="415">
                  <c:v>3.2598034941588998</c:v>
                </c:pt>
                <c:pt idx="416">
                  <c:v>3.3279940610873302</c:v>
                </c:pt>
                <c:pt idx="417">
                  <c:v>3.2114413734662799</c:v>
                </c:pt>
                <c:pt idx="418">
                  <c:v>3.2635366136238599</c:v>
                </c:pt>
                <c:pt idx="419">
                  <c:v>3.1775628934484299</c:v>
                </c:pt>
                <c:pt idx="420">
                  <c:v>3.1461780502908598</c:v>
                </c:pt>
                <c:pt idx="421">
                  <c:v>3.1176359635456401</c:v>
                </c:pt>
                <c:pt idx="422">
                  <c:v>4.0444126375128002</c:v>
                </c:pt>
                <c:pt idx="423">
                  <c:v>3.2230743513707298</c:v>
                </c:pt>
                <c:pt idx="424">
                  <c:v>3.6994889435742002</c:v>
                </c:pt>
                <c:pt idx="425">
                  <c:v>3.53218554083637</c:v>
                </c:pt>
                <c:pt idx="426">
                  <c:v>3.7944472645413398</c:v>
                </c:pt>
                <c:pt idx="427">
                  <c:v>3.3921871152389098</c:v>
                </c:pt>
                <c:pt idx="428">
                  <c:v>3.42487309629007</c:v>
                </c:pt>
                <c:pt idx="429">
                  <c:v>3.2439294641032999</c:v>
                </c:pt>
                <c:pt idx="430">
                  <c:v>3.6269789304402198</c:v>
                </c:pt>
                <c:pt idx="431">
                  <c:v>3.41452942468971</c:v>
                </c:pt>
                <c:pt idx="432">
                  <c:v>3.1128174263780499</c:v>
                </c:pt>
                <c:pt idx="433">
                  <c:v>3.0109527263806202</c:v>
                </c:pt>
                <c:pt idx="434">
                  <c:v>3.22983069975685</c:v>
                </c:pt>
                <c:pt idx="435">
                  <c:v>2.9295508399319998</c:v>
                </c:pt>
                <c:pt idx="436">
                  <c:v>2.9699773426156901</c:v>
                </c:pt>
                <c:pt idx="437">
                  <c:v>3.5161661753739999</c:v>
                </c:pt>
                <c:pt idx="438">
                  <c:v>3.0929780170546799</c:v>
                </c:pt>
                <c:pt idx="439">
                  <c:v>2.81672595950229</c:v>
                </c:pt>
                <c:pt idx="440">
                  <c:v>2.7262505900519098</c:v>
                </c:pt>
                <c:pt idx="441">
                  <c:v>2.6552249250097399</c:v>
                </c:pt>
                <c:pt idx="442">
                  <c:v>2.89807686145036</c:v>
                </c:pt>
                <c:pt idx="443">
                  <c:v>2.5985675233002401</c:v>
                </c:pt>
                <c:pt idx="444">
                  <c:v>3.01392674476801</c:v>
                </c:pt>
                <c:pt idx="445">
                  <c:v>2.5516932931063798</c:v>
                </c:pt>
                <c:pt idx="446">
                  <c:v>2.7599994017976499</c:v>
                </c:pt>
                <c:pt idx="447">
                  <c:v>2.8672317466507402</c:v>
                </c:pt>
                <c:pt idx="448">
                  <c:v>2.6564448335882802</c:v>
                </c:pt>
                <c:pt idx="449">
                  <c:v>2.5205207781591601</c:v>
                </c:pt>
                <c:pt idx="450">
                  <c:v>2.5721958478697902</c:v>
                </c:pt>
                <c:pt idx="451">
                  <c:v>2.4101923543527199</c:v>
                </c:pt>
                <c:pt idx="452">
                  <c:v>2.3456188078584201</c:v>
                </c:pt>
                <c:pt idx="453">
                  <c:v>2.2932367226035</c:v>
                </c:pt>
                <c:pt idx="454">
                  <c:v>2.2594196287524002</c:v>
                </c:pt>
                <c:pt idx="455">
                  <c:v>2.2311438022031802</c:v>
                </c:pt>
                <c:pt idx="456">
                  <c:v>2.7007298079537501</c:v>
                </c:pt>
                <c:pt idx="457">
                  <c:v>2.2088963628810099</c:v>
                </c:pt>
                <c:pt idx="458">
                  <c:v>2.4217755726331398</c:v>
                </c:pt>
                <c:pt idx="459">
                  <c:v>2.5093443644788098</c:v>
                </c:pt>
                <c:pt idx="460">
                  <c:v>2.3197859881803602</c:v>
                </c:pt>
                <c:pt idx="461">
                  <c:v>2.4009903989115502</c:v>
                </c:pt>
                <c:pt idx="462">
                  <c:v>2.2440779353197802</c:v>
                </c:pt>
                <c:pt idx="463">
                  <c:v>2.5675681360689202</c:v>
                </c:pt>
                <c:pt idx="464">
                  <c:v>2.32038113697564</c:v>
                </c:pt>
                <c:pt idx="465">
                  <c:v>2.1814717895334601</c:v>
                </c:pt>
                <c:pt idx="466">
                  <c:v>2.1396137563185502</c:v>
                </c:pt>
                <c:pt idx="467">
                  <c:v>2.21371658871759</c:v>
                </c:pt>
                <c:pt idx="468">
                  <c:v>2.1279371676628398</c:v>
                </c:pt>
                <c:pt idx="469">
                  <c:v>2.0432607754948799</c:v>
                </c:pt>
                <c:pt idx="470">
                  <c:v>1.93465028934631</c:v>
                </c:pt>
                <c:pt idx="471">
                  <c:v>1.96826373781927</c:v>
                </c:pt>
                <c:pt idx="472">
                  <c:v>1.8640610864267599</c:v>
                </c:pt>
                <c:pt idx="473">
                  <c:v>1.91006604327366</c:v>
                </c:pt>
                <c:pt idx="474">
                  <c:v>1.81832379330705</c:v>
                </c:pt>
                <c:pt idx="475">
                  <c:v>1.8627782343519499</c:v>
                </c:pt>
                <c:pt idx="476">
                  <c:v>1.7807633282486</c:v>
                </c:pt>
                <c:pt idx="477">
                  <c:v>1.7536284263528299</c:v>
                </c:pt>
                <c:pt idx="478">
                  <c:v>1.7306925439496901</c:v>
                </c:pt>
                <c:pt idx="479">
                  <c:v>1.9798763204173899</c:v>
                </c:pt>
                <c:pt idx="480">
                  <c:v>1.7689681947947899</c:v>
                </c:pt>
                <c:pt idx="481">
                  <c:v>1.8634758855756199</c:v>
                </c:pt>
                <c:pt idx="482">
                  <c:v>1.7088393704043501</c:v>
                </c:pt>
                <c:pt idx="483">
                  <c:v>1.66234032617228</c:v>
                </c:pt>
                <c:pt idx="484">
                  <c:v>1.5425745948648599</c:v>
                </c:pt>
                <c:pt idx="485">
                  <c:v>1.5256824687861901</c:v>
                </c:pt>
                <c:pt idx="486">
                  <c:v>1.48800146009412</c:v>
                </c:pt>
                <c:pt idx="487">
                  <c:v>1.4564568479922799</c:v>
                </c:pt>
                <c:pt idx="488">
                  <c:v>1.43770923272095</c:v>
                </c:pt>
                <c:pt idx="489">
                  <c:v>1.55948503402745</c:v>
                </c:pt>
                <c:pt idx="490">
                  <c:v>1.5121206057155001</c:v>
                </c:pt>
                <c:pt idx="491">
                  <c:v>1.39356400362573</c:v>
                </c:pt>
                <c:pt idx="492">
                  <c:v>1.3274994161326401</c:v>
                </c:pt>
                <c:pt idx="493">
                  <c:v>1.2902183464617101</c:v>
                </c:pt>
                <c:pt idx="494">
                  <c:v>1.2628671646023999</c:v>
                </c:pt>
                <c:pt idx="495">
                  <c:v>1.2400118086129399</c:v>
                </c:pt>
                <c:pt idx="496">
                  <c:v>1.30072102268844</c:v>
                </c:pt>
                <c:pt idx="497">
                  <c:v>1.14768683065451</c:v>
                </c:pt>
                <c:pt idx="498">
                  <c:v>1.1185768676572201</c:v>
                </c:pt>
                <c:pt idx="499">
                  <c:v>1.0960158842377099</c:v>
                </c:pt>
                <c:pt idx="500">
                  <c:v>1.0103203752194001</c:v>
                </c:pt>
                <c:pt idx="501">
                  <c:v>0.98806719875220395</c:v>
                </c:pt>
                <c:pt idx="502">
                  <c:v>0.90401489942315005</c:v>
                </c:pt>
                <c:pt idx="503">
                  <c:v>0.83512028452576303</c:v>
                </c:pt>
                <c:pt idx="504">
                  <c:v>118.168209123959</c:v>
                </c:pt>
                <c:pt idx="505">
                  <c:v>98.840096428419699</c:v>
                </c:pt>
                <c:pt idx="506">
                  <c:v>80.900925740830502</c:v>
                </c:pt>
                <c:pt idx="507">
                  <c:v>64.151352775722799</c:v>
                </c:pt>
                <c:pt idx="508">
                  <c:v>48.412007429033103</c:v>
                </c:pt>
                <c:pt idx="509">
                  <c:v>33.5934524818257</c:v>
                </c:pt>
                <c:pt idx="510">
                  <c:v>28.172970964018301</c:v>
                </c:pt>
                <c:pt idx="511">
                  <c:v>23.686873524769599</c:v>
                </c:pt>
                <c:pt idx="512">
                  <c:v>21.736953775398401</c:v>
                </c:pt>
                <c:pt idx="513">
                  <c:v>20.650422170864701</c:v>
                </c:pt>
                <c:pt idx="514">
                  <c:v>22.2115338640563</c:v>
                </c:pt>
                <c:pt idx="515">
                  <c:v>19.286416374972301</c:v>
                </c:pt>
                <c:pt idx="516">
                  <c:v>17.941699141534102</c:v>
                </c:pt>
                <c:pt idx="517">
                  <c:v>17.188130081152</c:v>
                </c:pt>
                <c:pt idx="518">
                  <c:v>17.3101154828063</c:v>
                </c:pt>
                <c:pt idx="519">
                  <c:v>15.416007207441099</c:v>
                </c:pt>
                <c:pt idx="520">
                  <c:v>14.5265936956249</c:v>
                </c:pt>
                <c:pt idx="521">
                  <c:v>17.332125723930499</c:v>
                </c:pt>
                <c:pt idx="522">
                  <c:v>14.015445825982599</c:v>
                </c:pt>
                <c:pt idx="523">
                  <c:v>14.721159252046901</c:v>
                </c:pt>
                <c:pt idx="524">
                  <c:v>13.1592852230477</c:v>
                </c:pt>
                <c:pt idx="525">
                  <c:v>13.385730264690601</c:v>
                </c:pt>
                <c:pt idx="526">
                  <c:v>11.9668840665818</c:v>
                </c:pt>
                <c:pt idx="527">
                  <c:v>12.5676484211182</c:v>
                </c:pt>
                <c:pt idx="528">
                  <c:v>11.394770200701499</c:v>
                </c:pt>
                <c:pt idx="529">
                  <c:v>12.013651001464099</c:v>
                </c:pt>
                <c:pt idx="530">
                  <c:v>13.302581222543999</c:v>
                </c:pt>
                <c:pt idx="531">
                  <c:v>11.063345189450001</c:v>
                </c:pt>
                <c:pt idx="532">
                  <c:v>11.6166103131333</c:v>
                </c:pt>
                <c:pt idx="533">
                  <c:v>11.317560505804501</c:v>
                </c:pt>
                <c:pt idx="534">
                  <c:v>11.090272776324801</c:v>
                </c:pt>
                <c:pt idx="535">
                  <c:v>11.7109105591279</c:v>
                </c:pt>
                <c:pt idx="536">
                  <c:v>12.686449273182101</c:v>
                </c:pt>
                <c:pt idx="537">
                  <c:v>10.8365273160226</c:v>
                </c:pt>
                <c:pt idx="538">
                  <c:v>10.2851441157368</c:v>
                </c:pt>
                <c:pt idx="539">
                  <c:v>9.9038197480402594</c:v>
                </c:pt>
                <c:pt idx="540">
                  <c:v>9.6307382093249796</c:v>
                </c:pt>
                <c:pt idx="541">
                  <c:v>9.4169174424170308</c:v>
                </c:pt>
                <c:pt idx="542">
                  <c:v>9.5269767011927105</c:v>
                </c:pt>
                <c:pt idx="543">
                  <c:v>9.2555183337437406</c:v>
                </c:pt>
                <c:pt idx="544">
                  <c:v>10.953506025783501</c:v>
                </c:pt>
                <c:pt idx="545">
                  <c:v>10.18625927333</c:v>
                </c:pt>
                <c:pt idx="546">
                  <c:v>8.8442355012942695</c:v>
                </c:pt>
                <c:pt idx="547">
                  <c:v>8.5089638141734003</c:v>
                </c:pt>
                <c:pt idx="548">
                  <c:v>9.9861841176714208</c:v>
                </c:pt>
                <c:pt idx="549">
                  <c:v>8.3184095510412206</c:v>
                </c:pt>
                <c:pt idx="550">
                  <c:v>9.1903362589204303</c:v>
                </c:pt>
                <c:pt idx="551">
                  <c:v>9.3471195672208598</c:v>
                </c:pt>
                <c:pt idx="552">
                  <c:v>8.6209365752145892</c:v>
                </c:pt>
                <c:pt idx="553">
                  <c:v>8.8904749855142704</c:v>
                </c:pt>
                <c:pt idx="554">
                  <c:v>9.5785359642114098</c:v>
                </c:pt>
                <c:pt idx="555">
                  <c:v>8.2552905056258208</c:v>
                </c:pt>
                <c:pt idx="556">
                  <c:v>8.5664149789850796</c:v>
                </c:pt>
                <c:pt idx="557">
                  <c:v>10.0453755803787</c:v>
                </c:pt>
                <c:pt idx="558">
                  <c:v>8.0013198874309897</c:v>
                </c:pt>
                <c:pt idx="559">
                  <c:v>8.2874755587228499</c:v>
                </c:pt>
                <c:pt idx="560">
                  <c:v>7.8138504046487904</c:v>
                </c:pt>
                <c:pt idx="561">
                  <c:v>7.6748881913700497</c:v>
                </c:pt>
                <c:pt idx="562">
                  <c:v>7.5663499645515797</c:v>
                </c:pt>
                <c:pt idx="563">
                  <c:v>8.5840312193661195</c:v>
                </c:pt>
                <c:pt idx="564">
                  <c:v>8.8095897413280895</c:v>
                </c:pt>
                <c:pt idx="565">
                  <c:v>7.9630176687367804</c:v>
                </c:pt>
                <c:pt idx="566">
                  <c:v>7.6324209819423796</c:v>
                </c:pt>
                <c:pt idx="567">
                  <c:v>7.5348618824507803</c:v>
                </c:pt>
                <c:pt idx="568">
                  <c:v>8.0547945663087006</c:v>
                </c:pt>
                <c:pt idx="569">
                  <c:v>7.2410733865295196</c:v>
                </c:pt>
                <c:pt idx="570">
                  <c:v>7.0164985335212098</c:v>
                </c:pt>
                <c:pt idx="571">
                  <c:v>7.0218815184359196</c:v>
                </c:pt>
                <c:pt idx="572">
                  <c:v>7.5410480734533198</c:v>
                </c:pt>
                <c:pt idx="573">
                  <c:v>6.8433662974532998</c:v>
                </c:pt>
                <c:pt idx="574">
                  <c:v>6.6600700971624303</c:v>
                </c:pt>
                <c:pt idx="575">
                  <c:v>8.3395360575370692</c:v>
                </c:pt>
                <c:pt idx="576">
                  <c:v>7.17959726199632</c:v>
                </c:pt>
                <c:pt idx="577">
                  <c:v>6.4304749538610499</c:v>
                </c:pt>
                <c:pt idx="578">
                  <c:v>6.3544924176693804</c:v>
                </c:pt>
                <c:pt idx="579">
                  <c:v>7.27027472340749</c:v>
                </c:pt>
                <c:pt idx="580">
                  <c:v>6.2639386290249197</c:v>
                </c:pt>
                <c:pt idx="581">
                  <c:v>6.90100837488378</c:v>
                </c:pt>
                <c:pt idx="582">
                  <c:v>7.5048869719168101</c:v>
                </c:pt>
                <c:pt idx="583">
                  <c:v>6.1455724230995701</c:v>
                </c:pt>
                <c:pt idx="584">
                  <c:v>6.01045328378832</c:v>
                </c:pt>
                <c:pt idx="585">
                  <c:v>6.0566647443761799</c:v>
                </c:pt>
                <c:pt idx="586">
                  <c:v>5.9841390140489601</c:v>
                </c:pt>
                <c:pt idx="587">
                  <c:v>5.8463411417696101</c:v>
                </c:pt>
                <c:pt idx="588">
                  <c:v>5.7482727474559301</c:v>
                </c:pt>
                <c:pt idx="589">
                  <c:v>6.6481522803659896</c:v>
                </c:pt>
                <c:pt idx="590">
                  <c:v>7.4006177508349902</c:v>
                </c:pt>
                <c:pt idx="591">
                  <c:v>6.8129369998603497</c:v>
                </c:pt>
                <c:pt idx="592">
                  <c:v>6.2627367933729197</c:v>
                </c:pt>
                <c:pt idx="593">
                  <c:v>6.8058269327226402</c:v>
                </c:pt>
                <c:pt idx="594">
                  <c:v>5.9915707850029003</c:v>
                </c:pt>
                <c:pt idx="595">
                  <c:v>6.3516663644589304</c:v>
                </c:pt>
                <c:pt idx="596">
                  <c:v>5.7856550052636502</c:v>
                </c:pt>
                <c:pt idx="597">
                  <c:v>7.1350609104803402</c:v>
                </c:pt>
                <c:pt idx="598">
                  <c:v>5.6400781877639599</c:v>
                </c:pt>
                <c:pt idx="599">
                  <c:v>6.3880482420432303</c:v>
                </c:pt>
                <c:pt idx="600">
                  <c:v>6.02731928957395</c:v>
                </c:pt>
                <c:pt idx="601">
                  <c:v>5.5202155818637104</c:v>
                </c:pt>
                <c:pt idx="602">
                  <c:v>5.7891262872839997</c:v>
                </c:pt>
                <c:pt idx="603">
                  <c:v>6.0732838506925297</c:v>
                </c:pt>
                <c:pt idx="604">
                  <c:v>5.5985049317631796</c:v>
                </c:pt>
                <c:pt idx="605">
                  <c:v>5.4565087319182801</c:v>
                </c:pt>
                <c:pt idx="606">
                  <c:v>6.3961801752709304</c:v>
                </c:pt>
                <c:pt idx="607">
                  <c:v>6.1802033840636401</c:v>
                </c:pt>
                <c:pt idx="608">
                  <c:v>5.1171065486040197</c:v>
                </c:pt>
                <c:pt idx="609">
                  <c:v>5.40393216047317</c:v>
                </c:pt>
                <c:pt idx="610">
                  <c:v>5.6594864747683502</c:v>
                </c:pt>
                <c:pt idx="611">
                  <c:v>4.9078557823704596</c:v>
                </c:pt>
                <c:pt idx="612">
                  <c:v>5.9107588318723403</c:v>
                </c:pt>
                <c:pt idx="613">
                  <c:v>4.7679814337622402</c:v>
                </c:pt>
                <c:pt idx="614">
                  <c:v>5.6746190102607601</c:v>
                </c:pt>
                <c:pt idx="615">
                  <c:v>6.2360657577985803</c:v>
                </c:pt>
                <c:pt idx="616">
                  <c:v>4.6763405698962801</c:v>
                </c:pt>
                <c:pt idx="617">
                  <c:v>4.6060309732149003</c:v>
                </c:pt>
                <c:pt idx="618">
                  <c:v>4.5538233982705298</c:v>
                </c:pt>
                <c:pt idx="619">
                  <c:v>5.0335353650292696</c:v>
                </c:pt>
                <c:pt idx="620">
                  <c:v>5.5580357024301801</c:v>
                </c:pt>
                <c:pt idx="621">
                  <c:v>4.5096863809058698</c:v>
                </c:pt>
                <c:pt idx="622">
                  <c:v>5.24074071469997</c:v>
                </c:pt>
                <c:pt idx="623">
                  <c:v>5.3155968594624996</c:v>
                </c:pt>
                <c:pt idx="624">
                  <c:v>4.7937006302088596</c:v>
                </c:pt>
                <c:pt idx="625">
                  <c:v>4.9554386722660002</c:v>
                </c:pt>
                <c:pt idx="626">
                  <c:v>5.0555060686441804</c:v>
                </c:pt>
                <c:pt idx="627">
                  <c:v>4.6189716943944301</c:v>
                </c:pt>
                <c:pt idx="628">
                  <c:v>5.6417311826687397</c:v>
                </c:pt>
                <c:pt idx="629">
                  <c:v>4.7490722568112602</c:v>
                </c:pt>
                <c:pt idx="630">
                  <c:v>4.4989479550651197</c:v>
                </c:pt>
                <c:pt idx="631">
                  <c:v>4.8528625118035897</c:v>
                </c:pt>
                <c:pt idx="632">
                  <c:v>4.3992841078504403</c:v>
                </c:pt>
                <c:pt idx="633">
                  <c:v>4.5899251033081399</c:v>
                </c:pt>
                <c:pt idx="634">
                  <c:v>4.3133046656127103</c:v>
                </c:pt>
                <c:pt idx="635">
                  <c:v>5.2519895758478699</c:v>
                </c:pt>
                <c:pt idx="636">
                  <c:v>5.2343326915058599</c:v>
                </c:pt>
                <c:pt idx="637">
                  <c:v>4.4617184858810299</c:v>
                </c:pt>
                <c:pt idx="638">
                  <c:v>5.5392235711254303</c:v>
                </c:pt>
                <c:pt idx="639">
                  <c:v>4.8590660294741301</c:v>
                </c:pt>
                <c:pt idx="640">
                  <c:v>4.6411102056504996</c:v>
                </c:pt>
                <c:pt idx="641">
                  <c:v>5.0487002240657102</c:v>
                </c:pt>
                <c:pt idx="642">
                  <c:v>4.5803791173807902</c:v>
                </c:pt>
                <c:pt idx="643">
                  <c:v>4.3650701540300698</c:v>
                </c:pt>
                <c:pt idx="644">
                  <c:v>4.3324929132125396</c:v>
                </c:pt>
                <c:pt idx="645">
                  <c:v>4.98736331022456</c:v>
                </c:pt>
                <c:pt idx="646">
                  <c:v>4.1882590947461802</c:v>
                </c:pt>
                <c:pt idx="647">
                  <c:v>4.5686467671583797</c:v>
                </c:pt>
                <c:pt idx="648">
                  <c:v>4.1160819528430004</c:v>
                </c:pt>
                <c:pt idx="649">
                  <c:v>5.0589643029221403</c:v>
                </c:pt>
                <c:pt idx="650">
                  <c:v>3.9385615580256301</c:v>
                </c:pt>
                <c:pt idx="651">
                  <c:v>3.9515520689293901</c:v>
                </c:pt>
                <c:pt idx="652">
                  <c:v>3.8423751371211901</c:v>
                </c:pt>
                <c:pt idx="653">
                  <c:v>4.2594943105872796</c:v>
                </c:pt>
                <c:pt idx="654">
                  <c:v>3.8252992055772199</c:v>
                </c:pt>
                <c:pt idx="655">
                  <c:v>3.76644323072271</c:v>
                </c:pt>
                <c:pt idx="656">
                  <c:v>3.5936089974055898</c:v>
                </c:pt>
                <c:pt idx="657">
                  <c:v>3.6362166371423701</c:v>
                </c:pt>
                <c:pt idx="658">
                  <c:v>3.63574370754676</c:v>
                </c:pt>
                <c:pt idx="659">
                  <c:v>3.4207557270912798</c:v>
                </c:pt>
                <c:pt idx="660">
                  <c:v>4.0315622937831597</c:v>
                </c:pt>
                <c:pt idx="661">
                  <c:v>3.4996757348786098</c:v>
                </c:pt>
                <c:pt idx="662">
                  <c:v>3.5379402449559501</c:v>
                </c:pt>
                <c:pt idx="663">
                  <c:v>3.3118089825775199</c:v>
                </c:pt>
                <c:pt idx="664">
                  <c:v>3.4563125729953801</c:v>
                </c:pt>
                <c:pt idx="665">
                  <c:v>3.3976809760759199</c:v>
                </c:pt>
                <c:pt idx="666">
                  <c:v>3.9329324189895498</c:v>
                </c:pt>
                <c:pt idx="667">
                  <c:v>3.2588107063280898</c:v>
                </c:pt>
                <c:pt idx="668">
                  <c:v>3.32344145560335</c:v>
                </c:pt>
                <c:pt idx="669">
                  <c:v>3.21132569104206</c:v>
                </c:pt>
                <c:pt idx="670">
                  <c:v>3.1724902631179801</c:v>
                </c:pt>
                <c:pt idx="671">
                  <c:v>3.26421839253877</c:v>
                </c:pt>
                <c:pt idx="672">
                  <c:v>3.13820498076623</c:v>
                </c:pt>
                <c:pt idx="673">
                  <c:v>3.1197087162386699</c:v>
                </c:pt>
                <c:pt idx="674">
                  <c:v>4.0434201257830598</c:v>
                </c:pt>
                <c:pt idx="675">
                  <c:v>3.22272975636217</c:v>
                </c:pt>
                <c:pt idx="676">
                  <c:v>3.7023744572880402</c:v>
                </c:pt>
                <c:pt idx="677">
                  <c:v>3.5274173596779801</c:v>
                </c:pt>
                <c:pt idx="678">
                  <c:v>3.79298975891985</c:v>
                </c:pt>
                <c:pt idx="679">
                  <c:v>3.3963242864949499</c:v>
                </c:pt>
                <c:pt idx="680">
                  <c:v>3.4246547180745299</c:v>
                </c:pt>
                <c:pt idx="681">
                  <c:v>3.2453652787146501</c:v>
                </c:pt>
                <c:pt idx="682">
                  <c:v>3.6267529151469899</c:v>
                </c:pt>
                <c:pt idx="683">
                  <c:v>3.4092542504489098</c:v>
                </c:pt>
                <c:pt idx="684">
                  <c:v>3.1123026225716699</c:v>
                </c:pt>
                <c:pt idx="685">
                  <c:v>3.0108022964633898</c:v>
                </c:pt>
                <c:pt idx="686">
                  <c:v>3.23074329297072</c:v>
                </c:pt>
                <c:pt idx="687">
                  <c:v>2.9324829745855401</c:v>
                </c:pt>
                <c:pt idx="688">
                  <c:v>2.9685546903707301</c:v>
                </c:pt>
                <c:pt idx="689">
                  <c:v>3.5151356445812501</c:v>
                </c:pt>
                <c:pt idx="690">
                  <c:v>3.0909765275014802</c:v>
                </c:pt>
                <c:pt idx="691">
                  <c:v>2.8273304116303102</c:v>
                </c:pt>
                <c:pt idx="692">
                  <c:v>2.7266956236276898</c:v>
                </c:pt>
                <c:pt idx="693">
                  <c:v>2.6518204762140098</c:v>
                </c:pt>
                <c:pt idx="694">
                  <c:v>2.8941669740807199</c:v>
                </c:pt>
                <c:pt idx="695">
                  <c:v>2.5964754786775801</c:v>
                </c:pt>
                <c:pt idx="696">
                  <c:v>3.0132378546797298</c:v>
                </c:pt>
                <c:pt idx="697">
                  <c:v>2.5514150101658299</c:v>
                </c:pt>
                <c:pt idx="698">
                  <c:v>2.76268797172265</c:v>
                </c:pt>
                <c:pt idx="699">
                  <c:v>2.86796012330091</c:v>
                </c:pt>
                <c:pt idx="700">
                  <c:v>2.6554590568874699</c:v>
                </c:pt>
                <c:pt idx="701">
                  <c:v>2.52051470335822</c:v>
                </c:pt>
                <c:pt idx="702">
                  <c:v>2.57319027886258</c:v>
                </c:pt>
                <c:pt idx="703">
                  <c:v>2.4100734749542201</c:v>
                </c:pt>
                <c:pt idx="704">
                  <c:v>2.3464667370200698</c:v>
                </c:pt>
                <c:pt idx="705">
                  <c:v>2.29425733520603</c:v>
                </c:pt>
                <c:pt idx="706">
                  <c:v>2.2592573624544698</c:v>
                </c:pt>
                <c:pt idx="707">
                  <c:v>2.2287872629166001</c:v>
                </c:pt>
                <c:pt idx="708">
                  <c:v>2.7001750271628602</c:v>
                </c:pt>
                <c:pt idx="709">
                  <c:v>2.2086498909554302</c:v>
                </c:pt>
                <c:pt idx="710">
                  <c:v>2.42375007958612</c:v>
                </c:pt>
                <c:pt idx="711">
                  <c:v>2.50901749925508</c:v>
                </c:pt>
                <c:pt idx="712">
                  <c:v>2.32000473210711</c:v>
                </c:pt>
                <c:pt idx="713">
                  <c:v>2.40233005195633</c:v>
                </c:pt>
                <c:pt idx="714">
                  <c:v>2.2439696056995899</c:v>
                </c:pt>
                <c:pt idx="715">
                  <c:v>2.5665635261727902</c:v>
                </c:pt>
                <c:pt idx="716">
                  <c:v>2.3217108917897198</c:v>
                </c:pt>
                <c:pt idx="717">
                  <c:v>2.1871238140085101</c:v>
                </c:pt>
                <c:pt idx="718">
                  <c:v>2.1413553361116699</c:v>
                </c:pt>
                <c:pt idx="719">
                  <c:v>2.2134842213885801</c:v>
                </c:pt>
                <c:pt idx="720">
                  <c:v>2.13170863770672</c:v>
                </c:pt>
                <c:pt idx="721">
                  <c:v>2.0441218348442498</c:v>
                </c:pt>
                <c:pt idx="722">
                  <c:v>1.93886396080305</c:v>
                </c:pt>
                <c:pt idx="723">
                  <c:v>1.9681867195148599</c:v>
                </c:pt>
                <c:pt idx="724">
                  <c:v>1.8653738260877799</c:v>
                </c:pt>
                <c:pt idx="725">
                  <c:v>1.90842584824141</c:v>
                </c:pt>
                <c:pt idx="726">
                  <c:v>1.81829257063017</c:v>
                </c:pt>
                <c:pt idx="727">
                  <c:v>1.86269711551118</c:v>
                </c:pt>
                <c:pt idx="728">
                  <c:v>1.78066824261609</c:v>
                </c:pt>
                <c:pt idx="729">
                  <c:v>1.75500627046108</c:v>
                </c:pt>
                <c:pt idx="730">
                  <c:v>1.73058988104634</c:v>
                </c:pt>
                <c:pt idx="731">
                  <c:v>1.9796180868314801</c:v>
                </c:pt>
                <c:pt idx="732">
                  <c:v>1.76909140998463</c:v>
                </c:pt>
                <c:pt idx="733">
                  <c:v>1.8639813894311299</c:v>
                </c:pt>
                <c:pt idx="734">
                  <c:v>1.7089487281159299</c:v>
                </c:pt>
                <c:pt idx="735">
                  <c:v>1.66318720304482</c:v>
                </c:pt>
                <c:pt idx="736">
                  <c:v>1.5752211299335299</c:v>
                </c:pt>
                <c:pt idx="737">
                  <c:v>1.5261709202676501</c:v>
                </c:pt>
                <c:pt idx="738">
                  <c:v>1.4884032263339499</c:v>
                </c:pt>
                <c:pt idx="739">
                  <c:v>1.4605188950006001</c:v>
                </c:pt>
                <c:pt idx="740">
                  <c:v>1.43805162437907</c:v>
                </c:pt>
                <c:pt idx="741">
                  <c:v>1.5604813619711499</c:v>
                </c:pt>
                <c:pt idx="742">
                  <c:v>1.5113809396076301</c:v>
                </c:pt>
                <c:pt idx="743">
                  <c:v>1.3947726431827401</c:v>
                </c:pt>
                <c:pt idx="744">
                  <c:v>1.32845926709356</c:v>
                </c:pt>
                <c:pt idx="745">
                  <c:v>1.29017719364081</c:v>
                </c:pt>
                <c:pt idx="746">
                  <c:v>1.26311920098736</c:v>
                </c:pt>
                <c:pt idx="747">
                  <c:v>1.2397226621792199</c:v>
                </c:pt>
                <c:pt idx="748">
                  <c:v>1.3006489884678301</c:v>
                </c:pt>
                <c:pt idx="749">
                  <c:v>1.14764147356443</c:v>
                </c:pt>
                <c:pt idx="750">
                  <c:v>1.11811808505406</c:v>
                </c:pt>
                <c:pt idx="751">
                  <c:v>1.0957735789218801</c:v>
                </c:pt>
                <c:pt idx="752">
                  <c:v>1.01027982012341</c:v>
                </c:pt>
                <c:pt idx="753">
                  <c:v>0.98741209022117704</c:v>
                </c:pt>
                <c:pt idx="754">
                  <c:v>0.90385811514889902</c:v>
                </c:pt>
                <c:pt idx="755">
                  <c:v>0.83535474164700696</c:v>
                </c:pt>
                <c:pt idx="756">
                  <c:v>0</c:v>
                </c:pt>
                <c:pt idx="757">
                  <c:v>118.168209123959</c:v>
                </c:pt>
                <c:pt idx="758">
                  <c:v>98.840096428419699</c:v>
                </c:pt>
                <c:pt idx="759">
                  <c:v>80.900925740830502</c:v>
                </c:pt>
                <c:pt idx="760">
                  <c:v>64.151352775722799</c:v>
                </c:pt>
                <c:pt idx="761">
                  <c:v>48.412007429033103</c:v>
                </c:pt>
                <c:pt idx="762">
                  <c:v>33.5934524818257</c:v>
                </c:pt>
                <c:pt idx="763">
                  <c:v>28.172970964018301</c:v>
                </c:pt>
                <c:pt idx="764">
                  <c:v>23.686873524769599</c:v>
                </c:pt>
                <c:pt idx="765">
                  <c:v>21.736953775398401</c:v>
                </c:pt>
                <c:pt idx="766">
                  <c:v>20.650422170864701</c:v>
                </c:pt>
                <c:pt idx="767">
                  <c:v>22.2115338640563</c:v>
                </c:pt>
                <c:pt idx="768">
                  <c:v>19.286416374972301</c:v>
                </c:pt>
                <c:pt idx="769">
                  <c:v>17.941699141534102</c:v>
                </c:pt>
                <c:pt idx="770">
                  <c:v>17.188130081152</c:v>
                </c:pt>
                <c:pt idx="771">
                  <c:v>17.3101154828063</c:v>
                </c:pt>
                <c:pt idx="772">
                  <c:v>15.416007207441099</c:v>
                </c:pt>
                <c:pt idx="773">
                  <c:v>14.5265936956249</c:v>
                </c:pt>
                <c:pt idx="774">
                  <c:v>17.332125723930499</c:v>
                </c:pt>
                <c:pt idx="775">
                  <c:v>14.015445825982599</c:v>
                </c:pt>
                <c:pt idx="776">
                  <c:v>14.721159252046901</c:v>
                </c:pt>
                <c:pt idx="777">
                  <c:v>13.1592852230477</c:v>
                </c:pt>
                <c:pt idx="778">
                  <c:v>13.385730264690601</c:v>
                </c:pt>
                <c:pt idx="779">
                  <c:v>11.9668840665818</c:v>
                </c:pt>
                <c:pt idx="780">
                  <c:v>12.5676484211182</c:v>
                </c:pt>
                <c:pt idx="781">
                  <c:v>11.394770200701499</c:v>
                </c:pt>
                <c:pt idx="782">
                  <c:v>12.013651001464099</c:v>
                </c:pt>
                <c:pt idx="783">
                  <c:v>13.302581222543999</c:v>
                </c:pt>
                <c:pt idx="784">
                  <c:v>11.063345189450001</c:v>
                </c:pt>
                <c:pt idx="785">
                  <c:v>11.6166103131333</c:v>
                </c:pt>
                <c:pt idx="786">
                  <c:v>11.317560505804501</c:v>
                </c:pt>
                <c:pt idx="787">
                  <c:v>11.090272776324801</c:v>
                </c:pt>
                <c:pt idx="788">
                  <c:v>11.7109105591279</c:v>
                </c:pt>
                <c:pt idx="789">
                  <c:v>12.686449273182101</c:v>
                </c:pt>
                <c:pt idx="790">
                  <c:v>10.8365273160226</c:v>
                </c:pt>
                <c:pt idx="791">
                  <c:v>10.2851441157368</c:v>
                </c:pt>
                <c:pt idx="792">
                  <c:v>9.9038197480402594</c:v>
                </c:pt>
                <c:pt idx="793">
                  <c:v>9.6307382093249796</c:v>
                </c:pt>
                <c:pt idx="794">
                  <c:v>9.4169174424170308</c:v>
                </c:pt>
                <c:pt idx="795">
                  <c:v>9.5269767011927105</c:v>
                </c:pt>
                <c:pt idx="796">
                  <c:v>9.2555183337437406</c:v>
                </c:pt>
                <c:pt idx="797">
                  <c:v>10.953506025783501</c:v>
                </c:pt>
                <c:pt idx="798">
                  <c:v>10.18625927333</c:v>
                </c:pt>
                <c:pt idx="799">
                  <c:v>8.8442355012942695</c:v>
                </c:pt>
                <c:pt idx="800">
                  <c:v>8.5089638141734003</c:v>
                </c:pt>
                <c:pt idx="801">
                  <c:v>9.9861841176714208</c:v>
                </c:pt>
                <c:pt idx="802">
                  <c:v>8.3184095510412206</c:v>
                </c:pt>
                <c:pt idx="803">
                  <c:v>9.1903362589204303</c:v>
                </c:pt>
                <c:pt idx="804">
                  <c:v>9.3471195672208598</c:v>
                </c:pt>
                <c:pt idx="805">
                  <c:v>8.6209365752145892</c:v>
                </c:pt>
                <c:pt idx="806">
                  <c:v>8.8904749855142704</c:v>
                </c:pt>
                <c:pt idx="807">
                  <c:v>9.5785359642114098</c:v>
                </c:pt>
                <c:pt idx="808">
                  <c:v>8.2552905056258208</c:v>
                </c:pt>
                <c:pt idx="809">
                  <c:v>8.5664149789850796</c:v>
                </c:pt>
                <c:pt idx="810">
                  <c:v>10.0453755803787</c:v>
                </c:pt>
                <c:pt idx="811">
                  <c:v>8.0013198874309897</c:v>
                </c:pt>
                <c:pt idx="812">
                  <c:v>8.2874755587228499</c:v>
                </c:pt>
                <c:pt idx="813">
                  <c:v>7.8138504046487904</c:v>
                </c:pt>
                <c:pt idx="814">
                  <c:v>7.6748881913700497</c:v>
                </c:pt>
                <c:pt idx="815">
                  <c:v>7.5663499645515797</c:v>
                </c:pt>
                <c:pt idx="816">
                  <c:v>8.5840312193661195</c:v>
                </c:pt>
                <c:pt idx="817">
                  <c:v>8.8095897413280895</c:v>
                </c:pt>
                <c:pt idx="818">
                  <c:v>7.9630176687367804</c:v>
                </c:pt>
                <c:pt idx="819">
                  <c:v>7.6324209819423796</c:v>
                </c:pt>
                <c:pt idx="820">
                  <c:v>7.5348618824507803</c:v>
                </c:pt>
                <c:pt idx="821">
                  <c:v>8.0547945663087006</c:v>
                </c:pt>
                <c:pt idx="822">
                  <c:v>7.2410733865295196</c:v>
                </c:pt>
                <c:pt idx="823">
                  <c:v>7.0164985335212098</c:v>
                </c:pt>
                <c:pt idx="824">
                  <c:v>7.0218815184359196</c:v>
                </c:pt>
                <c:pt idx="825">
                  <c:v>7.5410480734533198</c:v>
                </c:pt>
                <c:pt idx="826">
                  <c:v>6.8433662974532998</c:v>
                </c:pt>
                <c:pt idx="827">
                  <c:v>6.6600700971624303</c:v>
                </c:pt>
                <c:pt idx="828">
                  <c:v>8.3395360575370692</c:v>
                </c:pt>
                <c:pt idx="829">
                  <c:v>7.17959726199632</c:v>
                </c:pt>
                <c:pt idx="830">
                  <c:v>6.4304749538610499</c:v>
                </c:pt>
                <c:pt idx="831">
                  <c:v>6.3544924176693804</c:v>
                </c:pt>
                <c:pt idx="832">
                  <c:v>7.27027472340749</c:v>
                </c:pt>
                <c:pt idx="833">
                  <c:v>6.2639386290249197</c:v>
                </c:pt>
                <c:pt idx="834">
                  <c:v>6.90100837488378</c:v>
                </c:pt>
                <c:pt idx="835">
                  <c:v>7.5048869719168101</c:v>
                </c:pt>
                <c:pt idx="836">
                  <c:v>6.1455724230995701</c:v>
                </c:pt>
                <c:pt idx="837">
                  <c:v>6.01045328378832</c:v>
                </c:pt>
                <c:pt idx="838">
                  <c:v>6.0566647443761799</c:v>
                </c:pt>
                <c:pt idx="839">
                  <c:v>5.9841390140489601</c:v>
                </c:pt>
                <c:pt idx="840">
                  <c:v>5.8463411417696101</c:v>
                </c:pt>
                <c:pt idx="841">
                  <c:v>5.7482727474559301</c:v>
                </c:pt>
                <c:pt idx="842">
                  <c:v>6.6481522803659896</c:v>
                </c:pt>
                <c:pt idx="843">
                  <c:v>7.4006177508349902</c:v>
                </c:pt>
                <c:pt idx="844">
                  <c:v>6.8129369998603497</c:v>
                </c:pt>
                <c:pt idx="845">
                  <c:v>6.2627367933729197</c:v>
                </c:pt>
                <c:pt idx="846">
                  <c:v>6.8058269327226402</c:v>
                </c:pt>
                <c:pt idx="847">
                  <c:v>5.9915707850029003</c:v>
                </c:pt>
                <c:pt idx="848">
                  <c:v>6.3516663644589304</c:v>
                </c:pt>
                <c:pt idx="849">
                  <c:v>5.7856550052636502</c:v>
                </c:pt>
                <c:pt idx="850">
                  <c:v>7.1350609104803402</c:v>
                </c:pt>
                <c:pt idx="851">
                  <c:v>5.6400781877639599</c:v>
                </c:pt>
                <c:pt idx="852">
                  <c:v>6.3880482420432303</c:v>
                </c:pt>
                <c:pt idx="853">
                  <c:v>6.02731928957395</c:v>
                </c:pt>
                <c:pt idx="854">
                  <c:v>5.5202155818637104</c:v>
                </c:pt>
                <c:pt idx="855">
                  <c:v>5.7891262872839997</c:v>
                </c:pt>
                <c:pt idx="856">
                  <c:v>6.0732838506925297</c:v>
                </c:pt>
                <c:pt idx="857">
                  <c:v>5.5985049317631796</c:v>
                </c:pt>
                <c:pt idx="858">
                  <c:v>5.4565087319182801</c:v>
                </c:pt>
                <c:pt idx="859">
                  <c:v>6.3961801752709304</c:v>
                </c:pt>
                <c:pt idx="860">
                  <c:v>6.1802033840636401</c:v>
                </c:pt>
                <c:pt idx="861">
                  <c:v>5.1171065486040197</c:v>
                </c:pt>
                <c:pt idx="862">
                  <c:v>5.40393216047317</c:v>
                </c:pt>
                <c:pt idx="863">
                  <c:v>5.6594864747683502</c:v>
                </c:pt>
                <c:pt idx="864">
                  <c:v>4.9078557823704596</c:v>
                </c:pt>
                <c:pt idx="865">
                  <c:v>5.9107588318723403</c:v>
                </c:pt>
                <c:pt idx="866">
                  <c:v>4.7679814337622402</c:v>
                </c:pt>
                <c:pt idx="867">
                  <c:v>5.6746190102607601</c:v>
                </c:pt>
                <c:pt idx="868">
                  <c:v>6.2360657577985803</c:v>
                </c:pt>
                <c:pt idx="869">
                  <c:v>4.6763405698962801</c:v>
                </c:pt>
                <c:pt idx="870">
                  <c:v>4.6060309732149003</c:v>
                </c:pt>
                <c:pt idx="871">
                  <c:v>4.5538233982705298</c:v>
                </c:pt>
                <c:pt idx="872">
                  <c:v>5.0335353650292696</c:v>
                </c:pt>
                <c:pt idx="873">
                  <c:v>5.5580357024301801</c:v>
                </c:pt>
                <c:pt idx="874">
                  <c:v>4.5096863809058698</c:v>
                </c:pt>
                <c:pt idx="875">
                  <c:v>5.24074071469997</c:v>
                </c:pt>
                <c:pt idx="876">
                  <c:v>5.3155968594624996</c:v>
                </c:pt>
                <c:pt idx="877">
                  <c:v>4.7937006302088596</c:v>
                </c:pt>
                <c:pt idx="878">
                  <c:v>4.9554386722660002</c:v>
                </c:pt>
                <c:pt idx="879">
                  <c:v>5.0555060686441804</c:v>
                </c:pt>
                <c:pt idx="880">
                  <c:v>4.6189716943944301</c:v>
                </c:pt>
                <c:pt idx="881">
                  <c:v>5.6417311826687397</c:v>
                </c:pt>
                <c:pt idx="882">
                  <c:v>4.7490722568112602</c:v>
                </c:pt>
                <c:pt idx="883">
                  <c:v>4.4989479550651197</c:v>
                </c:pt>
                <c:pt idx="884">
                  <c:v>4.8528625118035897</c:v>
                </c:pt>
                <c:pt idx="885">
                  <c:v>4.3992841078504403</c:v>
                </c:pt>
                <c:pt idx="886">
                  <c:v>4.5899251033081399</c:v>
                </c:pt>
                <c:pt idx="887">
                  <c:v>4.3133046656127103</c:v>
                </c:pt>
                <c:pt idx="888">
                  <c:v>5.2519895758478699</c:v>
                </c:pt>
                <c:pt idx="889">
                  <c:v>5.2343326915058599</c:v>
                </c:pt>
                <c:pt idx="890">
                  <c:v>4.4617184858810299</c:v>
                </c:pt>
                <c:pt idx="891">
                  <c:v>5.5392235711254303</c:v>
                </c:pt>
                <c:pt idx="892">
                  <c:v>4.8590660294741301</c:v>
                </c:pt>
                <c:pt idx="893">
                  <c:v>4.6411102056504996</c:v>
                </c:pt>
                <c:pt idx="894">
                  <c:v>5.0487002240657102</c:v>
                </c:pt>
                <c:pt idx="895">
                  <c:v>4.5803791173807902</c:v>
                </c:pt>
                <c:pt idx="896">
                  <c:v>4.3650701540300698</c:v>
                </c:pt>
                <c:pt idx="897">
                  <c:v>4.3324929132125396</c:v>
                </c:pt>
                <c:pt idx="898">
                  <c:v>4.98736331022456</c:v>
                </c:pt>
                <c:pt idx="899">
                  <c:v>4.1882590947461802</c:v>
                </c:pt>
                <c:pt idx="900">
                  <c:v>4.5686467671583797</c:v>
                </c:pt>
                <c:pt idx="901">
                  <c:v>4.1160819528430004</c:v>
                </c:pt>
                <c:pt idx="902">
                  <c:v>5.0589643029221403</c:v>
                </c:pt>
                <c:pt idx="903">
                  <c:v>3.9385615580256301</c:v>
                </c:pt>
                <c:pt idx="904">
                  <c:v>3.9515520689293901</c:v>
                </c:pt>
                <c:pt idx="905">
                  <c:v>3.8423751371211901</c:v>
                </c:pt>
                <c:pt idx="906">
                  <c:v>4.2594943105872796</c:v>
                </c:pt>
                <c:pt idx="907">
                  <c:v>3.8252992055772199</c:v>
                </c:pt>
                <c:pt idx="908">
                  <c:v>3.76644323072271</c:v>
                </c:pt>
                <c:pt idx="909">
                  <c:v>3.5936089974055898</c:v>
                </c:pt>
                <c:pt idx="910">
                  <c:v>3.6362166371423701</c:v>
                </c:pt>
                <c:pt idx="911">
                  <c:v>3.63574370754676</c:v>
                </c:pt>
                <c:pt idx="912">
                  <c:v>3.4207557270912798</c:v>
                </c:pt>
                <c:pt idx="913">
                  <c:v>4.0315622937831597</c:v>
                </c:pt>
                <c:pt idx="914">
                  <c:v>3.4996757348786098</c:v>
                </c:pt>
                <c:pt idx="915">
                  <c:v>3.5379402449559501</c:v>
                </c:pt>
                <c:pt idx="916">
                  <c:v>3.3118089825775199</c:v>
                </c:pt>
                <c:pt idx="917">
                  <c:v>3.4563125729953801</c:v>
                </c:pt>
                <c:pt idx="918">
                  <c:v>3.3976809760759199</c:v>
                </c:pt>
                <c:pt idx="919">
                  <c:v>3.9329324189895498</c:v>
                </c:pt>
                <c:pt idx="920">
                  <c:v>3.2588107063280898</c:v>
                </c:pt>
                <c:pt idx="921">
                  <c:v>3.32344145560335</c:v>
                </c:pt>
                <c:pt idx="922">
                  <c:v>3.21132569104206</c:v>
                </c:pt>
                <c:pt idx="923">
                  <c:v>3.1724902631179801</c:v>
                </c:pt>
                <c:pt idx="924">
                  <c:v>3.26421839253877</c:v>
                </c:pt>
                <c:pt idx="925">
                  <c:v>3.13820498076623</c:v>
                </c:pt>
                <c:pt idx="926">
                  <c:v>3.1197087162386699</c:v>
                </c:pt>
                <c:pt idx="927">
                  <c:v>4.0434201257830598</c:v>
                </c:pt>
                <c:pt idx="928">
                  <c:v>3.22272975636217</c:v>
                </c:pt>
                <c:pt idx="929">
                  <c:v>3.7023744572880402</c:v>
                </c:pt>
                <c:pt idx="930">
                  <c:v>3.5274173596779801</c:v>
                </c:pt>
                <c:pt idx="931">
                  <c:v>3.79298975891985</c:v>
                </c:pt>
                <c:pt idx="932">
                  <c:v>3.3963242864949499</c:v>
                </c:pt>
                <c:pt idx="933">
                  <c:v>3.4246547180745299</c:v>
                </c:pt>
                <c:pt idx="934">
                  <c:v>3.2453652787146501</c:v>
                </c:pt>
                <c:pt idx="935">
                  <c:v>3.6267529151469899</c:v>
                </c:pt>
                <c:pt idx="936">
                  <c:v>3.4092542504489098</c:v>
                </c:pt>
                <c:pt idx="937">
                  <c:v>3.1123026225716699</c:v>
                </c:pt>
                <c:pt idx="938">
                  <c:v>3.0108022964633898</c:v>
                </c:pt>
                <c:pt idx="939">
                  <c:v>3.23074329297072</c:v>
                </c:pt>
                <c:pt idx="940">
                  <c:v>2.9324829745855401</c:v>
                </c:pt>
                <c:pt idx="941">
                  <c:v>2.9685546903707301</c:v>
                </c:pt>
                <c:pt idx="942">
                  <c:v>3.5151356445812501</c:v>
                </c:pt>
                <c:pt idx="943">
                  <c:v>3.0909765275014802</c:v>
                </c:pt>
                <c:pt idx="944">
                  <c:v>2.8273304116303102</c:v>
                </c:pt>
                <c:pt idx="945">
                  <c:v>2.7266956236276898</c:v>
                </c:pt>
                <c:pt idx="946">
                  <c:v>2.6518204762140098</c:v>
                </c:pt>
                <c:pt idx="947">
                  <c:v>2.8941669740807199</c:v>
                </c:pt>
                <c:pt idx="948">
                  <c:v>2.5964754786775801</c:v>
                </c:pt>
                <c:pt idx="949">
                  <c:v>3.0132378546797298</c:v>
                </c:pt>
                <c:pt idx="950">
                  <c:v>2.5514150101658299</c:v>
                </c:pt>
                <c:pt idx="951">
                  <c:v>2.76268797172265</c:v>
                </c:pt>
                <c:pt idx="952">
                  <c:v>2.86796012330091</c:v>
                </c:pt>
                <c:pt idx="953">
                  <c:v>2.6554590568874699</c:v>
                </c:pt>
                <c:pt idx="954">
                  <c:v>2.52051470335822</c:v>
                </c:pt>
                <c:pt idx="955">
                  <c:v>2.57319027886258</c:v>
                </c:pt>
                <c:pt idx="956">
                  <c:v>2.4100734749542201</c:v>
                </c:pt>
                <c:pt idx="957">
                  <c:v>2.3464667370200698</c:v>
                </c:pt>
                <c:pt idx="958">
                  <c:v>2.29425733520603</c:v>
                </c:pt>
                <c:pt idx="959">
                  <c:v>2.2592573624544698</c:v>
                </c:pt>
                <c:pt idx="960">
                  <c:v>2.2287872629166001</c:v>
                </c:pt>
                <c:pt idx="961">
                  <c:v>2.7001750271628602</c:v>
                </c:pt>
                <c:pt idx="962">
                  <c:v>2.2086498909554302</c:v>
                </c:pt>
                <c:pt idx="963">
                  <c:v>2.42375007958612</c:v>
                </c:pt>
                <c:pt idx="964">
                  <c:v>2.50901749925508</c:v>
                </c:pt>
                <c:pt idx="965">
                  <c:v>2.32000473210711</c:v>
                </c:pt>
                <c:pt idx="966">
                  <c:v>2.40233005195633</c:v>
                </c:pt>
                <c:pt idx="967">
                  <c:v>2.2439696056995899</c:v>
                </c:pt>
                <c:pt idx="968">
                  <c:v>2.5665635261727902</c:v>
                </c:pt>
                <c:pt idx="969">
                  <c:v>2.3217108917897198</c:v>
                </c:pt>
                <c:pt idx="970">
                  <c:v>2.1871238140085101</c:v>
                </c:pt>
                <c:pt idx="971">
                  <c:v>2.1413553361116699</c:v>
                </c:pt>
                <c:pt idx="972">
                  <c:v>2.2134842213885801</c:v>
                </c:pt>
                <c:pt idx="973">
                  <c:v>2.13170863770672</c:v>
                </c:pt>
                <c:pt idx="974">
                  <c:v>2.0441218348442498</c:v>
                </c:pt>
                <c:pt idx="975">
                  <c:v>1.93886396080305</c:v>
                </c:pt>
                <c:pt idx="976">
                  <c:v>1.9681867195148599</c:v>
                </c:pt>
                <c:pt idx="977">
                  <c:v>1.8653738260877799</c:v>
                </c:pt>
                <c:pt idx="978">
                  <c:v>1.90842584824141</c:v>
                </c:pt>
                <c:pt idx="979">
                  <c:v>1.81829257063017</c:v>
                </c:pt>
                <c:pt idx="980">
                  <c:v>1.86269711551118</c:v>
                </c:pt>
                <c:pt idx="981">
                  <c:v>1.78066824261609</c:v>
                </c:pt>
                <c:pt idx="982">
                  <c:v>1.75500627046108</c:v>
                </c:pt>
                <c:pt idx="983">
                  <c:v>1.73058988104634</c:v>
                </c:pt>
                <c:pt idx="984">
                  <c:v>1.9796180868314801</c:v>
                </c:pt>
                <c:pt idx="985">
                  <c:v>1.76909140998463</c:v>
                </c:pt>
                <c:pt idx="986">
                  <c:v>1.8639813894311299</c:v>
                </c:pt>
                <c:pt idx="987">
                  <c:v>1.7089487281159299</c:v>
                </c:pt>
                <c:pt idx="988">
                  <c:v>1.66318720304482</c:v>
                </c:pt>
                <c:pt idx="989">
                  <c:v>1.5752211299335299</c:v>
                </c:pt>
                <c:pt idx="990">
                  <c:v>1.5261709202676501</c:v>
                </c:pt>
                <c:pt idx="991">
                  <c:v>1.4884032263339499</c:v>
                </c:pt>
                <c:pt idx="992">
                  <c:v>1.4605188950006001</c:v>
                </c:pt>
                <c:pt idx="993">
                  <c:v>1.43805162437907</c:v>
                </c:pt>
                <c:pt idx="994">
                  <c:v>1.5604813619711499</c:v>
                </c:pt>
                <c:pt idx="995">
                  <c:v>1.5113809396076301</c:v>
                </c:pt>
                <c:pt idx="996">
                  <c:v>1.3947726431827401</c:v>
                </c:pt>
                <c:pt idx="997">
                  <c:v>1.32845926709356</c:v>
                </c:pt>
                <c:pt idx="998">
                  <c:v>1.29017719364081</c:v>
                </c:pt>
                <c:pt idx="999">
                  <c:v>1.26311920098736</c:v>
                </c:pt>
                <c:pt idx="1000">
                  <c:v>1.2397226621792199</c:v>
                </c:pt>
                <c:pt idx="1001">
                  <c:v>1.3006489884678301</c:v>
                </c:pt>
                <c:pt idx="1002">
                  <c:v>1.14764147356443</c:v>
                </c:pt>
                <c:pt idx="1003">
                  <c:v>1.11811808505406</c:v>
                </c:pt>
                <c:pt idx="1004">
                  <c:v>1.0957735789218801</c:v>
                </c:pt>
                <c:pt idx="1005">
                  <c:v>1.01027982012341</c:v>
                </c:pt>
                <c:pt idx="1006">
                  <c:v>0.98741209022117704</c:v>
                </c:pt>
                <c:pt idx="1007">
                  <c:v>0.90385811514889902</c:v>
                </c:pt>
                <c:pt idx="1008">
                  <c:v>0.83535474164700696</c:v>
                </c:pt>
                <c:pt idx="1009">
                  <c:v>112.098986979382</c:v>
                </c:pt>
                <c:pt idx="1010">
                  <c:v>94.189319844377195</c:v>
                </c:pt>
                <c:pt idx="1011">
                  <c:v>77.410297777537906</c:v>
                </c:pt>
                <c:pt idx="1012">
                  <c:v>61.595186646498803</c:v>
                </c:pt>
                <c:pt idx="1013">
                  <c:v>46.647165812037301</c:v>
                </c:pt>
                <c:pt idx="1014">
                  <c:v>32.441549597993699</c:v>
                </c:pt>
                <c:pt idx="1015">
                  <c:v>28.194861194935601</c:v>
                </c:pt>
                <c:pt idx="1016">
                  <c:v>23.697944708229599</c:v>
                </c:pt>
                <c:pt idx="1017">
                  <c:v>21.7455424564453</c:v>
                </c:pt>
                <c:pt idx="1018">
                  <c:v>20.6563006395412</c:v>
                </c:pt>
                <c:pt idx="1019">
                  <c:v>22.2275602450881</c:v>
                </c:pt>
                <c:pt idx="1020">
                  <c:v>19.288958874522201</c:v>
                </c:pt>
                <c:pt idx="1021">
                  <c:v>17.948806080346099</c:v>
                </c:pt>
                <c:pt idx="1022">
                  <c:v>17.185035127293499</c:v>
                </c:pt>
                <c:pt idx="1023">
                  <c:v>17.318928475885699</c:v>
                </c:pt>
                <c:pt idx="1024">
                  <c:v>15.4250652696487</c:v>
                </c:pt>
                <c:pt idx="1025">
                  <c:v>14.530166436888299</c:v>
                </c:pt>
                <c:pt idx="1026">
                  <c:v>17.339331092314801</c:v>
                </c:pt>
                <c:pt idx="1027">
                  <c:v>14.0156363157498</c:v>
                </c:pt>
                <c:pt idx="1028">
                  <c:v>14.725052566950801</c:v>
                </c:pt>
                <c:pt idx="1029">
                  <c:v>13.1478217090476</c:v>
                </c:pt>
                <c:pt idx="1030">
                  <c:v>13.390569799589001</c:v>
                </c:pt>
                <c:pt idx="1031">
                  <c:v>11.9623219839355</c:v>
                </c:pt>
                <c:pt idx="1032">
                  <c:v>12.5705643919454</c:v>
                </c:pt>
                <c:pt idx="1033">
                  <c:v>11.397031684407599</c:v>
                </c:pt>
                <c:pt idx="1034">
                  <c:v>12.0166506864878</c:v>
                </c:pt>
                <c:pt idx="1035">
                  <c:v>13.305107042322099</c:v>
                </c:pt>
                <c:pt idx="1036">
                  <c:v>11.0653474692388</c:v>
                </c:pt>
                <c:pt idx="1037">
                  <c:v>11.6240124874549</c:v>
                </c:pt>
                <c:pt idx="1038">
                  <c:v>11.325263305907701</c:v>
                </c:pt>
                <c:pt idx="1039">
                  <c:v>11.0948862343347</c:v>
                </c:pt>
                <c:pt idx="1040">
                  <c:v>11.7117508724898</c:v>
                </c:pt>
                <c:pt idx="1041">
                  <c:v>12.694823402885</c:v>
                </c:pt>
                <c:pt idx="1042">
                  <c:v>10.836762350137199</c:v>
                </c:pt>
                <c:pt idx="1043">
                  <c:v>10.282300850911399</c:v>
                </c:pt>
                <c:pt idx="1044">
                  <c:v>9.9044613092449403</c:v>
                </c:pt>
                <c:pt idx="1045">
                  <c:v>9.6294049005621307</c:v>
                </c:pt>
                <c:pt idx="1046">
                  <c:v>9.4197622416370308</c:v>
                </c:pt>
                <c:pt idx="1047">
                  <c:v>9.53600451068559</c:v>
                </c:pt>
                <c:pt idx="1048">
                  <c:v>9.2599496986081604</c:v>
                </c:pt>
                <c:pt idx="1049">
                  <c:v>10.960748356994101</c:v>
                </c:pt>
                <c:pt idx="1050">
                  <c:v>10.1916948802413</c:v>
                </c:pt>
                <c:pt idx="1051">
                  <c:v>8.8416694926849893</c:v>
                </c:pt>
                <c:pt idx="1052">
                  <c:v>8.5144959573968393</c:v>
                </c:pt>
                <c:pt idx="1053">
                  <c:v>9.9808660215054701</c:v>
                </c:pt>
                <c:pt idx="1054">
                  <c:v>8.3121661248279501</c:v>
                </c:pt>
                <c:pt idx="1055">
                  <c:v>9.1903085519240904</c:v>
                </c:pt>
                <c:pt idx="1056">
                  <c:v>9.3303554987579496</c:v>
                </c:pt>
                <c:pt idx="1057">
                  <c:v>8.6243995566275604</c:v>
                </c:pt>
                <c:pt idx="1058">
                  <c:v>8.9043292536613698</c:v>
                </c:pt>
                <c:pt idx="1059">
                  <c:v>9.5822840166790098</c:v>
                </c:pt>
                <c:pt idx="1060">
                  <c:v>8.2573600276367802</c:v>
                </c:pt>
                <c:pt idx="1061">
                  <c:v>8.5598592337508599</c:v>
                </c:pt>
                <c:pt idx="1062">
                  <c:v>10.0627131001882</c:v>
                </c:pt>
                <c:pt idx="1063">
                  <c:v>7.9998841123960203</c:v>
                </c:pt>
                <c:pt idx="1064">
                  <c:v>8.3121647867381192</c:v>
                </c:pt>
                <c:pt idx="1065">
                  <c:v>7.8142717875403402</c:v>
                </c:pt>
                <c:pt idx="1066">
                  <c:v>7.67521494523334</c:v>
                </c:pt>
                <c:pt idx="1067">
                  <c:v>7.5658564062078799</c:v>
                </c:pt>
                <c:pt idx="1068">
                  <c:v>8.5868421906142292</c:v>
                </c:pt>
                <c:pt idx="1069">
                  <c:v>8.8089608685729601</c:v>
                </c:pt>
                <c:pt idx="1070">
                  <c:v>7.9662513484809496</c:v>
                </c:pt>
                <c:pt idx="1071">
                  <c:v>7.6296669331988403</c:v>
                </c:pt>
                <c:pt idx="1072">
                  <c:v>7.5555595321186999</c:v>
                </c:pt>
                <c:pt idx="1073">
                  <c:v>8.0686508100737697</c:v>
                </c:pt>
                <c:pt idx="1074">
                  <c:v>7.2434970619933399</c:v>
                </c:pt>
                <c:pt idx="1075">
                  <c:v>7.0171075978699404</c:v>
                </c:pt>
                <c:pt idx="1076">
                  <c:v>7.0130631073655696</c:v>
                </c:pt>
                <c:pt idx="1077">
                  <c:v>7.55440482148963</c:v>
                </c:pt>
                <c:pt idx="1078">
                  <c:v>6.8351677314580899</c:v>
                </c:pt>
                <c:pt idx="1079">
                  <c:v>6.6622619638043501</c:v>
                </c:pt>
                <c:pt idx="1080">
                  <c:v>8.3428168124429192</c:v>
                </c:pt>
                <c:pt idx="1081">
                  <c:v>7.1770108612559902</c:v>
                </c:pt>
                <c:pt idx="1082">
                  <c:v>6.4330150773850301</c:v>
                </c:pt>
                <c:pt idx="1083">
                  <c:v>6.3568940175307196</c:v>
                </c:pt>
                <c:pt idx="1084">
                  <c:v>7.2712262970211796</c:v>
                </c:pt>
                <c:pt idx="1085">
                  <c:v>6.2662626423935803</c:v>
                </c:pt>
                <c:pt idx="1086">
                  <c:v>6.8933610211636296</c:v>
                </c:pt>
                <c:pt idx="1087">
                  <c:v>7.5043011944759801</c:v>
                </c:pt>
                <c:pt idx="1088">
                  <c:v>6.14759550973237</c:v>
                </c:pt>
                <c:pt idx="1089">
                  <c:v>6.0100071699399704</c:v>
                </c:pt>
                <c:pt idx="1090">
                  <c:v>6.0620266967538203</c:v>
                </c:pt>
                <c:pt idx="1091">
                  <c:v>5.9881494927439798</c:v>
                </c:pt>
                <c:pt idx="1092">
                  <c:v>5.8443838312170904</c:v>
                </c:pt>
                <c:pt idx="1093">
                  <c:v>5.7480355213150496</c:v>
                </c:pt>
                <c:pt idx="1094">
                  <c:v>6.6487535196901204</c:v>
                </c:pt>
                <c:pt idx="1095">
                  <c:v>7.4016449059312102</c:v>
                </c:pt>
                <c:pt idx="1096">
                  <c:v>6.8188732503841099</c:v>
                </c:pt>
                <c:pt idx="1097">
                  <c:v>6.2555983950262801</c:v>
                </c:pt>
                <c:pt idx="1098">
                  <c:v>6.8034387053066103</c:v>
                </c:pt>
                <c:pt idx="1099">
                  <c:v>5.9906538104567799</c:v>
                </c:pt>
                <c:pt idx="1100">
                  <c:v>6.3605395924014099</c:v>
                </c:pt>
                <c:pt idx="1101">
                  <c:v>5.7957777286594601</c:v>
                </c:pt>
                <c:pt idx="1102">
                  <c:v>7.1355567450448696</c:v>
                </c:pt>
                <c:pt idx="1103">
                  <c:v>5.6476060272041497</c:v>
                </c:pt>
                <c:pt idx="1104">
                  <c:v>6.3877590522178096</c:v>
                </c:pt>
                <c:pt idx="1105">
                  <c:v>6.0316267298505899</c:v>
                </c:pt>
                <c:pt idx="1106">
                  <c:v>5.5193743561957103</c:v>
                </c:pt>
                <c:pt idx="1107">
                  <c:v>5.79402885830189</c:v>
                </c:pt>
                <c:pt idx="1108">
                  <c:v>6.0711221979110102</c:v>
                </c:pt>
                <c:pt idx="1109">
                  <c:v>5.5943397766867697</c:v>
                </c:pt>
                <c:pt idx="1110">
                  <c:v>5.4566675137590801</c:v>
                </c:pt>
                <c:pt idx="1111">
                  <c:v>6.3990225074090201</c:v>
                </c:pt>
                <c:pt idx="1112">
                  <c:v>6.1785048608059503</c:v>
                </c:pt>
                <c:pt idx="1113">
                  <c:v>5.1142232800973204</c:v>
                </c:pt>
                <c:pt idx="1114">
                  <c:v>5.4041459831634402</c:v>
                </c:pt>
                <c:pt idx="1115">
                  <c:v>5.6630484379095201</c:v>
                </c:pt>
                <c:pt idx="1116">
                  <c:v>4.9136133771590398</c:v>
                </c:pt>
                <c:pt idx="1117">
                  <c:v>5.9122810693977597</c:v>
                </c:pt>
                <c:pt idx="1118">
                  <c:v>4.7694938179611501</c:v>
                </c:pt>
                <c:pt idx="1119">
                  <c:v>5.6700414669633199</c:v>
                </c:pt>
                <c:pt idx="1120">
                  <c:v>6.2403685061811496</c:v>
                </c:pt>
                <c:pt idx="1121">
                  <c:v>4.6778505089915798</c:v>
                </c:pt>
                <c:pt idx="1122">
                  <c:v>4.6044328226116198</c:v>
                </c:pt>
                <c:pt idx="1123">
                  <c:v>4.5566476516079497</c:v>
                </c:pt>
                <c:pt idx="1124">
                  <c:v>5.0331036502640698</c:v>
                </c:pt>
                <c:pt idx="1125">
                  <c:v>5.5531229335811902</c:v>
                </c:pt>
                <c:pt idx="1126">
                  <c:v>4.5135774071708896</c:v>
                </c:pt>
                <c:pt idx="1127">
                  <c:v>5.2384088931979402</c:v>
                </c:pt>
                <c:pt idx="1128">
                  <c:v>5.3141347572619999</c:v>
                </c:pt>
                <c:pt idx="1129">
                  <c:v>4.7941094298415203</c:v>
                </c:pt>
                <c:pt idx="1130">
                  <c:v>4.9556256566202501</c:v>
                </c:pt>
                <c:pt idx="1131">
                  <c:v>5.0575045053639398</c:v>
                </c:pt>
                <c:pt idx="1132">
                  <c:v>4.6185787147747002</c:v>
                </c:pt>
                <c:pt idx="1133">
                  <c:v>5.6442498653719504</c:v>
                </c:pt>
                <c:pt idx="1134">
                  <c:v>4.7450502129524201</c:v>
                </c:pt>
                <c:pt idx="1135">
                  <c:v>4.4994481187481403</c:v>
                </c:pt>
                <c:pt idx="1136">
                  <c:v>4.8508876946956399</c:v>
                </c:pt>
                <c:pt idx="1137">
                  <c:v>4.3987322496201404</c:v>
                </c:pt>
                <c:pt idx="1138">
                  <c:v>4.5920334751615703</c:v>
                </c:pt>
                <c:pt idx="1139">
                  <c:v>4.3276816688595003</c:v>
                </c:pt>
                <c:pt idx="1140">
                  <c:v>5.2515205343343103</c:v>
                </c:pt>
                <c:pt idx="1141">
                  <c:v>5.2359340590620498</c:v>
                </c:pt>
                <c:pt idx="1142">
                  <c:v>4.4662728447535196</c:v>
                </c:pt>
                <c:pt idx="1143">
                  <c:v>5.5432578269689197</c:v>
                </c:pt>
                <c:pt idx="1144">
                  <c:v>4.8607462628199798</c:v>
                </c:pt>
                <c:pt idx="1145">
                  <c:v>4.6422772881170697</c:v>
                </c:pt>
                <c:pt idx="1146">
                  <c:v>5.0527756663134999</c:v>
                </c:pt>
                <c:pt idx="1147">
                  <c:v>4.5820278746353402</c:v>
                </c:pt>
                <c:pt idx="1148">
                  <c:v>4.3691324165883998</c:v>
                </c:pt>
                <c:pt idx="1149">
                  <c:v>4.3355879678234999</c:v>
                </c:pt>
                <c:pt idx="1150">
                  <c:v>4.9883317313623898</c:v>
                </c:pt>
                <c:pt idx="1151">
                  <c:v>4.1903538353704102</c:v>
                </c:pt>
                <c:pt idx="1152">
                  <c:v>4.57046051569165</c:v>
                </c:pt>
                <c:pt idx="1153">
                  <c:v>4.1164794602729398</c:v>
                </c:pt>
                <c:pt idx="1154">
                  <c:v>5.0624747915336501</c:v>
                </c:pt>
                <c:pt idx="1155">
                  <c:v>3.9351821782303298</c:v>
                </c:pt>
                <c:pt idx="1156">
                  <c:v>3.9717314875700298</c:v>
                </c:pt>
                <c:pt idx="1157">
                  <c:v>3.8445567007951</c:v>
                </c:pt>
                <c:pt idx="1158">
                  <c:v>4.2610794084314998</c:v>
                </c:pt>
                <c:pt idx="1159">
                  <c:v>3.8234297594771798</c:v>
                </c:pt>
                <c:pt idx="1160">
                  <c:v>3.7627054098231301</c:v>
                </c:pt>
                <c:pt idx="1161">
                  <c:v>3.5959508607321999</c:v>
                </c:pt>
                <c:pt idx="1162">
                  <c:v>3.6364396019486298</c:v>
                </c:pt>
                <c:pt idx="1163">
                  <c:v>3.6366227437975902</c:v>
                </c:pt>
                <c:pt idx="1164">
                  <c:v>3.4210766252973799</c:v>
                </c:pt>
                <c:pt idx="1165">
                  <c:v>4.0290955244684401</c:v>
                </c:pt>
                <c:pt idx="1166">
                  <c:v>3.4988356538244099</c:v>
                </c:pt>
                <c:pt idx="1167">
                  <c:v>3.5372644168585299</c:v>
                </c:pt>
                <c:pt idx="1168">
                  <c:v>3.31433853669495</c:v>
                </c:pt>
                <c:pt idx="1169">
                  <c:v>3.4601844910285999</c:v>
                </c:pt>
                <c:pt idx="1170">
                  <c:v>3.3989332677347499</c:v>
                </c:pt>
                <c:pt idx="1171">
                  <c:v>3.9292543222640699</c:v>
                </c:pt>
                <c:pt idx="1172">
                  <c:v>3.2598034941588998</c:v>
                </c:pt>
                <c:pt idx="1173">
                  <c:v>3.3279940610873302</c:v>
                </c:pt>
                <c:pt idx="1174">
                  <c:v>3.2114413734662799</c:v>
                </c:pt>
                <c:pt idx="1175">
                  <c:v>3.2635366136238599</c:v>
                </c:pt>
                <c:pt idx="1176">
                  <c:v>3.1775628934484299</c:v>
                </c:pt>
                <c:pt idx="1177">
                  <c:v>3.1461780502908598</c:v>
                </c:pt>
                <c:pt idx="1178">
                  <c:v>3.1176359635456401</c:v>
                </c:pt>
                <c:pt idx="1179">
                  <c:v>4.0444126375128002</c:v>
                </c:pt>
                <c:pt idx="1180">
                  <c:v>3.2230743513707298</c:v>
                </c:pt>
                <c:pt idx="1181">
                  <c:v>3.6994889435742002</c:v>
                </c:pt>
                <c:pt idx="1182">
                  <c:v>3.53218554083637</c:v>
                </c:pt>
                <c:pt idx="1183">
                  <c:v>3.7944472645413398</c:v>
                </c:pt>
                <c:pt idx="1184">
                  <c:v>3.3921871152389098</c:v>
                </c:pt>
                <c:pt idx="1185">
                  <c:v>3.42487309629007</c:v>
                </c:pt>
                <c:pt idx="1186">
                  <c:v>3.2439294641032999</c:v>
                </c:pt>
                <c:pt idx="1187">
                  <c:v>3.6269789304402198</c:v>
                </c:pt>
                <c:pt idx="1188">
                  <c:v>3.41452942468971</c:v>
                </c:pt>
                <c:pt idx="1189">
                  <c:v>3.1128174263780499</c:v>
                </c:pt>
                <c:pt idx="1190">
                  <c:v>3.0109527263806202</c:v>
                </c:pt>
                <c:pt idx="1191">
                  <c:v>3.22983069975685</c:v>
                </c:pt>
                <c:pt idx="1192">
                  <c:v>2.9295508399319998</c:v>
                </c:pt>
                <c:pt idx="1193">
                  <c:v>2.9699773426156901</c:v>
                </c:pt>
                <c:pt idx="1194">
                  <c:v>3.5161661753739999</c:v>
                </c:pt>
                <c:pt idx="1195">
                  <c:v>3.0929780170546799</c:v>
                </c:pt>
                <c:pt idx="1196">
                  <c:v>2.81672595950229</c:v>
                </c:pt>
                <c:pt idx="1197">
                  <c:v>2.7262505900519098</c:v>
                </c:pt>
                <c:pt idx="1198">
                  <c:v>2.6552249250097399</c:v>
                </c:pt>
                <c:pt idx="1199">
                  <c:v>2.89807686145036</c:v>
                </c:pt>
                <c:pt idx="1200">
                  <c:v>2.5985675233002401</c:v>
                </c:pt>
                <c:pt idx="1201">
                  <c:v>3.01392674476801</c:v>
                </c:pt>
                <c:pt idx="1202">
                  <c:v>2.5516932931063798</c:v>
                </c:pt>
                <c:pt idx="1203">
                  <c:v>2.7599994017976499</c:v>
                </c:pt>
                <c:pt idx="1204">
                  <c:v>2.8672317466507402</c:v>
                </c:pt>
                <c:pt idx="1205">
                  <c:v>2.6564448335882802</c:v>
                </c:pt>
                <c:pt idx="1206">
                  <c:v>2.5205207781591601</c:v>
                </c:pt>
                <c:pt idx="1207">
                  <c:v>2.5721958478697902</c:v>
                </c:pt>
                <c:pt idx="1208">
                  <c:v>2.4101923543527199</c:v>
                </c:pt>
                <c:pt idx="1209">
                  <c:v>2.3456188078584201</c:v>
                </c:pt>
                <c:pt idx="1210">
                  <c:v>2.2932367226035</c:v>
                </c:pt>
                <c:pt idx="1211">
                  <c:v>2.2594196287524002</c:v>
                </c:pt>
                <c:pt idx="1212">
                  <c:v>2.2311438022031802</c:v>
                </c:pt>
                <c:pt idx="1213">
                  <c:v>2.7007298079537501</c:v>
                </c:pt>
                <c:pt idx="1214">
                  <c:v>2.2088963628810099</c:v>
                </c:pt>
                <c:pt idx="1215">
                  <c:v>2.4217755726331398</c:v>
                </c:pt>
                <c:pt idx="1216">
                  <c:v>2.5093443644788098</c:v>
                </c:pt>
                <c:pt idx="1217">
                  <c:v>2.3197859881803602</c:v>
                </c:pt>
                <c:pt idx="1218">
                  <c:v>2.4009903989115502</c:v>
                </c:pt>
                <c:pt idx="1219">
                  <c:v>2.2440779353197802</c:v>
                </c:pt>
                <c:pt idx="1220">
                  <c:v>2.5675681360689202</c:v>
                </c:pt>
                <c:pt idx="1221">
                  <c:v>2.32038113697564</c:v>
                </c:pt>
                <c:pt idx="1222">
                  <c:v>2.1814717895334601</c:v>
                </c:pt>
                <c:pt idx="1223">
                  <c:v>2.1396137563185502</c:v>
                </c:pt>
                <c:pt idx="1224">
                  <c:v>2.21371658871759</c:v>
                </c:pt>
                <c:pt idx="1225">
                  <c:v>2.1279371676628398</c:v>
                </c:pt>
                <c:pt idx="1226">
                  <c:v>2.0432607754948799</c:v>
                </c:pt>
                <c:pt idx="1227">
                  <c:v>1.93465028934631</c:v>
                </c:pt>
                <c:pt idx="1228">
                  <c:v>1.96826373781927</c:v>
                </c:pt>
                <c:pt idx="1229">
                  <c:v>1.8640610864267599</c:v>
                </c:pt>
                <c:pt idx="1230">
                  <c:v>1.91006604327366</c:v>
                </c:pt>
                <c:pt idx="1231">
                  <c:v>1.81832379330705</c:v>
                </c:pt>
                <c:pt idx="1232">
                  <c:v>1.8627782343519499</c:v>
                </c:pt>
                <c:pt idx="1233">
                  <c:v>1.7807633282486</c:v>
                </c:pt>
                <c:pt idx="1234">
                  <c:v>1.7536284263528299</c:v>
                </c:pt>
                <c:pt idx="1235">
                  <c:v>1.7306925439496901</c:v>
                </c:pt>
                <c:pt idx="1236">
                  <c:v>1.9798763204173899</c:v>
                </c:pt>
                <c:pt idx="1237">
                  <c:v>1.7689681947947899</c:v>
                </c:pt>
                <c:pt idx="1238">
                  <c:v>1.8634758855756199</c:v>
                </c:pt>
                <c:pt idx="1239">
                  <c:v>1.7088393704043501</c:v>
                </c:pt>
                <c:pt idx="1240">
                  <c:v>1.66234032617228</c:v>
                </c:pt>
                <c:pt idx="1241">
                  <c:v>1.5425745948648599</c:v>
                </c:pt>
                <c:pt idx="1242">
                  <c:v>1.5256824687861901</c:v>
                </c:pt>
                <c:pt idx="1243">
                  <c:v>1.48800146009412</c:v>
                </c:pt>
                <c:pt idx="1244">
                  <c:v>1.4564568479922799</c:v>
                </c:pt>
                <c:pt idx="1245">
                  <c:v>1.43770923272095</c:v>
                </c:pt>
                <c:pt idx="1246">
                  <c:v>1.55948503402745</c:v>
                </c:pt>
                <c:pt idx="1247">
                  <c:v>1.5121206057155001</c:v>
                </c:pt>
                <c:pt idx="1248">
                  <c:v>1.39356400362573</c:v>
                </c:pt>
                <c:pt idx="1249">
                  <c:v>1.3274994161326401</c:v>
                </c:pt>
                <c:pt idx="1250">
                  <c:v>1.2902183464617101</c:v>
                </c:pt>
                <c:pt idx="1251">
                  <c:v>1.2628671646023999</c:v>
                </c:pt>
                <c:pt idx="1252">
                  <c:v>1.2400118086129399</c:v>
                </c:pt>
                <c:pt idx="1253">
                  <c:v>1.30072102268844</c:v>
                </c:pt>
                <c:pt idx="1254">
                  <c:v>1.14768683065451</c:v>
                </c:pt>
                <c:pt idx="1255">
                  <c:v>1.1185768676572201</c:v>
                </c:pt>
                <c:pt idx="1256">
                  <c:v>1.0960158842377099</c:v>
                </c:pt>
                <c:pt idx="1257">
                  <c:v>1.0103203752194001</c:v>
                </c:pt>
                <c:pt idx="1258">
                  <c:v>0.98806719875220395</c:v>
                </c:pt>
                <c:pt idx="1259">
                  <c:v>0.90401489942315005</c:v>
                </c:pt>
                <c:pt idx="1260">
                  <c:v>0.83512028452576303</c:v>
                </c:pt>
                <c:pt idx="1261">
                  <c:v>118.168209123959</c:v>
                </c:pt>
                <c:pt idx="1262">
                  <c:v>98.840096428419699</c:v>
                </c:pt>
                <c:pt idx="1263">
                  <c:v>80.900925740830502</c:v>
                </c:pt>
                <c:pt idx="1264">
                  <c:v>64.151352775722799</c:v>
                </c:pt>
                <c:pt idx="1265">
                  <c:v>48.412007429033103</c:v>
                </c:pt>
                <c:pt idx="1266">
                  <c:v>33.5934524818257</c:v>
                </c:pt>
                <c:pt idx="1267">
                  <c:v>28.172970964018301</c:v>
                </c:pt>
                <c:pt idx="1268">
                  <c:v>23.686873524769599</c:v>
                </c:pt>
                <c:pt idx="1269">
                  <c:v>21.736953775398401</c:v>
                </c:pt>
                <c:pt idx="1270">
                  <c:v>20.650422170864701</c:v>
                </c:pt>
                <c:pt idx="1271">
                  <c:v>22.2115338640563</c:v>
                </c:pt>
                <c:pt idx="1272">
                  <c:v>19.286416374972301</c:v>
                </c:pt>
                <c:pt idx="1273">
                  <c:v>17.941699141534102</c:v>
                </c:pt>
                <c:pt idx="1274">
                  <c:v>17.188130081152</c:v>
                </c:pt>
                <c:pt idx="1275">
                  <c:v>17.3101154828063</c:v>
                </c:pt>
                <c:pt idx="1276">
                  <c:v>15.416007207441099</c:v>
                </c:pt>
                <c:pt idx="1277">
                  <c:v>14.5265936956249</c:v>
                </c:pt>
                <c:pt idx="1278">
                  <c:v>17.332125723930499</c:v>
                </c:pt>
                <c:pt idx="1279">
                  <c:v>14.015445825982599</c:v>
                </c:pt>
                <c:pt idx="1280">
                  <c:v>14.721159252046901</c:v>
                </c:pt>
                <c:pt idx="1281">
                  <c:v>13.1592852230477</c:v>
                </c:pt>
                <c:pt idx="1282">
                  <c:v>13.385730264690601</c:v>
                </c:pt>
                <c:pt idx="1283">
                  <c:v>11.9668840665818</c:v>
                </c:pt>
                <c:pt idx="1284">
                  <c:v>12.5676484211182</c:v>
                </c:pt>
                <c:pt idx="1285">
                  <c:v>11.394770200701499</c:v>
                </c:pt>
                <c:pt idx="1286">
                  <c:v>12.013651001464099</c:v>
                </c:pt>
                <c:pt idx="1287">
                  <c:v>13.302581222543999</c:v>
                </c:pt>
                <c:pt idx="1288">
                  <c:v>11.063345189450001</c:v>
                </c:pt>
                <c:pt idx="1289">
                  <c:v>11.6166103131333</c:v>
                </c:pt>
                <c:pt idx="1290">
                  <c:v>11.317560505804501</c:v>
                </c:pt>
                <c:pt idx="1291">
                  <c:v>11.090272776324801</c:v>
                </c:pt>
                <c:pt idx="1292">
                  <c:v>11.7109105591279</c:v>
                </c:pt>
                <c:pt idx="1293">
                  <c:v>12.686449273182101</c:v>
                </c:pt>
                <c:pt idx="1294">
                  <c:v>10.8365273160226</c:v>
                </c:pt>
                <c:pt idx="1295">
                  <c:v>10.2851441157368</c:v>
                </c:pt>
                <c:pt idx="1296">
                  <c:v>9.9038197480402594</c:v>
                </c:pt>
                <c:pt idx="1297">
                  <c:v>9.6307382093249796</c:v>
                </c:pt>
                <c:pt idx="1298">
                  <c:v>9.4169174424170308</c:v>
                </c:pt>
                <c:pt idx="1299">
                  <c:v>9.5269767011927105</c:v>
                </c:pt>
                <c:pt idx="1300">
                  <c:v>9.2555183337437406</c:v>
                </c:pt>
                <c:pt idx="1301">
                  <c:v>10.953506025783501</c:v>
                </c:pt>
                <c:pt idx="1302">
                  <c:v>10.18625927333</c:v>
                </c:pt>
                <c:pt idx="1303">
                  <c:v>8.8442355012942695</c:v>
                </c:pt>
                <c:pt idx="1304">
                  <c:v>8.5089638141734003</c:v>
                </c:pt>
                <c:pt idx="1305">
                  <c:v>9.9861841176714208</c:v>
                </c:pt>
                <c:pt idx="1306">
                  <c:v>8.3184095510412206</c:v>
                </c:pt>
                <c:pt idx="1307">
                  <c:v>9.1903362589204303</c:v>
                </c:pt>
                <c:pt idx="1308">
                  <c:v>9.3471195672208598</c:v>
                </c:pt>
                <c:pt idx="1309">
                  <c:v>8.6209365752145892</c:v>
                </c:pt>
                <c:pt idx="1310">
                  <c:v>8.8904749855142704</c:v>
                </c:pt>
                <c:pt idx="1311">
                  <c:v>9.5785359642114098</c:v>
                </c:pt>
                <c:pt idx="1312">
                  <c:v>8.2552905056258208</c:v>
                </c:pt>
                <c:pt idx="1313">
                  <c:v>8.5664149789850796</c:v>
                </c:pt>
                <c:pt idx="1314">
                  <c:v>10.0453755803787</c:v>
                </c:pt>
                <c:pt idx="1315">
                  <c:v>8.0013198874309897</c:v>
                </c:pt>
                <c:pt idx="1316">
                  <c:v>8.2874755587228499</c:v>
                </c:pt>
                <c:pt idx="1317">
                  <c:v>7.8138504046487904</c:v>
                </c:pt>
                <c:pt idx="1318">
                  <c:v>7.6748881913700497</c:v>
                </c:pt>
                <c:pt idx="1319">
                  <c:v>7.5663499645515797</c:v>
                </c:pt>
                <c:pt idx="1320">
                  <c:v>8.5840312193661195</c:v>
                </c:pt>
                <c:pt idx="1321">
                  <c:v>8.8095897413280895</c:v>
                </c:pt>
                <c:pt idx="1322">
                  <c:v>7.9630176687367804</c:v>
                </c:pt>
                <c:pt idx="1323">
                  <c:v>7.6324209819423796</c:v>
                </c:pt>
                <c:pt idx="1324">
                  <c:v>7.5348618824507803</c:v>
                </c:pt>
                <c:pt idx="1325">
                  <c:v>8.0547945663087006</c:v>
                </c:pt>
                <c:pt idx="1326">
                  <c:v>7.2410733865295196</c:v>
                </c:pt>
                <c:pt idx="1327">
                  <c:v>7.0164985335212098</c:v>
                </c:pt>
                <c:pt idx="1328">
                  <c:v>7.0218815184359196</c:v>
                </c:pt>
                <c:pt idx="1329">
                  <c:v>7.5410480734533198</c:v>
                </c:pt>
                <c:pt idx="1330">
                  <c:v>6.8433662974532998</c:v>
                </c:pt>
                <c:pt idx="1331">
                  <c:v>6.6600700971624303</c:v>
                </c:pt>
                <c:pt idx="1332">
                  <c:v>8.3395360575370692</c:v>
                </c:pt>
                <c:pt idx="1333">
                  <c:v>7.17959726199632</c:v>
                </c:pt>
                <c:pt idx="1334">
                  <c:v>6.4304749538610499</c:v>
                </c:pt>
                <c:pt idx="1335">
                  <c:v>6.3544924176693804</c:v>
                </c:pt>
                <c:pt idx="1336">
                  <c:v>7.27027472340749</c:v>
                </c:pt>
                <c:pt idx="1337">
                  <c:v>6.2639386290249197</c:v>
                </c:pt>
                <c:pt idx="1338">
                  <c:v>6.90100837488378</c:v>
                </c:pt>
                <c:pt idx="1339">
                  <c:v>7.5048869719168101</c:v>
                </c:pt>
                <c:pt idx="1340">
                  <c:v>6.1455724230995701</c:v>
                </c:pt>
                <c:pt idx="1341">
                  <c:v>6.01045328378832</c:v>
                </c:pt>
                <c:pt idx="1342">
                  <c:v>6.0566647443761799</c:v>
                </c:pt>
                <c:pt idx="1343">
                  <c:v>5.9841390140489601</c:v>
                </c:pt>
                <c:pt idx="1344">
                  <c:v>5.8463411417696101</c:v>
                </c:pt>
                <c:pt idx="1345">
                  <c:v>5.7482727474559301</c:v>
                </c:pt>
                <c:pt idx="1346">
                  <c:v>6.6481522803659896</c:v>
                </c:pt>
                <c:pt idx="1347">
                  <c:v>7.4006177508349902</c:v>
                </c:pt>
                <c:pt idx="1348">
                  <c:v>6.8129369998603497</c:v>
                </c:pt>
                <c:pt idx="1349">
                  <c:v>6.2627367933729197</c:v>
                </c:pt>
                <c:pt idx="1350">
                  <c:v>6.8058269327226402</c:v>
                </c:pt>
                <c:pt idx="1351">
                  <c:v>5.9915707850029003</c:v>
                </c:pt>
                <c:pt idx="1352">
                  <c:v>6.3516663644589304</c:v>
                </c:pt>
                <c:pt idx="1353">
                  <c:v>5.7856550052636502</c:v>
                </c:pt>
                <c:pt idx="1354">
                  <c:v>7.1350609104803402</c:v>
                </c:pt>
                <c:pt idx="1355">
                  <c:v>5.6400781877639599</c:v>
                </c:pt>
                <c:pt idx="1356">
                  <c:v>6.3880482420432303</c:v>
                </c:pt>
                <c:pt idx="1357">
                  <c:v>6.02731928957395</c:v>
                </c:pt>
                <c:pt idx="1358">
                  <c:v>5.5202155818637104</c:v>
                </c:pt>
                <c:pt idx="1359">
                  <c:v>5.7891262872839997</c:v>
                </c:pt>
                <c:pt idx="1360">
                  <c:v>6.0732838506925297</c:v>
                </c:pt>
                <c:pt idx="1361">
                  <c:v>5.5985049317631796</c:v>
                </c:pt>
                <c:pt idx="1362">
                  <c:v>5.4565087319182801</c:v>
                </c:pt>
                <c:pt idx="1363">
                  <c:v>6.3961801752709304</c:v>
                </c:pt>
                <c:pt idx="1364">
                  <c:v>6.1802033840636401</c:v>
                </c:pt>
                <c:pt idx="1365">
                  <c:v>5.1171065486040197</c:v>
                </c:pt>
                <c:pt idx="1366">
                  <c:v>5.40393216047317</c:v>
                </c:pt>
                <c:pt idx="1367">
                  <c:v>5.6594864747683502</c:v>
                </c:pt>
                <c:pt idx="1368">
                  <c:v>4.9078557823704596</c:v>
                </c:pt>
                <c:pt idx="1369">
                  <c:v>5.9107588318723403</c:v>
                </c:pt>
                <c:pt idx="1370">
                  <c:v>4.7679814337622402</c:v>
                </c:pt>
                <c:pt idx="1371">
                  <c:v>5.6746190102607601</c:v>
                </c:pt>
                <c:pt idx="1372">
                  <c:v>6.2360657577985803</c:v>
                </c:pt>
                <c:pt idx="1373">
                  <c:v>4.6763405698962801</c:v>
                </c:pt>
                <c:pt idx="1374">
                  <c:v>4.6060309732149003</c:v>
                </c:pt>
                <c:pt idx="1375">
                  <c:v>4.5538233982705298</c:v>
                </c:pt>
                <c:pt idx="1376">
                  <c:v>5.0335353650292696</c:v>
                </c:pt>
                <c:pt idx="1377">
                  <c:v>5.5580357024301801</c:v>
                </c:pt>
                <c:pt idx="1378">
                  <c:v>4.5096863809058698</c:v>
                </c:pt>
                <c:pt idx="1379">
                  <c:v>5.24074071469997</c:v>
                </c:pt>
                <c:pt idx="1380">
                  <c:v>5.3155968594624996</c:v>
                </c:pt>
                <c:pt idx="1381">
                  <c:v>4.7937006302088596</c:v>
                </c:pt>
                <c:pt idx="1382">
                  <c:v>4.9554386722660002</c:v>
                </c:pt>
                <c:pt idx="1383">
                  <c:v>5.0555060686441804</c:v>
                </c:pt>
                <c:pt idx="1384">
                  <c:v>4.6189716943944301</c:v>
                </c:pt>
                <c:pt idx="1385">
                  <c:v>5.6417311826687397</c:v>
                </c:pt>
                <c:pt idx="1386">
                  <c:v>4.7490722568112602</c:v>
                </c:pt>
                <c:pt idx="1387">
                  <c:v>4.4989479550651197</c:v>
                </c:pt>
                <c:pt idx="1388">
                  <c:v>4.8528625118035897</c:v>
                </c:pt>
                <c:pt idx="1389">
                  <c:v>4.3992841078504403</c:v>
                </c:pt>
                <c:pt idx="1390">
                  <c:v>4.5899251033081399</c:v>
                </c:pt>
                <c:pt idx="1391">
                  <c:v>4.3133046656127103</c:v>
                </c:pt>
                <c:pt idx="1392">
                  <c:v>5.2519895758478699</c:v>
                </c:pt>
                <c:pt idx="1393">
                  <c:v>5.2343326915058599</c:v>
                </c:pt>
                <c:pt idx="1394">
                  <c:v>4.4617184858810299</c:v>
                </c:pt>
                <c:pt idx="1395">
                  <c:v>5.5392235711254303</c:v>
                </c:pt>
                <c:pt idx="1396">
                  <c:v>4.8590660294741301</c:v>
                </c:pt>
                <c:pt idx="1397">
                  <c:v>4.6411102056504996</c:v>
                </c:pt>
                <c:pt idx="1398">
                  <c:v>5.0487002240657102</c:v>
                </c:pt>
                <c:pt idx="1399">
                  <c:v>4.5803791173807902</c:v>
                </c:pt>
                <c:pt idx="1400">
                  <c:v>4.3650701540300698</c:v>
                </c:pt>
                <c:pt idx="1401">
                  <c:v>4.3324929132125396</c:v>
                </c:pt>
                <c:pt idx="1402">
                  <c:v>4.98736331022456</c:v>
                </c:pt>
                <c:pt idx="1403">
                  <c:v>4.1882590947461802</c:v>
                </c:pt>
                <c:pt idx="1404">
                  <c:v>4.5686467671583797</c:v>
                </c:pt>
                <c:pt idx="1405">
                  <c:v>4.1160819528430004</c:v>
                </c:pt>
                <c:pt idx="1406">
                  <c:v>5.0589643029221403</c:v>
                </c:pt>
                <c:pt idx="1407">
                  <c:v>3.9385615580256301</c:v>
                </c:pt>
                <c:pt idx="1408">
                  <c:v>3.9515520689293901</c:v>
                </c:pt>
                <c:pt idx="1409">
                  <c:v>3.8423751371211901</c:v>
                </c:pt>
                <c:pt idx="1410">
                  <c:v>4.2594943105872796</c:v>
                </c:pt>
                <c:pt idx="1411">
                  <c:v>3.8252992055772199</c:v>
                </c:pt>
                <c:pt idx="1412">
                  <c:v>3.76644323072271</c:v>
                </c:pt>
                <c:pt idx="1413">
                  <c:v>3.5936089974055898</c:v>
                </c:pt>
                <c:pt idx="1414">
                  <c:v>3.6362166371423701</c:v>
                </c:pt>
                <c:pt idx="1415">
                  <c:v>3.63574370754676</c:v>
                </c:pt>
                <c:pt idx="1416">
                  <c:v>3.4207557270912798</c:v>
                </c:pt>
                <c:pt idx="1417">
                  <c:v>4.0315622937831597</c:v>
                </c:pt>
                <c:pt idx="1418">
                  <c:v>3.4996757348786098</c:v>
                </c:pt>
                <c:pt idx="1419">
                  <c:v>3.5379402449559501</c:v>
                </c:pt>
                <c:pt idx="1420">
                  <c:v>3.3118089825775199</c:v>
                </c:pt>
                <c:pt idx="1421">
                  <c:v>3.4563125729953801</c:v>
                </c:pt>
                <c:pt idx="1422">
                  <c:v>3.3976809760759199</c:v>
                </c:pt>
                <c:pt idx="1423">
                  <c:v>3.9329324189895498</c:v>
                </c:pt>
                <c:pt idx="1424">
                  <c:v>3.2588107063280898</c:v>
                </c:pt>
                <c:pt idx="1425">
                  <c:v>3.32344145560335</c:v>
                </c:pt>
                <c:pt idx="1426">
                  <c:v>3.21132569104206</c:v>
                </c:pt>
                <c:pt idx="1427">
                  <c:v>3.1724902631179801</c:v>
                </c:pt>
                <c:pt idx="1428">
                  <c:v>3.26421839253877</c:v>
                </c:pt>
                <c:pt idx="1429">
                  <c:v>3.13820498076623</c:v>
                </c:pt>
                <c:pt idx="1430">
                  <c:v>3.1197087162386699</c:v>
                </c:pt>
                <c:pt idx="1431">
                  <c:v>4.0434201257830598</c:v>
                </c:pt>
                <c:pt idx="1432">
                  <c:v>3.22272975636217</c:v>
                </c:pt>
                <c:pt idx="1433">
                  <c:v>3.7023744572880402</c:v>
                </c:pt>
                <c:pt idx="1434">
                  <c:v>3.5274173596779801</c:v>
                </c:pt>
                <c:pt idx="1435">
                  <c:v>3.79298975891985</c:v>
                </c:pt>
                <c:pt idx="1436">
                  <c:v>3.3963242864949499</c:v>
                </c:pt>
                <c:pt idx="1437">
                  <c:v>3.4246547180745299</c:v>
                </c:pt>
                <c:pt idx="1438">
                  <c:v>3.2453652787146501</c:v>
                </c:pt>
                <c:pt idx="1439">
                  <c:v>3.6267529151469899</c:v>
                </c:pt>
                <c:pt idx="1440">
                  <c:v>3.4092542504489098</c:v>
                </c:pt>
                <c:pt idx="1441">
                  <c:v>3.1123026225716699</c:v>
                </c:pt>
                <c:pt idx="1442">
                  <c:v>3.0108022964633898</c:v>
                </c:pt>
                <c:pt idx="1443">
                  <c:v>3.23074329297072</c:v>
                </c:pt>
                <c:pt idx="1444">
                  <c:v>2.9324829745855401</c:v>
                </c:pt>
                <c:pt idx="1445">
                  <c:v>2.9685546903707301</c:v>
                </c:pt>
                <c:pt idx="1446">
                  <c:v>3.5151356445812501</c:v>
                </c:pt>
                <c:pt idx="1447">
                  <c:v>3.0909765275014802</c:v>
                </c:pt>
                <c:pt idx="1448">
                  <c:v>2.8273304116303102</c:v>
                </c:pt>
                <c:pt idx="1449">
                  <c:v>2.7266956236276898</c:v>
                </c:pt>
                <c:pt idx="1450">
                  <c:v>2.6518204762140098</c:v>
                </c:pt>
                <c:pt idx="1451">
                  <c:v>2.8941669740807199</c:v>
                </c:pt>
                <c:pt idx="1452">
                  <c:v>2.5964754786775801</c:v>
                </c:pt>
                <c:pt idx="1453">
                  <c:v>3.0132378546797298</c:v>
                </c:pt>
                <c:pt idx="1454">
                  <c:v>2.5514150101658299</c:v>
                </c:pt>
                <c:pt idx="1455">
                  <c:v>2.76268797172265</c:v>
                </c:pt>
                <c:pt idx="1456">
                  <c:v>2.86796012330091</c:v>
                </c:pt>
                <c:pt idx="1457">
                  <c:v>2.6554590568874699</c:v>
                </c:pt>
                <c:pt idx="1458">
                  <c:v>2.52051470335822</c:v>
                </c:pt>
                <c:pt idx="1459">
                  <c:v>2.57319027886258</c:v>
                </c:pt>
                <c:pt idx="1460">
                  <c:v>2.4100734749542201</c:v>
                </c:pt>
                <c:pt idx="1461">
                  <c:v>2.3464667370200698</c:v>
                </c:pt>
                <c:pt idx="1462">
                  <c:v>2.29425733520603</c:v>
                </c:pt>
                <c:pt idx="1463">
                  <c:v>2.2592573624544698</c:v>
                </c:pt>
                <c:pt idx="1464">
                  <c:v>2.2287872629166001</c:v>
                </c:pt>
                <c:pt idx="1465">
                  <c:v>2.7001750271628602</c:v>
                </c:pt>
                <c:pt idx="1466">
                  <c:v>2.2086498909554302</c:v>
                </c:pt>
                <c:pt idx="1467">
                  <c:v>2.42375007958612</c:v>
                </c:pt>
                <c:pt idx="1468">
                  <c:v>2.50901749925508</c:v>
                </c:pt>
                <c:pt idx="1469">
                  <c:v>2.32000473210711</c:v>
                </c:pt>
                <c:pt idx="1470">
                  <c:v>2.40233005195633</c:v>
                </c:pt>
                <c:pt idx="1471">
                  <c:v>2.2439696056995899</c:v>
                </c:pt>
                <c:pt idx="1472">
                  <c:v>2.5665635261727902</c:v>
                </c:pt>
                <c:pt idx="1473">
                  <c:v>2.3217108917897198</c:v>
                </c:pt>
                <c:pt idx="1474">
                  <c:v>2.1871238140085101</c:v>
                </c:pt>
                <c:pt idx="1475">
                  <c:v>2.1413553361116699</c:v>
                </c:pt>
                <c:pt idx="1476">
                  <c:v>2.2134842213885801</c:v>
                </c:pt>
                <c:pt idx="1477">
                  <c:v>2.13170863770672</c:v>
                </c:pt>
                <c:pt idx="1478">
                  <c:v>2.0441218348442498</c:v>
                </c:pt>
                <c:pt idx="1479">
                  <c:v>1.93886396080305</c:v>
                </c:pt>
                <c:pt idx="1480">
                  <c:v>1.9681867195148599</c:v>
                </c:pt>
                <c:pt idx="1481">
                  <c:v>1.8653738260877799</c:v>
                </c:pt>
                <c:pt idx="1482">
                  <c:v>1.90842584824141</c:v>
                </c:pt>
                <c:pt idx="1483">
                  <c:v>1.81829257063017</c:v>
                </c:pt>
                <c:pt idx="1484">
                  <c:v>1.86269711551118</c:v>
                </c:pt>
                <c:pt idx="1485">
                  <c:v>1.78066824261609</c:v>
                </c:pt>
                <c:pt idx="1486">
                  <c:v>1.75500627046108</c:v>
                </c:pt>
                <c:pt idx="1487">
                  <c:v>1.73058988104634</c:v>
                </c:pt>
                <c:pt idx="1488">
                  <c:v>1.9796180868314801</c:v>
                </c:pt>
                <c:pt idx="1489">
                  <c:v>1.76909140998463</c:v>
                </c:pt>
                <c:pt idx="1490">
                  <c:v>1.8639813894311299</c:v>
                </c:pt>
                <c:pt idx="1491">
                  <c:v>1.7089487281159299</c:v>
                </c:pt>
                <c:pt idx="1492">
                  <c:v>1.66318720304482</c:v>
                </c:pt>
                <c:pt idx="1493">
                  <c:v>1.5752211299335299</c:v>
                </c:pt>
                <c:pt idx="1494">
                  <c:v>1.5261709202676501</c:v>
                </c:pt>
                <c:pt idx="1495">
                  <c:v>1.4884032263339499</c:v>
                </c:pt>
                <c:pt idx="1496">
                  <c:v>1.4605188950006001</c:v>
                </c:pt>
                <c:pt idx="1497">
                  <c:v>1.43805162437907</c:v>
                </c:pt>
                <c:pt idx="1498">
                  <c:v>1.5604813619711499</c:v>
                </c:pt>
                <c:pt idx="1499">
                  <c:v>1.5113809396076301</c:v>
                </c:pt>
                <c:pt idx="1500">
                  <c:v>1.3947726431827401</c:v>
                </c:pt>
                <c:pt idx="1501">
                  <c:v>1.32845926709356</c:v>
                </c:pt>
                <c:pt idx="1502">
                  <c:v>1.29017719364081</c:v>
                </c:pt>
                <c:pt idx="1503">
                  <c:v>1.26311920098736</c:v>
                </c:pt>
                <c:pt idx="1504">
                  <c:v>1.2397226621792199</c:v>
                </c:pt>
                <c:pt idx="1505">
                  <c:v>1.3006489884678301</c:v>
                </c:pt>
                <c:pt idx="1506">
                  <c:v>1.14764147356443</c:v>
                </c:pt>
                <c:pt idx="1507">
                  <c:v>1.11811808505406</c:v>
                </c:pt>
                <c:pt idx="1508">
                  <c:v>1.0957735789218801</c:v>
                </c:pt>
                <c:pt idx="1509">
                  <c:v>1.01027982012341</c:v>
                </c:pt>
                <c:pt idx="1510">
                  <c:v>0.98741209022117704</c:v>
                </c:pt>
                <c:pt idx="1511">
                  <c:v>0.90385811514889902</c:v>
                </c:pt>
                <c:pt idx="1512">
                  <c:v>0.83535474164700696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9-409D-8A8A-2DB96614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89200"/>
        <c:axId val="2099790160"/>
      </c:scatterChart>
      <c:valAx>
        <c:axId val="20997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90160"/>
        <c:crosses val="autoZero"/>
        <c:crossBetween val="midCat"/>
      </c:valAx>
      <c:valAx>
        <c:axId val="2099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curvature_reginfos!$AS$1</c:f>
              <c:strCache>
                <c:ptCount val="1"/>
                <c:pt idx="0">
                  <c:v>m*LR</c:v>
                </c:pt>
              </c:strCache>
            </c:strRef>
          </c:tx>
          <c:spPr>
            <a:ln w="38100">
              <a:noFill/>
            </a:ln>
          </c:spP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curvature_reginfos!$AS$2:$AS$757</c:f>
              <c:numCache>
                <c:formatCode>General</c:formatCode>
                <c:ptCount val="756"/>
                <c:pt idx="0">
                  <c:v>0.10323200234037544</c:v>
                </c:pt>
                <c:pt idx="1">
                  <c:v>8.6788383484706744E-2</c:v>
                </c:pt>
                <c:pt idx="2">
                  <c:v>7.1547846378117397E-2</c:v>
                </c:pt>
                <c:pt idx="3">
                  <c:v>5.7567643000922653E-2</c:v>
                </c:pt>
                <c:pt idx="4">
                  <c:v>4.4092302228015079E-2</c:v>
                </c:pt>
                <c:pt idx="5">
                  <c:v>3.1722859049306162E-2</c:v>
                </c:pt>
                <c:pt idx="6">
                  <c:v>0.28022442197836384</c:v>
                </c:pt>
                <c:pt idx="7">
                  <c:v>0.19230980403137202</c:v>
                </c:pt>
                <c:pt idx="8">
                  <c:v>0.14788156654534168</c:v>
                </c:pt>
                <c:pt idx="9">
                  <c:v>0.12024032389438544</c:v>
                </c:pt>
                <c:pt idx="10">
                  <c:v>0.23233875912103263</c:v>
                </c:pt>
                <c:pt idx="11">
                  <c:v>0.16133163040005694</c:v>
                </c:pt>
                <c:pt idx="12">
                  <c:v>0.12354928262364506</c:v>
                </c:pt>
                <c:pt idx="13">
                  <c:v>0.10082462139244242</c:v>
                </c:pt>
                <c:pt idx="14">
                  <c:v>0.19080078661731292</c:v>
                </c:pt>
                <c:pt idx="15">
                  <c:v>0.13316417757984822</c:v>
                </c:pt>
                <c:pt idx="16">
                  <c:v>0.10299753665930145</c:v>
                </c:pt>
                <c:pt idx="17">
                  <c:v>0.34014002997218062</c:v>
                </c:pt>
                <c:pt idx="18">
                  <c:v>8.4065861376973361E-2</c:v>
                </c:pt>
                <c:pt idx="19">
                  <c:v>0.25778055842932757</c:v>
                </c:pt>
                <c:pt idx="20">
                  <c:v>0.15601529898029476</c:v>
                </c:pt>
                <c:pt idx="21">
                  <c:v>0.2095756925121095</c:v>
                </c:pt>
                <c:pt idx="22">
                  <c:v>0.10822341156477377</c:v>
                </c:pt>
                <c:pt idx="23">
                  <c:v>0.17728918187995268</c:v>
                </c:pt>
                <c:pt idx="24">
                  <c:v>8.2831291679200891E-2</c:v>
                </c:pt>
                <c:pt idx="25">
                  <c:v>0.15372706564929683</c:v>
                </c:pt>
                <c:pt idx="26">
                  <c:v>0.27790542771771842</c:v>
                </c:pt>
                <c:pt idx="27">
                  <c:v>6.6915631877688231E-2</c:v>
                </c:pt>
                <c:pt idx="28">
                  <c:v>0.13595262682736342</c:v>
                </c:pt>
                <c:pt idx="29">
                  <c:v>0.12175337880010706</c:v>
                </c:pt>
                <c:pt idx="30">
                  <c:v>0.1108488317181253</c:v>
                </c:pt>
                <c:pt idx="31">
                  <c:v>0.21474647312517403</c:v>
                </c:pt>
                <c:pt idx="32">
                  <c:v>0.37125153940561439</c:v>
                </c:pt>
                <c:pt idx="33">
                  <c:v>0.17568646109421218</c:v>
                </c:pt>
                <c:pt idx="34">
                  <c:v>0.14923817965960651</c:v>
                </c:pt>
                <c:pt idx="35">
                  <c:v>0.12951865831753717</c:v>
                </c:pt>
                <c:pt idx="36">
                  <c:v>0.11510157049127656</c:v>
                </c:pt>
                <c:pt idx="37">
                  <c:v>0.10239303092211305</c:v>
                </c:pt>
                <c:pt idx="38">
                  <c:v>0.11992079744088047</c:v>
                </c:pt>
                <c:pt idx="39">
                  <c:v>9.2943611032799467E-2</c:v>
                </c:pt>
                <c:pt idx="40">
                  <c:v>0.29705233972909539</c:v>
                </c:pt>
                <c:pt idx="41">
                  <c:v>0.22776598628645095</c:v>
                </c:pt>
                <c:pt idx="42">
                  <c:v>8.3398711081314567E-2</c:v>
                </c:pt>
                <c:pt idx="43">
                  <c:v>6.3263850652758302E-2</c:v>
                </c:pt>
                <c:pt idx="44">
                  <c:v>0.25186820482669092</c:v>
                </c:pt>
                <c:pt idx="45">
                  <c:v>5.1577117800702732E-2</c:v>
                </c:pt>
                <c:pt idx="46">
                  <c:v>0.17730334750147869</c:v>
                </c:pt>
                <c:pt idx="47">
                  <c:v>0.21779241218655085</c:v>
                </c:pt>
                <c:pt idx="48">
                  <c:v>0.14517525293255962</c:v>
                </c:pt>
                <c:pt idx="49">
                  <c:v>0.19098546240995698</c:v>
                </c:pt>
                <c:pt idx="50">
                  <c:v>0.29999870337032353</c:v>
                </c:pt>
                <c:pt idx="51">
                  <c:v>0.12326524908228742</c:v>
                </c:pt>
                <c:pt idx="52">
                  <c:v>0.17325304956478615</c:v>
                </c:pt>
                <c:pt idx="53">
                  <c:v>0.38959688035924267</c:v>
                </c:pt>
                <c:pt idx="54">
                  <c:v>0.10722511688412006</c:v>
                </c:pt>
                <c:pt idx="55">
                  <c:v>0.15282042842054233</c:v>
                </c:pt>
                <c:pt idx="56">
                  <c:v>9.4561594411719074E-2</c:v>
                </c:pt>
                <c:pt idx="57">
                  <c:v>8.5275715133881658E-2</c:v>
                </c:pt>
                <c:pt idx="58">
                  <c:v>7.7714844491863833E-2</c:v>
                </c:pt>
                <c:pt idx="59">
                  <c:v>0.24781537873557882</c:v>
                </c:pt>
                <c:pt idx="60">
                  <c:v>0.3245663181850838</c:v>
                </c:pt>
                <c:pt idx="61">
                  <c:v>0.20935934222915845</c:v>
                </c:pt>
                <c:pt idx="62">
                  <c:v>0.18524588512983708</c:v>
                </c:pt>
                <c:pt idx="63">
                  <c:v>0.17947886375680944</c:v>
                </c:pt>
                <c:pt idx="64">
                  <c:v>0.27858781365695107</c:v>
                </c:pt>
                <c:pt idx="65">
                  <c:v>0.16045200284067618</c:v>
                </c:pt>
                <c:pt idx="66">
                  <c:v>0.14319368984229852</c:v>
                </c:pt>
                <c:pt idx="67">
                  <c:v>0.14599651189277266</c:v>
                </c:pt>
                <c:pt idx="68">
                  <c:v>0.24449515332586502</c:v>
                </c:pt>
                <c:pt idx="69">
                  <c:v>0.1323744450449067</c:v>
                </c:pt>
                <c:pt idx="70">
                  <c:v>0.11710373777365148</c:v>
                </c:pt>
                <c:pt idx="71">
                  <c:v>0.40463355529534617</c:v>
                </c:pt>
                <c:pt idx="72">
                  <c:v>0.22144387149704792</c:v>
                </c:pt>
                <c:pt idx="73">
                  <c:v>9.9789215999920966E-2</c:v>
                </c:pt>
                <c:pt idx="74">
                  <c:v>8.7980341740919066E-2</c:v>
                </c:pt>
                <c:pt idx="75">
                  <c:v>0.24656706839931219</c:v>
                </c:pt>
                <c:pt idx="76">
                  <c:v>8.5493448374345915E-2</c:v>
                </c:pt>
                <c:pt idx="77">
                  <c:v>0.20206376580488494</c:v>
                </c:pt>
                <c:pt idx="78">
                  <c:v>0.31356019509060284</c:v>
                </c:pt>
                <c:pt idx="79">
                  <c:v>7.5684585425146667E-2</c:v>
                </c:pt>
                <c:pt idx="80">
                  <c:v>5.9592376156281983E-2</c:v>
                </c:pt>
                <c:pt idx="81">
                  <c:v>6.8216073937704902E-2</c:v>
                </c:pt>
                <c:pt idx="82">
                  <c:v>6.1346816647440461E-2</c:v>
                </c:pt>
                <c:pt idx="83">
                  <c:v>4.5760026275919463E-2</c:v>
                </c:pt>
                <c:pt idx="84">
                  <c:v>3.6547600917857359E-2</c:v>
                </c:pt>
                <c:pt idx="85">
                  <c:v>0.20134491904379503</c:v>
                </c:pt>
                <c:pt idx="86">
                  <c:v>0.34433734526879523</c:v>
                </c:pt>
                <c:pt idx="87">
                  <c:v>0.26655931877844363</c:v>
                </c:pt>
                <c:pt idx="88">
                  <c:v>0.1730647558012075</c:v>
                </c:pt>
                <c:pt idx="89">
                  <c:v>0.30254521867210027</c:v>
                </c:pt>
                <c:pt idx="90">
                  <c:v>0.15079110362149595</c:v>
                </c:pt>
                <c:pt idx="91">
                  <c:v>0.23083224385519194</c:v>
                </c:pt>
                <c:pt idx="92">
                  <c:v>0.13159037181588662</c:v>
                </c:pt>
                <c:pt idx="93">
                  <c:v>0.41524779950148183</c:v>
                </c:pt>
                <c:pt idx="94">
                  <c:v>0.11963893685218174</c:v>
                </c:pt>
                <c:pt idx="95">
                  <c:v>0.27091053213574079</c:v>
                </c:pt>
                <c:pt idx="96">
                  <c:v>0.20466990577557878</c:v>
                </c:pt>
                <c:pt idx="97">
                  <c:v>0.10821431151715677</c:v>
                </c:pt>
                <c:pt idx="98">
                  <c:v>0.18546619079362991</c:v>
                </c:pt>
                <c:pt idx="99">
                  <c:v>0.24489419819639238</c:v>
                </c:pt>
                <c:pt idx="100">
                  <c:v>0.16796332462356101</c:v>
                </c:pt>
                <c:pt idx="101">
                  <c:v>0.14270785923548313</c:v>
                </c:pt>
                <c:pt idx="102">
                  <c:v>0.35941792070870227</c:v>
                </c:pt>
                <c:pt idx="103">
                  <c:v>0.32407700382067151</c:v>
                </c:pt>
                <c:pt idx="104">
                  <c:v>0.11362277049300373</c:v>
                </c:pt>
                <c:pt idx="105">
                  <c:v>0.19874920940882859</c:v>
                </c:pt>
                <c:pt idx="106">
                  <c:v>0.25623954815574024</c:v>
                </c:pt>
                <c:pt idx="107">
                  <c:v>9.2061771629686998E-2</c:v>
                </c:pt>
                <c:pt idx="108">
                  <c:v>0.32015375312065664</c:v>
                </c:pt>
                <c:pt idx="109">
                  <c:v>7.6307461644584906E-2</c:v>
                </c:pt>
                <c:pt idx="110">
                  <c:v>0.28316454120994505</c:v>
                </c:pt>
                <c:pt idx="111">
                  <c:v>0.42262251968175968</c:v>
                </c:pt>
                <c:pt idx="112">
                  <c:v>6.7111740008027665E-2</c:v>
                </c:pt>
                <c:pt idx="113">
                  <c:v>5.9095284198620542E-2</c:v>
                </c:pt>
                <c:pt idx="114">
                  <c:v>5.3268097508398338E-2</c:v>
                </c:pt>
                <c:pt idx="115">
                  <c:v>0.16464492860537217</c:v>
                </c:pt>
                <c:pt idx="116">
                  <c:v>0.28886241278867675</c:v>
                </c:pt>
                <c:pt idx="117">
                  <c:v>4.7388480505314856E-2</c:v>
                </c:pt>
                <c:pt idx="118">
                  <c:v>0.21854636397756311</c:v>
                </c:pt>
                <c:pt idx="119">
                  <c:v>0.24930583656446692</c:v>
                </c:pt>
                <c:pt idx="120">
                  <c:v>0.14118337381278434</c:v>
                </c:pt>
                <c:pt idx="121">
                  <c:v>0.19105914926364886</c:v>
                </c:pt>
                <c:pt idx="122">
                  <c:v>0.22441048331745428</c:v>
                </c:pt>
                <c:pt idx="123">
                  <c:v>0.12133236305035933</c:v>
                </c:pt>
                <c:pt idx="124">
                  <c:v>0.37192953551705865</c:v>
                </c:pt>
                <c:pt idx="125">
                  <c:v>0.17038356441856584</c:v>
                </c:pt>
                <c:pt idx="126">
                  <c:v>0.10933009658095227</c:v>
                </c:pt>
                <c:pt idx="127">
                  <c:v>0.20331428943283034</c:v>
                </c:pt>
                <c:pt idx="128">
                  <c:v>9.6920666696176383E-2</c:v>
                </c:pt>
                <c:pt idx="129">
                  <c:v>0.1529908626587746</c:v>
                </c:pt>
                <c:pt idx="130">
                  <c:v>8.4186930362071921E-2</c:v>
                </c:pt>
                <c:pt idx="131">
                  <c:v>0.33009715749458679</c:v>
                </c:pt>
                <c:pt idx="132">
                  <c:v>0.33376924901766025</c:v>
                </c:pt>
                <c:pt idx="133">
                  <c:v>0.13751266603040335</c:v>
                </c:pt>
                <c:pt idx="134">
                  <c:v>0.42799879068106939</c:v>
                </c:pt>
                <c:pt idx="135">
                  <c:v>0.29089156873192246</c:v>
                </c:pt>
                <c:pt idx="136">
                  <c:v>0.26448107195505122</c:v>
                </c:pt>
                <c:pt idx="137">
                  <c:v>0.38087867791425523</c:v>
                </c:pt>
                <c:pt idx="138">
                  <c:v>0.2626249031013379</c:v>
                </c:pt>
                <c:pt idx="139">
                  <c:v>0.23821389178897623</c:v>
                </c:pt>
                <c:pt idx="140">
                  <c:v>0.2290218582615049</c:v>
                </c:pt>
                <c:pt idx="141">
                  <c:v>0.43412745923142926</c:v>
                </c:pt>
                <c:pt idx="142">
                  <c:v>0.20606683986963834</c:v>
                </c:pt>
                <c:pt idx="143">
                  <c:v>0.33511159761488085</c:v>
                </c:pt>
                <c:pt idx="144">
                  <c:v>0.20429018600399362</c:v>
                </c:pt>
                <c:pt idx="145">
                  <c:v>0.4933042366027085</c:v>
                </c:pt>
                <c:pt idx="146">
                  <c:v>0.17664686547940042</c:v>
                </c:pt>
                <c:pt idx="147">
                  <c:v>0.18420031923318736</c:v>
                </c:pt>
                <c:pt idx="148">
                  <c:v>0.15437609630266902</c:v>
                </c:pt>
                <c:pt idx="149">
                  <c:v>0.30028715096257463</c:v>
                </c:pt>
                <c:pt idx="150">
                  <c:v>0.16894068910533133</c:v>
                </c:pt>
                <c:pt idx="151">
                  <c:v>0.15576640725091928</c:v>
                </c:pt>
                <c:pt idx="152">
                  <c:v>0.10403160413139023</c:v>
                </c:pt>
                <c:pt idx="153">
                  <c:v>0.12932511956979287</c:v>
                </c:pt>
                <c:pt idx="154">
                  <c:v>0.13769252437363488</c:v>
                </c:pt>
                <c:pt idx="155">
                  <c:v>7.9803145896939265E-2</c:v>
                </c:pt>
                <c:pt idx="156">
                  <c:v>0.27386612157809953</c:v>
                </c:pt>
                <c:pt idx="157">
                  <c:v>0.11130129594609639</c:v>
                </c:pt>
                <c:pt idx="158">
                  <c:v>0.12444299202974585</c:v>
                </c:pt>
                <c:pt idx="159">
                  <c:v>6.1417776983502703E-2</c:v>
                </c:pt>
                <c:pt idx="160">
                  <c:v>0.11150121533298839</c:v>
                </c:pt>
                <c:pt idx="161">
                  <c:v>9.5238060861936535E-2</c:v>
                </c:pt>
                <c:pt idx="162">
                  <c:v>0.26938246557433132</c:v>
                </c:pt>
                <c:pt idx="163">
                  <c:v>5.7916173796437986E-2</c:v>
                </c:pt>
                <c:pt idx="164">
                  <c:v>8.3663377662133609E-2</c:v>
                </c:pt>
                <c:pt idx="165">
                  <c:v>5.0295979813864466E-2</c:v>
                </c:pt>
                <c:pt idx="166">
                  <c:v>4.2692250816160016E-2</c:v>
                </c:pt>
                <c:pt idx="167">
                  <c:v>7.3404691332929151E-2</c:v>
                </c:pt>
                <c:pt idx="168">
                  <c:v>3.4458268135443282E-2</c:v>
                </c:pt>
                <c:pt idx="169">
                  <c:v>3.2001406302789359E-2</c:v>
                </c:pt>
                <c:pt idx="170">
                  <c:v>0.3391198662637509</c:v>
                </c:pt>
                <c:pt idx="171">
                  <c:v>6.7761450014441227E-2</c:v>
                </c:pt>
                <c:pt idx="172">
                  <c:v>0.23959210814395271</c:v>
                </c:pt>
                <c:pt idx="173">
                  <c:v>0.21452474275026012</c:v>
                </c:pt>
                <c:pt idx="174">
                  <c:v>0.30738340259096186</c:v>
                </c:pt>
                <c:pt idx="175">
                  <c:v>0.19685700679113194</c:v>
                </c:pt>
                <c:pt idx="176">
                  <c:v>0.21281279201597991</c:v>
                </c:pt>
                <c:pt idx="177">
                  <c:v>0.18723480169121465</c:v>
                </c:pt>
                <c:pt idx="178">
                  <c:v>0.34222552436648379</c:v>
                </c:pt>
                <c:pt idx="179">
                  <c:v>0.27091737280028827</c:v>
                </c:pt>
                <c:pt idx="180">
                  <c:v>0.16657795695463773</c:v>
                </c:pt>
                <c:pt idx="181">
                  <c:v>0.15020965324016022</c:v>
                </c:pt>
                <c:pt idx="182">
                  <c:v>0.24530780699842403</c:v>
                </c:pt>
                <c:pt idx="183">
                  <c:v>0.13790715080546345</c:v>
                </c:pt>
                <c:pt idx="184">
                  <c:v>0.16084611262776627</c:v>
                </c:pt>
                <c:pt idx="185">
                  <c:v>0.37807971684990216</c:v>
                </c:pt>
                <c:pt idx="186">
                  <c:v>0.22326434121196193</c:v>
                </c:pt>
                <c:pt idx="187">
                  <c:v>0.13739056973590857</c:v>
                </c:pt>
                <c:pt idx="188">
                  <c:v>0.11940397705044491</c:v>
                </c:pt>
                <c:pt idx="189">
                  <c:v>0.10534839150521491</c:v>
                </c:pt>
                <c:pt idx="190">
                  <c:v>0.21552810080514331</c:v>
                </c:pt>
                <c:pt idx="191">
                  <c:v>9.5627521125987602E-2</c:v>
                </c:pt>
                <c:pt idx="192">
                  <c:v>0.27491153588999828</c:v>
                </c:pt>
                <c:pt idx="193">
                  <c:v>8.703615051017799E-2</c:v>
                </c:pt>
                <c:pt idx="194">
                  <c:v>0.19524378000560283</c:v>
                </c:pt>
                <c:pt idx="195">
                  <c:v>0.25058318642734356</c:v>
                </c:pt>
                <c:pt idx="196">
                  <c:v>0.1742445344948762</c:v>
                </c:pt>
                <c:pt idx="197">
                  <c:v>0.11616817956555625</c:v>
                </c:pt>
                <c:pt idx="198">
                  <c:v>0.15853455968303143</c:v>
                </c:pt>
                <c:pt idx="199">
                  <c:v>9.1149681842288777E-2</c:v>
                </c:pt>
                <c:pt idx="200">
                  <c:v>8.0360580663663805E-2</c:v>
                </c:pt>
                <c:pt idx="201">
                  <c:v>6.7417792056029713E-2</c:v>
                </c:pt>
                <c:pt idx="202">
                  <c:v>6.0265384238713526E-2</c:v>
                </c:pt>
                <c:pt idx="203">
                  <c:v>5.2164847416531275E-2</c:v>
                </c:pt>
                <c:pt idx="204">
                  <c:v>0.27837874953966679</c:v>
                </c:pt>
                <c:pt idx="205">
                  <c:v>4.8440864056098709E-2</c:v>
                </c:pt>
                <c:pt idx="206">
                  <c:v>0.16804292058211856</c:v>
                </c:pt>
                <c:pt idx="207">
                  <c:v>0.21948423580791676</c:v>
                </c:pt>
                <c:pt idx="208">
                  <c:v>0.14566715890901505</c:v>
                </c:pt>
                <c:pt idx="209">
                  <c:v>0.19816837148486299</c:v>
                </c:pt>
                <c:pt idx="210">
                  <c:v>0.12901926210979653</c:v>
                </c:pt>
                <c:pt idx="211">
                  <c:v>0.30215646141930397</c:v>
                </c:pt>
                <c:pt idx="212">
                  <c:v>0.18320697124003127</c:v>
                </c:pt>
                <c:pt idx="213">
                  <c:v>0.1171478476880239</c:v>
                </c:pt>
                <c:pt idx="214">
                  <c:v>0.10685953253575997</c:v>
                </c:pt>
                <c:pt idx="215">
                  <c:v>0.22163785394010405</c:v>
                </c:pt>
                <c:pt idx="216">
                  <c:v>0.20569375766666731</c:v>
                </c:pt>
                <c:pt idx="217">
                  <c:v>0.16931569986838513</c:v>
                </c:pt>
                <c:pt idx="218">
                  <c:v>0.11941250793443881</c:v>
                </c:pt>
                <c:pt idx="219">
                  <c:v>0.15128091806131039</c:v>
                </c:pt>
                <c:pt idx="220">
                  <c:v>9.8110921124293649E-2</c:v>
                </c:pt>
                <c:pt idx="221">
                  <c:v>0.1356687159130705</c:v>
                </c:pt>
                <c:pt idx="222">
                  <c:v>8.6945915088501469E-2</c:v>
                </c:pt>
                <c:pt idx="223">
                  <c:v>0.12437536733196453</c:v>
                </c:pt>
                <c:pt idx="224">
                  <c:v>7.599527232345471E-2</c:v>
                </c:pt>
                <c:pt idx="225">
                  <c:v>7.0469660483989838E-2</c:v>
                </c:pt>
                <c:pt idx="226">
                  <c:v>6.2236813983468364E-2</c:v>
                </c:pt>
                <c:pt idx="227">
                  <c:v>0.22267446042556926</c:v>
                </c:pt>
                <c:pt idx="228">
                  <c:v>0.17185921701812612</c:v>
                </c:pt>
                <c:pt idx="229">
                  <c:v>0.24448983997821691</c:v>
                </c:pt>
                <c:pt idx="230">
                  <c:v>0.15468719469183598</c:v>
                </c:pt>
                <c:pt idx="231">
                  <c:v>0.1426089362978582</c:v>
                </c:pt>
                <c:pt idx="232">
                  <c:v>0.12086034198469009</c:v>
                </c:pt>
                <c:pt idx="233">
                  <c:v>0.10598195775598131</c:v>
                </c:pt>
                <c:pt idx="234">
                  <c:v>9.3137217848341614E-2</c:v>
                </c:pt>
                <c:pt idx="235">
                  <c:v>8.4470101394094721E-2</c:v>
                </c:pt>
                <c:pt idx="236">
                  <c:v>7.7048879832529282E-2</c:v>
                </c:pt>
                <c:pt idx="237">
                  <c:v>0.17506281868890225</c:v>
                </c:pt>
                <c:pt idx="238">
                  <c:v>0.15846677741979501</c:v>
                </c:pt>
                <c:pt idx="239">
                  <c:v>0.17609284403962366</c:v>
                </c:pt>
                <c:pt idx="240">
                  <c:v>0.12415406166151488</c:v>
                </c:pt>
                <c:pt idx="241">
                  <c:v>0.10906619321632194</c:v>
                </c:pt>
                <c:pt idx="242">
                  <c:v>0.10041573481090271</c:v>
                </c:pt>
                <c:pt idx="243">
                  <c:v>9.0832716577284867E-2</c:v>
                </c:pt>
                <c:pt idx="244">
                  <c:v>0.1921268148105082</c:v>
                </c:pt>
                <c:pt idx="245">
                  <c:v>0.12508610061026082</c:v>
                </c:pt>
                <c:pt idx="246">
                  <c:v>0.1119339303519169</c:v>
                </c:pt>
                <c:pt idx="247">
                  <c:v>0.10293824368834636</c:v>
                </c:pt>
                <c:pt idx="248">
                  <c:v>0.12595781811673379</c:v>
                </c:pt>
                <c:pt idx="249">
                  <c:v>0.11532525560353823</c:v>
                </c:pt>
                <c:pt idx="250">
                  <c:v>0.12951969927845175</c:v>
                </c:pt>
                <c:pt idx="251">
                  <c:v>0.14042843609703826</c:v>
                </c:pt>
                <c:pt idx="252">
                  <c:v>9.1810393041676486E-2</c:v>
                </c:pt>
                <c:pt idx="253">
                  <c:v>7.7304251344530117E-2</c:v>
                </c:pt>
                <c:pt idx="254">
                  <c:v>6.4146069653856275E-2</c:v>
                </c:pt>
                <c:pt idx="255">
                  <c:v>5.1762449810042188E-2</c:v>
                </c:pt>
                <c:pt idx="256">
                  <c:v>4.0403594501906337E-2</c:v>
                </c:pt>
                <c:pt idx="257">
                  <c:v>2.8495054731084712E-2</c:v>
                </c:pt>
                <c:pt idx="258">
                  <c:v>0.28129879750225806</c:v>
                </c:pt>
                <c:pt idx="259">
                  <c:v>0.19287293865449229</c:v>
                </c:pt>
                <c:pt idx="260">
                  <c:v>0.14834207114201847</c:v>
                </c:pt>
                <c:pt idx="261">
                  <c:v>0.12050451548544783</c:v>
                </c:pt>
                <c:pt idx="262">
                  <c:v>0.23350621959669415</c:v>
                </c:pt>
                <c:pt idx="263">
                  <c:v>0.16141201641600511</c:v>
                </c:pt>
                <c:pt idx="264">
                  <c:v>0.12409863484676474</c:v>
                </c:pt>
                <c:pt idx="265">
                  <c:v>0.10041248692882876</c:v>
                </c:pt>
                <c:pt idx="266">
                  <c:v>0.19166449463575774</c:v>
                </c:pt>
                <c:pt idx="267">
                  <c:v>0.13412253230355331</c:v>
                </c:pt>
                <c:pt idx="268">
                  <c:v>0.10335606678415887</c:v>
                </c:pt>
                <c:pt idx="269">
                  <c:v>0.34048959248619015</c:v>
                </c:pt>
                <c:pt idx="270">
                  <c:v>8.3980156807361928E-2</c:v>
                </c:pt>
                <c:pt idx="271">
                  <c:v>0.25792563018271575</c:v>
                </c:pt>
                <c:pt idx="272">
                  <c:v>0.15443877991429411</c:v>
                </c:pt>
                <c:pt idx="273">
                  <c:v>0.20994216171503566</c:v>
                </c:pt>
                <c:pt idx="274">
                  <c:v>0.10753519288955249</c:v>
                </c:pt>
                <c:pt idx="275">
                  <c:v>0.17744498050052826</c:v>
                </c:pt>
                <c:pt idx="276">
                  <c:v>8.3124936916098235E-2</c:v>
                </c:pt>
                <c:pt idx="277">
                  <c:v>0.15391445746172017</c:v>
                </c:pt>
                <c:pt idx="278">
                  <c:v>0.27807880363563298</c:v>
                </c:pt>
                <c:pt idx="279">
                  <c:v>6.7192329620304081E-2</c:v>
                </c:pt>
                <c:pt idx="280">
                  <c:v>0.13680897983703821</c:v>
                </c:pt>
                <c:pt idx="281">
                  <c:v>0.12266177223118646</c:v>
                </c:pt>
                <c:pt idx="282">
                  <c:v>0.11130195726338887</c:v>
                </c:pt>
                <c:pt idx="283">
                  <c:v>0.21470569708255069</c:v>
                </c:pt>
                <c:pt idx="284">
                  <c:v>0.37209966639331249</c:v>
                </c:pt>
                <c:pt idx="285">
                  <c:v>0.17558014589800819</c:v>
                </c:pt>
                <c:pt idx="286">
                  <c:v>0.1486055604608103</c:v>
                </c:pt>
                <c:pt idx="287">
                  <c:v>0.12948289354016151</c:v>
                </c:pt>
                <c:pt idx="288">
                  <c:v>0.11474380686000041</c:v>
                </c:pt>
                <c:pt idx="289">
                  <c:v>0.10276106911977467</c:v>
                </c:pt>
                <c:pt idx="290">
                  <c:v>0.12146773425920097</c:v>
                </c:pt>
                <c:pt idx="291">
                  <c:v>9.3605152036263739E-2</c:v>
                </c:pt>
                <c:pt idx="292">
                  <c:v>0.29801030957077312</c:v>
                </c:pt>
                <c:pt idx="293">
                  <c:v>0.2286933845916661</c:v>
                </c:pt>
                <c:pt idx="294">
                  <c:v>8.2889516425553644E-2</c:v>
                </c:pt>
                <c:pt idx="295">
                  <c:v>6.4246380390086344E-2</c:v>
                </c:pt>
                <c:pt idx="296">
                  <c:v>0.25045265928299432</c:v>
                </c:pt>
                <c:pt idx="297">
                  <c:v>5.0396870296232306E-2</c:v>
                </c:pt>
                <c:pt idx="298">
                  <c:v>0.17723502318816875</c:v>
                </c:pt>
                <c:pt idx="299">
                  <c:v>0.21411433926356294</c:v>
                </c:pt>
                <c:pt idx="300">
                  <c:v>0.14581381268240534</c:v>
                </c:pt>
                <c:pt idx="301">
                  <c:v>0.19364753817740121</c:v>
                </c:pt>
                <c:pt idx="302">
                  <c:v>0.30055879636977401</c:v>
                </c:pt>
                <c:pt idx="303">
                  <c:v>0.12361629809790076</c:v>
                </c:pt>
                <c:pt idx="304">
                  <c:v>0.17169142102896351</c:v>
                </c:pt>
                <c:pt idx="305">
                  <c:v>0.392047037288344</c:v>
                </c:pt>
                <c:pt idx="306">
                  <c:v>0.10685303490262221</c:v>
                </c:pt>
                <c:pt idx="307">
                  <c:v>0.1578036431080585</c:v>
                </c:pt>
                <c:pt idx="308">
                  <c:v>9.4602625446917221E-2</c:v>
                </c:pt>
                <c:pt idx="309">
                  <c:v>8.5296945419447212E-2</c:v>
                </c:pt>
                <c:pt idx="310">
                  <c:v>7.7534686341949932E-2</c:v>
                </c:pt>
                <c:pt idx="311">
                  <c:v>0.24822772270310733</c:v>
                </c:pt>
                <c:pt idx="312">
                  <c:v>0.32397519614891501</c:v>
                </c:pt>
                <c:pt idx="313">
                  <c:v>0.20990765691330182</c:v>
                </c:pt>
                <c:pt idx="314">
                  <c:v>0.18455591713604669</c:v>
                </c:pt>
                <c:pt idx="315">
                  <c:v>0.18435826332827121</c:v>
                </c:pt>
                <c:pt idx="316">
                  <c:v>0.28166243196829055</c:v>
                </c:pt>
                <c:pt idx="317">
                  <c:v>0.16085284442661796</c:v>
                </c:pt>
                <c:pt idx="318">
                  <c:v>0.14332698826438328</c:v>
                </c:pt>
                <c:pt idx="319">
                  <c:v>0.14374712389572664</c:v>
                </c:pt>
                <c:pt idx="320">
                  <c:v>0.24762129771658173</c:v>
                </c:pt>
                <c:pt idx="321">
                  <c:v>0.13031070340915729</c:v>
                </c:pt>
                <c:pt idx="322">
                  <c:v>0.1176431488477867</c:v>
                </c:pt>
                <c:pt idx="323">
                  <c:v>0.40477086869310241</c:v>
                </c:pt>
                <c:pt idx="324">
                  <c:v>0.22103271298430413</c:v>
                </c:pt>
                <c:pt idx="325">
                  <c:v>0.10040728502805263</c:v>
                </c:pt>
                <c:pt idx="326">
                  <c:v>8.8612230735370723E-2</c:v>
                </c:pt>
                <c:pt idx="327">
                  <c:v>0.24668903457764801</c:v>
                </c:pt>
                <c:pt idx="328">
                  <c:v>8.6085737964730402E-2</c:v>
                </c:pt>
                <c:pt idx="329">
                  <c:v>0.1996808409930062</c:v>
                </c:pt>
                <c:pt idx="330">
                  <c:v>0.31322903943046443</c:v>
                </c:pt>
                <c:pt idx="331">
                  <c:v>7.6176883746447377E-2</c:v>
                </c:pt>
                <c:pt idx="332">
                  <c:v>5.947848247403531E-2</c:v>
                </c:pt>
                <c:pt idx="333">
                  <c:v>6.9603196394748101E-2</c:v>
                </c:pt>
                <c:pt idx="334">
                  <c:v>6.2395934794135188E-2</c:v>
                </c:pt>
                <c:pt idx="335">
                  <c:v>4.525044919878396E-2</c:v>
                </c:pt>
                <c:pt idx="336">
                  <c:v>3.6490121754160221E-2</c:v>
                </c:pt>
                <c:pt idx="337">
                  <c:v>0.20150855723405026</c:v>
                </c:pt>
                <c:pt idx="338">
                  <c:v>0.34503366835820404</c:v>
                </c:pt>
                <c:pt idx="339">
                  <c:v>0.26679609713873087</c:v>
                </c:pt>
                <c:pt idx="340">
                  <c:v>0.1709318867452827</c:v>
                </c:pt>
                <c:pt idx="341">
                  <c:v>0.30142733844131997</c:v>
                </c:pt>
                <c:pt idx="342">
                  <c:v>0.15052529446577978</c:v>
                </c:pt>
                <c:pt idx="343">
                  <c:v>0.23327281120121435</c:v>
                </c:pt>
                <c:pt idx="344">
                  <c:v>0.13441961567105487</c:v>
                </c:pt>
                <c:pt idx="345">
                  <c:v>0.41465092875543119</c:v>
                </c:pt>
                <c:pt idx="346">
                  <c:v>0.12183803140988102</c:v>
                </c:pt>
                <c:pt idx="347">
                  <c:v>0.27045176486117306</c:v>
                </c:pt>
                <c:pt idx="348">
                  <c:v>0.20584577728844189</c:v>
                </c:pt>
                <c:pt idx="349">
                  <c:v>0.1079771732904915</c:v>
                </c:pt>
                <c:pt idx="350">
                  <c:v>0.18638345228056566</c:v>
                </c:pt>
                <c:pt idx="351">
                  <c:v>0.24386334035132776</c:v>
                </c:pt>
                <c:pt idx="352">
                  <c:v>0.16654448049953974</c:v>
                </c:pt>
                <c:pt idx="353">
                  <c:v>0.14276666803340188</c:v>
                </c:pt>
                <c:pt idx="354">
                  <c:v>0.35978331235841399</c:v>
                </c:pt>
                <c:pt idx="355">
                  <c:v>0.32325337337108206</c:v>
                </c:pt>
                <c:pt idx="356">
                  <c:v>0.11267231002746692</c:v>
                </c:pt>
                <c:pt idx="357">
                  <c:v>0.19869765128203265</c:v>
                </c:pt>
                <c:pt idx="358">
                  <c:v>0.25699742223238697</c:v>
                </c:pt>
                <c:pt idx="359">
                  <c:v>9.3998260292603719E-2</c:v>
                </c:pt>
                <c:pt idx="360">
                  <c:v>0.32020453823532447</c:v>
                </c:pt>
                <c:pt idx="361">
                  <c:v>7.6815471929751133E-2</c:v>
                </c:pt>
                <c:pt idx="362">
                  <c:v>0.28065482097228833</c:v>
                </c:pt>
                <c:pt idx="363">
                  <c:v>0.42337147773297046</c:v>
                </c:pt>
                <c:pt idx="364">
                  <c:v>6.7627041419084044E-2</c:v>
                </c:pt>
                <c:pt idx="365">
                  <c:v>5.8548320906921969E-2</c:v>
                </c:pt>
                <c:pt idx="366">
                  <c:v>5.4230344419173848E-2</c:v>
                </c:pt>
                <c:pt idx="367">
                  <c:v>0.16447681476739828</c:v>
                </c:pt>
                <c:pt idx="368">
                  <c:v>0.28660786435640784</c:v>
                </c:pt>
                <c:pt idx="369">
                  <c:v>4.8742858880797657E-2</c:v>
                </c:pt>
                <c:pt idx="370">
                  <c:v>0.21734999571254399</c:v>
                </c:pt>
                <c:pt idx="371">
                  <c:v>0.24850330906982832</c:v>
                </c:pt>
                <c:pt idx="372">
                  <c:v>0.14133274768176673</c:v>
                </c:pt>
                <c:pt idx="373">
                  <c:v>0.19100484517598737</c:v>
                </c:pt>
                <c:pt idx="374">
                  <c:v>0.22495204233091237</c:v>
                </c:pt>
                <c:pt idx="375">
                  <c:v>0.12117845362927504</c:v>
                </c:pt>
                <c:pt idx="376">
                  <c:v>0.3722887485665447</c:v>
                </c:pt>
                <c:pt idx="377">
                  <c:v>0.16872221482486016</c:v>
                </c:pt>
                <c:pt idx="378">
                  <c:v>0.10951934964282484</c:v>
                </c:pt>
                <c:pt idx="379">
                  <c:v>0.20240247888386853</c:v>
                </c:pt>
                <c:pt idx="380">
                  <c:v>9.6734005205962426E-2</c:v>
                </c:pt>
                <c:pt idx="381">
                  <c:v>0.15346623029504869</c:v>
                </c:pt>
                <c:pt idx="382">
                  <c:v>8.949784065341837E-2</c:v>
                </c:pt>
                <c:pt idx="383">
                  <c:v>0.32961474418132886</c:v>
                </c:pt>
                <c:pt idx="384">
                  <c:v>0.33390014073755808</c:v>
                </c:pt>
                <c:pt idx="385">
                  <c:v>0.1392634221264466</c:v>
                </c:pt>
                <c:pt idx="386">
                  <c:v>0.42882663308579994</c:v>
                </c:pt>
                <c:pt idx="387">
                  <c:v>0.29137616465403338</c:v>
                </c:pt>
                <c:pt idx="388">
                  <c:v>0.26482476519870546</c:v>
                </c:pt>
                <c:pt idx="389">
                  <c:v>0.38204762932705627</c:v>
                </c:pt>
                <c:pt idx="390">
                  <c:v>0.26311854702743198</c:v>
                </c:pt>
                <c:pt idx="391">
                  <c:v>0.23984121003999556</c:v>
                </c:pt>
                <c:pt idx="392">
                  <c:v>0.23091959227605452</c:v>
                </c:pt>
                <c:pt idx="393">
                  <c:v>0.43370818694825181</c:v>
                </c:pt>
                <c:pt idx="394">
                  <c:v>0.20746675312090315</c:v>
                </c:pt>
                <c:pt idx="395">
                  <c:v>0.33568987392216987</c:v>
                </c:pt>
                <c:pt idx="396">
                  <c:v>0.20446787742898498</c:v>
                </c:pt>
                <c:pt idx="397">
                  <c:v>0.49378114780722537</c:v>
                </c:pt>
                <c:pt idx="398">
                  <c:v>0.1777733807911055</c:v>
                </c:pt>
                <c:pt idx="399">
                  <c:v>0.18875482591080428</c:v>
                </c:pt>
                <c:pt idx="400">
                  <c:v>0.15537768074986147</c:v>
                </c:pt>
                <c:pt idx="401">
                  <c:v>0.3008292777925774</c:v>
                </c:pt>
                <c:pt idx="402">
                  <c:v>0.16794576201533373</c:v>
                </c:pt>
                <c:pt idx="403">
                  <c:v>0.15387584331589954</c:v>
                </c:pt>
                <c:pt idx="404">
                  <c:v>0.10512838289600523</c:v>
                </c:pt>
                <c:pt idx="405">
                  <c:v>0.12942525499985136</c:v>
                </c:pt>
                <c:pt idx="406">
                  <c:v>0.1381090747054281</c:v>
                </c:pt>
                <c:pt idx="407">
                  <c:v>7.9928537887740569E-2</c:v>
                </c:pt>
                <c:pt idx="408">
                  <c:v>0.27242236341479464</c:v>
                </c:pt>
                <c:pt idx="409">
                  <c:v>0.11090441059453536</c:v>
                </c:pt>
                <c:pt idx="410">
                  <c:v>0.12426808443479054</c:v>
                </c:pt>
                <c:pt idx="411">
                  <c:v>6.2621536459609439E-2</c:v>
                </c:pt>
                <c:pt idx="412">
                  <c:v>0.11336301190555285</c:v>
                </c:pt>
                <c:pt idx="413">
                  <c:v>9.5851154288493001E-2</c:v>
                </c:pt>
                <c:pt idx="414">
                  <c:v>0.26745681792618514</c:v>
                </c:pt>
                <c:pt idx="415">
                  <c:v>5.8395716109618245E-2</c:v>
                </c:pt>
                <c:pt idx="416">
                  <c:v>8.587183748527849E-2</c:v>
                </c:pt>
                <c:pt idx="417">
                  <c:v>5.0374359007829606E-2</c:v>
                </c:pt>
                <c:pt idx="418">
                  <c:v>7.3064420117767259E-2</c:v>
                </c:pt>
                <c:pt idx="419">
                  <c:v>4.5142650955905639E-2</c:v>
                </c:pt>
                <c:pt idx="420">
                  <c:v>3.8268630815569082E-2</c:v>
                </c:pt>
                <c:pt idx="421">
                  <c:v>3.1003373406010004E-2</c:v>
                </c:pt>
                <c:pt idx="422">
                  <c:v>0.33936861069899793</c:v>
                </c:pt>
                <c:pt idx="423">
                  <c:v>6.7934567015588643E-2</c:v>
                </c:pt>
                <c:pt idx="424">
                  <c:v>0.23791756287195368</c:v>
                </c:pt>
                <c:pt idx="425">
                  <c:v>0.21703110739766029</c:v>
                </c:pt>
                <c:pt idx="426">
                  <c:v>0.30796728665952511</c:v>
                </c:pt>
                <c:pt idx="427">
                  <c:v>0.19456893615480797</c:v>
                </c:pt>
                <c:pt idx="428">
                  <c:v>0.21292288669988843</c:v>
                </c:pt>
                <c:pt idx="429">
                  <c:v>0.18693863548355849</c:v>
                </c:pt>
                <c:pt idx="430">
                  <c:v>0.3420677815205535</c:v>
                </c:pt>
                <c:pt idx="431">
                  <c:v>0.2739043008835631</c:v>
                </c:pt>
                <c:pt idx="432">
                  <c:v>0.16679601600061789</c:v>
                </c:pt>
                <c:pt idx="433">
                  <c:v>0.15031043287010526</c:v>
                </c:pt>
                <c:pt idx="434">
                  <c:v>0.24466467750006293</c:v>
                </c:pt>
                <c:pt idx="435">
                  <c:v>0.13613189055756614</c:v>
                </c:pt>
                <c:pt idx="436">
                  <c:v>0.16220955833953488</c:v>
                </c:pt>
                <c:pt idx="437">
                  <c:v>0.37852974111874937</c:v>
                </c:pt>
                <c:pt idx="438">
                  <c:v>0.22441017262726382</c:v>
                </c:pt>
                <c:pt idx="439">
                  <c:v>0.13429468758132956</c:v>
                </c:pt>
                <c:pt idx="440">
                  <c:v>0.11912699143886708</c:v>
                </c:pt>
                <c:pt idx="441">
                  <c:v>0.107460179699157</c:v>
                </c:pt>
                <c:pt idx="442">
                  <c:v>0.21799094980616052</c:v>
                </c:pt>
                <c:pt idx="443">
                  <c:v>9.732864323564927E-2</c:v>
                </c:pt>
                <c:pt idx="444">
                  <c:v>0.27524889153658805</c:v>
                </c:pt>
                <c:pt idx="445">
                  <c:v>8.7200354632697596E-2</c:v>
                </c:pt>
                <c:pt idx="446">
                  <c:v>0.19337211115643727</c:v>
                </c:pt>
                <c:pt idx="447">
                  <c:v>0.25001300183754838</c:v>
                </c:pt>
                <c:pt idx="448">
                  <c:v>0.17486216869515747</c:v>
                </c:pt>
                <c:pt idx="449">
                  <c:v>0.11618651471120689</c:v>
                </c:pt>
                <c:pt idx="450">
                  <c:v>0.1578387642451462</c:v>
                </c:pt>
                <c:pt idx="451">
                  <c:v>9.1224560685493117E-2</c:v>
                </c:pt>
                <c:pt idx="452">
                  <c:v>7.9745527941942118E-2</c:v>
                </c:pt>
                <c:pt idx="453">
                  <c:v>6.6721055104423055E-2</c:v>
                </c:pt>
                <c:pt idx="454">
                  <c:v>6.0371967319994724E-2</c:v>
                </c:pt>
                <c:pt idx="455">
                  <c:v>5.3817094666958498E-2</c:v>
                </c:pt>
                <c:pt idx="456">
                  <c:v>0.27868084302083918</c:v>
                </c:pt>
                <c:pt idx="457">
                  <c:v>4.8599010720505875E-2</c:v>
                </c:pt>
                <c:pt idx="458">
                  <c:v>0.16654153022647722</c:v>
                </c:pt>
                <c:pt idx="459">
                  <c:v>0.21968300669242025</c:v>
                </c:pt>
                <c:pt idx="460">
                  <c:v>0.14567065249252686</c:v>
                </c:pt>
                <c:pt idx="461">
                  <c:v>0.19714245131061725</c:v>
                </c:pt>
                <c:pt idx="462">
                  <c:v>0.12910422712500802</c:v>
                </c:pt>
                <c:pt idx="463">
                  <c:v>0.30288841609989969</c:v>
                </c:pt>
                <c:pt idx="464">
                  <c:v>0.18217792386937504</c:v>
                </c:pt>
                <c:pt idx="465">
                  <c:v>0.11512173084330501</c:v>
                </c:pt>
                <c:pt idx="466">
                  <c:v>0.10544979843046742</c:v>
                </c:pt>
                <c:pt idx="467">
                  <c:v>0.22180203238450333</c:v>
                </c:pt>
                <c:pt idx="468">
                  <c:v>0.20238278384637612</c:v>
                </c:pt>
                <c:pt idx="469">
                  <c:v>0.16855277891374154</c:v>
                </c:pt>
                <c:pt idx="470">
                  <c:v>0.11615289900301516</c:v>
                </c:pt>
                <c:pt idx="471">
                  <c:v>0.15135018987907833</c:v>
                </c:pt>
                <c:pt idx="472">
                  <c:v>0.10010255859303085</c:v>
                </c:pt>
                <c:pt idx="473">
                  <c:v>0.13712850321662962</c:v>
                </c:pt>
                <c:pt idx="474">
                  <c:v>8.6986103186508679E-2</c:v>
                </c:pt>
                <c:pt idx="475">
                  <c:v>0.12445587055445785</c:v>
                </c:pt>
                <c:pt idx="476">
                  <c:v>7.6077961209576772E-2</c:v>
                </c:pt>
                <c:pt idx="477">
                  <c:v>6.9625371588521778E-2</c:v>
                </c:pt>
                <c:pt idx="478">
                  <c:v>6.2331547386096142E-2</c:v>
                </c:pt>
                <c:pt idx="479">
                  <c:v>0.2228588549600814</c:v>
                </c:pt>
                <c:pt idx="480">
                  <c:v>0.1717296300908282</c:v>
                </c:pt>
                <c:pt idx="481">
                  <c:v>0.24387819541411315</c:v>
                </c:pt>
                <c:pt idx="482">
                  <c:v>0.1545674552687466</c:v>
                </c:pt>
                <c:pt idx="483">
                  <c:v>0.14163532303615134</c:v>
                </c:pt>
                <c:pt idx="484">
                  <c:v>0.1085564332025124</c:v>
                </c:pt>
                <c:pt idx="485">
                  <c:v>0.10549090787096048</c:v>
                </c:pt>
                <c:pt idx="486">
                  <c:v>9.2708904181352025E-2</c:v>
                </c:pt>
                <c:pt idx="487">
                  <c:v>8.3101333549393086E-2</c:v>
                </c:pt>
                <c:pt idx="488">
                  <c:v>7.6664300175810052E-2</c:v>
                </c:pt>
                <c:pt idx="489">
                  <c:v>0.1739028108507068</c:v>
                </c:pt>
                <c:pt idx="490">
                  <c:v>0.15926998183962995</c:v>
                </c:pt>
                <c:pt idx="491">
                  <c:v>0.17452591634945835</c:v>
                </c:pt>
                <c:pt idx="492">
                  <c:v>0.12290622517538519</c:v>
                </c:pt>
                <c:pt idx="493">
                  <c:v>0.10911900512891437</c:v>
                </c:pt>
                <c:pt idx="494">
                  <c:v>0.10008706717109028</c:v>
                </c:pt>
                <c:pt idx="495">
                  <c:v>9.123580279214405E-2</c:v>
                </c:pt>
                <c:pt idx="496">
                  <c:v>0.19221215243929013</c:v>
                </c:pt>
                <c:pt idx="497">
                  <c:v>0.12514562684517538</c:v>
                </c:pt>
                <c:pt idx="498">
                  <c:v>0.11262529792015252</c:v>
                </c:pt>
                <c:pt idx="499">
                  <c:v>0.10330973387777798</c:v>
                </c:pt>
                <c:pt idx="500">
                  <c:v>0.12601765215593064</c:v>
                </c:pt>
                <c:pt idx="501">
                  <c:v>0.11642597960861578</c:v>
                </c:pt>
                <c:pt idx="502">
                  <c:v>0.12981529750504905</c:v>
                </c:pt>
                <c:pt idx="503">
                  <c:v>0.1399677862341866</c:v>
                </c:pt>
                <c:pt idx="504">
                  <c:v>0.10323200234037544</c:v>
                </c:pt>
                <c:pt idx="505">
                  <c:v>8.6788383484706744E-2</c:v>
                </c:pt>
                <c:pt idx="506">
                  <c:v>7.1547846378117397E-2</c:v>
                </c:pt>
                <c:pt idx="507">
                  <c:v>5.7567643000922653E-2</c:v>
                </c:pt>
                <c:pt idx="508">
                  <c:v>4.4092302228015079E-2</c:v>
                </c:pt>
                <c:pt idx="509">
                  <c:v>3.1722859049306162E-2</c:v>
                </c:pt>
                <c:pt idx="510">
                  <c:v>0.28022442197836384</c:v>
                </c:pt>
                <c:pt idx="511">
                  <c:v>0.19230980403137202</c:v>
                </c:pt>
                <c:pt idx="512">
                  <c:v>0.14788156654534168</c:v>
                </c:pt>
                <c:pt idx="513">
                  <c:v>0.12024032389438544</c:v>
                </c:pt>
                <c:pt idx="514">
                  <c:v>0.23233875912103263</c:v>
                </c:pt>
                <c:pt idx="515">
                  <c:v>0.16133163040005694</c:v>
                </c:pt>
                <c:pt idx="516">
                  <c:v>0.12354928262364506</c:v>
                </c:pt>
                <c:pt idx="517">
                  <c:v>0.10082462139244242</c:v>
                </c:pt>
                <c:pt idx="518">
                  <c:v>0.19080078661731292</c:v>
                </c:pt>
                <c:pt idx="519">
                  <c:v>0.13316417757984822</c:v>
                </c:pt>
                <c:pt idx="520">
                  <c:v>0.10299753665930145</c:v>
                </c:pt>
                <c:pt idx="521">
                  <c:v>0.34014002997218062</c:v>
                </c:pt>
                <c:pt idx="522">
                  <c:v>8.4065861376973361E-2</c:v>
                </c:pt>
                <c:pt idx="523">
                  <c:v>0.25778055842932757</c:v>
                </c:pt>
                <c:pt idx="524">
                  <c:v>0.15601529898029476</c:v>
                </c:pt>
                <c:pt idx="525">
                  <c:v>0.2095756925121095</c:v>
                </c:pt>
                <c:pt idx="526">
                  <c:v>0.10822341156477377</c:v>
                </c:pt>
                <c:pt idx="527">
                  <c:v>0.17728918187995268</c:v>
                </c:pt>
                <c:pt idx="528">
                  <c:v>8.2831291679200891E-2</c:v>
                </c:pt>
                <c:pt idx="529">
                  <c:v>0.15372706564929683</c:v>
                </c:pt>
                <c:pt idx="530">
                  <c:v>0.27790542771771842</c:v>
                </c:pt>
                <c:pt idx="531">
                  <c:v>6.6915631877688231E-2</c:v>
                </c:pt>
                <c:pt idx="532">
                  <c:v>0.13595262682736342</c:v>
                </c:pt>
                <c:pt idx="533">
                  <c:v>0.12175337880010706</c:v>
                </c:pt>
                <c:pt idx="534">
                  <c:v>0.1108488317181253</c:v>
                </c:pt>
                <c:pt idx="535">
                  <c:v>0.21474647312517403</c:v>
                </c:pt>
                <c:pt idx="536">
                  <c:v>0.37125153940561439</c:v>
                </c:pt>
                <c:pt idx="537">
                  <c:v>0.17568646109421218</c:v>
                </c:pt>
                <c:pt idx="538">
                  <c:v>0.14923817965960651</c:v>
                </c:pt>
                <c:pt idx="539">
                  <c:v>0.12951865831753717</c:v>
                </c:pt>
                <c:pt idx="540">
                  <c:v>0.11510157049127656</c:v>
                </c:pt>
                <c:pt idx="541">
                  <c:v>0.10239303092211305</c:v>
                </c:pt>
                <c:pt idx="542">
                  <c:v>0.11992079744088047</c:v>
                </c:pt>
                <c:pt idx="543">
                  <c:v>9.2943611032799467E-2</c:v>
                </c:pt>
                <c:pt idx="544">
                  <c:v>0.29705233972909539</c:v>
                </c:pt>
                <c:pt idx="545">
                  <c:v>0.22776598628645095</c:v>
                </c:pt>
                <c:pt idx="546">
                  <c:v>8.3398711081314567E-2</c:v>
                </c:pt>
                <c:pt idx="547">
                  <c:v>6.3263850652758302E-2</c:v>
                </c:pt>
                <c:pt idx="548">
                  <c:v>0.25186820482669092</c:v>
                </c:pt>
                <c:pt idx="549">
                  <c:v>5.1577117800702732E-2</c:v>
                </c:pt>
                <c:pt idx="550">
                  <c:v>0.17730334750147869</c:v>
                </c:pt>
                <c:pt idx="551">
                  <c:v>0.21779241218655085</c:v>
                </c:pt>
                <c:pt idx="552">
                  <c:v>0.14517525293255962</c:v>
                </c:pt>
                <c:pt idx="553">
                  <c:v>0.19098546240995698</c:v>
                </c:pt>
                <c:pt idx="554">
                  <c:v>0.29999870337032353</c:v>
                </c:pt>
                <c:pt idx="555">
                  <c:v>0.12326524908228742</c:v>
                </c:pt>
                <c:pt idx="556">
                  <c:v>0.17325304956478615</c:v>
                </c:pt>
                <c:pt idx="557">
                  <c:v>0.38959688035924267</c:v>
                </c:pt>
                <c:pt idx="558">
                  <c:v>0.10722511688412006</c:v>
                </c:pt>
                <c:pt idx="559">
                  <c:v>0.15282042842054233</c:v>
                </c:pt>
                <c:pt idx="560">
                  <c:v>9.4561594411719074E-2</c:v>
                </c:pt>
                <c:pt idx="561">
                  <c:v>8.5275715133881658E-2</c:v>
                </c:pt>
                <c:pt idx="562">
                  <c:v>7.7714844491863833E-2</c:v>
                </c:pt>
                <c:pt idx="563">
                  <c:v>0.24781537873557882</c:v>
                </c:pt>
                <c:pt idx="564">
                  <c:v>0.3245663181850838</c:v>
                </c:pt>
                <c:pt idx="565">
                  <c:v>0.20935934222915845</c:v>
                </c:pt>
                <c:pt idx="566">
                  <c:v>0.18524588512983708</c:v>
                </c:pt>
                <c:pt idx="567">
                  <c:v>0.17947886375680944</c:v>
                </c:pt>
                <c:pt idx="568">
                  <c:v>0.27858781365695107</c:v>
                </c:pt>
                <c:pt idx="569">
                  <c:v>0.16045200284067618</c:v>
                </c:pt>
                <c:pt idx="570">
                  <c:v>0.14319368984229852</c:v>
                </c:pt>
                <c:pt idx="571">
                  <c:v>0.14599651189277266</c:v>
                </c:pt>
                <c:pt idx="572">
                  <c:v>0.24449515332586502</c:v>
                </c:pt>
                <c:pt idx="573">
                  <c:v>0.1323744450449067</c:v>
                </c:pt>
                <c:pt idx="574">
                  <c:v>0.11710373777365148</c:v>
                </c:pt>
                <c:pt idx="575">
                  <c:v>0.40463355529534617</c:v>
                </c:pt>
                <c:pt idx="576">
                  <c:v>0.22144387149704792</c:v>
                </c:pt>
                <c:pt idx="577">
                  <c:v>9.9789215999920966E-2</c:v>
                </c:pt>
                <c:pt idx="578">
                  <c:v>8.7980341740919066E-2</c:v>
                </c:pt>
                <c:pt idx="579">
                  <c:v>0.24656706839931219</c:v>
                </c:pt>
                <c:pt idx="580">
                  <c:v>8.5493448374345915E-2</c:v>
                </c:pt>
                <c:pt idx="581">
                  <c:v>0.20206376580488494</c:v>
                </c:pt>
                <c:pt idx="582">
                  <c:v>0.31356019509060284</c:v>
                </c:pt>
                <c:pt idx="583">
                  <c:v>7.5684585425146667E-2</c:v>
                </c:pt>
                <c:pt idx="584">
                  <c:v>5.9592376156281983E-2</c:v>
                </c:pt>
                <c:pt idx="585">
                  <c:v>6.8216073937704902E-2</c:v>
                </c:pt>
                <c:pt idx="586">
                  <c:v>6.1346816647440461E-2</c:v>
                </c:pt>
                <c:pt idx="587">
                  <c:v>4.5760026275919463E-2</c:v>
                </c:pt>
                <c:pt idx="588">
                  <c:v>3.6547600917857359E-2</c:v>
                </c:pt>
                <c:pt idx="589">
                  <c:v>0.20134491904379503</c:v>
                </c:pt>
                <c:pt idx="590">
                  <c:v>0.34433734526879523</c:v>
                </c:pt>
                <c:pt idx="591">
                  <c:v>0.26655931877844363</c:v>
                </c:pt>
                <c:pt idx="592">
                  <c:v>0.1730647558012075</c:v>
                </c:pt>
                <c:pt idx="593">
                  <c:v>0.30254521867210027</c:v>
                </c:pt>
                <c:pt idx="594">
                  <c:v>0.15079110362149595</c:v>
                </c:pt>
                <c:pt idx="595">
                  <c:v>0.23083224385519194</c:v>
                </c:pt>
                <c:pt idx="596">
                  <c:v>0.13159037181588662</c:v>
                </c:pt>
                <c:pt idx="597">
                  <c:v>0.41524779950148183</c:v>
                </c:pt>
                <c:pt idx="598">
                  <c:v>0.11963893685218174</c:v>
                </c:pt>
                <c:pt idx="599">
                  <c:v>0.27091053213574079</c:v>
                </c:pt>
                <c:pt idx="600">
                  <c:v>0.20466990577557878</c:v>
                </c:pt>
                <c:pt idx="601">
                  <c:v>0.10821431151715677</c:v>
                </c:pt>
                <c:pt idx="602">
                  <c:v>0.18546619079362991</c:v>
                </c:pt>
                <c:pt idx="603">
                  <c:v>0.24489419819639238</c:v>
                </c:pt>
                <c:pt idx="604">
                  <c:v>0.16796332462356101</c:v>
                </c:pt>
                <c:pt idx="605">
                  <c:v>0.14270785923548313</c:v>
                </c:pt>
                <c:pt idx="606">
                  <c:v>0.35941792070870227</c:v>
                </c:pt>
                <c:pt idx="607">
                  <c:v>0.32407700382067151</c:v>
                </c:pt>
                <c:pt idx="608">
                  <c:v>0.11362277049300373</c:v>
                </c:pt>
                <c:pt idx="609">
                  <c:v>0.19874920940882859</c:v>
                </c:pt>
                <c:pt idx="610">
                  <c:v>0.25623954815574024</c:v>
                </c:pt>
                <c:pt idx="611">
                  <c:v>9.2061771629686998E-2</c:v>
                </c:pt>
                <c:pt idx="612">
                  <c:v>0.32015375312065664</c:v>
                </c:pt>
                <c:pt idx="613">
                  <c:v>7.6307461644584906E-2</c:v>
                </c:pt>
                <c:pt idx="614">
                  <c:v>0.28316454120994505</c:v>
                </c:pt>
                <c:pt idx="615">
                  <c:v>0.42262251968175968</c:v>
                </c:pt>
                <c:pt idx="616">
                  <c:v>6.7111740008027665E-2</c:v>
                </c:pt>
                <c:pt idx="617">
                  <c:v>5.9095284198620542E-2</c:v>
                </c:pt>
                <c:pt idx="618">
                  <c:v>5.3268097508398338E-2</c:v>
                </c:pt>
                <c:pt idx="619">
                  <c:v>0.16464492860537217</c:v>
                </c:pt>
                <c:pt idx="620">
                  <c:v>0.28886241278867675</c:v>
                </c:pt>
                <c:pt idx="621">
                  <c:v>4.7388480505314856E-2</c:v>
                </c:pt>
                <c:pt idx="622">
                  <c:v>0.21854636397756311</c:v>
                </c:pt>
                <c:pt idx="623">
                  <c:v>0.24930583656446692</c:v>
                </c:pt>
                <c:pt idx="624">
                  <c:v>0.14118337381278434</c:v>
                </c:pt>
                <c:pt idx="625">
                  <c:v>0.19105914926364886</c:v>
                </c:pt>
                <c:pt idx="626">
                  <c:v>0.22441048331745428</c:v>
                </c:pt>
                <c:pt idx="627">
                  <c:v>0.12133236305035933</c:v>
                </c:pt>
                <c:pt idx="628">
                  <c:v>0.37192953551705865</c:v>
                </c:pt>
                <c:pt idx="629">
                  <c:v>0.17038356441856584</c:v>
                </c:pt>
                <c:pt idx="630">
                  <c:v>0.10933009658095227</c:v>
                </c:pt>
                <c:pt idx="631">
                  <c:v>0.20331428943283034</c:v>
                </c:pt>
                <c:pt idx="632">
                  <c:v>9.6920666696176383E-2</c:v>
                </c:pt>
                <c:pt idx="633">
                  <c:v>0.1529908626587746</c:v>
                </c:pt>
                <c:pt idx="634">
                  <c:v>8.4186930362071921E-2</c:v>
                </c:pt>
                <c:pt idx="635">
                  <c:v>0.33009715749458679</c:v>
                </c:pt>
                <c:pt idx="636">
                  <c:v>0.33376924901766025</c:v>
                </c:pt>
                <c:pt idx="637">
                  <c:v>0.13751266603040335</c:v>
                </c:pt>
                <c:pt idx="638">
                  <c:v>0.42799879068106939</c:v>
                </c:pt>
                <c:pt idx="639">
                  <c:v>0.29089156873192246</c:v>
                </c:pt>
                <c:pt idx="640">
                  <c:v>0.26448107195505122</c:v>
                </c:pt>
                <c:pt idx="641">
                  <c:v>0.38087867791425523</c:v>
                </c:pt>
                <c:pt idx="642">
                  <c:v>0.2626249031013379</c:v>
                </c:pt>
                <c:pt idx="643">
                  <c:v>0.23821389178897623</c:v>
                </c:pt>
                <c:pt idx="644">
                  <c:v>0.2290218582615049</c:v>
                </c:pt>
                <c:pt idx="645">
                  <c:v>0.43412745923142926</c:v>
                </c:pt>
                <c:pt idx="646">
                  <c:v>0.20606683986963834</c:v>
                </c:pt>
                <c:pt idx="647">
                  <c:v>0.33511159761488085</c:v>
                </c:pt>
                <c:pt idx="648">
                  <c:v>0.20429018600399362</c:v>
                </c:pt>
                <c:pt idx="649">
                  <c:v>0.4933042366027085</c:v>
                </c:pt>
                <c:pt idx="650">
                  <c:v>0.17664686547940042</c:v>
                </c:pt>
                <c:pt idx="651">
                  <c:v>0.18420031923318736</c:v>
                </c:pt>
                <c:pt idx="652">
                  <c:v>0.15437609630266902</c:v>
                </c:pt>
                <c:pt idx="653">
                  <c:v>0.30028715096257463</c:v>
                </c:pt>
                <c:pt idx="654">
                  <c:v>0.16894068910533133</c:v>
                </c:pt>
                <c:pt idx="655">
                  <c:v>0.15576640725091928</c:v>
                </c:pt>
                <c:pt idx="656">
                  <c:v>0.10403160413139023</c:v>
                </c:pt>
                <c:pt idx="657">
                  <c:v>0.12932511956979287</c:v>
                </c:pt>
                <c:pt idx="658">
                  <c:v>0.13769252437363488</c:v>
                </c:pt>
                <c:pt idx="659">
                  <c:v>7.9803145896939265E-2</c:v>
                </c:pt>
                <c:pt idx="660">
                  <c:v>0.27386612157809953</c:v>
                </c:pt>
                <c:pt idx="661">
                  <c:v>0.11130129594609639</c:v>
                </c:pt>
                <c:pt idx="662">
                  <c:v>0.12444299202974585</c:v>
                </c:pt>
                <c:pt idx="663">
                  <c:v>6.1417776983502703E-2</c:v>
                </c:pt>
                <c:pt idx="664">
                  <c:v>0.11150121533298839</c:v>
                </c:pt>
                <c:pt idx="665">
                  <c:v>9.5238060861936535E-2</c:v>
                </c:pt>
                <c:pt idx="666">
                  <c:v>0.26938246557433132</c:v>
                </c:pt>
                <c:pt idx="667">
                  <c:v>5.7916173796437986E-2</c:v>
                </c:pt>
                <c:pt idx="668">
                  <c:v>8.3663377662133609E-2</c:v>
                </c:pt>
                <c:pt idx="669">
                  <c:v>5.0295979813864466E-2</c:v>
                </c:pt>
                <c:pt idx="670">
                  <c:v>4.2692250816160016E-2</c:v>
                </c:pt>
                <c:pt idx="671">
                  <c:v>7.3404691332929151E-2</c:v>
                </c:pt>
                <c:pt idx="672">
                  <c:v>3.4458268135443282E-2</c:v>
                </c:pt>
                <c:pt idx="673">
                  <c:v>3.2001406302789359E-2</c:v>
                </c:pt>
                <c:pt idx="674">
                  <c:v>0.3391198662637509</c:v>
                </c:pt>
                <c:pt idx="675">
                  <c:v>6.7761450014441227E-2</c:v>
                </c:pt>
                <c:pt idx="676">
                  <c:v>0.23959210814395271</c:v>
                </c:pt>
                <c:pt idx="677">
                  <c:v>0.21452474275026012</c:v>
                </c:pt>
                <c:pt idx="678">
                  <c:v>0.30738340259096186</c:v>
                </c:pt>
                <c:pt idx="679">
                  <c:v>0.19685700679113194</c:v>
                </c:pt>
                <c:pt idx="680">
                  <c:v>0.21281279201597991</c:v>
                </c:pt>
                <c:pt idx="681">
                  <c:v>0.18723480169121465</c:v>
                </c:pt>
                <c:pt idx="682">
                  <c:v>0.34222552436648379</c:v>
                </c:pt>
                <c:pt idx="683">
                  <c:v>0.27091737280028827</c:v>
                </c:pt>
                <c:pt idx="684">
                  <c:v>0.16657795695463773</c:v>
                </c:pt>
                <c:pt idx="685">
                  <c:v>0.15020965324016022</c:v>
                </c:pt>
                <c:pt idx="686">
                  <c:v>0.24530780699842403</c:v>
                </c:pt>
                <c:pt idx="687">
                  <c:v>0.13790715080546345</c:v>
                </c:pt>
                <c:pt idx="688">
                  <c:v>0.16084611262776627</c:v>
                </c:pt>
                <c:pt idx="689">
                  <c:v>0.37807971684990216</c:v>
                </c:pt>
                <c:pt idx="690">
                  <c:v>0.22326434121196193</c:v>
                </c:pt>
                <c:pt idx="691">
                  <c:v>0.13739056973590857</c:v>
                </c:pt>
                <c:pt idx="692">
                  <c:v>0.11940397705044491</c:v>
                </c:pt>
                <c:pt idx="693">
                  <c:v>0.10534839150521491</c:v>
                </c:pt>
                <c:pt idx="694">
                  <c:v>0.21552810080514331</c:v>
                </c:pt>
                <c:pt idx="695">
                  <c:v>9.5627521125987602E-2</c:v>
                </c:pt>
                <c:pt idx="696">
                  <c:v>0.27491153588999828</c:v>
                </c:pt>
                <c:pt idx="697">
                  <c:v>8.703615051017799E-2</c:v>
                </c:pt>
                <c:pt idx="698">
                  <c:v>0.19524378000560283</c:v>
                </c:pt>
                <c:pt idx="699">
                  <c:v>0.25058318642734356</c:v>
                </c:pt>
                <c:pt idx="700">
                  <c:v>0.1742445344948762</c:v>
                </c:pt>
                <c:pt idx="701">
                  <c:v>0.11616817956555625</c:v>
                </c:pt>
                <c:pt idx="702">
                  <c:v>0.15853455968303143</c:v>
                </c:pt>
                <c:pt idx="703">
                  <c:v>9.1149681842288777E-2</c:v>
                </c:pt>
                <c:pt idx="704">
                  <c:v>8.0360580663663805E-2</c:v>
                </c:pt>
                <c:pt idx="705">
                  <c:v>6.7417792056029713E-2</c:v>
                </c:pt>
                <c:pt idx="706">
                  <c:v>6.0265384238713526E-2</c:v>
                </c:pt>
                <c:pt idx="707">
                  <c:v>5.2164847416531275E-2</c:v>
                </c:pt>
                <c:pt idx="708">
                  <c:v>0.27837874953966679</c:v>
                </c:pt>
                <c:pt idx="709">
                  <c:v>4.8440864056098709E-2</c:v>
                </c:pt>
                <c:pt idx="710">
                  <c:v>0.16804292058211856</c:v>
                </c:pt>
                <c:pt idx="711">
                  <c:v>0.21948423580791676</c:v>
                </c:pt>
                <c:pt idx="712">
                  <c:v>0.14566715890901505</c:v>
                </c:pt>
                <c:pt idx="713">
                  <c:v>0.19816837148486299</c:v>
                </c:pt>
                <c:pt idx="714">
                  <c:v>0.12901926210979653</c:v>
                </c:pt>
                <c:pt idx="715">
                  <c:v>0.30215646141930397</c:v>
                </c:pt>
                <c:pt idx="716">
                  <c:v>0.18320697124003127</c:v>
                </c:pt>
                <c:pt idx="717">
                  <c:v>0.1171478476880239</c:v>
                </c:pt>
                <c:pt idx="718">
                  <c:v>0.10685953253575997</c:v>
                </c:pt>
                <c:pt idx="719">
                  <c:v>0.22163785394010405</c:v>
                </c:pt>
                <c:pt idx="720">
                  <c:v>0.20569375766666731</c:v>
                </c:pt>
                <c:pt idx="721">
                  <c:v>0.16931569986838513</c:v>
                </c:pt>
                <c:pt idx="722">
                  <c:v>0.11941250793443881</c:v>
                </c:pt>
                <c:pt idx="723">
                  <c:v>0.15128091806131039</c:v>
                </c:pt>
                <c:pt idx="724">
                  <c:v>9.8110921124293649E-2</c:v>
                </c:pt>
                <c:pt idx="725">
                  <c:v>0.1356687159130705</c:v>
                </c:pt>
                <c:pt idx="726">
                  <c:v>8.6945915088501469E-2</c:v>
                </c:pt>
                <c:pt idx="727">
                  <c:v>0.12437536733196453</c:v>
                </c:pt>
                <c:pt idx="728">
                  <c:v>7.599527232345471E-2</c:v>
                </c:pt>
                <c:pt idx="729">
                  <c:v>7.0469660483989838E-2</c:v>
                </c:pt>
                <c:pt idx="730">
                  <c:v>6.2236813983468364E-2</c:v>
                </c:pt>
                <c:pt idx="731">
                  <c:v>0.22267446042556926</c:v>
                </c:pt>
                <c:pt idx="732">
                  <c:v>0.17185921701812612</c:v>
                </c:pt>
                <c:pt idx="733">
                  <c:v>0.24448983997821691</c:v>
                </c:pt>
                <c:pt idx="734">
                  <c:v>0.15468719469183598</c:v>
                </c:pt>
                <c:pt idx="735">
                  <c:v>0.1426089362978582</c:v>
                </c:pt>
                <c:pt idx="736">
                  <c:v>0.12086034198469009</c:v>
                </c:pt>
                <c:pt idx="737">
                  <c:v>0.10598195775598131</c:v>
                </c:pt>
                <c:pt idx="738">
                  <c:v>9.3137217848341614E-2</c:v>
                </c:pt>
                <c:pt idx="739">
                  <c:v>8.4470101394094721E-2</c:v>
                </c:pt>
                <c:pt idx="740">
                  <c:v>7.7048879832529282E-2</c:v>
                </c:pt>
                <c:pt idx="741">
                  <c:v>0.17506281868890225</c:v>
                </c:pt>
                <c:pt idx="742">
                  <c:v>0.15846677741979501</c:v>
                </c:pt>
                <c:pt idx="743">
                  <c:v>0.17609284403962366</c:v>
                </c:pt>
                <c:pt idx="744">
                  <c:v>0.12415406166151488</c:v>
                </c:pt>
                <c:pt idx="745">
                  <c:v>0.10906619321632194</c:v>
                </c:pt>
                <c:pt idx="746">
                  <c:v>0.10041573481090271</c:v>
                </c:pt>
                <c:pt idx="747">
                  <c:v>9.0832716577284867E-2</c:v>
                </c:pt>
                <c:pt idx="748">
                  <c:v>0.1921268148105082</c:v>
                </c:pt>
                <c:pt idx="749">
                  <c:v>0.12508610061026082</c:v>
                </c:pt>
                <c:pt idx="750">
                  <c:v>0.1119339303519169</c:v>
                </c:pt>
                <c:pt idx="751">
                  <c:v>0.10293824368834636</c:v>
                </c:pt>
                <c:pt idx="752">
                  <c:v>0.12595781811673379</c:v>
                </c:pt>
                <c:pt idx="753">
                  <c:v>0.11532525560353823</c:v>
                </c:pt>
                <c:pt idx="754">
                  <c:v>0.12951969927845175</c:v>
                </c:pt>
                <c:pt idx="755">
                  <c:v>0.14042843609703826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B4-41A1-B50C-91C6F7F4D7F4}"/>
            </c:ext>
          </c:extLst>
        </c:ser>
        <c:ser>
          <c:idx val="0"/>
          <c:order val="1"/>
          <c:tx>
            <c:strRef>
              <c:f>curvature_reginfos!$AO$1</c:f>
              <c:strCache>
                <c:ptCount val="1"/>
                <c:pt idx="0">
                  <c:v>inter/avg-1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curvature_reginfos!$AO$2:$AO$757</c:f>
              <c:numCache>
                <c:formatCode>General</c:formatCode>
                <c:ptCount val="756"/>
                <c:pt idx="0">
                  <c:v>0.10323200234037544</c:v>
                </c:pt>
                <c:pt idx="1">
                  <c:v>8.6788383484706744E-2</c:v>
                </c:pt>
                <c:pt idx="2">
                  <c:v>7.1547846378117397E-2</c:v>
                </c:pt>
                <c:pt idx="3">
                  <c:v>5.7567643000922653E-2</c:v>
                </c:pt>
                <c:pt idx="4">
                  <c:v>4.4092302228015079E-2</c:v>
                </c:pt>
                <c:pt idx="5">
                  <c:v>3.1722859049306162E-2</c:v>
                </c:pt>
                <c:pt idx="6">
                  <c:v>0.28022442197836384</c:v>
                </c:pt>
                <c:pt idx="7">
                  <c:v>0.19230980403137199</c:v>
                </c:pt>
                <c:pt idx="8">
                  <c:v>0.14788156654534168</c:v>
                </c:pt>
                <c:pt idx="9">
                  <c:v>0.12024032389438544</c:v>
                </c:pt>
                <c:pt idx="10">
                  <c:v>0.23233875912103263</c:v>
                </c:pt>
                <c:pt idx="11">
                  <c:v>0.16133163040005694</c:v>
                </c:pt>
                <c:pt idx="12">
                  <c:v>0.12354928262364506</c:v>
                </c:pt>
                <c:pt idx="13">
                  <c:v>0.10082462139244242</c:v>
                </c:pt>
                <c:pt idx="14">
                  <c:v>0.19080078661731292</c:v>
                </c:pt>
                <c:pt idx="15">
                  <c:v>0.13316417757984822</c:v>
                </c:pt>
                <c:pt idx="16">
                  <c:v>0.10299753665930145</c:v>
                </c:pt>
                <c:pt idx="17">
                  <c:v>0.34014002997218062</c:v>
                </c:pt>
                <c:pt idx="18">
                  <c:v>8.4065861376973361E-2</c:v>
                </c:pt>
                <c:pt idx="19">
                  <c:v>0.25778055842932757</c:v>
                </c:pt>
                <c:pt idx="20">
                  <c:v>0.15601529898029476</c:v>
                </c:pt>
                <c:pt idx="21">
                  <c:v>0.2095756925121095</c:v>
                </c:pt>
                <c:pt idx="22">
                  <c:v>0.10822341156477377</c:v>
                </c:pt>
                <c:pt idx="23">
                  <c:v>0.17728918187995268</c:v>
                </c:pt>
                <c:pt idx="24">
                  <c:v>8.2831291679200891E-2</c:v>
                </c:pt>
                <c:pt idx="25">
                  <c:v>0.15372706564929683</c:v>
                </c:pt>
                <c:pt idx="26">
                  <c:v>0.27790542771771842</c:v>
                </c:pt>
                <c:pt idx="27">
                  <c:v>6.6915631877688231E-2</c:v>
                </c:pt>
                <c:pt idx="28">
                  <c:v>0.13595262682736342</c:v>
                </c:pt>
                <c:pt idx="29">
                  <c:v>0.12175337880010706</c:v>
                </c:pt>
                <c:pt idx="30">
                  <c:v>0.11084883171812532</c:v>
                </c:pt>
                <c:pt idx="31">
                  <c:v>0.21474647312517403</c:v>
                </c:pt>
                <c:pt idx="32">
                  <c:v>0.37125153940561439</c:v>
                </c:pt>
                <c:pt idx="33">
                  <c:v>0.17568646109421215</c:v>
                </c:pt>
                <c:pt idx="34">
                  <c:v>0.14923817965960651</c:v>
                </c:pt>
                <c:pt idx="35">
                  <c:v>0.12951865831753717</c:v>
                </c:pt>
                <c:pt idx="36">
                  <c:v>0.11510157049127656</c:v>
                </c:pt>
                <c:pt idx="37">
                  <c:v>0.10239303092211305</c:v>
                </c:pt>
                <c:pt idx="38">
                  <c:v>0.11992079744088047</c:v>
                </c:pt>
                <c:pt idx="39">
                  <c:v>9.2943611032799467E-2</c:v>
                </c:pt>
                <c:pt idx="40">
                  <c:v>0.29705233972909539</c:v>
                </c:pt>
                <c:pt idx="41">
                  <c:v>0.22776598628645095</c:v>
                </c:pt>
                <c:pt idx="42">
                  <c:v>8.339871108131458E-2</c:v>
                </c:pt>
                <c:pt idx="43">
                  <c:v>6.3263850652758302E-2</c:v>
                </c:pt>
                <c:pt idx="44">
                  <c:v>0.25186820482669092</c:v>
                </c:pt>
                <c:pt idx="45">
                  <c:v>5.1577117800702732E-2</c:v>
                </c:pt>
                <c:pt idx="46">
                  <c:v>0.17730334750147869</c:v>
                </c:pt>
                <c:pt idx="47">
                  <c:v>0.21779241218655088</c:v>
                </c:pt>
                <c:pt idx="48">
                  <c:v>0.14517525293255962</c:v>
                </c:pt>
                <c:pt idx="49">
                  <c:v>0.19098546240995695</c:v>
                </c:pt>
                <c:pt idx="50">
                  <c:v>0.29999870337032353</c:v>
                </c:pt>
                <c:pt idx="51">
                  <c:v>0.12326524908228742</c:v>
                </c:pt>
                <c:pt idx="52">
                  <c:v>0.17325304956478615</c:v>
                </c:pt>
                <c:pt idx="53">
                  <c:v>0.38959688035924267</c:v>
                </c:pt>
                <c:pt idx="54">
                  <c:v>0.10722511688412006</c:v>
                </c:pt>
                <c:pt idx="55">
                  <c:v>0.15282042842054233</c:v>
                </c:pt>
                <c:pt idx="56">
                  <c:v>9.4561594411719074E-2</c:v>
                </c:pt>
                <c:pt idx="57">
                  <c:v>8.5275715133881658E-2</c:v>
                </c:pt>
                <c:pt idx="58">
                  <c:v>7.7714844491863833E-2</c:v>
                </c:pt>
                <c:pt idx="59">
                  <c:v>0.2478153787355788</c:v>
                </c:pt>
                <c:pt idx="60">
                  <c:v>0.32456631818508375</c:v>
                </c:pt>
                <c:pt idx="61">
                  <c:v>0.20935934222915842</c:v>
                </c:pt>
                <c:pt idx="62">
                  <c:v>0.18524588512983708</c:v>
                </c:pt>
                <c:pt idx="63">
                  <c:v>0.17947886375680944</c:v>
                </c:pt>
                <c:pt idx="64">
                  <c:v>0.27858781365695107</c:v>
                </c:pt>
                <c:pt idx="65">
                  <c:v>0.16045200284067618</c:v>
                </c:pt>
                <c:pt idx="66">
                  <c:v>0.14319368984229852</c:v>
                </c:pt>
                <c:pt idx="67">
                  <c:v>0.14599651189277263</c:v>
                </c:pt>
                <c:pt idx="68">
                  <c:v>0.24449515332586502</c:v>
                </c:pt>
                <c:pt idx="69">
                  <c:v>0.1323744450449067</c:v>
                </c:pt>
                <c:pt idx="70">
                  <c:v>0.11710373777365146</c:v>
                </c:pt>
                <c:pt idx="71">
                  <c:v>0.40463355529534617</c:v>
                </c:pt>
                <c:pt idx="72">
                  <c:v>0.22144387149704792</c:v>
                </c:pt>
                <c:pt idx="73">
                  <c:v>9.9789215999920966E-2</c:v>
                </c:pt>
                <c:pt idx="74">
                  <c:v>8.7980341740919066E-2</c:v>
                </c:pt>
                <c:pt idx="75">
                  <c:v>0.24656706839931219</c:v>
                </c:pt>
                <c:pt idx="76">
                  <c:v>8.5493448374345915E-2</c:v>
                </c:pt>
                <c:pt idx="77">
                  <c:v>0.20206376580488494</c:v>
                </c:pt>
                <c:pt idx="78">
                  <c:v>0.31356019509060284</c:v>
                </c:pt>
                <c:pt idx="79">
                  <c:v>7.5684585425146667E-2</c:v>
                </c:pt>
                <c:pt idx="80">
                  <c:v>5.959237615628199E-2</c:v>
                </c:pt>
                <c:pt idx="81">
                  <c:v>6.8216073937704902E-2</c:v>
                </c:pt>
                <c:pt idx="82">
                  <c:v>6.1346816647440461E-2</c:v>
                </c:pt>
                <c:pt idx="83">
                  <c:v>4.5760026275919463E-2</c:v>
                </c:pt>
                <c:pt idx="84">
                  <c:v>3.6547600917857359E-2</c:v>
                </c:pt>
                <c:pt idx="85">
                  <c:v>0.20134491904379503</c:v>
                </c:pt>
                <c:pt idx="86">
                  <c:v>0.34433734526879523</c:v>
                </c:pt>
                <c:pt idx="87">
                  <c:v>0.26655931877844363</c:v>
                </c:pt>
                <c:pt idx="88">
                  <c:v>0.1730647558012075</c:v>
                </c:pt>
                <c:pt idx="89">
                  <c:v>0.30254521867210027</c:v>
                </c:pt>
                <c:pt idx="90">
                  <c:v>0.15079110362149595</c:v>
                </c:pt>
                <c:pt idx="91">
                  <c:v>0.23083224385519197</c:v>
                </c:pt>
                <c:pt idx="92">
                  <c:v>0.13159037181588662</c:v>
                </c:pt>
                <c:pt idx="93">
                  <c:v>0.41524779950148183</c:v>
                </c:pt>
                <c:pt idx="94">
                  <c:v>0.11963893685218174</c:v>
                </c:pt>
                <c:pt idx="95">
                  <c:v>0.27091053213574079</c:v>
                </c:pt>
                <c:pt idx="96">
                  <c:v>0.20466990577557875</c:v>
                </c:pt>
                <c:pt idx="97">
                  <c:v>0.10821431151715677</c:v>
                </c:pt>
                <c:pt idx="98">
                  <c:v>0.18546619079362991</c:v>
                </c:pt>
                <c:pt idx="99">
                  <c:v>0.24489419819639235</c:v>
                </c:pt>
                <c:pt idx="100">
                  <c:v>0.16796332462356101</c:v>
                </c:pt>
                <c:pt idx="101">
                  <c:v>0.14270785923548313</c:v>
                </c:pt>
                <c:pt idx="102">
                  <c:v>0.35941792070870227</c:v>
                </c:pt>
                <c:pt idx="103">
                  <c:v>0.32407700382067151</c:v>
                </c:pt>
                <c:pt idx="104">
                  <c:v>0.11362277049300373</c:v>
                </c:pt>
                <c:pt idx="105">
                  <c:v>0.19874920940882856</c:v>
                </c:pt>
                <c:pt idx="106">
                  <c:v>0.25623954815574024</c:v>
                </c:pt>
                <c:pt idx="107">
                  <c:v>9.2061771629686984E-2</c:v>
                </c:pt>
                <c:pt idx="108">
                  <c:v>0.32015375312065664</c:v>
                </c:pt>
                <c:pt idx="109">
                  <c:v>7.6307461644584906E-2</c:v>
                </c:pt>
                <c:pt idx="110">
                  <c:v>0.28316454120994505</c:v>
                </c:pt>
                <c:pt idx="111">
                  <c:v>0.42262251968175968</c:v>
                </c:pt>
                <c:pt idx="112">
                  <c:v>6.7111740008027665E-2</c:v>
                </c:pt>
                <c:pt idx="113">
                  <c:v>5.9095284198620535E-2</c:v>
                </c:pt>
                <c:pt idx="114">
                  <c:v>5.3268097508398338E-2</c:v>
                </c:pt>
                <c:pt idx="115">
                  <c:v>0.16464492860537217</c:v>
                </c:pt>
                <c:pt idx="116">
                  <c:v>0.28886241278867675</c:v>
                </c:pt>
                <c:pt idx="117">
                  <c:v>4.7388480505314856E-2</c:v>
                </c:pt>
                <c:pt idx="118">
                  <c:v>0.21854636397756311</c:v>
                </c:pt>
                <c:pt idx="119">
                  <c:v>0.24930583656446692</c:v>
                </c:pt>
                <c:pt idx="120">
                  <c:v>0.14118337381278434</c:v>
                </c:pt>
                <c:pt idx="121">
                  <c:v>0.19105914926364886</c:v>
                </c:pt>
                <c:pt idx="122">
                  <c:v>0.22441048331745428</c:v>
                </c:pt>
                <c:pt idx="123">
                  <c:v>0.12133236305035933</c:v>
                </c:pt>
                <c:pt idx="124">
                  <c:v>0.37192953551705865</c:v>
                </c:pt>
                <c:pt idx="125">
                  <c:v>0.17038356441856584</c:v>
                </c:pt>
                <c:pt idx="126">
                  <c:v>0.10933009658095227</c:v>
                </c:pt>
                <c:pt idx="127">
                  <c:v>0.20331428943283036</c:v>
                </c:pt>
                <c:pt idx="128">
                  <c:v>9.6920666696176383E-2</c:v>
                </c:pt>
                <c:pt idx="129">
                  <c:v>0.1529908626587746</c:v>
                </c:pt>
                <c:pt idx="130">
                  <c:v>8.4186930362071921E-2</c:v>
                </c:pt>
                <c:pt idx="131">
                  <c:v>0.33009715749458679</c:v>
                </c:pt>
                <c:pt idx="132">
                  <c:v>0.33376924901766025</c:v>
                </c:pt>
                <c:pt idx="133">
                  <c:v>0.13751266603040335</c:v>
                </c:pt>
                <c:pt idx="134">
                  <c:v>0.42799879068106939</c:v>
                </c:pt>
                <c:pt idx="135">
                  <c:v>0.29089156873192246</c:v>
                </c:pt>
                <c:pt idx="136">
                  <c:v>0.26448107195505122</c:v>
                </c:pt>
                <c:pt idx="137">
                  <c:v>0.38087867791425523</c:v>
                </c:pt>
                <c:pt idx="138">
                  <c:v>0.2626249031013379</c:v>
                </c:pt>
                <c:pt idx="139">
                  <c:v>0.23821389178897623</c:v>
                </c:pt>
                <c:pt idx="140">
                  <c:v>0.2290218582615049</c:v>
                </c:pt>
                <c:pt idx="141">
                  <c:v>0.43412745923142926</c:v>
                </c:pt>
                <c:pt idx="142">
                  <c:v>0.20606683986963836</c:v>
                </c:pt>
                <c:pt idx="143">
                  <c:v>0.33511159761488085</c:v>
                </c:pt>
                <c:pt idx="144">
                  <c:v>0.20429018600399362</c:v>
                </c:pt>
                <c:pt idx="145">
                  <c:v>0.4933042366027085</c:v>
                </c:pt>
                <c:pt idx="146">
                  <c:v>0.17664686547940045</c:v>
                </c:pt>
                <c:pt idx="147">
                  <c:v>0.18420031923318736</c:v>
                </c:pt>
                <c:pt idx="148">
                  <c:v>0.15437609630266902</c:v>
                </c:pt>
                <c:pt idx="149">
                  <c:v>0.30028715096257463</c:v>
                </c:pt>
                <c:pt idx="150">
                  <c:v>0.16894068910533133</c:v>
                </c:pt>
                <c:pt idx="151">
                  <c:v>0.15576640725091928</c:v>
                </c:pt>
                <c:pt idx="152">
                  <c:v>0.10403160413139023</c:v>
                </c:pt>
                <c:pt idx="153">
                  <c:v>0.12932511956979287</c:v>
                </c:pt>
                <c:pt idx="154">
                  <c:v>0.13769252437363488</c:v>
                </c:pt>
                <c:pt idx="155">
                  <c:v>7.9803145896939265E-2</c:v>
                </c:pt>
                <c:pt idx="156">
                  <c:v>0.27386612157809953</c:v>
                </c:pt>
                <c:pt idx="157">
                  <c:v>0.11130129594609639</c:v>
                </c:pt>
                <c:pt idx="158">
                  <c:v>0.12444299202974585</c:v>
                </c:pt>
                <c:pt idx="159">
                  <c:v>6.1417776983502703E-2</c:v>
                </c:pt>
                <c:pt idx="160">
                  <c:v>0.1115012153329884</c:v>
                </c:pt>
                <c:pt idx="161">
                  <c:v>9.5238060861936535E-2</c:v>
                </c:pt>
                <c:pt idx="162">
                  <c:v>0.26938246557433132</c:v>
                </c:pt>
                <c:pt idx="163">
                  <c:v>5.7916173796437986E-2</c:v>
                </c:pt>
                <c:pt idx="164">
                  <c:v>8.3663377662133609E-2</c:v>
                </c:pt>
                <c:pt idx="165">
                  <c:v>5.0295979813864466E-2</c:v>
                </c:pt>
                <c:pt idx="166">
                  <c:v>4.2692250816160016E-2</c:v>
                </c:pt>
                <c:pt idx="167">
                  <c:v>7.3404691332929151E-2</c:v>
                </c:pt>
                <c:pt idx="168">
                  <c:v>3.4458268135443282E-2</c:v>
                </c:pt>
                <c:pt idx="169">
                  <c:v>3.2001406302789359E-2</c:v>
                </c:pt>
                <c:pt idx="170">
                  <c:v>0.3391198662637509</c:v>
                </c:pt>
                <c:pt idx="171">
                  <c:v>6.7761450014441227E-2</c:v>
                </c:pt>
                <c:pt idx="172">
                  <c:v>0.23959210814395271</c:v>
                </c:pt>
                <c:pt idx="173">
                  <c:v>0.21452474275026012</c:v>
                </c:pt>
                <c:pt idx="174">
                  <c:v>0.30738340259096186</c:v>
                </c:pt>
                <c:pt idx="175">
                  <c:v>0.19685700679113194</c:v>
                </c:pt>
                <c:pt idx="176">
                  <c:v>0.21281279201597991</c:v>
                </c:pt>
                <c:pt idx="177">
                  <c:v>0.18723480169121465</c:v>
                </c:pt>
                <c:pt idx="178">
                  <c:v>0.34222552436648379</c:v>
                </c:pt>
                <c:pt idx="179">
                  <c:v>0.27091737280028827</c:v>
                </c:pt>
                <c:pt idx="180">
                  <c:v>0.16657795695463773</c:v>
                </c:pt>
                <c:pt idx="181">
                  <c:v>0.15020965324016022</c:v>
                </c:pt>
                <c:pt idx="182">
                  <c:v>0.24530780699842403</c:v>
                </c:pt>
                <c:pt idx="183">
                  <c:v>0.13790715080546345</c:v>
                </c:pt>
                <c:pt idx="184">
                  <c:v>0.16084611262776627</c:v>
                </c:pt>
                <c:pt idx="185">
                  <c:v>0.37807971684990216</c:v>
                </c:pt>
                <c:pt idx="186">
                  <c:v>0.22326434121196193</c:v>
                </c:pt>
                <c:pt idx="187">
                  <c:v>0.13739056973590857</c:v>
                </c:pt>
                <c:pt idx="188">
                  <c:v>0.11940397705044492</c:v>
                </c:pt>
                <c:pt idx="189">
                  <c:v>0.10534839150521491</c:v>
                </c:pt>
                <c:pt idx="190">
                  <c:v>0.21552810080514329</c:v>
                </c:pt>
                <c:pt idx="191">
                  <c:v>9.5627521125987602E-2</c:v>
                </c:pt>
                <c:pt idx="192">
                  <c:v>0.27491153588999828</c:v>
                </c:pt>
                <c:pt idx="193">
                  <c:v>8.703615051017799E-2</c:v>
                </c:pt>
                <c:pt idx="194">
                  <c:v>0.19524378000560283</c:v>
                </c:pt>
                <c:pt idx="195">
                  <c:v>0.25058318642734356</c:v>
                </c:pt>
                <c:pt idx="196">
                  <c:v>0.1742445344948762</c:v>
                </c:pt>
                <c:pt idx="197">
                  <c:v>0.11616817956555625</c:v>
                </c:pt>
                <c:pt idx="198">
                  <c:v>0.15853455968303143</c:v>
                </c:pt>
                <c:pt idx="199">
                  <c:v>9.1149681842288777E-2</c:v>
                </c:pt>
                <c:pt idx="200">
                  <c:v>8.0360580663663805E-2</c:v>
                </c:pt>
                <c:pt idx="201">
                  <c:v>6.7417792056029713E-2</c:v>
                </c:pt>
                <c:pt idx="202">
                  <c:v>6.0265384238713526E-2</c:v>
                </c:pt>
                <c:pt idx="203">
                  <c:v>5.2164847416531268E-2</c:v>
                </c:pt>
                <c:pt idx="204">
                  <c:v>0.27837874953966679</c:v>
                </c:pt>
                <c:pt idx="205">
                  <c:v>4.8440864056098709E-2</c:v>
                </c:pt>
                <c:pt idx="206">
                  <c:v>0.16804292058211856</c:v>
                </c:pt>
                <c:pt idx="207">
                  <c:v>0.21948423580791676</c:v>
                </c:pt>
                <c:pt idx="208">
                  <c:v>0.14566715890901505</c:v>
                </c:pt>
                <c:pt idx="209">
                  <c:v>0.19816837148486299</c:v>
                </c:pt>
                <c:pt idx="210">
                  <c:v>0.12901926210979653</c:v>
                </c:pt>
                <c:pt idx="211">
                  <c:v>0.30215646141930397</c:v>
                </c:pt>
                <c:pt idx="212">
                  <c:v>0.18320697124003127</c:v>
                </c:pt>
                <c:pt idx="213">
                  <c:v>0.11714784768802389</c:v>
                </c:pt>
                <c:pt idx="214">
                  <c:v>0.10685953253575997</c:v>
                </c:pt>
                <c:pt idx="215">
                  <c:v>0.22163785394010405</c:v>
                </c:pt>
                <c:pt idx="216">
                  <c:v>0.20569375766666731</c:v>
                </c:pt>
                <c:pt idx="217">
                  <c:v>0.16931569986838513</c:v>
                </c:pt>
                <c:pt idx="218">
                  <c:v>0.11941250793443881</c:v>
                </c:pt>
                <c:pt idx="219">
                  <c:v>0.15128091806131039</c:v>
                </c:pt>
                <c:pt idx="220">
                  <c:v>9.8110921124293649E-2</c:v>
                </c:pt>
                <c:pt idx="221">
                  <c:v>0.1356687159130705</c:v>
                </c:pt>
                <c:pt idx="222">
                  <c:v>8.6945915088501469E-2</c:v>
                </c:pt>
                <c:pt idx="223">
                  <c:v>0.12437536733196453</c:v>
                </c:pt>
                <c:pt idx="224">
                  <c:v>7.599527232345471E-2</c:v>
                </c:pt>
                <c:pt idx="225">
                  <c:v>7.0469660483989838E-2</c:v>
                </c:pt>
                <c:pt idx="226">
                  <c:v>6.2236813983468364E-2</c:v>
                </c:pt>
                <c:pt idx="227">
                  <c:v>0.22267446042556926</c:v>
                </c:pt>
                <c:pt idx="228">
                  <c:v>0.17185921701812612</c:v>
                </c:pt>
                <c:pt idx="229">
                  <c:v>0.24448983997821694</c:v>
                </c:pt>
                <c:pt idx="230">
                  <c:v>0.15468719469183601</c:v>
                </c:pt>
                <c:pt idx="231">
                  <c:v>0.1426089362978582</c:v>
                </c:pt>
                <c:pt idx="232">
                  <c:v>0.12086034198469009</c:v>
                </c:pt>
                <c:pt idx="233">
                  <c:v>0.10598195775598129</c:v>
                </c:pt>
                <c:pt idx="234">
                  <c:v>9.3137217848341614E-2</c:v>
                </c:pt>
                <c:pt idx="235">
                  <c:v>8.4470101394094721E-2</c:v>
                </c:pt>
                <c:pt idx="236">
                  <c:v>7.7048879832529282E-2</c:v>
                </c:pt>
                <c:pt idx="237">
                  <c:v>0.17506281868890228</c:v>
                </c:pt>
                <c:pt idx="238">
                  <c:v>0.15846677741979498</c:v>
                </c:pt>
                <c:pt idx="239">
                  <c:v>0.17609284403962366</c:v>
                </c:pt>
                <c:pt idx="240">
                  <c:v>0.12415406166151488</c:v>
                </c:pt>
                <c:pt idx="241">
                  <c:v>0.10906619321632194</c:v>
                </c:pt>
                <c:pt idx="242">
                  <c:v>0.10041573481090271</c:v>
                </c:pt>
                <c:pt idx="243">
                  <c:v>9.0832716577284867E-2</c:v>
                </c:pt>
                <c:pt idx="244">
                  <c:v>0.1921268148105082</c:v>
                </c:pt>
                <c:pt idx="245">
                  <c:v>0.12508610061026082</c:v>
                </c:pt>
                <c:pt idx="246">
                  <c:v>0.1119339303519169</c:v>
                </c:pt>
                <c:pt idx="247">
                  <c:v>0.10293824368834636</c:v>
                </c:pt>
                <c:pt idx="248">
                  <c:v>0.12595781811673379</c:v>
                </c:pt>
                <c:pt idx="249">
                  <c:v>0.11532525560353823</c:v>
                </c:pt>
                <c:pt idx="250">
                  <c:v>0.12951969927845175</c:v>
                </c:pt>
                <c:pt idx="251">
                  <c:v>0.14042843609703826</c:v>
                </c:pt>
                <c:pt idx="252">
                  <c:v>9.1810393041676486E-2</c:v>
                </c:pt>
                <c:pt idx="253">
                  <c:v>7.7304251344530117E-2</c:v>
                </c:pt>
                <c:pt idx="254">
                  <c:v>6.4146069653856275E-2</c:v>
                </c:pt>
                <c:pt idx="255">
                  <c:v>5.1762449810042188E-2</c:v>
                </c:pt>
                <c:pt idx="256">
                  <c:v>4.0403594501906337E-2</c:v>
                </c:pt>
                <c:pt idx="257">
                  <c:v>2.8495054731084712E-2</c:v>
                </c:pt>
                <c:pt idx="258">
                  <c:v>0.28129879750225806</c:v>
                </c:pt>
                <c:pt idx="259">
                  <c:v>0.19287293865449229</c:v>
                </c:pt>
                <c:pt idx="260">
                  <c:v>0.14834207114201847</c:v>
                </c:pt>
                <c:pt idx="261">
                  <c:v>0.12050451548544783</c:v>
                </c:pt>
                <c:pt idx="262">
                  <c:v>0.23350621959669415</c:v>
                </c:pt>
                <c:pt idx="263">
                  <c:v>0.16141201641600511</c:v>
                </c:pt>
                <c:pt idx="264">
                  <c:v>0.12409863484676475</c:v>
                </c:pt>
                <c:pt idx="265">
                  <c:v>0.10041248692882876</c:v>
                </c:pt>
                <c:pt idx="266">
                  <c:v>0.19166449463575774</c:v>
                </c:pt>
                <c:pt idx="267">
                  <c:v>0.13412253230355331</c:v>
                </c:pt>
                <c:pt idx="268">
                  <c:v>0.10335606678415887</c:v>
                </c:pt>
                <c:pt idx="269">
                  <c:v>0.34048959248619015</c:v>
                </c:pt>
                <c:pt idx="270">
                  <c:v>8.3980156807361928E-2</c:v>
                </c:pt>
                <c:pt idx="271">
                  <c:v>0.25792563018271575</c:v>
                </c:pt>
                <c:pt idx="272">
                  <c:v>0.15443877991429411</c:v>
                </c:pt>
                <c:pt idx="273">
                  <c:v>0.20994216171503566</c:v>
                </c:pt>
                <c:pt idx="274">
                  <c:v>0.10753519288955249</c:v>
                </c:pt>
                <c:pt idx="275">
                  <c:v>0.17744498050052826</c:v>
                </c:pt>
                <c:pt idx="276">
                  <c:v>8.3124936916098235E-2</c:v>
                </c:pt>
                <c:pt idx="277">
                  <c:v>0.15391445746172017</c:v>
                </c:pt>
                <c:pt idx="278">
                  <c:v>0.27807880363563298</c:v>
                </c:pt>
                <c:pt idx="279">
                  <c:v>6.7192329620304081E-2</c:v>
                </c:pt>
                <c:pt idx="280">
                  <c:v>0.13680897983703821</c:v>
                </c:pt>
                <c:pt idx="281">
                  <c:v>0.12266177223118646</c:v>
                </c:pt>
                <c:pt idx="282">
                  <c:v>0.11130195726338887</c:v>
                </c:pt>
                <c:pt idx="283">
                  <c:v>0.21470569708255072</c:v>
                </c:pt>
                <c:pt idx="284">
                  <c:v>0.37209966639331249</c:v>
                </c:pt>
                <c:pt idx="285">
                  <c:v>0.17558014589800819</c:v>
                </c:pt>
                <c:pt idx="286">
                  <c:v>0.1486055604608103</c:v>
                </c:pt>
                <c:pt idx="287">
                  <c:v>0.12948289354016151</c:v>
                </c:pt>
                <c:pt idx="288">
                  <c:v>0.11474380686000041</c:v>
                </c:pt>
                <c:pt idx="289">
                  <c:v>0.10276106911977467</c:v>
                </c:pt>
                <c:pt idx="290">
                  <c:v>0.12146773425920099</c:v>
                </c:pt>
                <c:pt idx="291">
                  <c:v>9.3605152036263739E-2</c:v>
                </c:pt>
                <c:pt idx="292">
                  <c:v>0.29801030957077312</c:v>
                </c:pt>
                <c:pt idx="293">
                  <c:v>0.2286933845916661</c:v>
                </c:pt>
                <c:pt idx="294">
                  <c:v>8.2889516425553644E-2</c:v>
                </c:pt>
                <c:pt idx="295">
                  <c:v>6.4246380390086344E-2</c:v>
                </c:pt>
                <c:pt idx="296">
                  <c:v>0.25045265928299432</c:v>
                </c:pt>
                <c:pt idx="297">
                  <c:v>5.0396870296232299E-2</c:v>
                </c:pt>
                <c:pt idx="298">
                  <c:v>0.17723502318816875</c:v>
                </c:pt>
                <c:pt idx="299">
                  <c:v>0.21411433926356294</c:v>
                </c:pt>
                <c:pt idx="300">
                  <c:v>0.14581381268240534</c:v>
                </c:pt>
                <c:pt idx="301">
                  <c:v>0.19364753817740121</c:v>
                </c:pt>
                <c:pt idx="302">
                  <c:v>0.30055879636977401</c:v>
                </c:pt>
                <c:pt idx="303">
                  <c:v>0.12361629809790076</c:v>
                </c:pt>
                <c:pt idx="304">
                  <c:v>0.17169142102896351</c:v>
                </c:pt>
                <c:pt idx="305">
                  <c:v>0.392047037288344</c:v>
                </c:pt>
                <c:pt idx="306">
                  <c:v>0.10685303490262221</c:v>
                </c:pt>
                <c:pt idx="307">
                  <c:v>0.1578036431080585</c:v>
                </c:pt>
                <c:pt idx="308">
                  <c:v>9.4602625446917221E-2</c:v>
                </c:pt>
                <c:pt idx="309">
                  <c:v>8.5296945419447212E-2</c:v>
                </c:pt>
                <c:pt idx="310">
                  <c:v>7.7534686341949932E-2</c:v>
                </c:pt>
                <c:pt idx="311">
                  <c:v>0.24822772270310733</c:v>
                </c:pt>
                <c:pt idx="312">
                  <c:v>0.32397519614891501</c:v>
                </c:pt>
                <c:pt idx="313">
                  <c:v>0.20990765691330182</c:v>
                </c:pt>
                <c:pt idx="314">
                  <c:v>0.18455591713604669</c:v>
                </c:pt>
                <c:pt idx="315">
                  <c:v>0.18435826332827121</c:v>
                </c:pt>
                <c:pt idx="316">
                  <c:v>0.28166243196829055</c:v>
                </c:pt>
                <c:pt idx="317">
                  <c:v>0.16085284442661796</c:v>
                </c:pt>
                <c:pt idx="318">
                  <c:v>0.14332698826438328</c:v>
                </c:pt>
                <c:pt idx="319">
                  <c:v>0.14374712389572664</c:v>
                </c:pt>
                <c:pt idx="320">
                  <c:v>0.2476212977165817</c:v>
                </c:pt>
                <c:pt idx="321">
                  <c:v>0.13031070340915729</c:v>
                </c:pt>
                <c:pt idx="322">
                  <c:v>0.1176431488477867</c:v>
                </c:pt>
                <c:pt idx="323">
                  <c:v>0.40477086869310241</c:v>
                </c:pt>
                <c:pt idx="324">
                  <c:v>0.22103271298430416</c:v>
                </c:pt>
                <c:pt idx="325">
                  <c:v>0.10040728502805263</c:v>
                </c:pt>
                <c:pt idx="326">
                  <c:v>8.8612230735370723E-2</c:v>
                </c:pt>
                <c:pt idx="327">
                  <c:v>0.24668903457764801</c:v>
                </c:pt>
                <c:pt idx="328">
                  <c:v>8.6085737964730402E-2</c:v>
                </c:pt>
                <c:pt idx="329">
                  <c:v>0.1996808409930062</c:v>
                </c:pt>
                <c:pt idx="330">
                  <c:v>0.31322903943046443</c:v>
                </c:pt>
                <c:pt idx="331">
                  <c:v>7.6176883746447377E-2</c:v>
                </c:pt>
                <c:pt idx="332">
                  <c:v>5.947848247403531E-2</c:v>
                </c:pt>
                <c:pt idx="333">
                  <c:v>6.9603196394748101E-2</c:v>
                </c:pt>
                <c:pt idx="334">
                  <c:v>6.2395934794135188E-2</c:v>
                </c:pt>
                <c:pt idx="335">
                  <c:v>4.525044919878396E-2</c:v>
                </c:pt>
                <c:pt idx="336">
                  <c:v>3.6490121754160221E-2</c:v>
                </c:pt>
                <c:pt idx="337">
                  <c:v>0.20150855723405026</c:v>
                </c:pt>
                <c:pt idx="338">
                  <c:v>0.34503366835820404</c:v>
                </c:pt>
                <c:pt idx="339">
                  <c:v>0.26679609713873087</c:v>
                </c:pt>
                <c:pt idx="340">
                  <c:v>0.1709318867452827</c:v>
                </c:pt>
                <c:pt idx="341">
                  <c:v>0.30142733844131997</c:v>
                </c:pt>
                <c:pt idx="342">
                  <c:v>0.15052529446577978</c:v>
                </c:pt>
                <c:pt idx="343">
                  <c:v>0.23327281120121435</c:v>
                </c:pt>
                <c:pt idx="344">
                  <c:v>0.13441961567105487</c:v>
                </c:pt>
                <c:pt idx="345">
                  <c:v>0.41465092875543119</c:v>
                </c:pt>
                <c:pt idx="346">
                  <c:v>0.12183803140988103</c:v>
                </c:pt>
                <c:pt idx="347">
                  <c:v>0.27045176486117306</c:v>
                </c:pt>
                <c:pt idx="348">
                  <c:v>0.20584577728844189</c:v>
                </c:pt>
                <c:pt idx="349">
                  <c:v>0.1079771732904915</c:v>
                </c:pt>
                <c:pt idx="350">
                  <c:v>0.18638345228056563</c:v>
                </c:pt>
                <c:pt idx="351">
                  <c:v>0.24386334035132773</c:v>
                </c:pt>
                <c:pt idx="352">
                  <c:v>0.16654448049953974</c:v>
                </c:pt>
                <c:pt idx="353">
                  <c:v>0.14276666803340188</c:v>
                </c:pt>
                <c:pt idx="354">
                  <c:v>0.35978331235841399</c:v>
                </c:pt>
                <c:pt idx="355">
                  <c:v>0.32325337337108206</c:v>
                </c:pt>
                <c:pt idx="356">
                  <c:v>0.11267231002746692</c:v>
                </c:pt>
                <c:pt idx="357">
                  <c:v>0.19869765128203265</c:v>
                </c:pt>
                <c:pt idx="358">
                  <c:v>0.25699742223238697</c:v>
                </c:pt>
                <c:pt idx="359">
                  <c:v>9.3998260292603719E-2</c:v>
                </c:pt>
                <c:pt idx="360">
                  <c:v>0.32020453823532447</c:v>
                </c:pt>
                <c:pt idx="361">
                  <c:v>7.6815471929751133E-2</c:v>
                </c:pt>
                <c:pt idx="362">
                  <c:v>0.28065482097228833</c:v>
                </c:pt>
                <c:pt idx="363">
                  <c:v>0.42337147773297046</c:v>
                </c:pt>
                <c:pt idx="364">
                  <c:v>6.7627041419084044E-2</c:v>
                </c:pt>
                <c:pt idx="365">
                  <c:v>5.8548320906921969E-2</c:v>
                </c:pt>
                <c:pt idx="366">
                  <c:v>5.4230344419173848E-2</c:v>
                </c:pt>
                <c:pt idx="367">
                  <c:v>0.16447681476739828</c:v>
                </c:pt>
                <c:pt idx="368">
                  <c:v>0.28660786435640784</c:v>
                </c:pt>
                <c:pt idx="369">
                  <c:v>4.8742858880797657E-2</c:v>
                </c:pt>
                <c:pt idx="370">
                  <c:v>0.21734999571254399</c:v>
                </c:pt>
                <c:pt idx="371">
                  <c:v>0.24850330906982832</c:v>
                </c:pt>
                <c:pt idx="372">
                  <c:v>0.14133274768176673</c:v>
                </c:pt>
                <c:pt idx="373">
                  <c:v>0.19100484517598737</c:v>
                </c:pt>
                <c:pt idx="374">
                  <c:v>0.22495204233091237</c:v>
                </c:pt>
                <c:pt idx="375">
                  <c:v>0.12117845362927504</c:v>
                </c:pt>
                <c:pt idx="376">
                  <c:v>0.3722887485665447</c:v>
                </c:pt>
                <c:pt idx="377">
                  <c:v>0.16872221482486016</c:v>
                </c:pt>
                <c:pt idx="378">
                  <c:v>0.10951934964282484</c:v>
                </c:pt>
                <c:pt idx="379">
                  <c:v>0.20240247888386853</c:v>
                </c:pt>
                <c:pt idx="380">
                  <c:v>9.6734005205962426E-2</c:v>
                </c:pt>
                <c:pt idx="381">
                  <c:v>0.15346623029504869</c:v>
                </c:pt>
                <c:pt idx="382">
                  <c:v>8.949784065341837E-2</c:v>
                </c:pt>
                <c:pt idx="383">
                  <c:v>0.32961474418132886</c:v>
                </c:pt>
                <c:pt idx="384">
                  <c:v>0.33390014073755814</c:v>
                </c:pt>
                <c:pt idx="385">
                  <c:v>0.1392634221264466</c:v>
                </c:pt>
                <c:pt idx="386">
                  <c:v>0.42882663308579994</c:v>
                </c:pt>
                <c:pt idx="387">
                  <c:v>0.29137616465403338</c:v>
                </c:pt>
                <c:pt idx="388">
                  <c:v>0.26482476519870546</c:v>
                </c:pt>
                <c:pt idx="389">
                  <c:v>0.38204762932705627</c:v>
                </c:pt>
                <c:pt idx="390">
                  <c:v>0.26311854702743198</c:v>
                </c:pt>
                <c:pt idx="391">
                  <c:v>0.23984121003999559</c:v>
                </c:pt>
                <c:pt idx="392">
                  <c:v>0.23091959227605452</c:v>
                </c:pt>
                <c:pt idx="393">
                  <c:v>0.43370818694825175</c:v>
                </c:pt>
                <c:pt idx="394">
                  <c:v>0.20746675312090312</c:v>
                </c:pt>
                <c:pt idx="395">
                  <c:v>0.33568987392216987</c:v>
                </c:pt>
                <c:pt idx="396">
                  <c:v>0.20446787742898498</c:v>
                </c:pt>
                <c:pt idx="397">
                  <c:v>0.49378114780722537</c:v>
                </c:pt>
                <c:pt idx="398">
                  <c:v>0.1777733807911055</c:v>
                </c:pt>
                <c:pt idx="399">
                  <c:v>0.18875482591080428</c:v>
                </c:pt>
                <c:pt idx="400">
                  <c:v>0.15537768074986147</c:v>
                </c:pt>
                <c:pt idx="401">
                  <c:v>0.3008292777925774</c:v>
                </c:pt>
                <c:pt idx="402">
                  <c:v>0.16794576201533373</c:v>
                </c:pt>
                <c:pt idx="403">
                  <c:v>0.15387584331589954</c:v>
                </c:pt>
                <c:pt idx="404">
                  <c:v>0.10512838289600523</c:v>
                </c:pt>
                <c:pt idx="405">
                  <c:v>0.12942525499985136</c:v>
                </c:pt>
                <c:pt idx="406">
                  <c:v>0.1381090747054281</c:v>
                </c:pt>
                <c:pt idx="407">
                  <c:v>7.9928537887740569E-2</c:v>
                </c:pt>
                <c:pt idx="408">
                  <c:v>0.27242236341479464</c:v>
                </c:pt>
                <c:pt idx="409">
                  <c:v>0.11090441059453537</c:v>
                </c:pt>
                <c:pt idx="410">
                  <c:v>0.12426808443479054</c:v>
                </c:pt>
                <c:pt idx="411">
                  <c:v>6.2621536459609439E-2</c:v>
                </c:pt>
                <c:pt idx="412">
                  <c:v>0.11336301190555287</c:v>
                </c:pt>
                <c:pt idx="413">
                  <c:v>9.5851154288493001E-2</c:v>
                </c:pt>
                <c:pt idx="414">
                  <c:v>0.26745681792618514</c:v>
                </c:pt>
                <c:pt idx="415">
                  <c:v>5.8395716109618245E-2</c:v>
                </c:pt>
                <c:pt idx="416">
                  <c:v>8.587183748527849E-2</c:v>
                </c:pt>
                <c:pt idx="417">
                  <c:v>5.0374359007829606E-2</c:v>
                </c:pt>
                <c:pt idx="418">
                  <c:v>7.3064420117767259E-2</c:v>
                </c:pt>
                <c:pt idx="419">
                  <c:v>4.5142650955905639E-2</c:v>
                </c:pt>
                <c:pt idx="420">
                  <c:v>3.8268630815569082E-2</c:v>
                </c:pt>
                <c:pt idx="421">
                  <c:v>3.1003373406010004E-2</c:v>
                </c:pt>
                <c:pt idx="422">
                  <c:v>0.33936861069899793</c:v>
                </c:pt>
                <c:pt idx="423">
                  <c:v>6.7934567015588643E-2</c:v>
                </c:pt>
                <c:pt idx="424">
                  <c:v>0.23791756287195365</c:v>
                </c:pt>
                <c:pt idx="425">
                  <c:v>0.21703110739766029</c:v>
                </c:pt>
                <c:pt idx="426">
                  <c:v>0.30796728665952511</c:v>
                </c:pt>
                <c:pt idx="427">
                  <c:v>0.19456893615480797</c:v>
                </c:pt>
                <c:pt idx="428">
                  <c:v>0.21292288669988846</c:v>
                </c:pt>
                <c:pt idx="429">
                  <c:v>0.18693863548355849</c:v>
                </c:pt>
                <c:pt idx="430">
                  <c:v>0.3420677815205535</c:v>
                </c:pt>
                <c:pt idx="431">
                  <c:v>0.2739043008835631</c:v>
                </c:pt>
                <c:pt idx="432">
                  <c:v>0.16679601600061789</c:v>
                </c:pt>
                <c:pt idx="433">
                  <c:v>0.15031043287010526</c:v>
                </c:pt>
                <c:pt idx="434">
                  <c:v>0.24466467750006293</c:v>
                </c:pt>
                <c:pt idx="435">
                  <c:v>0.13613189055756614</c:v>
                </c:pt>
                <c:pt idx="436">
                  <c:v>0.16220955833953488</c:v>
                </c:pt>
                <c:pt idx="437">
                  <c:v>0.37852974111874937</c:v>
                </c:pt>
                <c:pt idx="438">
                  <c:v>0.22441017262726382</c:v>
                </c:pt>
                <c:pt idx="439">
                  <c:v>0.13429468758132956</c:v>
                </c:pt>
                <c:pt idx="440">
                  <c:v>0.11912699143886707</c:v>
                </c:pt>
                <c:pt idx="441">
                  <c:v>0.107460179699157</c:v>
                </c:pt>
                <c:pt idx="442">
                  <c:v>0.21799094980616052</c:v>
                </c:pt>
                <c:pt idx="443">
                  <c:v>9.732864323564927E-2</c:v>
                </c:pt>
                <c:pt idx="444">
                  <c:v>0.27524889153658805</c:v>
                </c:pt>
                <c:pt idx="445">
                  <c:v>8.7200354632697596E-2</c:v>
                </c:pt>
                <c:pt idx="446">
                  <c:v>0.19337211115643727</c:v>
                </c:pt>
                <c:pt idx="447">
                  <c:v>0.25001300183754838</c:v>
                </c:pt>
                <c:pt idx="448">
                  <c:v>0.17486216869515747</c:v>
                </c:pt>
                <c:pt idx="449">
                  <c:v>0.11618651471120689</c:v>
                </c:pt>
                <c:pt idx="450">
                  <c:v>0.1578387642451462</c:v>
                </c:pt>
                <c:pt idx="451">
                  <c:v>9.1224560685493117E-2</c:v>
                </c:pt>
                <c:pt idx="452">
                  <c:v>7.9745527941942118E-2</c:v>
                </c:pt>
                <c:pt idx="453">
                  <c:v>6.6721055104423055E-2</c:v>
                </c:pt>
                <c:pt idx="454">
                  <c:v>6.0371967319994724E-2</c:v>
                </c:pt>
                <c:pt idx="455">
                  <c:v>5.3817094666958498E-2</c:v>
                </c:pt>
                <c:pt idx="456">
                  <c:v>0.27868084302083918</c:v>
                </c:pt>
                <c:pt idx="457">
                  <c:v>4.8599010720505875E-2</c:v>
                </c:pt>
                <c:pt idx="458">
                  <c:v>0.16654153022647722</c:v>
                </c:pt>
                <c:pt idx="459">
                  <c:v>0.21968300669242025</c:v>
                </c:pt>
                <c:pt idx="460">
                  <c:v>0.14567065249252686</c:v>
                </c:pt>
                <c:pt idx="461">
                  <c:v>0.19714245131061725</c:v>
                </c:pt>
                <c:pt idx="462">
                  <c:v>0.12910422712500802</c:v>
                </c:pt>
                <c:pt idx="463">
                  <c:v>0.30288841609989969</c:v>
                </c:pt>
                <c:pt idx="464">
                  <c:v>0.18217792386937504</c:v>
                </c:pt>
                <c:pt idx="465">
                  <c:v>0.11512173084330501</c:v>
                </c:pt>
                <c:pt idx="466">
                  <c:v>0.10544979843046742</c:v>
                </c:pt>
                <c:pt idx="467">
                  <c:v>0.22180203238450336</c:v>
                </c:pt>
                <c:pt idx="468">
                  <c:v>0.20238278384637609</c:v>
                </c:pt>
                <c:pt idx="469">
                  <c:v>0.16855277891374154</c:v>
                </c:pt>
                <c:pt idx="470">
                  <c:v>0.11615289900301518</c:v>
                </c:pt>
                <c:pt idx="471">
                  <c:v>0.15135018987907833</c:v>
                </c:pt>
                <c:pt idx="472">
                  <c:v>0.10010255859303085</c:v>
                </c:pt>
                <c:pt idx="473">
                  <c:v>0.13712850321662962</c:v>
                </c:pt>
                <c:pt idx="474">
                  <c:v>8.6986103186508679E-2</c:v>
                </c:pt>
                <c:pt idx="475">
                  <c:v>0.12445587055445784</c:v>
                </c:pt>
                <c:pt idx="476">
                  <c:v>7.6077961209576772E-2</c:v>
                </c:pt>
                <c:pt idx="477">
                  <c:v>6.9625371588521778E-2</c:v>
                </c:pt>
                <c:pt idx="478">
                  <c:v>6.2331547386096142E-2</c:v>
                </c:pt>
                <c:pt idx="479">
                  <c:v>0.2228588549600814</c:v>
                </c:pt>
                <c:pt idx="480">
                  <c:v>0.1717296300908282</c:v>
                </c:pt>
                <c:pt idx="481">
                  <c:v>0.24387819541411315</c:v>
                </c:pt>
                <c:pt idx="482">
                  <c:v>0.1545674552687466</c:v>
                </c:pt>
                <c:pt idx="483">
                  <c:v>0.14163532303615134</c:v>
                </c:pt>
                <c:pt idx="484">
                  <c:v>0.1085564332025124</c:v>
                </c:pt>
                <c:pt idx="485">
                  <c:v>0.10549090787096049</c:v>
                </c:pt>
                <c:pt idx="486">
                  <c:v>9.2708904181352025E-2</c:v>
                </c:pt>
                <c:pt idx="487">
                  <c:v>8.3101333549393086E-2</c:v>
                </c:pt>
                <c:pt idx="488">
                  <c:v>7.6664300175810052E-2</c:v>
                </c:pt>
                <c:pt idx="489">
                  <c:v>0.1739028108507068</c:v>
                </c:pt>
                <c:pt idx="490">
                  <c:v>0.15926998183962993</c:v>
                </c:pt>
                <c:pt idx="491">
                  <c:v>0.17452591634945835</c:v>
                </c:pt>
                <c:pt idx="492">
                  <c:v>0.12290622517538519</c:v>
                </c:pt>
                <c:pt idx="493">
                  <c:v>0.10911900512891437</c:v>
                </c:pt>
                <c:pt idx="494">
                  <c:v>0.10008706717109028</c:v>
                </c:pt>
                <c:pt idx="495">
                  <c:v>9.123580279214405E-2</c:v>
                </c:pt>
                <c:pt idx="496">
                  <c:v>0.19221215243929013</c:v>
                </c:pt>
                <c:pt idx="497">
                  <c:v>0.12514562684517538</c:v>
                </c:pt>
                <c:pt idx="498">
                  <c:v>0.11262529792015252</c:v>
                </c:pt>
                <c:pt idx="499">
                  <c:v>0.10330973387777798</c:v>
                </c:pt>
                <c:pt idx="500">
                  <c:v>0.12601765215593064</c:v>
                </c:pt>
                <c:pt idx="501">
                  <c:v>0.11642597960861578</c:v>
                </c:pt>
                <c:pt idx="502">
                  <c:v>0.12981529750504905</c:v>
                </c:pt>
                <c:pt idx="503">
                  <c:v>0.1399677862341866</c:v>
                </c:pt>
                <c:pt idx="504">
                  <c:v>0.10323200234037544</c:v>
                </c:pt>
                <c:pt idx="505">
                  <c:v>8.6788383484706744E-2</c:v>
                </c:pt>
                <c:pt idx="506">
                  <c:v>7.1547846378117397E-2</c:v>
                </c:pt>
                <c:pt idx="507">
                  <c:v>5.7567643000922653E-2</c:v>
                </c:pt>
                <c:pt idx="508">
                  <c:v>4.4092302228015079E-2</c:v>
                </c:pt>
                <c:pt idx="509">
                  <c:v>3.1722859049306162E-2</c:v>
                </c:pt>
                <c:pt idx="510">
                  <c:v>0.28022442197836384</c:v>
                </c:pt>
                <c:pt idx="511">
                  <c:v>0.19230980403137199</c:v>
                </c:pt>
                <c:pt idx="512">
                  <c:v>0.14788156654534168</c:v>
                </c:pt>
                <c:pt idx="513">
                  <c:v>0.12024032389438544</c:v>
                </c:pt>
                <c:pt idx="514">
                  <c:v>0.23233875912103263</c:v>
                </c:pt>
                <c:pt idx="515">
                  <c:v>0.16133163040005694</c:v>
                </c:pt>
                <c:pt idx="516">
                  <c:v>0.12354928262364506</c:v>
                </c:pt>
                <c:pt idx="517">
                  <c:v>0.10082462139244242</c:v>
                </c:pt>
                <c:pt idx="518">
                  <c:v>0.19080078661731292</c:v>
                </c:pt>
                <c:pt idx="519">
                  <c:v>0.13316417757984822</c:v>
                </c:pt>
                <c:pt idx="520">
                  <c:v>0.10299753665930145</c:v>
                </c:pt>
                <c:pt idx="521">
                  <c:v>0.34014002997218062</c:v>
                </c:pt>
                <c:pt idx="522">
                  <c:v>8.4065861376973361E-2</c:v>
                </c:pt>
                <c:pt idx="523">
                  <c:v>0.25778055842932757</c:v>
                </c:pt>
                <c:pt idx="524">
                  <c:v>0.15601529898029476</c:v>
                </c:pt>
                <c:pt idx="525">
                  <c:v>0.2095756925121095</c:v>
                </c:pt>
                <c:pt idx="526">
                  <c:v>0.10822341156477377</c:v>
                </c:pt>
                <c:pt idx="527">
                  <c:v>0.17728918187995268</c:v>
                </c:pt>
                <c:pt idx="528">
                  <c:v>8.2831291679200891E-2</c:v>
                </c:pt>
                <c:pt idx="529">
                  <c:v>0.15372706564929683</c:v>
                </c:pt>
                <c:pt idx="530">
                  <c:v>0.27790542771771842</c:v>
                </c:pt>
                <c:pt idx="531">
                  <c:v>6.6915631877688231E-2</c:v>
                </c:pt>
                <c:pt idx="532">
                  <c:v>0.13595262682736342</c:v>
                </c:pt>
                <c:pt idx="533">
                  <c:v>0.12175337880010706</c:v>
                </c:pt>
                <c:pt idx="534">
                  <c:v>0.11084883171812532</c:v>
                </c:pt>
                <c:pt idx="535">
                  <c:v>0.21474647312517403</c:v>
                </c:pt>
                <c:pt idx="536">
                  <c:v>0.37125153940561439</c:v>
                </c:pt>
                <c:pt idx="537">
                  <c:v>0.17568646109421215</c:v>
                </c:pt>
                <c:pt idx="538">
                  <c:v>0.14923817965960651</c:v>
                </c:pt>
                <c:pt idx="539">
                  <c:v>0.12951865831753717</c:v>
                </c:pt>
                <c:pt idx="540">
                  <c:v>0.11510157049127656</c:v>
                </c:pt>
                <c:pt idx="541">
                  <c:v>0.10239303092211305</c:v>
                </c:pt>
                <c:pt idx="542">
                  <c:v>0.11992079744088047</c:v>
                </c:pt>
                <c:pt idx="543">
                  <c:v>9.2943611032799467E-2</c:v>
                </c:pt>
                <c:pt idx="544">
                  <c:v>0.29705233972909539</c:v>
                </c:pt>
                <c:pt idx="545">
                  <c:v>0.22776598628645095</c:v>
                </c:pt>
                <c:pt idx="546">
                  <c:v>8.339871108131458E-2</c:v>
                </c:pt>
                <c:pt idx="547">
                  <c:v>6.3263850652758302E-2</c:v>
                </c:pt>
                <c:pt idx="548">
                  <c:v>0.25186820482669092</c:v>
                </c:pt>
                <c:pt idx="549">
                  <c:v>5.1577117800702732E-2</c:v>
                </c:pt>
                <c:pt idx="550">
                  <c:v>0.17730334750147869</c:v>
                </c:pt>
                <c:pt idx="551">
                  <c:v>0.21779241218655088</c:v>
                </c:pt>
                <c:pt idx="552">
                  <c:v>0.14517525293255962</c:v>
                </c:pt>
                <c:pt idx="553">
                  <c:v>0.19098546240995695</c:v>
                </c:pt>
                <c:pt idx="554">
                  <c:v>0.29999870337032353</c:v>
                </c:pt>
                <c:pt idx="555">
                  <c:v>0.12326524908228742</c:v>
                </c:pt>
                <c:pt idx="556">
                  <c:v>0.17325304956478615</c:v>
                </c:pt>
                <c:pt idx="557">
                  <c:v>0.38959688035924267</c:v>
                </c:pt>
                <c:pt idx="558">
                  <c:v>0.10722511688412006</c:v>
                </c:pt>
                <c:pt idx="559">
                  <c:v>0.15282042842054233</c:v>
                </c:pt>
                <c:pt idx="560">
                  <c:v>9.4561594411719074E-2</c:v>
                </c:pt>
                <c:pt idx="561">
                  <c:v>8.5275715133881658E-2</c:v>
                </c:pt>
                <c:pt idx="562">
                  <c:v>7.7714844491863833E-2</c:v>
                </c:pt>
                <c:pt idx="563">
                  <c:v>0.2478153787355788</c:v>
                </c:pt>
                <c:pt idx="564">
                  <c:v>0.32456631818508375</c:v>
                </c:pt>
                <c:pt idx="565">
                  <c:v>0.20935934222915842</c:v>
                </c:pt>
                <c:pt idx="566">
                  <c:v>0.18524588512983708</c:v>
                </c:pt>
                <c:pt idx="567">
                  <c:v>0.17947886375680944</c:v>
                </c:pt>
                <c:pt idx="568">
                  <c:v>0.27858781365695107</c:v>
                </c:pt>
                <c:pt idx="569">
                  <c:v>0.16045200284067618</c:v>
                </c:pt>
                <c:pt idx="570">
                  <c:v>0.14319368984229852</c:v>
                </c:pt>
                <c:pt idx="571">
                  <c:v>0.14599651189277263</c:v>
                </c:pt>
                <c:pt idx="572">
                  <c:v>0.24449515332586502</c:v>
                </c:pt>
                <c:pt idx="573">
                  <c:v>0.1323744450449067</c:v>
                </c:pt>
                <c:pt idx="574">
                  <c:v>0.11710373777365146</c:v>
                </c:pt>
                <c:pt idx="575">
                  <c:v>0.40463355529534617</c:v>
                </c:pt>
                <c:pt idx="576">
                  <c:v>0.22144387149704792</c:v>
                </c:pt>
                <c:pt idx="577">
                  <c:v>9.9789215999920966E-2</c:v>
                </c:pt>
                <c:pt idx="578">
                  <c:v>8.7980341740919066E-2</c:v>
                </c:pt>
                <c:pt idx="579">
                  <c:v>0.24656706839931219</c:v>
                </c:pt>
                <c:pt idx="580">
                  <c:v>8.5493448374345915E-2</c:v>
                </c:pt>
                <c:pt idx="581">
                  <c:v>0.20206376580488494</c:v>
                </c:pt>
                <c:pt idx="582">
                  <c:v>0.31356019509060284</c:v>
                </c:pt>
                <c:pt idx="583">
                  <c:v>7.5684585425146667E-2</c:v>
                </c:pt>
                <c:pt idx="584">
                  <c:v>5.959237615628199E-2</c:v>
                </c:pt>
                <c:pt idx="585">
                  <c:v>6.8216073937704902E-2</c:v>
                </c:pt>
                <c:pt idx="586">
                  <c:v>6.1346816647440461E-2</c:v>
                </c:pt>
                <c:pt idx="587">
                  <c:v>4.5760026275919463E-2</c:v>
                </c:pt>
                <c:pt idx="588">
                  <c:v>3.6547600917857359E-2</c:v>
                </c:pt>
                <c:pt idx="589">
                  <c:v>0.20134491904379503</c:v>
                </c:pt>
                <c:pt idx="590">
                  <c:v>0.34433734526879523</c:v>
                </c:pt>
                <c:pt idx="591">
                  <c:v>0.26655931877844363</c:v>
                </c:pt>
                <c:pt idx="592">
                  <c:v>0.1730647558012075</c:v>
                </c:pt>
                <c:pt idx="593">
                  <c:v>0.30254521867210027</c:v>
                </c:pt>
                <c:pt idx="594">
                  <c:v>0.15079110362149595</c:v>
                </c:pt>
                <c:pt idx="595">
                  <c:v>0.23083224385519197</c:v>
                </c:pt>
                <c:pt idx="596">
                  <c:v>0.13159037181588662</c:v>
                </c:pt>
                <c:pt idx="597">
                  <c:v>0.41524779950148183</c:v>
                </c:pt>
                <c:pt idx="598">
                  <c:v>0.11963893685218174</c:v>
                </c:pt>
                <c:pt idx="599">
                  <c:v>0.27091053213574079</c:v>
                </c:pt>
                <c:pt idx="600">
                  <c:v>0.20466990577557875</c:v>
                </c:pt>
                <c:pt idx="601">
                  <c:v>0.10821431151715677</c:v>
                </c:pt>
                <c:pt idx="602">
                  <c:v>0.18546619079362991</c:v>
                </c:pt>
                <c:pt idx="603">
                  <c:v>0.24489419819639235</c:v>
                </c:pt>
                <c:pt idx="604">
                  <c:v>0.16796332462356101</c:v>
                </c:pt>
                <c:pt idx="605">
                  <c:v>0.14270785923548313</c:v>
                </c:pt>
                <c:pt idx="606">
                  <c:v>0.35941792070870227</c:v>
                </c:pt>
                <c:pt idx="607">
                  <c:v>0.32407700382067151</c:v>
                </c:pt>
                <c:pt idx="608">
                  <c:v>0.11362277049300373</c:v>
                </c:pt>
                <c:pt idx="609">
                  <c:v>0.19874920940882856</c:v>
                </c:pt>
                <c:pt idx="610">
                  <c:v>0.25623954815574024</c:v>
                </c:pt>
                <c:pt idx="611">
                  <c:v>9.2061771629686984E-2</c:v>
                </c:pt>
                <c:pt idx="612">
                  <c:v>0.32015375312065664</c:v>
                </c:pt>
                <c:pt idx="613">
                  <c:v>7.6307461644584906E-2</c:v>
                </c:pt>
                <c:pt idx="614">
                  <c:v>0.28316454120994505</c:v>
                </c:pt>
                <c:pt idx="615">
                  <c:v>0.42262251968175968</c:v>
                </c:pt>
                <c:pt idx="616">
                  <c:v>6.7111740008027665E-2</c:v>
                </c:pt>
                <c:pt idx="617">
                  <c:v>5.9095284198620535E-2</c:v>
                </c:pt>
                <c:pt idx="618">
                  <c:v>5.3268097508398338E-2</c:v>
                </c:pt>
                <c:pt idx="619">
                  <c:v>0.16464492860537217</c:v>
                </c:pt>
                <c:pt idx="620">
                  <c:v>0.28886241278867675</c:v>
                </c:pt>
                <c:pt idx="621">
                  <c:v>4.7388480505314856E-2</c:v>
                </c:pt>
                <c:pt idx="622">
                  <c:v>0.21854636397756311</c:v>
                </c:pt>
                <c:pt idx="623">
                  <c:v>0.24930583656446692</c:v>
                </c:pt>
                <c:pt idx="624">
                  <c:v>0.14118337381278434</c:v>
                </c:pt>
                <c:pt idx="625">
                  <c:v>0.19105914926364886</c:v>
                </c:pt>
                <c:pt idx="626">
                  <c:v>0.22441048331745428</c:v>
                </c:pt>
                <c:pt idx="627">
                  <c:v>0.12133236305035933</c:v>
                </c:pt>
                <c:pt idx="628">
                  <c:v>0.37192953551705865</c:v>
                </c:pt>
                <c:pt idx="629">
                  <c:v>0.17038356441856584</c:v>
                </c:pt>
                <c:pt idx="630">
                  <c:v>0.10933009658095227</c:v>
                </c:pt>
                <c:pt idx="631">
                  <c:v>0.20331428943283036</c:v>
                </c:pt>
                <c:pt idx="632">
                  <c:v>9.6920666696176383E-2</c:v>
                </c:pt>
                <c:pt idx="633">
                  <c:v>0.1529908626587746</c:v>
                </c:pt>
                <c:pt idx="634">
                  <c:v>8.4186930362071921E-2</c:v>
                </c:pt>
                <c:pt idx="635">
                  <c:v>0.33009715749458679</c:v>
                </c:pt>
                <c:pt idx="636">
                  <c:v>0.33376924901766025</c:v>
                </c:pt>
                <c:pt idx="637">
                  <c:v>0.13751266603040335</c:v>
                </c:pt>
                <c:pt idx="638">
                  <c:v>0.42799879068106939</c:v>
                </c:pt>
                <c:pt idx="639">
                  <c:v>0.29089156873192246</c:v>
                </c:pt>
                <c:pt idx="640">
                  <c:v>0.26448107195505122</c:v>
                </c:pt>
                <c:pt idx="641">
                  <c:v>0.38087867791425523</c:v>
                </c:pt>
                <c:pt idx="642">
                  <c:v>0.2626249031013379</c:v>
                </c:pt>
                <c:pt idx="643">
                  <c:v>0.23821389178897623</c:v>
                </c:pt>
                <c:pt idx="644">
                  <c:v>0.2290218582615049</c:v>
                </c:pt>
                <c:pt idx="645">
                  <c:v>0.43412745923142926</c:v>
                </c:pt>
                <c:pt idx="646">
                  <c:v>0.20606683986963836</c:v>
                </c:pt>
                <c:pt idx="647">
                  <c:v>0.33511159761488085</c:v>
                </c:pt>
                <c:pt idx="648">
                  <c:v>0.20429018600399362</c:v>
                </c:pt>
                <c:pt idx="649">
                  <c:v>0.4933042366027085</c:v>
                </c:pt>
                <c:pt idx="650">
                  <c:v>0.17664686547940045</c:v>
                </c:pt>
                <c:pt idx="651">
                  <c:v>0.18420031923318736</c:v>
                </c:pt>
                <c:pt idx="652">
                  <c:v>0.15437609630266902</c:v>
                </c:pt>
                <c:pt idx="653">
                  <c:v>0.30028715096257463</c:v>
                </c:pt>
                <c:pt idx="654">
                  <c:v>0.16894068910533133</c:v>
                </c:pt>
                <c:pt idx="655">
                  <c:v>0.15576640725091928</c:v>
                </c:pt>
                <c:pt idx="656">
                  <c:v>0.10403160413139023</c:v>
                </c:pt>
                <c:pt idx="657">
                  <c:v>0.12932511956979287</c:v>
                </c:pt>
                <c:pt idx="658">
                  <c:v>0.13769252437363488</c:v>
                </c:pt>
                <c:pt idx="659">
                  <c:v>7.9803145896939265E-2</c:v>
                </c:pt>
                <c:pt idx="660">
                  <c:v>0.27386612157809953</c:v>
                </c:pt>
                <c:pt idx="661">
                  <c:v>0.11130129594609639</c:v>
                </c:pt>
                <c:pt idx="662">
                  <c:v>0.12444299202974585</c:v>
                </c:pt>
                <c:pt idx="663">
                  <c:v>6.1417776983502703E-2</c:v>
                </c:pt>
                <c:pt idx="664">
                  <c:v>0.1115012153329884</c:v>
                </c:pt>
                <c:pt idx="665">
                  <c:v>9.5238060861936535E-2</c:v>
                </c:pt>
                <c:pt idx="666">
                  <c:v>0.26938246557433132</c:v>
                </c:pt>
                <c:pt idx="667">
                  <c:v>5.7916173796437986E-2</c:v>
                </c:pt>
                <c:pt idx="668">
                  <c:v>8.3663377662133609E-2</c:v>
                </c:pt>
                <c:pt idx="669">
                  <c:v>5.0295979813864466E-2</c:v>
                </c:pt>
                <c:pt idx="670">
                  <c:v>4.2692250816160016E-2</c:v>
                </c:pt>
                <c:pt idx="671">
                  <c:v>7.3404691332929151E-2</c:v>
                </c:pt>
                <c:pt idx="672">
                  <c:v>3.4458268135443282E-2</c:v>
                </c:pt>
                <c:pt idx="673">
                  <c:v>3.2001406302789359E-2</c:v>
                </c:pt>
                <c:pt idx="674">
                  <c:v>0.3391198662637509</c:v>
                </c:pt>
                <c:pt idx="675">
                  <c:v>6.7761450014441227E-2</c:v>
                </c:pt>
                <c:pt idx="676">
                  <c:v>0.23959210814395271</c:v>
                </c:pt>
                <c:pt idx="677">
                  <c:v>0.21452474275026012</c:v>
                </c:pt>
                <c:pt idx="678">
                  <c:v>0.30738340259096186</c:v>
                </c:pt>
                <c:pt idx="679">
                  <c:v>0.19685700679113194</c:v>
                </c:pt>
                <c:pt idx="680">
                  <c:v>0.21281279201597991</c:v>
                </c:pt>
                <c:pt idx="681">
                  <c:v>0.18723480169121465</c:v>
                </c:pt>
                <c:pt idx="682">
                  <c:v>0.34222552436648379</c:v>
                </c:pt>
                <c:pt idx="683">
                  <c:v>0.27091737280028827</c:v>
                </c:pt>
                <c:pt idx="684">
                  <c:v>0.16657795695463773</c:v>
                </c:pt>
                <c:pt idx="685">
                  <c:v>0.15020965324016022</c:v>
                </c:pt>
                <c:pt idx="686">
                  <c:v>0.24530780699842403</c:v>
                </c:pt>
                <c:pt idx="687">
                  <c:v>0.13790715080546345</c:v>
                </c:pt>
                <c:pt idx="688">
                  <c:v>0.16084611262776627</c:v>
                </c:pt>
                <c:pt idx="689">
                  <c:v>0.37807971684990216</c:v>
                </c:pt>
                <c:pt idx="690">
                  <c:v>0.22326434121196193</c:v>
                </c:pt>
                <c:pt idx="691">
                  <c:v>0.13739056973590857</c:v>
                </c:pt>
                <c:pt idx="692">
                  <c:v>0.11940397705044492</c:v>
                </c:pt>
                <c:pt idx="693">
                  <c:v>0.10534839150521491</c:v>
                </c:pt>
                <c:pt idx="694">
                  <c:v>0.21552810080514329</c:v>
                </c:pt>
                <c:pt idx="695">
                  <c:v>9.5627521125987602E-2</c:v>
                </c:pt>
                <c:pt idx="696">
                  <c:v>0.27491153588999828</c:v>
                </c:pt>
                <c:pt idx="697">
                  <c:v>8.703615051017799E-2</c:v>
                </c:pt>
                <c:pt idx="698">
                  <c:v>0.19524378000560283</c:v>
                </c:pt>
                <c:pt idx="699">
                  <c:v>0.25058318642734356</c:v>
                </c:pt>
                <c:pt idx="700">
                  <c:v>0.1742445344948762</c:v>
                </c:pt>
                <c:pt idx="701">
                  <c:v>0.11616817956555625</c:v>
                </c:pt>
                <c:pt idx="702">
                  <c:v>0.15853455968303143</c:v>
                </c:pt>
                <c:pt idx="703">
                  <c:v>9.1149681842288777E-2</c:v>
                </c:pt>
                <c:pt idx="704">
                  <c:v>8.0360580663663805E-2</c:v>
                </c:pt>
                <c:pt idx="705">
                  <c:v>6.7417792056029713E-2</c:v>
                </c:pt>
                <c:pt idx="706">
                  <c:v>6.0265384238713526E-2</c:v>
                </c:pt>
                <c:pt idx="707">
                  <c:v>5.2164847416531268E-2</c:v>
                </c:pt>
                <c:pt idx="708">
                  <c:v>0.27837874953966679</c:v>
                </c:pt>
                <c:pt idx="709">
                  <c:v>4.8440864056098709E-2</c:v>
                </c:pt>
                <c:pt idx="710">
                  <c:v>0.16804292058211856</c:v>
                </c:pt>
                <c:pt idx="711">
                  <c:v>0.21948423580791676</c:v>
                </c:pt>
                <c:pt idx="712">
                  <c:v>0.14566715890901505</c:v>
                </c:pt>
                <c:pt idx="713">
                  <c:v>0.19816837148486299</c:v>
                </c:pt>
                <c:pt idx="714">
                  <c:v>0.12901926210979653</c:v>
                </c:pt>
                <c:pt idx="715">
                  <c:v>0.30215646141930397</c:v>
                </c:pt>
                <c:pt idx="716">
                  <c:v>0.18320697124003127</c:v>
                </c:pt>
                <c:pt idx="717">
                  <c:v>0.11714784768802389</c:v>
                </c:pt>
                <c:pt idx="718">
                  <c:v>0.10685953253575997</c:v>
                </c:pt>
                <c:pt idx="719">
                  <c:v>0.22163785394010405</c:v>
                </c:pt>
                <c:pt idx="720">
                  <c:v>0.20569375766666731</c:v>
                </c:pt>
                <c:pt idx="721">
                  <c:v>0.16931569986838513</c:v>
                </c:pt>
                <c:pt idx="722">
                  <c:v>0.11941250793443881</c:v>
                </c:pt>
                <c:pt idx="723">
                  <c:v>0.15128091806131039</c:v>
                </c:pt>
                <c:pt idx="724">
                  <c:v>9.8110921124293649E-2</c:v>
                </c:pt>
                <c:pt idx="725">
                  <c:v>0.1356687159130705</c:v>
                </c:pt>
                <c:pt idx="726">
                  <c:v>8.6945915088501469E-2</c:v>
                </c:pt>
                <c:pt idx="727">
                  <c:v>0.12437536733196453</c:v>
                </c:pt>
                <c:pt idx="728">
                  <c:v>7.599527232345471E-2</c:v>
                </c:pt>
                <c:pt idx="729">
                  <c:v>7.0469660483989838E-2</c:v>
                </c:pt>
                <c:pt idx="730">
                  <c:v>6.2236813983468364E-2</c:v>
                </c:pt>
                <c:pt idx="731">
                  <c:v>0.22267446042556926</c:v>
                </c:pt>
                <c:pt idx="732">
                  <c:v>0.17185921701812612</c:v>
                </c:pt>
                <c:pt idx="733">
                  <c:v>0.24448983997821694</c:v>
                </c:pt>
                <c:pt idx="734">
                  <c:v>0.15468719469183601</c:v>
                </c:pt>
                <c:pt idx="735">
                  <c:v>0.1426089362978582</c:v>
                </c:pt>
                <c:pt idx="736">
                  <c:v>0.12086034198469009</c:v>
                </c:pt>
                <c:pt idx="737">
                  <c:v>0.10598195775598129</c:v>
                </c:pt>
                <c:pt idx="738">
                  <c:v>9.3137217848341614E-2</c:v>
                </c:pt>
                <c:pt idx="739">
                  <c:v>8.4470101394094721E-2</c:v>
                </c:pt>
                <c:pt idx="740">
                  <c:v>7.7048879832529282E-2</c:v>
                </c:pt>
                <c:pt idx="741">
                  <c:v>0.17506281868890228</c:v>
                </c:pt>
                <c:pt idx="742">
                  <c:v>0.15846677741979498</c:v>
                </c:pt>
                <c:pt idx="743">
                  <c:v>0.17609284403962366</c:v>
                </c:pt>
                <c:pt idx="744">
                  <c:v>0.12415406166151488</c:v>
                </c:pt>
                <c:pt idx="745">
                  <c:v>0.10906619321632194</c:v>
                </c:pt>
                <c:pt idx="746">
                  <c:v>0.10041573481090271</c:v>
                </c:pt>
                <c:pt idx="747">
                  <c:v>9.0832716577284867E-2</c:v>
                </c:pt>
                <c:pt idx="748">
                  <c:v>0.1921268148105082</c:v>
                </c:pt>
                <c:pt idx="749">
                  <c:v>0.12508610061026082</c:v>
                </c:pt>
                <c:pt idx="750">
                  <c:v>0.1119339303519169</c:v>
                </c:pt>
                <c:pt idx="751">
                  <c:v>0.10293824368834636</c:v>
                </c:pt>
                <c:pt idx="752">
                  <c:v>0.12595781811673379</c:v>
                </c:pt>
                <c:pt idx="753">
                  <c:v>0.11532525560353823</c:v>
                </c:pt>
                <c:pt idx="754">
                  <c:v>0.12951969927845175</c:v>
                </c:pt>
                <c:pt idx="755">
                  <c:v>0.14042843609703826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4-41A1-B50C-91C6F7F4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2943"/>
        <c:axId val="640691903"/>
      </c:scatterChart>
      <c:valAx>
        <c:axId val="6407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691903"/>
        <c:crosses val="autoZero"/>
        <c:crossBetween val="midCat"/>
      </c:valAx>
      <c:valAx>
        <c:axId val="6406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02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curvature_reginfos!$AG$1</c:f>
              <c:strCache>
                <c:ptCount val="1"/>
                <c:pt idx="0">
                  <c:v>tipang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curvature_reginfos!$G$2:$G$757</c:f>
              <c:numCache>
                <c:formatCode>General</c:formatCode>
                <c:ptCount val="756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9</c:v>
                </c:pt>
                <c:pt idx="21">
                  <c:v>15</c:v>
                </c:pt>
                <c:pt idx="22">
                  <c:v>9</c:v>
                </c:pt>
                <c:pt idx="23">
                  <c:v>15</c:v>
                </c:pt>
                <c:pt idx="24">
                  <c:v>9</c:v>
                </c:pt>
                <c:pt idx="25">
                  <c:v>15</c:v>
                </c:pt>
                <c:pt idx="26">
                  <c:v>13</c:v>
                </c:pt>
                <c:pt idx="27">
                  <c:v>9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7</c:v>
                </c:pt>
                <c:pt idx="39">
                  <c:v>13</c:v>
                </c:pt>
                <c:pt idx="40">
                  <c:v>15</c:v>
                </c:pt>
                <c:pt idx="41">
                  <c:v>11</c:v>
                </c:pt>
                <c:pt idx="42">
                  <c:v>7</c:v>
                </c:pt>
                <c:pt idx="43">
                  <c:v>7</c:v>
                </c:pt>
                <c:pt idx="44">
                  <c:v>15</c:v>
                </c:pt>
                <c:pt idx="45">
                  <c:v>7</c:v>
                </c:pt>
                <c:pt idx="46">
                  <c:v>11</c:v>
                </c:pt>
                <c:pt idx="47">
                  <c:v>15</c:v>
                </c:pt>
                <c:pt idx="48">
                  <c:v>11</c:v>
                </c:pt>
                <c:pt idx="49">
                  <c:v>15</c:v>
                </c:pt>
                <c:pt idx="50">
                  <c:v>13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15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15</c:v>
                </c:pt>
                <c:pt idx="61">
                  <c:v>13</c:v>
                </c:pt>
                <c:pt idx="62">
                  <c:v>9</c:v>
                </c:pt>
                <c:pt idx="63">
                  <c:v>13</c:v>
                </c:pt>
                <c:pt idx="64">
                  <c:v>15</c:v>
                </c:pt>
                <c:pt idx="65">
                  <c:v>13</c:v>
                </c:pt>
                <c:pt idx="66">
                  <c:v>9</c:v>
                </c:pt>
                <c:pt idx="67">
                  <c:v>13</c:v>
                </c:pt>
                <c:pt idx="68">
                  <c:v>15</c:v>
                </c:pt>
                <c:pt idx="69">
                  <c:v>13</c:v>
                </c:pt>
                <c:pt idx="70">
                  <c:v>9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5</c:v>
                </c:pt>
                <c:pt idx="75">
                  <c:v>11</c:v>
                </c:pt>
                <c:pt idx="76">
                  <c:v>9</c:v>
                </c:pt>
                <c:pt idx="77">
                  <c:v>15</c:v>
                </c:pt>
                <c:pt idx="78">
                  <c:v>13</c:v>
                </c:pt>
                <c:pt idx="79">
                  <c:v>9</c:v>
                </c:pt>
                <c:pt idx="80">
                  <c:v>5</c:v>
                </c:pt>
                <c:pt idx="81">
                  <c:v>9</c:v>
                </c:pt>
                <c:pt idx="82">
                  <c:v>9</c:v>
                </c:pt>
                <c:pt idx="83">
                  <c:v>5</c:v>
                </c:pt>
                <c:pt idx="84">
                  <c:v>5</c:v>
                </c:pt>
                <c:pt idx="85">
                  <c:v>11</c:v>
                </c:pt>
                <c:pt idx="86">
                  <c:v>15</c:v>
                </c:pt>
                <c:pt idx="87">
                  <c:v>13</c:v>
                </c:pt>
                <c:pt idx="88">
                  <c:v>11</c:v>
                </c:pt>
                <c:pt idx="89">
                  <c:v>15</c:v>
                </c:pt>
                <c:pt idx="90">
                  <c:v>11</c:v>
                </c:pt>
                <c:pt idx="91">
                  <c:v>13</c:v>
                </c:pt>
                <c:pt idx="92">
                  <c:v>11</c:v>
                </c:pt>
                <c:pt idx="93">
                  <c:v>15</c:v>
                </c:pt>
                <c:pt idx="94">
                  <c:v>11</c:v>
                </c:pt>
                <c:pt idx="95">
                  <c:v>15</c:v>
                </c:pt>
                <c:pt idx="96">
                  <c:v>13</c:v>
                </c:pt>
                <c:pt idx="97">
                  <c:v>11</c:v>
                </c:pt>
                <c:pt idx="98">
                  <c:v>13</c:v>
                </c:pt>
                <c:pt idx="99">
                  <c:v>15</c:v>
                </c:pt>
                <c:pt idx="100">
                  <c:v>13</c:v>
                </c:pt>
                <c:pt idx="101">
                  <c:v>7</c:v>
                </c:pt>
                <c:pt idx="102">
                  <c:v>15</c:v>
                </c:pt>
                <c:pt idx="103">
                  <c:v>13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13</c:v>
                </c:pt>
                <c:pt idx="111">
                  <c:v>15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15</c:v>
                </c:pt>
                <c:pt idx="117">
                  <c:v>7</c:v>
                </c:pt>
                <c:pt idx="118">
                  <c:v>11</c:v>
                </c:pt>
                <c:pt idx="119">
                  <c:v>13</c:v>
                </c:pt>
                <c:pt idx="120">
                  <c:v>9</c:v>
                </c:pt>
                <c:pt idx="121">
                  <c:v>11</c:v>
                </c:pt>
                <c:pt idx="122">
                  <c:v>13</c:v>
                </c:pt>
                <c:pt idx="123">
                  <c:v>9</c:v>
                </c:pt>
                <c:pt idx="124">
                  <c:v>15</c:v>
                </c:pt>
                <c:pt idx="125">
                  <c:v>11</c:v>
                </c:pt>
                <c:pt idx="126">
                  <c:v>9</c:v>
                </c:pt>
                <c:pt idx="127">
                  <c:v>13</c:v>
                </c:pt>
                <c:pt idx="128">
                  <c:v>9</c:v>
                </c:pt>
                <c:pt idx="129">
                  <c:v>11</c:v>
                </c:pt>
                <c:pt idx="130">
                  <c:v>9</c:v>
                </c:pt>
                <c:pt idx="131">
                  <c:v>13</c:v>
                </c:pt>
                <c:pt idx="132">
                  <c:v>15</c:v>
                </c:pt>
                <c:pt idx="133">
                  <c:v>11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15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15</c:v>
                </c:pt>
                <c:pt idx="142">
                  <c:v>9</c:v>
                </c:pt>
                <c:pt idx="143">
                  <c:v>13</c:v>
                </c:pt>
                <c:pt idx="144">
                  <c:v>11</c:v>
                </c:pt>
                <c:pt idx="145">
                  <c:v>15</c:v>
                </c:pt>
                <c:pt idx="146">
                  <c:v>9</c:v>
                </c:pt>
                <c:pt idx="147">
                  <c:v>11</c:v>
                </c:pt>
                <c:pt idx="148">
                  <c:v>7</c:v>
                </c:pt>
                <c:pt idx="149">
                  <c:v>13</c:v>
                </c:pt>
                <c:pt idx="150">
                  <c:v>11</c:v>
                </c:pt>
                <c:pt idx="151">
                  <c:v>9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5</c:v>
                </c:pt>
                <c:pt idx="156">
                  <c:v>13</c:v>
                </c:pt>
                <c:pt idx="157">
                  <c:v>7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7</c:v>
                </c:pt>
                <c:pt idx="162">
                  <c:v>11</c:v>
                </c:pt>
                <c:pt idx="163">
                  <c:v>5</c:v>
                </c:pt>
                <c:pt idx="164">
                  <c:v>7</c:v>
                </c:pt>
                <c:pt idx="165">
                  <c:v>5</c:v>
                </c:pt>
                <c:pt idx="166">
                  <c:v>5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13</c:v>
                </c:pt>
                <c:pt idx="171">
                  <c:v>7</c:v>
                </c:pt>
                <c:pt idx="172">
                  <c:v>11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9</c:v>
                </c:pt>
                <c:pt idx="177">
                  <c:v>9</c:v>
                </c:pt>
                <c:pt idx="178">
                  <c:v>13</c:v>
                </c:pt>
                <c:pt idx="179">
                  <c:v>11</c:v>
                </c:pt>
                <c:pt idx="180">
                  <c:v>9</c:v>
                </c:pt>
                <c:pt idx="181">
                  <c:v>9</c:v>
                </c:pt>
                <c:pt idx="182">
                  <c:v>11</c:v>
                </c:pt>
                <c:pt idx="183">
                  <c:v>9</c:v>
                </c:pt>
                <c:pt idx="184">
                  <c:v>7</c:v>
                </c:pt>
                <c:pt idx="185">
                  <c:v>13</c:v>
                </c:pt>
                <c:pt idx="186">
                  <c:v>11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9</c:v>
                </c:pt>
                <c:pt idx="191">
                  <c:v>7</c:v>
                </c:pt>
                <c:pt idx="192">
                  <c:v>11</c:v>
                </c:pt>
                <c:pt idx="193">
                  <c:v>7</c:v>
                </c:pt>
                <c:pt idx="194">
                  <c:v>9</c:v>
                </c:pt>
                <c:pt idx="195">
                  <c:v>11</c:v>
                </c:pt>
                <c:pt idx="196">
                  <c:v>9</c:v>
                </c:pt>
                <c:pt idx="197">
                  <c:v>5</c:v>
                </c:pt>
                <c:pt idx="198">
                  <c:v>9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11</c:v>
                </c:pt>
                <c:pt idx="205">
                  <c:v>5</c:v>
                </c:pt>
                <c:pt idx="206">
                  <c:v>7</c:v>
                </c:pt>
                <c:pt idx="207">
                  <c:v>9</c:v>
                </c:pt>
                <c:pt idx="208">
                  <c:v>7</c:v>
                </c:pt>
                <c:pt idx="209">
                  <c:v>9</c:v>
                </c:pt>
                <c:pt idx="210">
                  <c:v>7</c:v>
                </c:pt>
                <c:pt idx="211">
                  <c:v>11</c:v>
                </c:pt>
                <c:pt idx="212">
                  <c:v>9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9</c:v>
                </c:pt>
                <c:pt idx="228">
                  <c:v>7</c:v>
                </c:pt>
                <c:pt idx="229">
                  <c:v>9</c:v>
                </c:pt>
                <c:pt idx="230">
                  <c:v>7</c:v>
                </c:pt>
                <c:pt idx="231">
                  <c:v>7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7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15</c:v>
                </c:pt>
                <c:pt idx="253">
                  <c:v>13</c:v>
                </c:pt>
                <c:pt idx="254">
                  <c:v>11</c:v>
                </c:pt>
                <c:pt idx="255">
                  <c:v>9</c:v>
                </c:pt>
                <c:pt idx="256">
                  <c:v>7</c:v>
                </c:pt>
                <c:pt idx="257">
                  <c:v>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15</c:v>
                </c:pt>
                <c:pt idx="270">
                  <c:v>11</c:v>
                </c:pt>
                <c:pt idx="271">
                  <c:v>15</c:v>
                </c:pt>
                <c:pt idx="272">
                  <c:v>9</c:v>
                </c:pt>
                <c:pt idx="273">
                  <c:v>15</c:v>
                </c:pt>
                <c:pt idx="274">
                  <c:v>9</c:v>
                </c:pt>
                <c:pt idx="275">
                  <c:v>15</c:v>
                </c:pt>
                <c:pt idx="276">
                  <c:v>9</c:v>
                </c:pt>
                <c:pt idx="277">
                  <c:v>15</c:v>
                </c:pt>
                <c:pt idx="278">
                  <c:v>13</c:v>
                </c:pt>
                <c:pt idx="279">
                  <c:v>9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13</c:v>
                </c:pt>
                <c:pt idx="284">
                  <c:v>15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7</c:v>
                </c:pt>
                <c:pt idx="291">
                  <c:v>13</c:v>
                </c:pt>
                <c:pt idx="292">
                  <c:v>15</c:v>
                </c:pt>
                <c:pt idx="293">
                  <c:v>11</c:v>
                </c:pt>
                <c:pt idx="294">
                  <c:v>7</c:v>
                </c:pt>
                <c:pt idx="295">
                  <c:v>7</c:v>
                </c:pt>
                <c:pt idx="296">
                  <c:v>15</c:v>
                </c:pt>
                <c:pt idx="297">
                  <c:v>7</c:v>
                </c:pt>
                <c:pt idx="298">
                  <c:v>11</c:v>
                </c:pt>
                <c:pt idx="299">
                  <c:v>15</c:v>
                </c:pt>
                <c:pt idx="300">
                  <c:v>11</c:v>
                </c:pt>
                <c:pt idx="301">
                  <c:v>15</c:v>
                </c:pt>
                <c:pt idx="302">
                  <c:v>13</c:v>
                </c:pt>
                <c:pt idx="303">
                  <c:v>11</c:v>
                </c:pt>
                <c:pt idx="304">
                  <c:v>15</c:v>
                </c:pt>
                <c:pt idx="305">
                  <c:v>15</c:v>
                </c:pt>
                <c:pt idx="306">
                  <c:v>11</c:v>
                </c:pt>
                <c:pt idx="307">
                  <c:v>15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13</c:v>
                </c:pt>
                <c:pt idx="312">
                  <c:v>15</c:v>
                </c:pt>
                <c:pt idx="313">
                  <c:v>13</c:v>
                </c:pt>
                <c:pt idx="314">
                  <c:v>9</c:v>
                </c:pt>
                <c:pt idx="315">
                  <c:v>13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13</c:v>
                </c:pt>
                <c:pt idx="320">
                  <c:v>15</c:v>
                </c:pt>
                <c:pt idx="321">
                  <c:v>13</c:v>
                </c:pt>
                <c:pt idx="322">
                  <c:v>9</c:v>
                </c:pt>
                <c:pt idx="323">
                  <c:v>15</c:v>
                </c:pt>
                <c:pt idx="324">
                  <c:v>15</c:v>
                </c:pt>
                <c:pt idx="325">
                  <c:v>9</c:v>
                </c:pt>
                <c:pt idx="326">
                  <c:v>5</c:v>
                </c:pt>
                <c:pt idx="327">
                  <c:v>11</c:v>
                </c:pt>
                <c:pt idx="328">
                  <c:v>9</c:v>
                </c:pt>
                <c:pt idx="329">
                  <c:v>15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9</c:v>
                </c:pt>
                <c:pt idx="334">
                  <c:v>9</c:v>
                </c:pt>
                <c:pt idx="335">
                  <c:v>5</c:v>
                </c:pt>
                <c:pt idx="336">
                  <c:v>5</c:v>
                </c:pt>
                <c:pt idx="337">
                  <c:v>11</c:v>
                </c:pt>
                <c:pt idx="338">
                  <c:v>15</c:v>
                </c:pt>
                <c:pt idx="339">
                  <c:v>13</c:v>
                </c:pt>
                <c:pt idx="340">
                  <c:v>11</c:v>
                </c:pt>
                <c:pt idx="341">
                  <c:v>15</c:v>
                </c:pt>
                <c:pt idx="342">
                  <c:v>11</c:v>
                </c:pt>
                <c:pt idx="343">
                  <c:v>13</c:v>
                </c:pt>
                <c:pt idx="344">
                  <c:v>11</c:v>
                </c:pt>
                <c:pt idx="345">
                  <c:v>15</c:v>
                </c:pt>
                <c:pt idx="346">
                  <c:v>11</c:v>
                </c:pt>
                <c:pt idx="347">
                  <c:v>15</c:v>
                </c:pt>
                <c:pt idx="348">
                  <c:v>13</c:v>
                </c:pt>
                <c:pt idx="349">
                  <c:v>11</c:v>
                </c:pt>
                <c:pt idx="350">
                  <c:v>13</c:v>
                </c:pt>
                <c:pt idx="351">
                  <c:v>15</c:v>
                </c:pt>
                <c:pt idx="352">
                  <c:v>13</c:v>
                </c:pt>
                <c:pt idx="353">
                  <c:v>7</c:v>
                </c:pt>
                <c:pt idx="354">
                  <c:v>15</c:v>
                </c:pt>
                <c:pt idx="355">
                  <c:v>13</c:v>
                </c:pt>
                <c:pt idx="356">
                  <c:v>7</c:v>
                </c:pt>
                <c:pt idx="357">
                  <c:v>9</c:v>
                </c:pt>
                <c:pt idx="358">
                  <c:v>11</c:v>
                </c:pt>
                <c:pt idx="359">
                  <c:v>7</c:v>
                </c:pt>
                <c:pt idx="360">
                  <c:v>15</c:v>
                </c:pt>
                <c:pt idx="361">
                  <c:v>7</c:v>
                </c:pt>
                <c:pt idx="362">
                  <c:v>13</c:v>
                </c:pt>
                <c:pt idx="363">
                  <c:v>15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15</c:v>
                </c:pt>
                <c:pt idx="369">
                  <c:v>7</c:v>
                </c:pt>
                <c:pt idx="370">
                  <c:v>11</c:v>
                </c:pt>
                <c:pt idx="371">
                  <c:v>13</c:v>
                </c:pt>
                <c:pt idx="372">
                  <c:v>9</c:v>
                </c:pt>
                <c:pt idx="373">
                  <c:v>11</c:v>
                </c:pt>
                <c:pt idx="374">
                  <c:v>13</c:v>
                </c:pt>
                <c:pt idx="375">
                  <c:v>9</c:v>
                </c:pt>
                <c:pt idx="376">
                  <c:v>15</c:v>
                </c:pt>
                <c:pt idx="377">
                  <c:v>11</c:v>
                </c:pt>
                <c:pt idx="378">
                  <c:v>9</c:v>
                </c:pt>
                <c:pt idx="379">
                  <c:v>13</c:v>
                </c:pt>
                <c:pt idx="380">
                  <c:v>9</c:v>
                </c:pt>
                <c:pt idx="381">
                  <c:v>11</c:v>
                </c:pt>
                <c:pt idx="382">
                  <c:v>9</c:v>
                </c:pt>
                <c:pt idx="383">
                  <c:v>13</c:v>
                </c:pt>
                <c:pt idx="384">
                  <c:v>15</c:v>
                </c:pt>
                <c:pt idx="385">
                  <c:v>11</c:v>
                </c:pt>
                <c:pt idx="386">
                  <c:v>15</c:v>
                </c:pt>
                <c:pt idx="387">
                  <c:v>13</c:v>
                </c:pt>
                <c:pt idx="388">
                  <c:v>11</c:v>
                </c:pt>
                <c:pt idx="389">
                  <c:v>15</c:v>
                </c:pt>
                <c:pt idx="390">
                  <c:v>13</c:v>
                </c:pt>
                <c:pt idx="391">
                  <c:v>13</c:v>
                </c:pt>
                <c:pt idx="392">
                  <c:v>11</c:v>
                </c:pt>
                <c:pt idx="393">
                  <c:v>15</c:v>
                </c:pt>
                <c:pt idx="394">
                  <c:v>9</c:v>
                </c:pt>
                <c:pt idx="395">
                  <c:v>13</c:v>
                </c:pt>
                <c:pt idx="396">
                  <c:v>11</c:v>
                </c:pt>
                <c:pt idx="397">
                  <c:v>15</c:v>
                </c:pt>
                <c:pt idx="398">
                  <c:v>9</c:v>
                </c:pt>
                <c:pt idx="399">
                  <c:v>11</c:v>
                </c:pt>
                <c:pt idx="400">
                  <c:v>7</c:v>
                </c:pt>
                <c:pt idx="401">
                  <c:v>13</c:v>
                </c:pt>
                <c:pt idx="402">
                  <c:v>11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9</c:v>
                </c:pt>
                <c:pt idx="407">
                  <c:v>5</c:v>
                </c:pt>
                <c:pt idx="408">
                  <c:v>13</c:v>
                </c:pt>
                <c:pt idx="409">
                  <c:v>7</c:v>
                </c:pt>
                <c:pt idx="410">
                  <c:v>9</c:v>
                </c:pt>
                <c:pt idx="411">
                  <c:v>5</c:v>
                </c:pt>
                <c:pt idx="412">
                  <c:v>9</c:v>
                </c:pt>
                <c:pt idx="413">
                  <c:v>7</c:v>
                </c:pt>
                <c:pt idx="414">
                  <c:v>11</c:v>
                </c:pt>
                <c:pt idx="415">
                  <c:v>5</c:v>
                </c:pt>
                <c:pt idx="416">
                  <c:v>7</c:v>
                </c:pt>
                <c:pt idx="417">
                  <c:v>5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13</c:v>
                </c:pt>
                <c:pt idx="423">
                  <c:v>7</c:v>
                </c:pt>
                <c:pt idx="424">
                  <c:v>11</c:v>
                </c:pt>
                <c:pt idx="425">
                  <c:v>11</c:v>
                </c:pt>
                <c:pt idx="426">
                  <c:v>13</c:v>
                </c:pt>
                <c:pt idx="427">
                  <c:v>11</c:v>
                </c:pt>
                <c:pt idx="428">
                  <c:v>9</c:v>
                </c:pt>
                <c:pt idx="429">
                  <c:v>9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9</c:v>
                </c:pt>
                <c:pt idx="434">
                  <c:v>11</c:v>
                </c:pt>
                <c:pt idx="435">
                  <c:v>9</c:v>
                </c:pt>
                <c:pt idx="436">
                  <c:v>7</c:v>
                </c:pt>
                <c:pt idx="437">
                  <c:v>13</c:v>
                </c:pt>
                <c:pt idx="438">
                  <c:v>11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9</c:v>
                </c:pt>
                <c:pt idx="443">
                  <c:v>7</c:v>
                </c:pt>
                <c:pt idx="444">
                  <c:v>11</c:v>
                </c:pt>
                <c:pt idx="445">
                  <c:v>7</c:v>
                </c:pt>
                <c:pt idx="446">
                  <c:v>9</c:v>
                </c:pt>
                <c:pt idx="447">
                  <c:v>11</c:v>
                </c:pt>
                <c:pt idx="448">
                  <c:v>9</c:v>
                </c:pt>
                <c:pt idx="449">
                  <c:v>5</c:v>
                </c:pt>
                <c:pt idx="450">
                  <c:v>9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9</c:v>
                </c:pt>
                <c:pt idx="460">
                  <c:v>7</c:v>
                </c:pt>
                <c:pt idx="461">
                  <c:v>9</c:v>
                </c:pt>
                <c:pt idx="462">
                  <c:v>7</c:v>
                </c:pt>
                <c:pt idx="463">
                  <c:v>11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9</c:v>
                </c:pt>
                <c:pt idx="469">
                  <c:v>7</c:v>
                </c:pt>
                <c:pt idx="470">
                  <c:v>5</c:v>
                </c:pt>
                <c:pt idx="471">
                  <c:v>7</c:v>
                </c:pt>
                <c:pt idx="472">
                  <c:v>5</c:v>
                </c:pt>
                <c:pt idx="473">
                  <c:v>7</c:v>
                </c:pt>
                <c:pt idx="474">
                  <c:v>5</c:v>
                </c:pt>
                <c:pt idx="475">
                  <c:v>7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9</c:v>
                </c:pt>
                <c:pt idx="480">
                  <c:v>7</c:v>
                </c:pt>
                <c:pt idx="481">
                  <c:v>9</c:v>
                </c:pt>
                <c:pt idx="482">
                  <c:v>7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7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15</c:v>
                </c:pt>
                <c:pt idx="505">
                  <c:v>13</c:v>
                </c:pt>
                <c:pt idx="506">
                  <c:v>11</c:v>
                </c:pt>
                <c:pt idx="507">
                  <c:v>9</c:v>
                </c:pt>
                <c:pt idx="508">
                  <c:v>7</c:v>
                </c:pt>
                <c:pt idx="509">
                  <c:v>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11</c:v>
                </c:pt>
                <c:pt idx="523">
                  <c:v>15</c:v>
                </c:pt>
                <c:pt idx="524">
                  <c:v>9</c:v>
                </c:pt>
                <c:pt idx="525">
                  <c:v>15</c:v>
                </c:pt>
                <c:pt idx="526">
                  <c:v>9</c:v>
                </c:pt>
                <c:pt idx="527">
                  <c:v>15</c:v>
                </c:pt>
                <c:pt idx="528">
                  <c:v>9</c:v>
                </c:pt>
                <c:pt idx="529">
                  <c:v>15</c:v>
                </c:pt>
                <c:pt idx="530">
                  <c:v>13</c:v>
                </c:pt>
                <c:pt idx="531">
                  <c:v>9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13</c:v>
                </c:pt>
                <c:pt idx="536">
                  <c:v>15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7</c:v>
                </c:pt>
                <c:pt idx="543">
                  <c:v>13</c:v>
                </c:pt>
                <c:pt idx="544">
                  <c:v>15</c:v>
                </c:pt>
                <c:pt idx="545">
                  <c:v>11</c:v>
                </c:pt>
                <c:pt idx="546">
                  <c:v>7</c:v>
                </c:pt>
                <c:pt idx="547">
                  <c:v>7</c:v>
                </c:pt>
                <c:pt idx="548">
                  <c:v>15</c:v>
                </c:pt>
                <c:pt idx="549">
                  <c:v>7</c:v>
                </c:pt>
                <c:pt idx="550">
                  <c:v>11</c:v>
                </c:pt>
                <c:pt idx="551">
                  <c:v>15</c:v>
                </c:pt>
                <c:pt idx="552">
                  <c:v>11</c:v>
                </c:pt>
                <c:pt idx="553">
                  <c:v>15</c:v>
                </c:pt>
                <c:pt idx="554">
                  <c:v>13</c:v>
                </c:pt>
                <c:pt idx="555">
                  <c:v>11</c:v>
                </c:pt>
                <c:pt idx="556">
                  <c:v>15</c:v>
                </c:pt>
                <c:pt idx="557">
                  <c:v>15</c:v>
                </c:pt>
                <c:pt idx="558">
                  <c:v>11</c:v>
                </c:pt>
                <c:pt idx="559">
                  <c:v>15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13</c:v>
                </c:pt>
                <c:pt idx="564">
                  <c:v>15</c:v>
                </c:pt>
                <c:pt idx="565">
                  <c:v>13</c:v>
                </c:pt>
                <c:pt idx="566">
                  <c:v>9</c:v>
                </c:pt>
                <c:pt idx="567">
                  <c:v>13</c:v>
                </c:pt>
                <c:pt idx="568">
                  <c:v>15</c:v>
                </c:pt>
                <c:pt idx="569">
                  <c:v>13</c:v>
                </c:pt>
                <c:pt idx="570">
                  <c:v>9</c:v>
                </c:pt>
                <c:pt idx="571">
                  <c:v>13</c:v>
                </c:pt>
                <c:pt idx="572">
                  <c:v>15</c:v>
                </c:pt>
                <c:pt idx="573">
                  <c:v>13</c:v>
                </c:pt>
                <c:pt idx="574">
                  <c:v>9</c:v>
                </c:pt>
                <c:pt idx="575">
                  <c:v>15</c:v>
                </c:pt>
                <c:pt idx="576">
                  <c:v>15</c:v>
                </c:pt>
                <c:pt idx="577">
                  <c:v>9</c:v>
                </c:pt>
                <c:pt idx="578">
                  <c:v>5</c:v>
                </c:pt>
                <c:pt idx="579">
                  <c:v>11</c:v>
                </c:pt>
                <c:pt idx="580">
                  <c:v>9</c:v>
                </c:pt>
                <c:pt idx="581">
                  <c:v>15</c:v>
                </c:pt>
                <c:pt idx="582">
                  <c:v>13</c:v>
                </c:pt>
                <c:pt idx="583">
                  <c:v>9</c:v>
                </c:pt>
                <c:pt idx="584">
                  <c:v>5</c:v>
                </c:pt>
                <c:pt idx="585">
                  <c:v>9</c:v>
                </c:pt>
                <c:pt idx="586">
                  <c:v>9</c:v>
                </c:pt>
                <c:pt idx="587">
                  <c:v>5</c:v>
                </c:pt>
                <c:pt idx="588">
                  <c:v>5</c:v>
                </c:pt>
                <c:pt idx="589">
                  <c:v>11</c:v>
                </c:pt>
                <c:pt idx="590">
                  <c:v>15</c:v>
                </c:pt>
                <c:pt idx="591">
                  <c:v>13</c:v>
                </c:pt>
                <c:pt idx="592">
                  <c:v>11</c:v>
                </c:pt>
                <c:pt idx="593">
                  <c:v>15</c:v>
                </c:pt>
                <c:pt idx="594">
                  <c:v>11</c:v>
                </c:pt>
                <c:pt idx="595">
                  <c:v>13</c:v>
                </c:pt>
                <c:pt idx="596">
                  <c:v>11</c:v>
                </c:pt>
                <c:pt idx="597">
                  <c:v>15</c:v>
                </c:pt>
                <c:pt idx="598">
                  <c:v>11</c:v>
                </c:pt>
                <c:pt idx="599">
                  <c:v>15</c:v>
                </c:pt>
                <c:pt idx="600">
                  <c:v>13</c:v>
                </c:pt>
                <c:pt idx="601">
                  <c:v>11</c:v>
                </c:pt>
                <c:pt idx="602">
                  <c:v>13</c:v>
                </c:pt>
                <c:pt idx="603">
                  <c:v>15</c:v>
                </c:pt>
                <c:pt idx="604">
                  <c:v>13</c:v>
                </c:pt>
                <c:pt idx="605">
                  <c:v>7</c:v>
                </c:pt>
                <c:pt idx="606">
                  <c:v>15</c:v>
                </c:pt>
                <c:pt idx="607">
                  <c:v>13</c:v>
                </c:pt>
                <c:pt idx="608">
                  <c:v>7</c:v>
                </c:pt>
                <c:pt idx="609">
                  <c:v>9</c:v>
                </c:pt>
                <c:pt idx="610">
                  <c:v>11</c:v>
                </c:pt>
                <c:pt idx="611">
                  <c:v>7</c:v>
                </c:pt>
                <c:pt idx="612">
                  <c:v>15</c:v>
                </c:pt>
                <c:pt idx="613">
                  <c:v>7</c:v>
                </c:pt>
                <c:pt idx="614">
                  <c:v>13</c:v>
                </c:pt>
                <c:pt idx="615">
                  <c:v>15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9</c:v>
                </c:pt>
                <c:pt idx="620">
                  <c:v>15</c:v>
                </c:pt>
                <c:pt idx="621">
                  <c:v>7</c:v>
                </c:pt>
                <c:pt idx="622">
                  <c:v>11</c:v>
                </c:pt>
                <c:pt idx="623">
                  <c:v>13</c:v>
                </c:pt>
                <c:pt idx="624">
                  <c:v>9</c:v>
                </c:pt>
                <c:pt idx="625">
                  <c:v>11</c:v>
                </c:pt>
                <c:pt idx="626">
                  <c:v>13</c:v>
                </c:pt>
                <c:pt idx="627">
                  <c:v>9</c:v>
                </c:pt>
                <c:pt idx="628">
                  <c:v>15</c:v>
                </c:pt>
                <c:pt idx="629">
                  <c:v>11</c:v>
                </c:pt>
                <c:pt idx="630">
                  <c:v>9</c:v>
                </c:pt>
                <c:pt idx="631">
                  <c:v>13</c:v>
                </c:pt>
                <c:pt idx="632">
                  <c:v>9</c:v>
                </c:pt>
                <c:pt idx="633">
                  <c:v>11</c:v>
                </c:pt>
                <c:pt idx="634">
                  <c:v>9</c:v>
                </c:pt>
                <c:pt idx="635">
                  <c:v>13</c:v>
                </c:pt>
                <c:pt idx="636">
                  <c:v>15</c:v>
                </c:pt>
                <c:pt idx="637">
                  <c:v>11</c:v>
                </c:pt>
                <c:pt idx="638">
                  <c:v>15</c:v>
                </c:pt>
                <c:pt idx="639">
                  <c:v>13</c:v>
                </c:pt>
                <c:pt idx="640">
                  <c:v>11</c:v>
                </c:pt>
                <c:pt idx="641">
                  <c:v>15</c:v>
                </c:pt>
                <c:pt idx="642">
                  <c:v>13</c:v>
                </c:pt>
                <c:pt idx="643">
                  <c:v>13</c:v>
                </c:pt>
                <c:pt idx="644">
                  <c:v>11</c:v>
                </c:pt>
                <c:pt idx="645">
                  <c:v>15</c:v>
                </c:pt>
                <c:pt idx="646">
                  <c:v>9</c:v>
                </c:pt>
                <c:pt idx="647">
                  <c:v>13</c:v>
                </c:pt>
                <c:pt idx="648">
                  <c:v>11</c:v>
                </c:pt>
                <c:pt idx="649">
                  <c:v>15</c:v>
                </c:pt>
                <c:pt idx="650">
                  <c:v>9</c:v>
                </c:pt>
                <c:pt idx="651">
                  <c:v>11</c:v>
                </c:pt>
                <c:pt idx="652">
                  <c:v>7</c:v>
                </c:pt>
                <c:pt idx="653">
                  <c:v>13</c:v>
                </c:pt>
                <c:pt idx="654">
                  <c:v>11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5</c:v>
                </c:pt>
                <c:pt idx="660">
                  <c:v>13</c:v>
                </c:pt>
                <c:pt idx="661">
                  <c:v>7</c:v>
                </c:pt>
                <c:pt idx="662">
                  <c:v>9</c:v>
                </c:pt>
                <c:pt idx="663">
                  <c:v>5</c:v>
                </c:pt>
                <c:pt idx="664">
                  <c:v>9</c:v>
                </c:pt>
                <c:pt idx="665">
                  <c:v>7</c:v>
                </c:pt>
                <c:pt idx="666">
                  <c:v>11</c:v>
                </c:pt>
                <c:pt idx="667">
                  <c:v>5</c:v>
                </c:pt>
                <c:pt idx="668">
                  <c:v>7</c:v>
                </c:pt>
                <c:pt idx="669">
                  <c:v>5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5</c:v>
                </c:pt>
                <c:pt idx="674">
                  <c:v>13</c:v>
                </c:pt>
                <c:pt idx="675">
                  <c:v>7</c:v>
                </c:pt>
                <c:pt idx="676">
                  <c:v>11</c:v>
                </c:pt>
                <c:pt idx="677">
                  <c:v>11</c:v>
                </c:pt>
                <c:pt idx="678">
                  <c:v>13</c:v>
                </c:pt>
                <c:pt idx="679">
                  <c:v>11</c:v>
                </c:pt>
                <c:pt idx="680">
                  <c:v>9</c:v>
                </c:pt>
                <c:pt idx="681">
                  <c:v>9</c:v>
                </c:pt>
                <c:pt idx="682">
                  <c:v>13</c:v>
                </c:pt>
                <c:pt idx="683">
                  <c:v>11</c:v>
                </c:pt>
                <c:pt idx="684">
                  <c:v>9</c:v>
                </c:pt>
                <c:pt idx="685">
                  <c:v>9</c:v>
                </c:pt>
                <c:pt idx="686">
                  <c:v>11</c:v>
                </c:pt>
                <c:pt idx="687">
                  <c:v>9</c:v>
                </c:pt>
                <c:pt idx="688">
                  <c:v>7</c:v>
                </c:pt>
                <c:pt idx="689">
                  <c:v>13</c:v>
                </c:pt>
                <c:pt idx="690">
                  <c:v>11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11</c:v>
                </c:pt>
                <c:pt idx="697">
                  <c:v>7</c:v>
                </c:pt>
                <c:pt idx="698">
                  <c:v>9</c:v>
                </c:pt>
                <c:pt idx="699">
                  <c:v>11</c:v>
                </c:pt>
                <c:pt idx="700">
                  <c:v>9</c:v>
                </c:pt>
                <c:pt idx="701">
                  <c:v>5</c:v>
                </c:pt>
                <c:pt idx="702">
                  <c:v>9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11</c:v>
                </c:pt>
                <c:pt idx="709">
                  <c:v>5</c:v>
                </c:pt>
                <c:pt idx="710">
                  <c:v>7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11</c:v>
                </c:pt>
                <c:pt idx="716">
                  <c:v>9</c:v>
                </c:pt>
                <c:pt idx="717">
                  <c:v>7</c:v>
                </c:pt>
                <c:pt idx="718">
                  <c:v>7</c:v>
                </c:pt>
                <c:pt idx="719">
                  <c:v>9</c:v>
                </c:pt>
                <c:pt idx="720">
                  <c:v>9</c:v>
                </c:pt>
                <c:pt idx="721">
                  <c:v>7</c:v>
                </c:pt>
                <c:pt idx="722">
                  <c:v>5</c:v>
                </c:pt>
                <c:pt idx="723">
                  <c:v>7</c:v>
                </c:pt>
                <c:pt idx="724">
                  <c:v>5</c:v>
                </c:pt>
                <c:pt idx="725">
                  <c:v>7</c:v>
                </c:pt>
                <c:pt idx="726">
                  <c:v>5</c:v>
                </c:pt>
                <c:pt idx="727">
                  <c:v>7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9</c:v>
                </c:pt>
                <c:pt idx="732">
                  <c:v>7</c:v>
                </c:pt>
                <c:pt idx="733">
                  <c:v>9</c:v>
                </c:pt>
                <c:pt idx="734">
                  <c:v>7</c:v>
                </c:pt>
                <c:pt idx="735">
                  <c:v>7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7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</c:numCache>
            </c:numRef>
          </c:xVal>
          <c:yVal>
            <c:numRef>
              <c:f>curvature_reginfos!$AG$2:$AG$757</c:f>
              <c:numCache>
                <c:formatCode>General</c:formatCode>
                <c:ptCount val="756"/>
                <c:pt idx="0">
                  <c:v>1.0711093303428401</c:v>
                </c:pt>
                <c:pt idx="1">
                  <c:v>0.90946957043740395</c:v>
                </c:pt>
                <c:pt idx="2">
                  <c:v>0.75499125880640305</c:v>
                </c:pt>
                <c:pt idx="3">
                  <c:v>0.60659337679516001</c:v>
                </c:pt>
                <c:pt idx="4">
                  <c:v>0.463675551727807</c:v>
                </c:pt>
                <c:pt idx="5">
                  <c:v>0.32560539089713303</c:v>
                </c:pt>
                <c:pt idx="6">
                  <c:v>1.2983702375466568</c:v>
                </c:pt>
                <c:pt idx="7">
                  <c:v>1.1721161171670065</c:v>
                </c:pt>
                <c:pt idx="8">
                  <c:v>1.1172583567207648</c:v>
                </c:pt>
                <c:pt idx="9">
                  <c:v>1.0876013673972014</c:v>
                </c:pt>
                <c:pt idx="10">
                  <c:v>1.0634093006325822</c:v>
                </c:pt>
                <c:pt idx="11">
                  <c:v>0.97982224571923615</c:v>
                </c:pt>
                <c:pt idx="12">
                  <c:v>0.94215738083034983</c:v>
                </c:pt>
                <c:pt idx="13">
                  <c:v>0.92121819868565868</c:v>
                </c:pt>
                <c:pt idx="14">
                  <c:v>0.85765547433567935</c:v>
                </c:pt>
                <c:pt idx="15">
                  <c:v>0.80265899967079912</c:v>
                </c:pt>
                <c:pt idx="16">
                  <c:v>0.77703621228177255</c:v>
                </c:pt>
                <c:pt idx="17">
                  <c:v>1.3967716330534141</c:v>
                </c:pt>
                <c:pt idx="18">
                  <c:v>0.76278696082416608</c:v>
                </c:pt>
                <c:pt idx="19">
                  <c:v>1.2640402084179601</c:v>
                </c:pt>
                <c:pt idx="20">
                  <c:v>0.67161553038672073</c:v>
                </c:pt>
                <c:pt idx="21">
                  <c:v>1.195178505599898</c:v>
                </c:pt>
                <c:pt idx="22">
                  <c:v>0.63709731500024258</c:v>
                </c:pt>
                <c:pt idx="23">
                  <c:v>1.1529079264224216</c:v>
                </c:pt>
                <c:pt idx="24">
                  <c:v>0.6208644384471308</c:v>
                </c:pt>
                <c:pt idx="25">
                  <c:v>1.1245938028054561</c:v>
                </c:pt>
                <c:pt idx="26">
                  <c:v>1.1242449878318426</c:v>
                </c:pt>
                <c:pt idx="27">
                  <c:v>0.61179848403643988</c:v>
                </c:pt>
                <c:pt idx="28">
                  <c:v>1.1044421080502185</c:v>
                </c:pt>
                <c:pt idx="29">
                  <c:v>1.0896303570169104</c:v>
                </c:pt>
                <c:pt idx="30">
                  <c:v>1.0782290313890377</c:v>
                </c:pt>
                <c:pt idx="31">
                  <c:v>1.0411870858385144</c:v>
                </c:pt>
                <c:pt idx="32">
                  <c:v>1.4525216407435706</c:v>
                </c:pt>
                <c:pt idx="33">
                  <c:v>0.99545668752636651</c:v>
                </c:pt>
                <c:pt idx="34">
                  <c:v>0.96654947961142545</c:v>
                </c:pt>
                <c:pt idx="35">
                  <c:v>0.9469631377152975</c:v>
                </c:pt>
                <c:pt idx="36">
                  <c:v>0.93275783491978725</c:v>
                </c:pt>
                <c:pt idx="37">
                  <c:v>0.92256305623624268</c:v>
                </c:pt>
                <c:pt idx="38">
                  <c:v>0.50190301551216809</c:v>
                </c:pt>
                <c:pt idx="39">
                  <c:v>0.91459062476218256</c:v>
                </c:pt>
                <c:pt idx="40">
                  <c:v>1.3258527766174717</c:v>
                </c:pt>
                <c:pt idx="41">
                  <c:v>0.89603068810131647</c:v>
                </c:pt>
                <c:pt idx="42">
                  <c:v>0.48164160547648777</c:v>
                </c:pt>
                <c:pt idx="43">
                  <c:v>0.47215831209537057</c:v>
                </c:pt>
                <c:pt idx="44">
                  <c:v>1.2523929439452968</c:v>
                </c:pt>
                <c:pt idx="45">
                  <c:v>0.46671438090805523</c:v>
                </c:pt>
                <c:pt idx="46">
                  <c:v>0.84307610104893538</c:v>
                </c:pt>
                <c:pt idx="47">
                  <c:v>1.2050475576693545</c:v>
                </c:pt>
                <c:pt idx="48">
                  <c:v>0.81302940116713007</c:v>
                </c:pt>
                <c:pt idx="49">
                  <c:v>1.1719744839717292</c:v>
                </c:pt>
                <c:pt idx="50">
                  <c:v>1.1567935740877453</c:v>
                </c:pt>
                <c:pt idx="51">
                  <c:v>0.79373182365964434</c:v>
                </c:pt>
                <c:pt idx="52">
                  <c:v>1.1463231671970111</c:v>
                </c:pt>
                <c:pt idx="53">
                  <c:v>1.4891709954206562</c:v>
                </c:pt>
                <c:pt idx="54">
                  <c:v>0.78045786233097736</c:v>
                </c:pt>
                <c:pt idx="55">
                  <c:v>1.128652503583881</c:v>
                </c:pt>
                <c:pt idx="56">
                  <c:v>0.77098981730272376</c:v>
                </c:pt>
                <c:pt idx="57">
                  <c:v>0.7637579217053726</c:v>
                </c:pt>
                <c:pt idx="58">
                  <c:v>0.75823934350357725</c:v>
                </c:pt>
                <c:pt idx="59">
                  <c:v>1.0800419071658729</c:v>
                </c:pt>
                <c:pt idx="60">
                  <c:v>1.3700903169576177</c:v>
                </c:pt>
                <c:pt idx="61">
                  <c:v>1.03376534197623</c:v>
                </c:pt>
                <c:pt idx="62">
                  <c:v>0.69546874314562956</c:v>
                </c:pt>
                <c:pt idx="63">
                  <c:v>1.0029627082734087</c:v>
                </c:pt>
                <c:pt idx="64">
                  <c:v>1.2977502702092734</c:v>
                </c:pt>
                <c:pt idx="65">
                  <c:v>0.97966009701585033</c:v>
                </c:pt>
                <c:pt idx="66">
                  <c:v>0.66286391217294527</c:v>
                </c:pt>
                <c:pt idx="67">
                  <c:v>0.9619884414601001</c:v>
                </c:pt>
                <c:pt idx="68">
                  <c:v>1.2482619148655043</c:v>
                </c:pt>
                <c:pt idx="69">
                  <c:v>0.94881027508313298</c:v>
                </c:pt>
                <c:pt idx="70">
                  <c:v>0.64388610132757884</c:v>
                </c:pt>
                <c:pt idx="71">
                  <c:v>1.5139761446356772</c:v>
                </c:pt>
                <c:pt idx="72">
                  <c:v>1.2108595986146518</c:v>
                </c:pt>
                <c:pt idx="73">
                  <c:v>0.63147672746142225</c:v>
                </c:pt>
                <c:pt idx="74">
                  <c:v>0.34459726730225426</c:v>
                </c:pt>
                <c:pt idx="75">
                  <c:v>0.91566122714974629</c:v>
                </c:pt>
                <c:pt idx="76">
                  <c:v>0.62322381857563269</c:v>
                </c:pt>
                <c:pt idx="77">
                  <c:v>1.1826391957453024</c:v>
                </c:pt>
                <c:pt idx="78">
                  <c:v>1.1769591694335919</c:v>
                </c:pt>
                <c:pt idx="79">
                  <c:v>0.61702271343084125</c:v>
                </c:pt>
                <c:pt idx="80">
                  <c:v>0.3346727965615407</c:v>
                </c:pt>
                <c:pt idx="81">
                  <c:v>0.61234782770248197</c:v>
                </c:pt>
                <c:pt idx="82">
                  <c:v>0.60893103307999286</c:v>
                </c:pt>
                <c:pt idx="83">
                  <c:v>0.32984061227962597</c:v>
                </c:pt>
                <c:pt idx="84">
                  <c:v>0.32719007964476116</c:v>
                </c:pt>
                <c:pt idx="85">
                  <c:v>0.86882617262678918</c:v>
                </c:pt>
                <c:pt idx="86">
                  <c:v>1.4037827135461989</c:v>
                </c:pt>
                <c:pt idx="87">
                  <c:v>1.108092610557577</c:v>
                </c:pt>
                <c:pt idx="88">
                  <c:v>0.83818874592987425</c:v>
                </c:pt>
                <c:pt idx="89">
                  <c:v>1.3323805139091762</c:v>
                </c:pt>
                <c:pt idx="90">
                  <c:v>0.8174173490611647</c:v>
                </c:pt>
                <c:pt idx="91">
                  <c:v>1.0630557312832947</c:v>
                </c:pt>
                <c:pt idx="92">
                  <c:v>0.80271789019267492</c:v>
                </c:pt>
                <c:pt idx="93">
                  <c:v>1.5326351452728417</c:v>
                </c:pt>
                <c:pt idx="94">
                  <c:v>0.79087306303268301</c:v>
                </c:pt>
                <c:pt idx="95">
                  <c:v>1.2817206723305696</c:v>
                </c:pt>
                <c:pt idx="96">
                  <c:v>1.0306788338444139</c:v>
                </c:pt>
                <c:pt idx="97">
                  <c:v>0.78204534749791965</c:v>
                </c:pt>
                <c:pt idx="98">
                  <c:v>1.0059839955301677</c:v>
                </c:pt>
                <c:pt idx="99">
                  <c:v>1.2440313274576582</c:v>
                </c:pt>
                <c:pt idx="100">
                  <c:v>0.98743855361633504</c:v>
                </c:pt>
                <c:pt idx="101">
                  <c:v>0.51570743850614742</c:v>
                </c:pt>
                <c:pt idx="102">
                  <c:v>1.43034657971014</c:v>
                </c:pt>
                <c:pt idx="103">
                  <c:v>1.1902267454149289</c:v>
                </c:pt>
                <c:pt idx="104">
                  <c:v>0.4962609618736295</c:v>
                </c:pt>
                <c:pt idx="105">
                  <c:v>0.70775216578677913</c:v>
                </c:pt>
                <c:pt idx="106">
                  <c:v>0.92805087653373664</c:v>
                </c:pt>
                <c:pt idx="107">
                  <c:v>0.48536487428272196</c:v>
                </c:pt>
                <c:pt idx="108">
                  <c:v>1.3611071291064722</c:v>
                </c:pt>
                <c:pt idx="109">
                  <c:v>0.47843391707003191</c:v>
                </c:pt>
                <c:pt idx="110">
                  <c:v>1.1277024895435748</c:v>
                </c:pt>
                <c:pt idx="111">
                  <c:v>1.547375485800222</c:v>
                </c:pt>
                <c:pt idx="112">
                  <c:v>0.47328200282474531</c:v>
                </c:pt>
                <c:pt idx="113">
                  <c:v>0.46969460871843349</c:v>
                </c:pt>
                <c:pt idx="114">
                  <c:v>0.46693992552954511</c:v>
                </c:pt>
                <c:pt idx="115">
                  <c:v>0.67854590948669169</c:v>
                </c:pt>
                <c:pt idx="116">
                  <c:v>1.3109567295728177</c:v>
                </c:pt>
                <c:pt idx="117">
                  <c:v>0.46501001128335639</c:v>
                </c:pt>
                <c:pt idx="118">
                  <c:v>0.8859675915032087</c:v>
                </c:pt>
                <c:pt idx="119">
                  <c:v>1.084984284465073</c:v>
                </c:pt>
                <c:pt idx="120">
                  <c:v>0.65950049414780543</c:v>
                </c:pt>
                <c:pt idx="121">
                  <c:v>0.85706941348622356</c:v>
                </c:pt>
                <c:pt idx="122">
                  <c:v>1.0528773357211003</c:v>
                </c:pt>
                <c:pt idx="123">
                  <c:v>0.64671151918528691</c:v>
                </c:pt>
                <c:pt idx="124">
                  <c:v>1.4516278394221525</c:v>
                </c:pt>
                <c:pt idx="125">
                  <c:v>0.83588740874803125</c:v>
                </c:pt>
                <c:pt idx="126">
                  <c:v>0.63672195600047865</c:v>
                </c:pt>
                <c:pt idx="127">
                  <c:v>1.0283929571659858</c:v>
                </c:pt>
                <c:pt idx="128">
                  <c:v>0.62966049040976346</c:v>
                </c:pt>
                <c:pt idx="129">
                  <c:v>0.82006250171065131</c:v>
                </c:pt>
                <c:pt idx="130">
                  <c:v>0.6246052350723722</c:v>
                </c:pt>
                <c:pt idx="131">
                  <c:v>1.2003670724815079</c:v>
                </c:pt>
                <c:pt idx="132">
                  <c:v>1.3853366625917038</c:v>
                </c:pt>
                <c:pt idx="133">
                  <c:v>0.80800331771156386</c:v>
                </c:pt>
                <c:pt idx="134">
                  <c:v>1.5593625779825688</c:v>
                </c:pt>
                <c:pt idx="135">
                  <c:v>1.1442913632251743</c:v>
                </c:pt>
                <c:pt idx="136">
                  <c:v>0.93594370741434629</c:v>
                </c:pt>
                <c:pt idx="137">
                  <c:v>1.4697724880074083</c:v>
                </c:pt>
                <c:pt idx="138">
                  <c:v>1.1028099067772019</c:v>
                </c:pt>
                <c:pt idx="139">
                  <c:v>1.0716899040018952</c:v>
                </c:pt>
                <c:pt idx="140">
                  <c:v>0.89891460061740169</c:v>
                </c:pt>
                <c:pt idx="141">
                  <c:v>1.5684107004803542</c:v>
                </c:pt>
                <c:pt idx="142">
                  <c:v>0.7153677930577792</c:v>
                </c:pt>
                <c:pt idx="143">
                  <c:v>1.2079382065798727</c:v>
                </c:pt>
                <c:pt idx="144">
                  <c:v>0.87155148333284216</c:v>
                </c:pt>
                <c:pt idx="145">
                  <c:v>1.6938826593137399</c:v>
                </c:pt>
                <c:pt idx="146">
                  <c:v>0.68953881130913008</c:v>
                </c:pt>
                <c:pt idx="147">
                  <c:v>0.8509082130880371</c:v>
                </c:pt>
                <c:pt idx="148">
                  <c:v>0.52257916502271229</c:v>
                </c:pt>
                <c:pt idx="149">
                  <c:v>1.1563611087937198</c:v>
                </c:pt>
                <c:pt idx="150">
                  <c:v>0.83447458584812328</c:v>
                </c:pt>
                <c:pt idx="151">
                  <c:v>0.67131844346850922</c:v>
                </c:pt>
                <c:pt idx="152">
                  <c:v>0.35153864279560509</c:v>
                </c:pt>
                <c:pt idx="153">
                  <c:v>0.50551077111330567</c:v>
                </c:pt>
                <c:pt idx="154">
                  <c:v>0.65831776838560119</c:v>
                </c:pt>
                <c:pt idx="155">
                  <c:v>0.34213793498349299</c:v>
                </c:pt>
                <c:pt idx="156">
                  <c:v>1.1171829328049241</c:v>
                </c:pt>
                <c:pt idx="157">
                  <c:v>0.49441955334729737</c:v>
                </c:pt>
                <c:pt idx="158">
                  <c:v>0.64815708366444746</c:v>
                </c:pt>
                <c:pt idx="159">
                  <c:v>0.33697887662562803</c:v>
                </c:pt>
                <c:pt idx="160">
                  <c:v>0.64057544896497853</c:v>
                </c:pt>
                <c:pt idx="161">
                  <c:v>0.48705019694450091</c:v>
                </c:pt>
                <c:pt idx="162">
                  <c:v>0.94188433178952846</c:v>
                </c:pt>
                <c:pt idx="163">
                  <c:v>0.33268378440649066</c:v>
                </c:pt>
                <c:pt idx="164">
                  <c:v>0.48149667072389296</c:v>
                </c:pt>
                <c:pt idx="165">
                  <c:v>0.33021470261554953</c:v>
                </c:pt>
                <c:pt idx="166">
                  <c:v>0.32860026354713145</c:v>
                </c:pt>
                <c:pt idx="167">
                  <c:v>0.47743622863451268</c:v>
                </c:pt>
                <c:pt idx="168">
                  <c:v>0.32763635649957096</c:v>
                </c:pt>
                <c:pt idx="169">
                  <c:v>0.32648069982854411</c:v>
                </c:pt>
                <c:pt idx="170">
                  <c:v>1.2138232965656288</c:v>
                </c:pt>
                <c:pt idx="171">
                  <c:v>0.47385918618996553</c:v>
                </c:pt>
                <c:pt idx="172">
                  <c:v>0.90797757393019674</c:v>
                </c:pt>
                <c:pt idx="173">
                  <c:v>0.88292550954032534</c:v>
                </c:pt>
                <c:pt idx="174">
                  <c:v>1.1662851769909113</c:v>
                </c:pt>
                <c:pt idx="175">
                  <c:v>0.86266160220980115</c:v>
                </c:pt>
                <c:pt idx="176">
                  <c:v>0.72005090881124112</c:v>
                </c:pt>
                <c:pt idx="177">
                  <c:v>0.69705516119757094</c:v>
                </c:pt>
                <c:pt idx="178">
                  <c:v>1.218622008774054</c:v>
                </c:pt>
                <c:pt idx="179">
                  <c:v>0.94692761005917692</c:v>
                </c:pt>
                <c:pt idx="180">
                  <c:v>0.68031215918700605</c:v>
                </c:pt>
                <c:pt idx="181">
                  <c:v>0.6674909947376868</c:v>
                </c:pt>
                <c:pt idx="182">
                  <c:v>0.91579959268665156</c:v>
                </c:pt>
                <c:pt idx="183">
                  <c:v>0.65715656852142734</c:v>
                </c:pt>
                <c:pt idx="184">
                  <c:v>0.526790122794217</c:v>
                </c:pt>
                <c:pt idx="185">
                  <c:v>1.2753745670883101</c:v>
                </c:pt>
                <c:pt idx="186">
                  <c:v>0.89196968917363284</c:v>
                </c:pt>
                <c:pt idx="187">
                  <c:v>0.51207569351579796</c:v>
                </c:pt>
                <c:pt idx="188">
                  <c:v>0.50178426196710901</c:v>
                </c:pt>
                <c:pt idx="189">
                  <c:v>0.49421071428546853</c:v>
                </c:pt>
                <c:pt idx="190">
                  <c:v>0.72382264098852001</c:v>
                </c:pt>
                <c:pt idx="191">
                  <c:v>0.4881895884268096</c:v>
                </c:pt>
                <c:pt idx="192">
                  <c:v>0.95012209355815769</c:v>
                </c:pt>
                <c:pt idx="193">
                  <c:v>0.48350875161556067</c:v>
                </c:pt>
                <c:pt idx="194">
                  <c:v>0.70266598116055345</c:v>
                </c:pt>
                <c:pt idx="195">
                  <c:v>0.92190586126510998</c:v>
                </c:pt>
                <c:pt idx="196">
                  <c:v>0.68747141636988662</c:v>
                </c:pt>
                <c:pt idx="197">
                  <c:v>0.35453511009538557</c:v>
                </c:pt>
                <c:pt idx="198">
                  <c:v>0.67520630976105145</c:v>
                </c:pt>
                <c:pt idx="199">
                  <c:v>0.34677326297612626</c:v>
                </c:pt>
                <c:pt idx="200">
                  <c:v>0.34099289099001218</c:v>
                </c:pt>
                <c:pt idx="201">
                  <c:v>0.33744837710971903</c:v>
                </c:pt>
                <c:pt idx="202">
                  <c:v>0.33454209783528316</c:v>
                </c:pt>
                <c:pt idx="203">
                  <c:v>0.33257108060309482</c:v>
                </c:pt>
                <c:pt idx="204">
                  <c:v>0.95259635510130458</c:v>
                </c:pt>
                <c:pt idx="205">
                  <c:v>0.33073685390180352</c:v>
                </c:pt>
                <c:pt idx="206">
                  <c:v>0.52913832137815575</c:v>
                </c:pt>
                <c:pt idx="207">
                  <c:v>0.72627685642059325</c:v>
                </c:pt>
                <c:pt idx="208">
                  <c:v>0.51638139584159626</c:v>
                </c:pt>
                <c:pt idx="209">
                  <c:v>0.70776572685660966</c:v>
                </c:pt>
                <c:pt idx="210">
                  <c:v>0.50682239768354642</c:v>
                </c:pt>
                <c:pt idx="211">
                  <c:v>0.98550504575131004</c:v>
                </c:pt>
                <c:pt idx="212">
                  <c:v>0.69266321507795636</c:v>
                </c:pt>
                <c:pt idx="213">
                  <c:v>0.49923255344078565</c:v>
                </c:pt>
                <c:pt idx="214">
                  <c:v>0.49332873292197482</c:v>
                </c:pt>
                <c:pt idx="215">
                  <c:v>0.7283833372781493</c:v>
                </c:pt>
                <c:pt idx="216">
                  <c:v>0.71075002827958378</c:v>
                </c:pt>
                <c:pt idx="217">
                  <c:v>0.53143307479972812</c:v>
                </c:pt>
                <c:pt idx="218">
                  <c:v>0.35679963650077462</c:v>
                </c:pt>
                <c:pt idx="219">
                  <c:v>0.51970700925024271</c:v>
                </c:pt>
                <c:pt idx="220">
                  <c:v>0.34993460203515087</c:v>
                </c:pt>
                <c:pt idx="221">
                  <c:v>0.51085448576343184</c:v>
                </c:pt>
                <c:pt idx="222">
                  <c:v>0.34460617069370636</c:v>
                </c:pt>
                <c:pt idx="223">
                  <c:v>0.50362177931652796</c:v>
                </c:pt>
                <c:pt idx="224">
                  <c:v>0.34091010194387317</c:v>
                </c:pt>
                <c:pt idx="225">
                  <c:v>0.33773146970977569</c:v>
                </c:pt>
                <c:pt idx="226">
                  <c:v>0.33561397119973496</c:v>
                </c:pt>
                <c:pt idx="227">
                  <c:v>0.7302088872047291</c:v>
                </c:pt>
                <c:pt idx="228">
                  <c:v>0.53290468569563232</c:v>
                </c:pt>
                <c:pt idx="229">
                  <c:v>0.74889377540589497</c:v>
                </c:pt>
                <c:pt idx="230">
                  <c:v>0.52244357069008762</c:v>
                </c:pt>
                <c:pt idx="231">
                  <c:v>0.51382854100291531</c:v>
                </c:pt>
                <c:pt idx="232">
                  <c:v>0.35836881107043106</c:v>
                </c:pt>
                <c:pt idx="233">
                  <c:v>0.35188059076287048</c:v>
                </c:pt>
                <c:pt idx="234">
                  <c:v>0.34720510519459213</c:v>
                </c:pt>
                <c:pt idx="235">
                  <c:v>0.34342331590920616</c:v>
                </c:pt>
                <c:pt idx="236">
                  <c:v>0.34047030834262754</c:v>
                </c:pt>
                <c:pt idx="237">
                  <c:v>0.53385529482784488</c:v>
                </c:pt>
                <c:pt idx="238">
                  <c:v>0.52446487854877821</c:v>
                </c:pt>
                <c:pt idx="239">
                  <c:v>0.53485782628758416</c:v>
                </c:pt>
                <c:pt idx="240">
                  <c:v>0.35924935110721756</c:v>
                </c:pt>
                <c:pt idx="241">
                  <c:v>0.35364333460510178</c:v>
                </c:pt>
                <c:pt idx="242">
                  <c:v>0.34894833375509904</c:v>
                </c:pt>
                <c:pt idx="243">
                  <c:v>0.34549356979776785</c:v>
                </c:pt>
                <c:pt idx="244">
                  <c:v>0.54551620360732</c:v>
                </c:pt>
                <c:pt idx="245">
                  <c:v>0.36007683318503619</c:v>
                </c:pt>
                <c:pt idx="246">
                  <c:v>0.3549632520874379</c:v>
                </c:pt>
                <c:pt idx="247">
                  <c:v>0.35070691906184615</c:v>
                </c:pt>
                <c:pt idx="248">
                  <c:v>0.3606995583270643</c:v>
                </c:pt>
                <c:pt idx="249">
                  <c:v>0.35589587725610716</c:v>
                </c:pt>
                <c:pt idx="250">
                  <c:v>0.36089676894750738</c:v>
                </c:pt>
                <c:pt idx="251">
                  <c:v>0.3662460156228195</c:v>
                </c:pt>
                <c:pt idx="252">
                  <c:v>1.02672577302626</c:v>
                </c:pt>
                <c:pt idx="253">
                  <c:v>0.874305654385232</c:v>
                </c:pt>
                <c:pt idx="254">
                  <c:v>0.72744052705769802</c:v>
                </c:pt>
                <c:pt idx="255">
                  <c:v>0.58563781828894401</c:v>
                </c:pt>
                <c:pt idx="256">
                  <c:v>0.44835644608061598</c:v>
                </c:pt>
                <c:pt idx="257">
                  <c:v>0.31542737564718798</c:v>
                </c:pt>
                <c:pt idx="258">
                  <c:v>1.2982895275824753</c:v>
                </c:pt>
                <c:pt idx="259">
                  <c:v>1.1721103668950943</c:v>
                </c:pt>
                <c:pt idx="260">
                  <c:v>1.1172515900722428</c:v>
                </c:pt>
                <c:pt idx="261">
                  <c:v>1.0876544635832468</c:v>
                </c:pt>
                <c:pt idx="262">
                  <c:v>1.0631693895219922</c:v>
                </c:pt>
                <c:pt idx="263">
                  <c:v>0.97988358783191132</c:v>
                </c:pt>
                <c:pt idx="264">
                  <c:v>0.94206996246799835</c:v>
                </c:pt>
                <c:pt idx="265">
                  <c:v>0.92139728015999278</c:v>
                </c:pt>
                <c:pt idx="266">
                  <c:v>0.85747018953483467</c:v>
                </c:pt>
                <c:pt idx="267">
                  <c:v>0.8024519617477156</c:v>
                </c:pt>
                <c:pt idx="268">
                  <c:v>0.77697476416206879</c:v>
                </c:pt>
                <c:pt idx="269">
                  <c:v>1.3969879128243143</c:v>
                </c:pt>
                <c:pt idx="270">
                  <c:v>0.76285763852427568</c:v>
                </c:pt>
                <c:pt idx="271">
                  <c:v>1.2642286945053276</c:v>
                </c:pt>
                <c:pt idx="272">
                  <c:v>0.67194683194148941</c:v>
                </c:pt>
                <c:pt idx="273">
                  <c:v>1.1952484871720794</c:v>
                </c:pt>
                <c:pt idx="274">
                  <c:v>0.63725017641274828</c:v>
                </c:pt>
                <c:pt idx="275">
                  <c:v>1.1530228391249184</c:v>
                </c:pt>
                <c:pt idx="276">
                  <c:v>0.62081930390652251</c:v>
                </c:pt>
                <c:pt idx="277">
                  <c:v>1.1246919264669457</c:v>
                </c:pt>
                <c:pt idx="278">
                  <c:v>1.1243059164139355</c:v>
                </c:pt>
                <c:pt idx="279">
                  <c:v>0.61175055570102188</c:v>
                </c:pt>
                <c:pt idx="280">
                  <c:v>1.1043133639084115</c:v>
                </c:pt>
                <c:pt idx="281">
                  <c:v>1.0894896996511934</c:v>
                </c:pt>
                <c:pt idx="282">
                  <c:v>1.0782377422054261</c:v>
                </c:pt>
                <c:pt idx="283">
                  <c:v>1.0412967497121557</c:v>
                </c:pt>
                <c:pt idx="284">
                  <c:v>1.4525819975541239</c:v>
                </c:pt>
                <c:pt idx="285">
                  <c:v>0.99556830548612996</c:v>
                </c:pt>
                <c:pt idx="286">
                  <c:v>0.96681448368830192</c:v>
                </c:pt>
                <c:pt idx="287">
                  <c:v>0.94705446847957808</c:v>
                </c:pt>
                <c:pt idx="288">
                  <c:v>0.93292801705721407</c:v>
                </c:pt>
                <c:pt idx="289">
                  <c:v>0.92253376600321679</c:v>
                </c:pt>
                <c:pt idx="290">
                  <c:v>0.50168564724877973</c:v>
                </c:pt>
                <c:pt idx="291">
                  <c:v>0.91447499638015517</c:v>
                </c:pt>
                <c:pt idx="292">
                  <c:v>1.325750249716523</c:v>
                </c:pt>
                <c:pt idx="293">
                  <c:v>0.89583215867305988</c:v>
                </c:pt>
                <c:pt idx="294">
                  <c:v>0.48172827620524594</c:v>
                </c:pt>
                <c:pt idx="295">
                  <c:v>0.47202910035012885</c:v>
                </c:pt>
                <c:pt idx="296">
                  <c:v>1.253142974860695</c:v>
                </c:pt>
                <c:pt idx="297">
                  <c:v>0.46688810223372207</c:v>
                </c:pt>
                <c:pt idx="298">
                  <c:v>0.84312248961111014</c:v>
                </c:pt>
                <c:pt idx="299">
                  <c:v>1.2065303620361916</c:v>
                </c:pt>
                <c:pt idx="300">
                  <c:v>0.81290270880505622</c:v>
                </c:pt>
                <c:pt idx="301">
                  <c:v>1.1711829900469879</c:v>
                </c:pt>
                <c:pt idx="302">
                  <c:v>1.1567478493228147</c:v>
                </c:pt>
                <c:pt idx="303">
                  <c:v>0.79368275851323589</c:v>
                </c:pt>
                <c:pt idx="304">
                  <c:v>1.1469725523113348</c:v>
                </c:pt>
                <c:pt idx="305">
                  <c:v>1.4891155565236776</c:v>
                </c:pt>
                <c:pt idx="306">
                  <c:v>0.78058012843121616</c:v>
                </c:pt>
                <c:pt idx="307">
                  <c:v>1.1271426543577454</c:v>
                </c:pt>
                <c:pt idx="308">
                  <c:v>0.77100249299126478</c:v>
                </c:pt>
                <c:pt idx="309">
                  <c:v>0.76377549718877835</c:v>
                </c:pt>
                <c:pt idx="310">
                  <c:v>0.7583166483896786</c:v>
                </c:pt>
                <c:pt idx="311">
                  <c:v>1.080038681569236</c:v>
                </c:pt>
                <c:pt idx="312">
                  <c:v>1.3706041806556066</c:v>
                </c:pt>
                <c:pt idx="313">
                  <c:v>1.033716461388698</c:v>
                </c:pt>
                <c:pt idx="314">
                  <c:v>0.69562273664353969</c:v>
                </c:pt>
                <c:pt idx="315">
                  <c:v>1.0015743405286208</c:v>
                </c:pt>
                <c:pt idx="316">
                  <c:v>1.2968641550354183</c:v>
                </c:pt>
                <c:pt idx="317">
                  <c:v>0.97964961208728218</c:v>
                </c:pt>
                <c:pt idx="318">
                  <c:v>0.66284416299872084</c:v>
                </c:pt>
                <c:pt idx="319">
                  <c:v>0.96266988117626529</c:v>
                </c:pt>
                <c:pt idx="320">
                  <c:v>1.2473395541379917</c:v>
                </c:pt>
                <c:pt idx="321">
                  <c:v>0.94940385028846752</c:v>
                </c:pt>
                <c:pt idx="322">
                  <c:v>0.64378714514793911</c:v>
                </c:pt>
                <c:pt idx="323">
                  <c:v>1.5144236932761432</c:v>
                </c:pt>
                <c:pt idx="324">
                  <c:v>1.210830980773026</c:v>
                </c:pt>
                <c:pt idx="325">
                  <c:v>0.63137134569212849</c:v>
                </c:pt>
                <c:pt idx="326">
                  <c:v>0.34452740511739161</c:v>
                </c:pt>
                <c:pt idx="327">
                  <c:v>0.91569148117122035</c:v>
                </c:pt>
                <c:pt idx="328">
                  <c:v>0.6231150467427311</c:v>
                </c:pt>
                <c:pt idx="329">
                  <c:v>1.1836751257812128</c:v>
                </c:pt>
                <c:pt idx="330">
                  <c:v>1.1771640739322127</c:v>
                </c:pt>
                <c:pt idx="331">
                  <c:v>0.61694348306362956</c:v>
                </c:pt>
                <c:pt idx="332">
                  <c:v>0.33468393071885555</c:v>
                </c:pt>
                <c:pt idx="333">
                  <c:v>0.61209510728480387</c:v>
                </c:pt>
                <c:pt idx="334">
                  <c:v>0.60873740574098434</c:v>
                </c:pt>
                <c:pt idx="335">
                  <c:v>0.32989093313102352</c:v>
                </c:pt>
                <c:pt idx="336">
                  <c:v>0.32719472056678739</c:v>
                </c:pt>
                <c:pt idx="337">
                  <c:v>0.86878640714334021</c:v>
                </c:pt>
                <c:pt idx="338">
                  <c:v>1.403250710680209</c:v>
                </c:pt>
                <c:pt idx="339">
                  <c:v>1.1088508188112096</c:v>
                </c:pt>
                <c:pt idx="340">
                  <c:v>0.83875839332469404</c:v>
                </c:pt>
                <c:pt idx="341">
                  <c:v>1.3330570356167522</c:v>
                </c:pt>
                <c:pt idx="342">
                  <c:v>0.81748106953044386</c:v>
                </c:pt>
                <c:pt idx="343">
                  <c:v>1.0624341541742732</c:v>
                </c:pt>
                <c:pt idx="344">
                  <c:v>0.80211686295751405</c:v>
                </c:pt>
                <c:pt idx="345">
                  <c:v>1.5333883478958641</c:v>
                </c:pt>
                <c:pt idx="346">
                  <c:v>0.79037625882295592</c:v>
                </c:pt>
                <c:pt idx="347">
                  <c:v>1.2821254638451662</c:v>
                </c:pt>
                <c:pt idx="348">
                  <c:v>1.0304096342595628</c:v>
                </c:pt>
                <c:pt idx="349">
                  <c:v>0.78209352576213675</c:v>
                </c:pt>
                <c:pt idx="350">
                  <c:v>1.0060574787315257</c:v>
                </c:pt>
                <c:pt idx="351">
                  <c:v>1.2446191717733546</c:v>
                </c:pt>
                <c:pt idx="352">
                  <c:v>0.98790403046095354</c:v>
                </c:pt>
                <c:pt idx="353">
                  <c:v>0.51569590535935672</c:v>
                </c:pt>
                <c:pt idx="354">
                  <c:v>1.4305976728589209</c:v>
                </c:pt>
                <c:pt idx="355">
                  <c:v>1.1906402592360459</c:v>
                </c:pt>
                <c:pt idx="356">
                  <c:v>0.4964050145517469</c:v>
                </c:pt>
                <c:pt idx="357">
                  <c:v>0.70781061300088788</c:v>
                </c:pt>
                <c:pt idx="358">
                  <c:v>0.92807507603121286</c:v>
                </c:pt>
                <c:pt idx="359">
                  <c:v>0.48507412122505728</c:v>
                </c:pt>
                <c:pt idx="360">
                  <c:v>1.3614052921673467</c:v>
                </c:pt>
                <c:pt idx="361">
                  <c:v>0.47835989152040015</c:v>
                </c:pt>
                <c:pt idx="362">
                  <c:v>1.1290010004240894</c:v>
                </c:pt>
                <c:pt idx="363">
                  <c:v>1.5476283718923924</c:v>
                </c:pt>
                <c:pt idx="364">
                  <c:v>0.47320631210274622</c:v>
                </c:pt>
                <c:pt idx="365">
                  <c:v>0.46977425122738498</c:v>
                </c:pt>
                <c:pt idx="366">
                  <c:v>0.46680305587749893</c:v>
                </c:pt>
                <c:pt idx="367">
                  <c:v>0.6785856644550704</c:v>
                </c:pt>
                <c:pt idx="368">
                  <c:v>1.3120931548581312</c:v>
                </c:pt>
                <c:pt idx="369">
                  <c:v>0.46481018282658221</c:v>
                </c:pt>
                <c:pt idx="370">
                  <c:v>0.88644369803208944</c:v>
                </c:pt>
                <c:pt idx="371">
                  <c:v>1.085383076886999</c:v>
                </c:pt>
                <c:pt idx="372">
                  <c:v>0.65947041475321277</c:v>
                </c:pt>
                <c:pt idx="373">
                  <c:v>0.85714083313651468</c:v>
                </c:pt>
                <c:pt idx="374">
                  <c:v>1.0528278694190796</c:v>
                </c:pt>
                <c:pt idx="375">
                  <c:v>0.64674526688629408</c:v>
                </c:pt>
                <c:pt idx="376">
                  <c:v>1.4518957504807397</c:v>
                </c:pt>
                <c:pt idx="377">
                  <c:v>0.8363667015730335</c:v>
                </c:pt>
                <c:pt idx="378">
                  <c:v>0.63668412350885617</c:v>
                </c:pt>
                <c:pt idx="379">
                  <c:v>1.028754001984105</c:v>
                </c:pt>
                <c:pt idx="380">
                  <c:v>0.62968865733370771</c:v>
                </c:pt>
                <c:pt idx="381">
                  <c:v>0.8201010753832938</c:v>
                </c:pt>
                <c:pt idx="382">
                  <c:v>0.62363227962292134</c:v>
                </c:pt>
                <c:pt idx="383">
                  <c:v>1.2006953513595435</c:v>
                </c:pt>
                <c:pt idx="384">
                  <c:v>1.3856245054647982</c:v>
                </c:pt>
                <c:pt idx="385">
                  <c:v>0.80758513628212369</c:v>
                </c:pt>
                <c:pt idx="386">
                  <c:v>1.5595941416831729</c:v>
                </c:pt>
                <c:pt idx="387">
                  <c:v>1.14425750168089</c:v>
                </c:pt>
                <c:pt idx="388">
                  <c:v>0.93592467592447826</c:v>
                </c:pt>
                <c:pt idx="389">
                  <c:v>1.4697147730335911</c:v>
                </c:pt>
                <c:pt idx="390">
                  <c:v>1.1027757269238261</c:v>
                </c:pt>
                <c:pt idx="391">
                  <c:v>1.0712793250355237</c:v>
                </c:pt>
                <c:pt idx="392">
                  <c:v>0.89816990381208317</c:v>
                </c:pt>
                <c:pt idx="393">
                  <c:v>1.5691740002079235</c:v>
                </c:pt>
                <c:pt idx="394">
                  <c:v>0.71489578313869429</c:v>
                </c:pt>
                <c:pt idx="395">
                  <c:v>1.2078945820720979</c:v>
                </c:pt>
                <c:pt idx="396">
                  <c:v>0.87150706302791359</c:v>
                </c:pt>
                <c:pt idx="397">
                  <c:v>1.6945168972593601</c:v>
                </c:pt>
                <c:pt idx="398">
                  <c:v>0.68828820716846162</c:v>
                </c:pt>
                <c:pt idx="399">
                  <c:v>0.85197679727977005</c:v>
                </c:pt>
                <c:pt idx="400">
                  <c:v>0.52242259140152869</c:v>
                </c:pt>
                <c:pt idx="401">
                  <c:v>1.1563093304055878</c:v>
                </c:pt>
                <c:pt idx="402">
                  <c:v>0.83477728193844047</c:v>
                </c:pt>
                <c:pt idx="403">
                  <c:v>0.67175105442549676</c:v>
                </c:pt>
                <c:pt idx="404">
                  <c:v>0.35141862155541376</c:v>
                </c:pt>
                <c:pt idx="405">
                  <c:v>0.50549694632604081</c:v>
                </c:pt>
                <c:pt idx="406">
                  <c:v>0.65823592999309088</c:v>
                </c:pt>
                <c:pt idx="407">
                  <c:v>0.34213030082044599</c:v>
                </c:pt>
                <c:pt idx="408">
                  <c:v>1.1177662080069208</c:v>
                </c:pt>
                <c:pt idx="409">
                  <c:v>0.4944774657582357</c:v>
                </c:pt>
                <c:pt idx="410">
                  <c:v>0.64813408826702457</c:v>
                </c:pt>
                <c:pt idx="411">
                  <c:v>0.33685423236917461</c:v>
                </c:pt>
                <c:pt idx="412">
                  <c:v>0.64022066255992938</c:v>
                </c:pt>
                <c:pt idx="413">
                  <c:v>0.48695712090646942</c:v>
                </c:pt>
                <c:pt idx="414">
                  <c:v>0.94243314413086599</c:v>
                </c:pt>
                <c:pt idx="415">
                  <c:v>0.33263435595075519</c:v>
                </c:pt>
                <c:pt idx="416">
                  <c:v>0.48117563192423662</c:v>
                </c:pt>
                <c:pt idx="417">
                  <c:v>0.33020195643577477</c:v>
                </c:pt>
                <c:pt idx="418">
                  <c:v>0.4774878737314891</c:v>
                </c:pt>
                <c:pt idx="419">
                  <c:v>0.32835402150946091</c:v>
                </c:pt>
                <c:pt idx="420">
                  <c:v>0.32726331061789571</c:v>
                </c:pt>
                <c:pt idx="421">
                  <c:v>0.32657961433297317</c:v>
                </c:pt>
                <c:pt idx="422">
                  <c:v>1.2138957619976141</c:v>
                </c:pt>
                <c:pt idx="423">
                  <c:v>0.47383303134321919</c:v>
                </c:pt>
                <c:pt idx="424">
                  <c:v>0.90849719931058659</c:v>
                </c:pt>
                <c:pt idx="425">
                  <c:v>0.88229824027283599</c:v>
                </c:pt>
                <c:pt idx="426">
                  <c:v>1.1662125008044524</c:v>
                </c:pt>
                <c:pt idx="427">
                  <c:v>0.86326109094384562</c:v>
                </c:pt>
                <c:pt idx="428">
                  <c:v>0.7200314621238223</c:v>
                </c:pt>
                <c:pt idx="429">
                  <c:v>0.69692062303569691</c:v>
                </c:pt>
                <c:pt idx="430">
                  <c:v>1.2188411942765109</c:v>
                </c:pt>
                <c:pt idx="431">
                  <c:v>0.94616910083392247</c:v>
                </c:pt>
                <c:pt idx="432">
                  <c:v>0.68029752659524201</c:v>
                </c:pt>
                <c:pt idx="433">
                  <c:v>0.66746586250753281</c:v>
                </c:pt>
                <c:pt idx="434">
                  <c:v>0.91601397358214209</c:v>
                </c:pt>
                <c:pt idx="435">
                  <c:v>0.65752530176408142</c:v>
                </c:pt>
                <c:pt idx="436">
                  <c:v>0.52642428225503612</c:v>
                </c:pt>
                <c:pt idx="437">
                  <c:v>1.275331997016055</c:v>
                </c:pt>
                <c:pt idx="438">
                  <c:v>0.89171199686910418</c:v>
                </c:pt>
                <c:pt idx="439">
                  <c:v>0.5115474435437376</c:v>
                </c:pt>
                <c:pt idx="440">
                  <c:v>0.50182653608294425</c:v>
                </c:pt>
                <c:pt idx="441">
                  <c:v>0.4939015818163261</c:v>
                </c:pt>
                <c:pt idx="442">
                  <c:v>0.72333490328571026</c:v>
                </c:pt>
                <c:pt idx="443">
                  <c:v>0.48782551435221555</c:v>
                </c:pt>
                <c:pt idx="444">
                  <c:v>0.95008790788819775</c:v>
                </c:pt>
                <c:pt idx="445">
                  <c:v>0.48348845375193122</c:v>
                </c:pt>
                <c:pt idx="446">
                  <c:v>0.70308314590443544</c:v>
                </c:pt>
                <c:pt idx="447">
                  <c:v>0.92209213860912542</c:v>
                </c:pt>
                <c:pt idx="448">
                  <c:v>0.68736508071218294</c:v>
                </c:pt>
                <c:pt idx="449">
                  <c:v>0.35453014075642542</c:v>
                </c:pt>
                <c:pt idx="450">
                  <c:v>0.67535097450482018</c:v>
                </c:pt>
                <c:pt idx="451">
                  <c:v>0.34676657148888856</c:v>
                </c:pt>
                <c:pt idx="452">
                  <c:v>0.34106383708363314</c:v>
                </c:pt>
                <c:pt idx="453">
                  <c:v>0.33751857031968374</c:v>
                </c:pt>
                <c:pt idx="454">
                  <c:v>0.33453249675269675</c:v>
                </c:pt>
                <c:pt idx="455">
                  <c:v>0.33240073511675433</c:v>
                </c:pt>
                <c:pt idx="456">
                  <c:v>0.95256697559462111</c:v>
                </c:pt>
                <c:pt idx="457">
                  <c:v>0.33072387578739948</c:v>
                </c:pt>
                <c:pt idx="458">
                  <c:v>0.52938772861481964</c:v>
                </c:pt>
                <c:pt idx="459">
                  <c:v>0.72625309674778527</c:v>
                </c:pt>
                <c:pt idx="460">
                  <c:v>0.51633113382019746</c:v>
                </c:pt>
                <c:pt idx="461">
                  <c:v>0.70797724187951894</c:v>
                </c:pt>
                <c:pt idx="462">
                  <c:v>0.50680872479205485</c:v>
                </c:pt>
                <c:pt idx="463">
                  <c:v>0.98533692691609998</c:v>
                </c:pt>
                <c:pt idx="464">
                  <c:v>0.69286908917350654</c:v>
                </c:pt>
                <c:pt idx="465">
                  <c:v>0.49884715806798241</c:v>
                </c:pt>
                <c:pt idx="466">
                  <c:v>0.49355611501841395</c:v>
                </c:pt>
                <c:pt idx="467">
                  <c:v>0.72836191549599061</c:v>
                </c:pt>
                <c:pt idx="468">
                  <c:v>0.71144626560933599</c:v>
                </c:pt>
                <c:pt idx="469">
                  <c:v>0.531556029782284</c:v>
                </c:pt>
                <c:pt idx="470">
                  <c:v>0.35706394702851835</c:v>
                </c:pt>
                <c:pt idx="471">
                  <c:v>0.51969607644734095</c:v>
                </c:pt>
                <c:pt idx="472">
                  <c:v>0.34905525926148423</c:v>
                </c:pt>
                <c:pt idx="473">
                  <c:v>0.51063716678692161</c:v>
                </c:pt>
                <c:pt idx="474">
                  <c:v>0.34459934705989659</c:v>
                </c:pt>
                <c:pt idx="475">
                  <c:v>0.5036076542192478</c:v>
                </c:pt>
                <c:pt idx="476">
                  <c:v>0.34090210825139872</c:v>
                </c:pt>
                <c:pt idx="477">
                  <c:v>0.33773269167333531</c:v>
                </c:pt>
                <c:pt idx="478">
                  <c:v>0.33560395050949265</c:v>
                </c:pt>
                <c:pt idx="479">
                  <c:v>0.73019401780215365</c:v>
                </c:pt>
                <c:pt idx="480">
                  <c:v>0.53292650175122402</c:v>
                </c:pt>
                <c:pt idx="481">
                  <c:v>0.74905882764317999</c:v>
                </c:pt>
                <c:pt idx="482">
                  <c:v>0.52246431769750956</c:v>
                </c:pt>
                <c:pt idx="483">
                  <c:v>0.51400488693553925</c:v>
                </c:pt>
                <c:pt idx="484">
                  <c:v>0.35483671368373221</c:v>
                </c:pt>
                <c:pt idx="485">
                  <c:v>0.35192422368243542</c:v>
                </c:pt>
                <c:pt idx="486">
                  <c:v>0.34724744245428657</c:v>
                </c:pt>
                <c:pt idx="487">
                  <c:v>0.34290096848181423</c:v>
                </c:pt>
                <c:pt idx="488">
                  <c:v>0.34051082986960474</c:v>
                </c:pt>
                <c:pt idx="489">
                  <c:v>0.53404164116850705</c:v>
                </c:pt>
                <c:pt idx="490">
                  <c:v>0.5243579951350128</c:v>
                </c:pt>
                <c:pt idx="491">
                  <c:v>0.53510727765687416</c:v>
                </c:pt>
                <c:pt idx="492">
                  <c:v>0.35938871248246146</c:v>
                </c:pt>
                <c:pt idx="493">
                  <c:v>0.35363777512654815</c:v>
                </c:pt>
                <c:pt idx="494">
                  <c:v>0.34898293916532513</c:v>
                </c:pt>
                <c:pt idx="495">
                  <c:v>0.34544650097971247</c:v>
                </c:pt>
                <c:pt idx="496">
                  <c:v>0.54550736629681995</c:v>
                </c:pt>
                <c:pt idx="497">
                  <c:v>0.36007201339528477</c:v>
                </c:pt>
                <c:pt idx="498">
                  <c:v>0.35488824047153344</c:v>
                </c:pt>
                <c:pt idx="499">
                  <c:v>0.35066635891637182</c:v>
                </c:pt>
                <c:pt idx="500">
                  <c:v>0.36069487015640095</c:v>
                </c:pt>
                <c:pt idx="501">
                  <c:v>0.35578087679187925</c:v>
                </c:pt>
                <c:pt idx="502">
                  <c:v>0.36086493123272534</c:v>
                </c:pt>
                <c:pt idx="503">
                  <c:v>0.36629117708866649</c:v>
                </c:pt>
                <c:pt idx="504">
                  <c:v>1.0711093303428401</c:v>
                </c:pt>
                <c:pt idx="505">
                  <c:v>0.90946957043740395</c:v>
                </c:pt>
                <c:pt idx="506">
                  <c:v>0.75499125880640305</c:v>
                </c:pt>
                <c:pt idx="507">
                  <c:v>0.60659337679516001</c:v>
                </c:pt>
                <c:pt idx="508">
                  <c:v>0.463675551727807</c:v>
                </c:pt>
                <c:pt idx="509">
                  <c:v>0.32560539089713303</c:v>
                </c:pt>
                <c:pt idx="510">
                  <c:v>1.2983702375466568</c:v>
                </c:pt>
                <c:pt idx="511">
                  <c:v>1.1721161171670065</c:v>
                </c:pt>
                <c:pt idx="512">
                  <c:v>1.1172583567207648</c:v>
                </c:pt>
                <c:pt idx="513">
                  <c:v>1.0876013673972014</c:v>
                </c:pt>
                <c:pt idx="514">
                  <c:v>1.0634093006325822</c:v>
                </c:pt>
                <c:pt idx="515">
                  <c:v>0.97982224571923615</c:v>
                </c:pt>
                <c:pt idx="516">
                  <c:v>0.94215738083034983</c:v>
                </c:pt>
                <c:pt idx="517">
                  <c:v>0.92121819868565868</c:v>
                </c:pt>
                <c:pt idx="518">
                  <c:v>0.85765547433567935</c:v>
                </c:pt>
                <c:pt idx="519">
                  <c:v>0.80265899967079912</c:v>
                </c:pt>
                <c:pt idx="520">
                  <c:v>0.77703621228177255</c:v>
                </c:pt>
                <c:pt idx="521">
                  <c:v>1.3967716330534141</c:v>
                </c:pt>
                <c:pt idx="522">
                  <c:v>0.76278696082416608</c:v>
                </c:pt>
                <c:pt idx="523">
                  <c:v>1.2640402084179601</c:v>
                </c:pt>
                <c:pt idx="524">
                  <c:v>0.67161553038672073</c:v>
                </c:pt>
                <c:pt idx="525">
                  <c:v>1.195178505599898</c:v>
                </c:pt>
                <c:pt idx="526">
                  <c:v>0.63709731500024258</c:v>
                </c:pt>
                <c:pt idx="527">
                  <c:v>1.1529079264224216</c:v>
                </c:pt>
                <c:pt idx="528">
                  <c:v>0.6208644384471308</c:v>
                </c:pt>
                <c:pt idx="529">
                  <c:v>1.1245938028054561</c:v>
                </c:pt>
                <c:pt idx="530">
                  <c:v>1.1242449878318426</c:v>
                </c:pt>
                <c:pt idx="531">
                  <c:v>0.61179848403643988</c:v>
                </c:pt>
                <c:pt idx="532">
                  <c:v>1.1044421080502185</c:v>
                </c:pt>
                <c:pt idx="533">
                  <c:v>1.0896303570169104</c:v>
                </c:pt>
                <c:pt idx="534">
                  <c:v>1.0782290313890377</c:v>
                </c:pt>
                <c:pt idx="535">
                  <c:v>1.0411870858385144</c:v>
                </c:pt>
                <c:pt idx="536">
                  <c:v>1.4525216407435706</c:v>
                </c:pt>
                <c:pt idx="537">
                  <c:v>0.99545668752636651</c:v>
                </c:pt>
                <c:pt idx="538">
                  <c:v>0.96654947961142545</c:v>
                </c:pt>
                <c:pt idx="539">
                  <c:v>0.9469631377152975</c:v>
                </c:pt>
                <c:pt idx="540">
                  <c:v>0.93275783491978725</c:v>
                </c:pt>
                <c:pt idx="541">
                  <c:v>0.92256305623624268</c:v>
                </c:pt>
                <c:pt idx="542">
                  <c:v>0.50190301551216809</c:v>
                </c:pt>
                <c:pt idx="543">
                  <c:v>0.91459062476218256</c:v>
                </c:pt>
                <c:pt idx="544">
                  <c:v>1.3258527766174717</c:v>
                </c:pt>
                <c:pt idx="545">
                  <c:v>0.89603068810131647</c:v>
                </c:pt>
                <c:pt idx="546">
                  <c:v>0.48164160547648777</c:v>
                </c:pt>
                <c:pt idx="547">
                  <c:v>0.47215831209537057</c:v>
                </c:pt>
                <c:pt idx="548">
                  <c:v>1.2523929439452968</c:v>
                </c:pt>
                <c:pt idx="549">
                  <c:v>0.46671438090805523</c:v>
                </c:pt>
                <c:pt idx="550">
                  <c:v>0.84307610104893538</c:v>
                </c:pt>
                <c:pt idx="551">
                  <c:v>1.2050475576693545</c:v>
                </c:pt>
                <c:pt idx="552">
                  <c:v>0.81302940116713007</c:v>
                </c:pt>
                <c:pt idx="553">
                  <c:v>1.1719744839717292</c:v>
                </c:pt>
                <c:pt idx="554">
                  <c:v>1.1567935740877453</c:v>
                </c:pt>
                <c:pt idx="555">
                  <c:v>0.79373182365964434</c:v>
                </c:pt>
                <c:pt idx="556">
                  <c:v>1.1463231671970111</c:v>
                </c:pt>
                <c:pt idx="557">
                  <c:v>1.4891709954206562</c:v>
                </c:pt>
                <c:pt idx="558">
                  <c:v>0.78045786233097736</c:v>
                </c:pt>
                <c:pt idx="559">
                  <c:v>1.128652503583881</c:v>
                </c:pt>
                <c:pt idx="560">
                  <c:v>0.77098981730272376</c:v>
                </c:pt>
                <c:pt idx="561">
                  <c:v>0.7637579217053726</c:v>
                </c:pt>
                <c:pt idx="562">
                  <c:v>0.75823934350357725</c:v>
                </c:pt>
                <c:pt idx="563">
                  <c:v>1.0800419071658729</c:v>
                </c:pt>
                <c:pt idx="564">
                  <c:v>1.3700903169576177</c:v>
                </c:pt>
                <c:pt idx="565">
                  <c:v>1.03376534197623</c:v>
                </c:pt>
                <c:pt idx="566">
                  <c:v>0.69546874314562956</c:v>
                </c:pt>
                <c:pt idx="567">
                  <c:v>1.0029627082734087</c:v>
                </c:pt>
                <c:pt idx="568">
                  <c:v>1.2977502702092734</c:v>
                </c:pt>
                <c:pt idx="569">
                  <c:v>0.97966009701585033</c:v>
                </c:pt>
                <c:pt idx="570">
                  <c:v>0.66286391217294527</c:v>
                </c:pt>
                <c:pt idx="571">
                  <c:v>0.9619884414601001</c:v>
                </c:pt>
                <c:pt idx="572">
                  <c:v>1.2482619148655043</c:v>
                </c:pt>
                <c:pt idx="573">
                  <c:v>0.94881027508313298</c:v>
                </c:pt>
                <c:pt idx="574">
                  <c:v>0.64388610132757884</c:v>
                </c:pt>
                <c:pt idx="575">
                  <c:v>1.5139761446356772</c:v>
                </c:pt>
                <c:pt idx="576">
                  <c:v>1.2108595986146518</c:v>
                </c:pt>
                <c:pt idx="577">
                  <c:v>0.63147672746142225</c:v>
                </c:pt>
                <c:pt idx="578">
                  <c:v>0.34459726730225426</c:v>
                </c:pt>
                <c:pt idx="579">
                  <c:v>0.91566122714974629</c:v>
                </c:pt>
                <c:pt idx="580">
                  <c:v>0.62322381857563269</c:v>
                </c:pt>
                <c:pt idx="581">
                  <c:v>1.1826391957453024</c:v>
                </c:pt>
                <c:pt idx="582">
                  <c:v>1.1769591694335919</c:v>
                </c:pt>
                <c:pt idx="583">
                  <c:v>0.61702271343084125</c:v>
                </c:pt>
                <c:pt idx="584">
                  <c:v>0.3346727965615407</c:v>
                </c:pt>
                <c:pt idx="585">
                  <c:v>0.61234782770248197</c:v>
                </c:pt>
                <c:pt idx="586">
                  <c:v>0.60893103307999286</c:v>
                </c:pt>
                <c:pt idx="587">
                  <c:v>0.32984061227962597</c:v>
                </c:pt>
                <c:pt idx="588">
                  <c:v>0.32719007964476116</c:v>
                </c:pt>
                <c:pt idx="589">
                  <c:v>0.86882617262678918</c:v>
                </c:pt>
                <c:pt idx="590">
                  <c:v>1.4037827135461989</c:v>
                </c:pt>
                <c:pt idx="591">
                  <c:v>1.108092610557577</c:v>
                </c:pt>
                <c:pt idx="592">
                  <c:v>0.83818874592987425</c:v>
                </c:pt>
                <c:pt idx="593">
                  <c:v>1.3323805139091762</c:v>
                </c:pt>
                <c:pt idx="594">
                  <c:v>0.8174173490611647</c:v>
                </c:pt>
                <c:pt idx="595">
                  <c:v>1.0630557312832947</c:v>
                </c:pt>
                <c:pt idx="596">
                  <c:v>0.80271789019267492</c:v>
                </c:pt>
                <c:pt idx="597">
                  <c:v>1.5326351452728417</c:v>
                </c:pt>
                <c:pt idx="598">
                  <c:v>0.79087306303268301</c:v>
                </c:pt>
                <c:pt idx="599">
                  <c:v>1.2817206723305696</c:v>
                </c:pt>
                <c:pt idx="600">
                  <c:v>1.0306788338444139</c:v>
                </c:pt>
                <c:pt idx="601">
                  <c:v>0.78204534749791965</c:v>
                </c:pt>
                <c:pt idx="602">
                  <c:v>1.0059839955301677</c:v>
                </c:pt>
                <c:pt idx="603">
                  <c:v>1.2440313274576582</c:v>
                </c:pt>
                <c:pt idx="604">
                  <c:v>0.98743855361633504</c:v>
                </c:pt>
                <c:pt idx="605">
                  <c:v>0.51570743850614742</c:v>
                </c:pt>
                <c:pt idx="606">
                  <c:v>1.43034657971014</c:v>
                </c:pt>
                <c:pt idx="607">
                  <c:v>1.1902267454149289</c:v>
                </c:pt>
                <c:pt idx="608">
                  <c:v>0.4962609618736295</c:v>
                </c:pt>
                <c:pt idx="609">
                  <c:v>0.70775216578677913</c:v>
                </c:pt>
                <c:pt idx="610">
                  <c:v>0.92805087653373664</c:v>
                </c:pt>
                <c:pt idx="611">
                  <c:v>0.48536487428272196</c:v>
                </c:pt>
                <c:pt idx="612">
                  <c:v>1.3611071291064722</c:v>
                </c:pt>
                <c:pt idx="613">
                  <c:v>0.47843391707003191</c:v>
                </c:pt>
                <c:pt idx="614">
                  <c:v>1.1277024895435748</c:v>
                </c:pt>
                <c:pt idx="615">
                  <c:v>1.547375485800222</c:v>
                </c:pt>
                <c:pt idx="616">
                  <c:v>0.47328200282474531</c:v>
                </c:pt>
                <c:pt idx="617">
                  <c:v>0.46969460871843349</c:v>
                </c:pt>
                <c:pt idx="618">
                  <c:v>0.46693992552954511</c:v>
                </c:pt>
                <c:pt idx="619">
                  <c:v>0.67854590948669169</c:v>
                </c:pt>
                <c:pt idx="620">
                  <c:v>1.3109567295728177</c:v>
                </c:pt>
                <c:pt idx="621">
                  <c:v>0.46501001128335639</c:v>
                </c:pt>
                <c:pt idx="622">
                  <c:v>0.8859675915032087</c:v>
                </c:pt>
                <c:pt idx="623">
                  <c:v>1.084984284465073</c:v>
                </c:pt>
                <c:pt idx="624">
                  <c:v>0.65950049414780543</c:v>
                </c:pt>
                <c:pt idx="625">
                  <c:v>0.85706941348622356</c:v>
                </c:pt>
                <c:pt idx="626">
                  <c:v>1.0528773357211003</c:v>
                </c:pt>
                <c:pt idx="627">
                  <c:v>0.64671151918528691</c:v>
                </c:pt>
                <c:pt idx="628">
                  <c:v>1.4516278394221525</c:v>
                </c:pt>
                <c:pt idx="629">
                  <c:v>0.83588740874803125</c:v>
                </c:pt>
                <c:pt idx="630">
                  <c:v>0.63672195600047865</c:v>
                </c:pt>
                <c:pt idx="631">
                  <c:v>1.0283929571659858</c:v>
                </c:pt>
                <c:pt idx="632">
                  <c:v>0.62966049040976346</c:v>
                </c:pt>
                <c:pt idx="633">
                  <c:v>0.82006250171065131</c:v>
                </c:pt>
                <c:pt idx="634">
                  <c:v>0.6246052350723722</c:v>
                </c:pt>
                <c:pt idx="635">
                  <c:v>1.2003670724815079</c:v>
                </c:pt>
                <c:pt idx="636">
                  <c:v>1.3853366625917038</c:v>
                </c:pt>
                <c:pt idx="637">
                  <c:v>0.80800331771156386</c:v>
                </c:pt>
                <c:pt idx="638">
                  <c:v>1.5593625779825688</c:v>
                </c:pt>
                <c:pt idx="639">
                  <c:v>1.1442913632251743</c:v>
                </c:pt>
                <c:pt idx="640">
                  <c:v>0.93594370741434629</c:v>
                </c:pt>
                <c:pt idx="641">
                  <c:v>1.4697724880074083</c:v>
                </c:pt>
                <c:pt idx="642">
                  <c:v>1.1028099067772019</c:v>
                </c:pt>
                <c:pt idx="643">
                  <c:v>1.0716899040018952</c:v>
                </c:pt>
                <c:pt idx="644">
                  <c:v>0.89891460061740169</c:v>
                </c:pt>
                <c:pt idx="645">
                  <c:v>1.5684107004803542</c:v>
                </c:pt>
                <c:pt idx="646">
                  <c:v>0.7153677930577792</c:v>
                </c:pt>
                <c:pt idx="647">
                  <c:v>1.2079382065798727</c:v>
                </c:pt>
                <c:pt idx="648">
                  <c:v>0.87155148333284216</c:v>
                </c:pt>
                <c:pt idx="649">
                  <c:v>1.6938826593137399</c:v>
                </c:pt>
                <c:pt idx="650">
                  <c:v>0.68953881130913008</c:v>
                </c:pt>
                <c:pt idx="651">
                  <c:v>0.8509082130880371</c:v>
                </c:pt>
                <c:pt idx="652">
                  <c:v>0.52257916502271229</c:v>
                </c:pt>
                <c:pt idx="653">
                  <c:v>1.1563611087937198</c:v>
                </c:pt>
                <c:pt idx="654">
                  <c:v>0.83447458584812328</c:v>
                </c:pt>
                <c:pt idx="655">
                  <c:v>0.67131844346850922</c:v>
                </c:pt>
                <c:pt idx="656">
                  <c:v>0.35153864279560509</c:v>
                </c:pt>
                <c:pt idx="657">
                  <c:v>0.50551077111330567</c:v>
                </c:pt>
                <c:pt idx="658">
                  <c:v>0.65831776838560119</c:v>
                </c:pt>
                <c:pt idx="659">
                  <c:v>0.34213793498349299</c:v>
                </c:pt>
                <c:pt idx="660">
                  <c:v>1.1171829328049241</c:v>
                </c:pt>
                <c:pt idx="661">
                  <c:v>0.49441955334729737</c:v>
                </c:pt>
                <c:pt idx="662">
                  <c:v>0.64815708366444746</c:v>
                </c:pt>
                <c:pt idx="663">
                  <c:v>0.33697887662562803</c:v>
                </c:pt>
                <c:pt idx="664">
                  <c:v>0.64057544896497853</c:v>
                </c:pt>
                <c:pt idx="665">
                  <c:v>0.48705019694450091</c:v>
                </c:pt>
                <c:pt idx="666">
                  <c:v>0.94188433178952846</c:v>
                </c:pt>
                <c:pt idx="667">
                  <c:v>0.33268378440649066</c:v>
                </c:pt>
                <c:pt idx="668">
                  <c:v>0.48149667072389296</c:v>
                </c:pt>
                <c:pt idx="669">
                  <c:v>0.33021470261554953</c:v>
                </c:pt>
                <c:pt idx="670">
                  <c:v>0.32860026354713145</c:v>
                </c:pt>
                <c:pt idx="671">
                  <c:v>0.47743622863451268</c:v>
                </c:pt>
                <c:pt idx="672">
                  <c:v>0.32763635649957096</c:v>
                </c:pt>
                <c:pt idx="673">
                  <c:v>0.32648069982854411</c:v>
                </c:pt>
                <c:pt idx="674">
                  <c:v>1.2138232965656288</c:v>
                </c:pt>
                <c:pt idx="675">
                  <c:v>0.47385918618996553</c:v>
                </c:pt>
                <c:pt idx="676">
                  <c:v>0.90797757393019674</c:v>
                </c:pt>
                <c:pt idx="677">
                  <c:v>0.88292550954032534</c:v>
                </c:pt>
                <c:pt idx="678">
                  <c:v>1.1662851769909113</c:v>
                </c:pt>
                <c:pt idx="679">
                  <c:v>0.86266160220980115</c:v>
                </c:pt>
                <c:pt idx="680">
                  <c:v>0.72005090881124112</c:v>
                </c:pt>
                <c:pt idx="681">
                  <c:v>0.69705516119757094</c:v>
                </c:pt>
                <c:pt idx="682">
                  <c:v>1.218622008774054</c:v>
                </c:pt>
                <c:pt idx="683">
                  <c:v>0.94692761005917692</c:v>
                </c:pt>
                <c:pt idx="684">
                  <c:v>0.68031215918700605</c:v>
                </c:pt>
                <c:pt idx="685">
                  <c:v>0.6674909947376868</c:v>
                </c:pt>
                <c:pt idx="686">
                  <c:v>0.91579959268665156</c:v>
                </c:pt>
                <c:pt idx="687">
                  <c:v>0.65715656852142734</c:v>
                </c:pt>
                <c:pt idx="688">
                  <c:v>0.526790122794217</c:v>
                </c:pt>
                <c:pt idx="689">
                  <c:v>1.2753745670883101</c:v>
                </c:pt>
                <c:pt idx="690">
                  <c:v>0.89196968917363284</c:v>
                </c:pt>
                <c:pt idx="691">
                  <c:v>0.51207569351579796</c:v>
                </c:pt>
                <c:pt idx="692">
                  <c:v>0.50178426196710901</c:v>
                </c:pt>
                <c:pt idx="693">
                  <c:v>0.49421071428546853</c:v>
                </c:pt>
                <c:pt idx="694">
                  <c:v>0.72382264098852001</c:v>
                </c:pt>
                <c:pt idx="695">
                  <c:v>0.4881895884268096</c:v>
                </c:pt>
                <c:pt idx="696">
                  <c:v>0.95012209355815769</c:v>
                </c:pt>
                <c:pt idx="697">
                  <c:v>0.48350875161556067</c:v>
                </c:pt>
                <c:pt idx="698">
                  <c:v>0.70266598116055345</c:v>
                </c:pt>
                <c:pt idx="699">
                  <c:v>0.92190586126510998</c:v>
                </c:pt>
                <c:pt idx="700">
                  <c:v>0.68747141636988662</c:v>
                </c:pt>
                <c:pt idx="701">
                  <c:v>0.35453511009538557</c:v>
                </c:pt>
                <c:pt idx="702">
                  <c:v>0.67520630976105145</c:v>
                </c:pt>
                <c:pt idx="703">
                  <c:v>0.34677326297612626</c:v>
                </c:pt>
                <c:pt idx="704">
                  <c:v>0.34099289099001218</c:v>
                </c:pt>
                <c:pt idx="705">
                  <c:v>0.33744837710971903</c:v>
                </c:pt>
                <c:pt idx="706">
                  <c:v>0.33454209783528316</c:v>
                </c:pt>
                <c:pt idx="707">
                  <c:v>0.33257108060309482</c:v>
                </c:pt>
                <c:pt idx="708">
                  <c:v>0.95259635510130458</c:v>
                </c:pt>
                <c:pt idx="709">
                  <c:v>0.33073685390180352</c:v>
                </c:pt>
                <c:pt idx="710">
                  <c:v>0.52913832137815575</c:v>
                </c:pt>
                <c:pt idx="711">
                  <c:v>0.72627685642059325</c:v>
                </c:pt>
                <c:pt idx="712">
                  <c:v>0.51638139584159626</c:v>
                </c:pt>
                <c:pt idx="713">
                  <c:v>0.70776572685660966</c:v>
                </c:pt>
                <c:pt idx="714">
                  <c:v>0.50682239768354642</c:v>
                </c:pt>
                <c:pt idx="715">
                  <c:v>0.98550504575131004</c:v>
                </c:pt>
                <c:pt idx="716">
                  <c:v>0.69266321507795636</c:v>
                </c:pt>
                <c:pt idx="717">
                  <c:v>0.49923255344078565</c:v>
                </c:pt>
                <c:pt idx="718">
                  <c:v>0.49332873292197482</c:v>
                </c:pt>
                <c:pt idx="719">
                  <c:v>0.7283833372781493</c:v>
                </c:pt>
                <c:pt idx="720">
                  <c:v>0.71075002827958378</c:v>
                </c:pt>
                <c:pt idx="721">
                  <c:v>0.53143307479972812</c:v>
                </c:pt>
                <c:pt idx="722">
                  <c:v>0.35679963650077462</c:v>
                </c:pt>
                <c:pt idx="723">
                  <c:v>0.51970700925024271</c:v>
                </c:pt>
                <c:pt idx="724">
                  <c:v>0.34993460203515087</c:v>
                </c:pt>
                <c:pt idx="725">
                  <c:v>0.51085448576343184</c:v>
                </c:pt>
                <c:pt idx="726">
                  <c:v>0.34460617069370636</c:v>
                </c:pt>
                <c:pt idx="727">
                  <c:v>0.50362177931652796</c:v>
                </c:pt>
                <c:pt idx="728">
                  <c:v>0.34091010194387317</c:v>
                </c:pt>
                <c:pt idx="729">
                  <c:v>0.33773146970977569</c:v>
                </c:pt>
                <c:pt idx="730">
                  <c:v>0.33561397119973496</c:v>
                </c:pt>
                <c:pt idx="731">
                  <c:v>0.7302088872047291</c:v>
                </c:pt>
                <c:pt idx="732">
                  <c:v>0.53290468569563232</c:v>
                </c:pt>
                <c:pt idx="733">
                  <c:v>0.74889377540589497</c:v>
                </c:pt>
                <c:pt idx="734">
                  <c:v>0.52244357069008762</c:v>
                </c:pt>
                <c:pt idx="735">
                  <c:v>0.51382854100291531</c:v>
                </c:pt>
                <c:pt idx="736">
                  <c:v>0.35836881107043106</c:v>
                </c:pt>
                <c:pt idx="737">
                  <c:v>0.35188059076287048</c:v>
                </c:pt>
                <c:pt idx="738">
                  <c:v>0.34720510519459213</c:v>
                </c:pt>
                <c:pt idx="739">
                  <c:v>0.34342331590920616</c:v>
                </c:pt>
                <c:pt idx="740">
                  <c:v>0.34047030834262754</c:v>
                </c:pt>
                <c:pt idx="741">
                  <c:v>0.53385529482784488</c:v>
                </c:pt>
                <c:pt idx="742">
                  <c:v>0.52446487854877821</c:v>
                </c:pt>
                <c:pt idx="743">
                  <c:v>0.53485782628758416</c:v>
                </c:pt>
                <c:pt idx="744">
                  <c:v>0.35924935110721756</c:v>
                </c:pt>
                <c:pt idx="745">
                  <c:v>0.35364333460510178</c:v>
                </c:pt>
                <c:pt idx="746">
                  <c:v>0.34894833375509904</c:v>
                </c:pt>
                <c:pt idx="747">
                  <c:v>0.34549356979776785</c:v>
                </c:pt>
                <c:pt idx="748">
                  <c:v>0.54551620360732</c:v>
                </c:pt>
                <c:pt idx="749">
                  <c:v>0.36007683318503619</c:v>
                </c:pt>
                <c:pt idx="750">
                  <c:v>0.3549632520874379</c:v>
                </c:pt>
                <c:pt idx="751">
                  <c:v>0.35070691906184615</c:v>
                </c:pt>
                <c:pt idx="752">
                  <c:v>0.3606995583270643</c:v>
                </c:pt>
                <c:pt idx="753">
                  <c:v>0.35589587725610716</c:v>
                </c:pt>
                <c:pt idx="754">
                  <c:v>0.36089676894750738</c:v>
                </c:pt>
                <c:pt idx="755">
                  <c:v>0.3662460156228195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5-4867-A3CE-95386F46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09664"/>
        <c:axId val="1509208224"/>
      </c:scatterChart>
      <c:valAx>
        <c:axId val="15092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08224"/>
        <c:crosses val="autoZero"/>
        <c:crossBetween val="midCat"/>
      </c:valAx>
      <c:valAx>
        <c:axId val="15092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curvature_reginfos!$AC$1</c:f>
              <c:strCache>
                <c:ptCount val="1"/>
                <c:pt idx="0">
                  <c:v>intercept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curvature_reginfos!$I$2:$I$757</c:f>
              <c:numCache>
                <c:formatCode>General</c:formatCode>
                <c:ptCount val="756"/>
                <c:pt idx="0">
                  <c:v>150</c:v>
                </c:pt>
                <c:pt idx="1">
                  <c:v>130</c:v>
                </c:pt>
                <c:pt idx="2">
                  <c:v>110</c:v>
                </c:pt>
                <c:pt idx="3">
                  <c:v>90</c:v>
                </c:pt>
                <c:pt idx="4">
                  <c:v>70</c:v>
                </c:pt>
                <c:pt idx="5">
                  <c:v>50</c:v>
                </c:pt>
                <c:pt idx="6">
                  <c:v>442.49999999999994</c:v>
                </c:pt>
                <c:pt idx="7">
                  <c:v>294.99999999999994</c:v>
                </c:pt>
                <c:pt idx="8">
                  <c:v>221.24999999999997</c:v>
                </c:pt>
                <c:pt idx="9">
                  <c:v>176.99999999999997</c:v>
                </c:pt>
                <c:pt idx="10">
                  <c:v>383.49999999999994</c:v>
                </c:pt>
                <c:pt idx="11">
                  <c:v>255.66666666666663</c:v>
                </c:pt>
                <c:pt idx="12">
                  <c:v>191.74999999999997</c:v>
                </c:pt>
                <c:pt idx="13">
                  <c:v>153.39999999999998</c:v>
                </c:pt>
                <c:pt idx="14">
                  <c:v>324.49999999999994</c:v>
                </c:pt>
                <c:pt idx="15">
                  <c:v>216.33333333333331</c:v>
                </c:pt>
                <c:pt idx="16">
                  <c:v>162.24999999999997</c:v>
                </c:pt>
                <c:pt idx="17">
                  <c:v>540</c:v>
                </c:pt>
                <c:pt idx="18">
                  <c:v>129.79999999999998</c:v>
                </c:pt>
                <c:pt idx="19">
                  <c:v>405</c:v>
                </c:pt>
                <c:pt idx="20">
                  <c:v>265.49999999999994</c:v>
                </c:pt>
                <c:pt idx="21">
                  <c:v>323.99999999999994</c:v>
                </c:pt>
                <c:pt idx="22">
                  <c:v>176.99999999999997</c:v>
                </c:pt>
                <c:pt idx="23">
                  <c:v>270</c:v>
                </c:pt>
                <c:pt idx="24">
                  <c:v>132.74999999999997</c:v>
                </c:pt>
                <c:pt idx="25">
                  <c:v>231.42857142857144</c:v>
                </c:pt>
                <c:pt idx="26">
                  <c:v>468</c:v>
                </c:pt>
                <c:pt idx="27">
                  <c:v>106.19999999999999</c:v>
                </c:pt>
                <c:pt idx="28">
                  <c:v>202.5</c:v>
                </c:pt>
                <c:pt idx="29">
                  <c:v>180</c:v>
                </c:pt>
                <c:pt idx="30">
                  <c:v>161.99999999999997</c:v>
                </c:pt>
                <c:pt idx="31">
                  <c:v>351</c:v>
                </c:pt>
                <c:pt idx="32">
                  <c:v>588.75</c:v>
                </c:pt>
                <c:pt idx="33">
                  <c:v>280.79999999999995</c:v>
                </c:pt>
                <c:pt idx="34">
                  <c:v>234</c:v>
                </c:pt>
                <c:pt idx="35">
                  <c:v>200.57142857142858</c:v>
                </c:pt>
                <c:pt idx="36">
                  <c:v>175.5</c:v>
                </c:pt>
                <c:pt idx="37">
                  <c:v>156</c:v>
                </c:pt>
                <c:pt idx="38">
                  <c:v>206.49999999999997</c:v>
                </c:pt>
                <c:pt idx="39">
                  <c:v>140.39999999999998</c:v>
                </c:pt>
                <c:pt idx="40">
                  <c:v>471</c:v>
                </c:pt>
                <c:pt idx="41">
                  <c:v>396</c:v>
                </c:pt>
                <c:pt idx="42">
                  <c:v>137.66666666666666</c:v>
                </c:pt>
                <c:pt idx="43">
                  <c:v>103.24999999999999</c:v>
                </c:pt>
                <c:pt idx="44">
                  <c:v>392.5</c:v>
                </c:pt>
                <c:pt idx="45">
                  <c:v>82.6</c:v>
                </c:pt>
                <c:pt idx="46">
                  <c:v>297</c:v>
                </c:pt>
                <c:pt idx="47">
                  <c:v>336.42857142857139</c:v>
                </c:pt>
                <c:pt idx="48">
                  <c:v>237.59999999999997</c:v>
                </c:pt>
                <c:pt idx="49">
                  <c:v>294.375</c:v>
                </c:pt>
                <c:pt idx="50">
                  <c:v>510.25</c:v>
                </c:pt>
                <c:pt idx="51">
                  <c:v>198</c:v>
                </c:pt>
                <c:pt idx="52">
                  <c:v>261.66666666666669</c:v>
                </c:pt>
                <c:pt idx="53">
                  <c:v>617.99999999999989</c:v>
                </c:pt>
                <c:pt idx="54">
                  <c:v>169.71428571428572</c:v>
                </c:pt>
                <c:pt idx="55">
                  <c:v>235.5</c:v>
                </c:pt>
                <c:pt idx="56">
                  <c:v>148.5</c:v>
                </c:pt>
                <c:pt idx="57">
                  <c:v>132</c:v>
                </c:pt>
                <c:pt idx="58">
                  <c:v>118.79999999999998</c:v>
                </c:pt>
                <c:pt idx="59">
                  <c:v>408.2</c:v>
                </c:pt>
                <c:pt idx="60">
                  <c:v>514.99999999999989</c:v>
                </c:pt>
                <c:pt idx="61">
                  <c:v>340.16666666666669</c:v>
                </c:pt>
                <c:pt idx="62">
                  <c:v>324</c:v>
                </c:pt>
                <c:pt idx="63">
                  <c:v>291.57142857142856</c:v>
                </c:pt>
                <c:pt idx="64">
                  <c:v>441.42857142857139</c:v>
                </c:pt>
                <c:pt idx="65">
                  <c:v>255.125</c:v>
                </c:pt>
                <c:pt idx="66">
                  <c:v>243</c:v>
                </c:pt>
                <c:pt idx="67">
                  <c:v>226.7777777777778</c:v>
                </c:pt>
                <c:pt idx="68">
                  <c:v>386.24999999999994</c:v>
                </c:pt>
                <c:pt idx="69">
                  <c:v>204.1</c:v>
                </c:pt>
                <c:pt idx="70">
                  <c:v>194.39999999999998</c:v>
                </c:pt>
                <c:pt idx="71">
                  <c:v>637.5</c:v>
                </c:pt>
                <c:pt idx="72">
                  <c:v>343.33333333333331</c:v>
                </c:pt>
                <c:pt idx="73">
                  <c:v>162</c:v>
                </c:pt>
                <c:pt idx="74">
                  <c:v>147.49999999999997</c:v>
                </c:pt>
                <c:pt idx="75">
                  <c:v>431.75</c:v>
                </c:pt>
                <c:pt idx="76">
                  <c:v>138.85714285714286</c:v>
                </c:pt>
                <c:pt idx="77">
                  <c:v>308.99999999999994</c:v>
                </c:pt>
                <c:pt idx="78">
                  <c:v>535.59999999999991</c:v>
                </c:pt>
                <c:pt idx="79">
                  <c:v>121.5</c:v>
                </c:pt>
                <c:pt idx="80">
                  <c:v>98.333333333333314</c:v>
                </c:pt>
                <c:pt idx="81">
                  <c:v>108</c:v>
                </c:pt>
                <c:pt idx="82">
                  <c:v>97.199999999999989</c:v>
                </c:pt>
                <c:pt idx="83">
                  <c:v>73.749999999999986</c:v>
                </c:pt>
                <c:pt idx="84">
                  <c:v>58.999999999999993</c:v>
                </c:pt>
                <c:pt idx="85">
                  <c:v>345.4</c:v>
                </c:pt>
                <c:pt idx="86">
                  <c:v>546.42857142857144</c:v>
                </c:pt>
                <c:pt idx="87">
                  <c:v>446.33333333333326</c:v>
                </c:pt>
                <c:pt idx="88">
                  <c:v>287.83333333333337</c:v>
                </c:pt>
                <c:pt idx="89">
                  <c:v>478.125</c:v>
                </c:pt>
                <c:pt idx="90">
                  <c:v>246.71428571428569</c:v>
                </c:pt>
                <c:pt idx="91">
                  <c:v>382.57142857142856</c:v>
                </c:pt>
                <c:pt idx="92">
                  <c:v>215.875</c:v>
                </c:pt>
                <c:pt idx="93">
                  <c:v>651.42857142857133</c:v>
                </c:pt>
                <c:pt idx="94">
                  <c:v>191.88888888888891</c:v>
                </c:pt>
                <c:pt idx="95">
                  <c:v>425.00000000000006</c:v>
                </c:pt>
                <c:pt idx="96">
                  <c:v>334.74999999999994</c:v>
                </c:pt>
                <c:pt idx="97">
                  <c:v>172.7</c:v>
                </c:pt>
                <c:pt idx="98">
                  <c:v>297.55555555555554</c:v>
                </c:pt>
                <c:pt idx="99">
                  <c:v>382.5</c:v>
                </c:pt>
                <c:pt idx="100">
                  <c:v>267.79999999999995</c:v>
                </c:pt>
                <c:pt idx="101">
                  <c:v>252</c:v>
                </c:pt>
                <c:pt idx="102">
                  <c:v>570</c:v>
                </c:pt>
                <c:pt idx="103">
                  <c:v>552.5</c:v>
                </c:pt>
                <c:pt idx="104">
                  <c:v>189</c:v>
                </c:pt>
                <c:pt idx="105">
                  <c:v>353.25</c:v>
                </c:pt>
                <c:pt idx="106">
                  <c:v>453.19999999999993</c:v>
                </c:pt>
                <c:pt idx="107">
                  <c:v>151.19999999999999</c:v>
                </c:pt>
                <c:pt idx="108">
                  <c:v>506.66666666666669</c:v>
                </c:pt>
                <c:pt idx="109">
                  <c:v>126</c:v>
                </c:pt>
                <c:pt idx="110">
                  <c:v>473.57142857142861</c:v>
                </c:pt>
                <c:pt idx="111">
                  <c:v>661.875</c:v>
                </c:pt>
                <c:pt idx="112">
                  <c:v>108</c:v>
                </c:pt>
                <c:pt idx="113">
                  <c:v>94.5</c:v>
                </c:pt>
                <c:pt idx="114">
                  <c:v>84</c:v>
                </c:pt>
                <c:pt idx="115">
                  <c:v>282.59999999999997</c:v>
                </c:pt>
                <c:pt idx="116">
                  <c:v>456</c:v>
                </c:pt>
                <c:pt idx="117">
                  <c:v>75.599999999999994</c:v>
                </c:pt>
                <c:pt idx="118">
                  <c:v>377.66666666666663</c:v>
                </c:pt>
                <c:pt idx="119">
                  <c:v>414.375</c:v>
                </c:pt>
                <c:pt idx="120">
                  <c:v>235.5</c:v>
                </c:pt>
                <c:pt idx="121">
                  <c:v>323.71428571428572</c:v>
                </c:pt>
                <c:pt idx="122">
                  <c:v>368.33333333333337</c:v>
                </c:pt>
                <c:pt idx="123">
                  <c:v>201.85714285714283</c:v>
                </c:pt>
                <c:pt idx="124">
                  <c:v>588.33333333333337</c:v>
                </c:pt>
                <c:pt idx="125">
                  <c:v>283.24999999999994</c:v>
                </c:pt>
                <c:pt idx="126">
                  <c:v>176.625</c:v>
                </c:pt>
                <c:pt idx="127">
                  <c:v>331.5</c:v>
                </c:pt>
                <c:pt idx="128">
                  <c:v>157.00000000000003</c:v>
                </c:pt>
                <c:pt idx="129">
                  <c:v>251.77777777777777</c:v>
                </c:pt>
                <c:pt idx="130">
                  <c:v>141.29999999999998</c:v>
                </c:pt>
                <c:pt idx="131">
                  <c:v>564.57142857142856</c:v>
                </c:pt>
                <c:pt idx="132">
                  <c:v>529.5</c:v>
                </c:pt>
                <c:pt idx="133">
                  <c:v>226.59999999999997</c:v>
                </c:pt>
                <c:pt idx="134">
                  <c:v>670.00000000000011</c:v>
                </c:pt>
                <c:pt idx="135">
                  <c:v>494</c:v>
                </c:pt>
                <c:pt idx="136">
                  <c:v>467.5</c:v>
                </c:pt>
                <c:pt idx="137">
                  <c:v>603</c:v>
                </c:pt>
                <c:pt idx="138">
                  <c:v>439.11111111111114</c:v>
                </c:pt>
                <c:pt idx="139">
                  <c:v>395.2</c:v>
                </c:pt>
                <c:pt idx="140">
                  <c:v>400.71428571428572</c:v>
                </c:pt>
                <c:pt idx="141">
                  <c:v>676.5</c:v>
                </c:pt>
                <c:pt idx="142">
                  <c:v>370.79999999999995</c:v>
                </c:pt>
                <c:pt idx="143">
                  <c:v>573.625</c:v>
                </c:pt>
                <c:pt idx="144">
                  <c:v>350.625</c:v>
                </c:pt>
                <c:pt idx="145">
                  <c:v>750</c:v>
                </c:pt>
                <c:pt idx="146">
                  <c:v>308.99999999999994</c:v>
                </c:pt>
                <c:pt idx="147">
                  <c:v>311.66666666666669</c:v>
                </c:pt>
                <c:pt idx="148">
                  <c:v>274.75</c:v>
                </c:pt>
                <c:pt idx="149">
                  <c:v>509.88888888888886</c:v>
                </c:pt>
                <c:pt idx="150">
                  <c:v>280.5</c:v>
                </c:pt>
                <c:pt idx="151">
                  <c:v>264.85714285714283</c:v>
                </c:pt>
                <c:pt idx="152">
                  <c:v>180</c:v>
                </c:pt>
                <c:pt idx="153">
                  <c:v>219.79999999999998</c:v>
                </c:pt>
                <c:pt idx="154">
                  <c:v>231.74999999999997</c:v>
                </c:pt>
                <c:pt idx="155">
                  <c:v>135</c:v>
                </c:pt>
                <c:pt idx="156">
                  <c:v>458.9</c:v>
                </c:pt>
                <c:pt idx="157">
                  <c:v>183.16666666666669</c:v>
                </c:pt>
                <c:pt idx="158">
                  <c:v>206</c:v>
                </c:pt>
                <c:pt idx="159">
                  <c:v>107.99999999999999</c:v>
                </c:pt>
                <c:pt idx="160">
                  <c:v>185.39999999999998</c:v>
                </c:pt>
                <c:pt idx="161">
                  <c:v>157</c:v>
                </c:pt>
                <c:pt idx="162">
                  <c:v>477.71428571428567</c:v>
                </c:pt>
                <c:pt idx="163">
                  <c:v>90</c:v>
                </c:pt>
                <c:pt idx="164">
                  <c:v>137.375</c:v>
                </c:pt>
                <c:pt idx="165">
                  <c:v>77.142857142857139</c:v>
                </c:pt>
                <c:pt idx="166">
                  <c:v>67.5</c:v>
                </c:pt>
                <c:pt idx="167">
                  <c:v>122.11111111111113</c:v>
                </c:pt>
                <c:pt idx="168">
                  <c:v>60</c:v>
                </c:pt>
                <c:pt idx="169">
                  <c:v>53.999999999999993</c:v>
                </c:pt>
                <c:pt idx="170">
                  <c:v>580.66666666666674</c:v>
                </c:pt>
                <c:pt idx="171">
                  <c:v>109.89999999999999</c:v>
                </c:pt>
                <c:pt idx="172">
                  <c:v>418</c:v>
                </c:pt>
                <c:pt idx="173">
                  <c:v>371.55555555555554</c:v>
                </c:pt>
                <c:pt idx="174">
                  <c:v>522.6</c:v>
                </c:pt>
                <c:pt idx="175">
                  <c:v>334.4</c:v>
                </c:pt>
                <c:pt idx="176">
                  <c:v>382.5</c:v>
                </c:pt>
                <c:pt idx="177">
                  <c:v>327.85714285714289</c:v>
                </c:pt>
                <c:pt idx="178">
                  <c:v>586.30000000000007</c:v>
                </c:pt>
                <c:pt idx="179">
                  <c:v>485.375</c:v>
                </c:pt>
                <c:pt idx="180">
                  <c:v>286.875</c:v>
                </c:pt>
                <c:pt idx="181">
                  <c:v>255.00000000000003</c:v>
                </c:pt>
                <c:pt idx="182">
                  <c:v>431.44444444444446</c:v>
                </c:pt>
                <c:pt idx="183">
                  <c:v>229.5</c:v>
                </c:pt>
                <c:pt idx="184">
                  <c:v>288.39999999999998</c:v>
                </c:pt>
                <c:pt idx="185">
                  <c:v>650</c:v>
                </c:pt>
                <c:pt idx="186">
                  <c:v>388.29999999999995</c:v>
                </c:pt>
                <c:pt idx="187">
                  <c:v>240.33333333333331</c:v>
                </c:pt>
                <c:pt idx="188">
                  <c:v>206</c:v>
                </c:pt>
                <c:pt idx="189">
                  <c:v>180.24999999999997</c:v>
                </c:pt>
                <c:pt idx="190">
                  <c:v>390.85714285714283</c:v>
                </c:pt>
                <c:pt idx="191">
                  <c:v>160.22222222222223</c:v>
                </c:pt>
                <c:pt idx="192">
                  <c:v>491.33333333333337</c:v>
                </c:pt>
                <c:pt idx="193">
                  <c:v>144.19999999999999</c:v>
                </c:pt>
                <c:pt idx="194">
                  <c:v>342</c:v>
                </c:pt>
                <c:pt idx="195">
                  <c:v>442.20000000000005</c:v>
                </c:pt>
                <c:pt idx="196">
                  <c:v>304</c:v>
                </c:pt>
                <c:pt idx="197">
                  <c:v>196.25</c:v>
                </c:pt>
                <c:pt idx="198">
                  <c:v>273.59999999999997</c:v>
                </c:pt>
                <c:pt idx="199">
                  <c:v>157</c:v>
                </c:pt>
                <c:pt idx="200">
                  <c:v>130.83333333333334</c:v>
                </c:pt>
                <c:pt idx="201">
                  <c:v>112.14285714285714</c:v>
                </c:pt>
                <c:pt idx="202">
                  <c:v>98.125</c:v>
                </c:pt>
                <c:pt idx="203">
                  <c:v>87.222222222222229</c:v>
                </c:pt>
                <c:pt idx="204">
                  <c:v>496.1</c:v>
                </c:pt>
                <c:pt idx="205">
                  <c:v>78.5</c:v>
                </c:pt>
                <c:pt idx="206">
                  <c:v>297.5</c:v>
                </c:pt>
                <c:pt idx="207">
                  <c:v>397.125</c:v>
                </c:pt>
                <c:pt idx="208">
                  <c:v>255</c:v>
                </c:pt>
                <c:pt idx="209">
                  <c:v>353</c:v>
                </c:pt>
                <c:pt idx="210">
                  <c:v>223.125</c:v>
                </c:pt>
                <c:pt idx="211">
                  <c:v>550</c:v>
                </c:pt>
                <c:pt idx="212">
                  <c:v>317.7</c:v>
                </c:pt>
                <c:pt idx="213">
                  <c:v>198.33333333333334</c:v>
                </c:pt>
                <c:pt idx="214">
                  <c:v>178.5</c:v>
                </c:pt>
                <c:pt idx="215">
                  <c:v>402.00000000000006</c:v>
                </c:pt>
                <c:pt idx="216">
                  <c:v>361.8</c:v>
                </c:pt>
                <c:pt idx="217">
                  <c:v>303.99999999999994</c:v>
                </c:pt>
                <c:pt idx="218">
                  <c:v>205.99999999999997</c:v>
                </c:pt>
                <c:pt idx="219">
                  <c:v>266</c:v>
                </c:pt>
                <c:pt idx="220">
                  <c:v>171.66666666666663</c:v>
                </c:pt>
                <c:pt idx="221">
                  <c:v>236.44444444444446</c:v>
                </c:pt>
                <c:pt idx="222">
                  <c:v>147.14285714285714</c:v>
                </c:pt>
                <c:pt idx="223">
                  <c:v>212.79999999999998</c:v>
                </c:pt>
                <c:pt idx="224">
                  <c:v>128.74999999999997</c:v>
                </c:pt>
                <c:pt idx="225">
                  <c:v>114.44444444444444</c:v>
                </c:pt>
                <c:pt idx="226">
                  <c:v>102.99999999999999</c:v>
                </c:pt>
                <c:pt idx="227">
                  <c:v>405.90000000000003</c:v>
                </c:pt>
                <c:pt idx="228">
                  <c:v>308.875</c:v>
                </c:pt>
                <c:pt idx="229">
                  <c:v>450</c:v>
                </c:pt>
                <c:pt idx="230">
                  <c:v>274.55555555555554</c:v>
                </c:pt>
                <c:pt idx="231">
                  <c:v>247.09999999999997</c:v>
                </c:pt>
                <c:pt idx="232">
                  <c:v>212.5</c:v>
                </c:pt>
                <c:pt idx="233">
                  <c:v>182.14285714285717</c:v>
                </c:pt>
                <c:pt idx="234">
                  <c:v>159.375</c:v>
                </c:pt>
                <c:pt idx="235">
                  <c:v>141.66666666666669</c:v>
                </c:pt>
                <c:pt idx="236">
                  <c:v>127.5</c:v>
                </c:pt>
                <c:pt idx="237">
                  <c:v>312.66666666666669</c:v>
                </c:pt>
                <c:pt idx="238">
                  <c:v>281.40000000000003</c:v>
                </c:pt>
                <c:pt idx="239">
                  <c:v>315.7</c:v>
                </c:pt>
                <c:pt idx="240">
                  <c:v>217.14285714285711</c:v>
                </c:pt>
                <c:pt idx="241">
                  <c:v>190</c:v>
                </c:pt>
                <c:pt idx="242">
                  <c:v>168.88888888888889</c:v>
                </c:pt>
                <c:pt idx="243">
                  <c:v>152</c:v>
                </c:pt>
                <c:pt idx="244">
                  <c:v>350</c:v>
                </c:pt>
                <c:pt idx="245">
                  <c:v>220.625</c:v>
                </c:pt>
                <c:pt idx="246">
                  <c:v>196.11111111111111</c:v>
                </c:pt>
                <c:pt idx="247">
                  <c:v>176.5</c:v>
                </c:pt>
                <c:pt idx="248">
                  <c:v>223.33333333333337</c:v>
                </c:pt>
                <c:pt idx="249">
                  <c:v>201</c:v>
                </c:pt>
                <c:pt idx="250">
                  <c:v>225.5</c:v>
                </c:pt>
                <c:pt idx="251">
                  <c:v>250</c:v>
                </c:pt>
                <c:pt idx="252">
                  <c:v>150</c:v>
                </c:pt>
                <c:pt idx="253">
                  <c:v>130</c:v>
                </c:pt>
                <c:pt idx="254">
                  <c:v>110</c:v>
                </c:pt>
                <c:pt idx="255">
                  <c:v>90</c:v>
                </c:pt>
                <c:pt idx="256">
                  <c:v>70</c:v>
                </c:pt>
                <c:pt idx="257">
                  <c:v>50</c:v>
                </c:pt>
                <c:pt idx="258">
                  <c:v>442.49999999999994</c:v>
                </c:pt>
                <c:pt idx="259">
                  <c:v>294.99999999999994</c:v>
                </c:pt>
                <c:pt idx="260">
                  <c:v>221.24999999999997</c:v>
                </c:pt>
                <c:pt idx="261">
                  <c:v>176.99999999999997</c:v>
                </c:pt>
                <c:pt idx="262">
                  <c:v>383.49999999999994</c:v>
                </c:pt>
                <c:pt idx="263">
                  <c:v>255.66666666666663</c:v>
                </c:pt>
                <c:pt idx="264">
                  <c:v>191.74999999999997</c:v>
                </c:pt>
                <c:pt idx="265">
                  <c:v>153.39999999999998</c:v>
                </c:pt>
                <c:pt idx="266">
                  <c:v>324.49999999999994</c:v>
                </c:pt>
                <c:pt idx="267">
                  <c:v>216.33333333333331</c:v>
                </c:pt>
                <c:pt idx="268">
                  <c:v>162.24999999999997</c:v>
                </c:pt>
                <c:pt idx="269">
                  <c:v>540</c:v>
                </c:pt>
                <c:pt idx="270">
                  <c:v>129.79999999999998</c:v>
                </c:pt>
                <c:pt idx="271">
                  <c:v>405</c:v>
                </c:pt>
                <c:pt idx="272">
                  <c:v>265.49999999999994</c:v>
                </c:pt>
                <c:pt idx="273">
                  <c:v>323.99999999999994</c:v>
                </c:pt>
                <c:pt idx="274">
                  <c:v>176.99999999999997</c:v>
                </c:pt>
                <c:pt idx="275">
                  <c:v>270</c:v>
                </c:pt>
                <c:pt idx="276">
                  <c:v>132.74999999999997</c:v>
                </c:pt>
                <c:pt idx="277">
                  <c:v>231.42857142857144</c:v>
                </c:pt>
                <c:pt idx="278">
                  <c:v>468</c:v>
                </c:pt>
                <c:pt idx="279">
                  <c:v>106.19999999999999</c:v>
                </c:pt>
                <c:pt idx="280">
                  <c:v>202.5</c:v>
                </c:pt>
                <c:pt idx="281">
                  <c:v>180</c:v>
                </c:pt>
                <c:pt idx="282">
                  <c:v>161.99999999999997</c:v>
                </c:pt>
                <c:pt idx="283">
                  <c:v>351</c:v>
                </c:pt>
                <c:pt idx="284">
                  <c:v>588.75</c:v>
                </c:pt>
                <c:pt idx="285">
                  <c:v>280.79999999999995</c:v>
                </c:pt>
                <c:pt idx="286">
                  <c:v>234</c:v>
                </c:pt>
                <c:pt idx="287">
                  <c:v>200.57142857142858</c:v>
                </c:pt>
                <c:pt idx="288">
                  <c:v>175.5</c:v>
                </c:pt>
                <c:pt idx="289">
                  <c:v>156</c:v>
                </c:pt>
                <c:pt idx="290">
                  <c:v>206.49999999999997</c:v>
                </c:pt>
                <c:pt idx="291">
                  <c:v>140.39999999999998</c:v>
                </c:pt>
                <c:pt idx="292">
                  <c:v>471</c:v>
                </c:pt>
                <c:pt idx="293">
                  <c:v>396</c:v>
                </c:pt>
                <c:pt idx="294">
                  <c:v>137.66666666666666</c:v>
                </c:pt>
                <c:pt idx="295">
                  <c:v>103.24999999999999</c:v>
                </c:pt>
                <c:pt idx="296">
                  <c:v>392.5</c:v>
                </c:pt>
                <c:pt idx="297">
                  <c:v>82.6</c:v>
                </c:pt>
                <c:pt idx="298">
                  <c:v>297</c:v>
                </c:pt>
                <c:pt idx="299">
                  <c:v>336.42857142857139</c:v>
                </c:pt>
                <c:pt idx="300">
                  <c:v>237.59999999999997</c:v>
                </c:pt>
                <c:pt idx="301">
                  <c:v>294.375</c:v>
                </c:pt>
                <c:pt idx="302">
                  <c:v>510.25</c:v>
                </c:pt>
                <c:pt idx="303">
                  <c:v>198</c:v>
                </c:pt>
                <c:pt idx="304">
                  <c:v>261.66666666666669</c:v>
                </c:pt>
                <c:pt idx="305">
                  <c:v>617.99999999999989</c:v>
                </c:pt>
                <c:pt idx="306">
                  <c:v>169.71428571428572</c:v>
                </c:pt>
                <c:pt idx="307">
                  <c:v>235.5</c:v>
                </c:pt>
                <c:pt idx="308">
                  <c:v>148.5</c:v>
                </c:pt>
                <c:pt idx="309">
                  <c:v>132</c:v>
                </c:pt>
                <c:pt idx="310">
                  <c:v>118.79999999999998</c:v>
                </c:pt>
                <c:pt idx="311">
                  <c:v>408.2</c:v>
                </c:pt>
                <c:pt idx="312">
                  <c:v>514.99999999999989</c:v>
                </c:pt>
                <c:pt idx="313">
                  <c:v>340.16666666666669</c:v>
                </c:pt>
                <c:pt idx="314">
                  <c:v>324</c:v>
                </c:pt>
                <c:pt idx="315">
                  <c:v>291.57142857142856</c:v>
                </c:pt>
                <c:pt idx="316">
                  <c:v>441.42857142857139</c:v>
                </c:pt>
                <c:pt idx="317">
                  <c:v>255.125</c:v>
                </c:pt>
                <c:pt idx="318">
                  <c:v>243</c:v>
                </c:pt>
                <c:pt idx="319">
                  <c:v>226.7777777777778</c:v>
                </c:pt>
                <c:pt idx="320">
                  <c:v>386.24999999999994</c:v>
                </c:pt>
                <c:pt idx="321">
                  <c:v>204.1</c:v>
                </c:pt>
                <c:pt idx="322">
                  <c:v>194.39999999999998</c:v>
                </c:pt>
                <c:pt idx="323">
                  <c:v>637.5</c:v>
                </c:pt>
                <c:pt idx="324">
                  <c:v>343.33333333333331</c:v>
                </c:pt>
                <c:pt idx="325">
                  <c:v>162</c:v>
                </c:pt>
                <c:pt idx="326">
                  <c:v>147.49999999999997</c:v>
                </c:pt>
                <c:pt idx="327">
                  <c:v>431.75</c:v>
                </c:pt>
                <c:pt idx="328">
                  <c:v>138.85714285714286</c:v>
                </c:pt>
                <c:pt idx="329">
                  <c:v>308.99999999999994</c:v>
                </c:pt>
                <c:pt idx="330">
                  <c:v>535.59999999999991</c:v>
                </c:pt>
                <c:pt idx="331">
                  <c:v>121.5</c:v>
                </c:pt>
                <c:pt idx="332">
                  <c:v>98.333333333333314</c:v>
                </c:pt>
                <c:pt idx="333">
                  <c:v>108</c:v>
                </c:pt>
                <c:pt idx="334">
                  <c:v>97.199999999999989</c:v>
                </c:pt>
                <c:pt idx="335">
                  <c:v>73.749999999999986</c:v>
                </c:pt>
                <c:pt idx="336">
                  <c:v>58.999999999999993</c:v>
                </c:pt>
                <c:pt idx="337">
                  <c:v>345.4</c:v>
                </c:pt>
                <c:pt idx="338">
                  <c:v>546.42857142857144</c:v>
                </c:pt>
                <c:pt idx="339">
                  <c:v>446.33333333333326</c:v>
                </c:pt>
                <c:pt idx="340">
                  <c:v>287.83333333333337</c:v>
                </c:pt>
                <c:pt idx="341">
                  <c:v>478.125</c:v>
                </c:pt>
                <c:pt idx="342">
                  <c:v>246.71428571428569</c:v>
                </c:pt>
                <c:pt idx="343">
                  <c:v>382.57142857142856</c:v>
                </c:pt>
                <c:pt idx="344">
                  <c:v>215.875</c:v>
                </c:pt>
                <c:pt idx="345">
                  <c:v>651.42857142857133</c:v>
                </c:pt>
                <c:pt idx="346">
                  <c:v>191.88888888888891</c:v>
                </c:pt>
                <c:pt idx="347">
                  <c:v>425.00000000000006</c:v>
                </c:pt>
                <c:pt idx="348">
                  <c:v>334.74999999999994</c:v>
                </c:pt>
                <c:pt idx="349">
                  <c:v>172.7</c:v>
                </c:pt>
                <c:pt idx="350">
                  <c:v>297.55555555555554</c:v>
                </c:pt>
                <c:pt idx="351">
                  <c:v>382.5</c:v>
                </c:pt>
                <c:pt idx="352">
                  <c:v>267.79999999999995</c:v>
                </c:pt>
                <c:pt idx="353">
                  <c:v>252</c:v>
                </c:pt>
                <c:pt idx="354">
                  <c:v>570</c:v>
                </c:pt>
                <c:pt idx="355">
                  <c:v>552.5</c:v>
                </c:pt>
                <c:pt idx="356">
                  <c:v>189</c:v>
                </c:pt>
                <c:pt idx="357">
                  <c:v>353.25</c:v>
                </c:pt>
                <c:pt idx="358">
                  <c:v>453.19999999999993</c:v>
                </c:pt>
                <c:pt idx="359">
                  <c:v>151.19999999999999</c:v>
                </c:pt>
                <c:pt idx="360">
                  <c:v>506.66666666666669</c:v>
                </c:pt>
                <c:pt idx="361">
                  <c:v>126</c:v>
                </c:pt>
                <c:pt idx="362">
                  <c:v>473.57142857142861</c:v>
                </c:pt>
                <c:pt idx="363">
                  <c:v>661.875</c:v>
                </c:pt>
                <c:pt idx="364">
                  <c:v>108</c:v>
                </c:pt>
                <c:pt idx="365">
                  <c:v>94.5</c:v>
                </c:pt>
                <c:pt idx="366">
                  <c:v>84</c:v>
                </c:pt>
                <c:pt idx="367">
                  <c:v>282.59999999999997</c:v>
                </c:pt>
                <c:pt idx="368">
                  <c:v>456</c:v>
                </c:pt>
                <c:pt idx="369">
                  <c:v>75.599999999999994</c:v>
                </c:pt>
                <c:pt idx="370">
                  <c:v>377.66666666666663</c:v>
                </c:pt>
                <c:pt idx="371">
                  <c:v>414.375</c:v>
                </c:pt>
                <c:pt idx="372">
                  <c:v>235.5</c:v>
                </c:pt>
                <c:pt idx="373">
                  <c:v>323.71428571428572</c:v>
                </c:pt>
                <c:pt idx="374">
                  <c:v>368.33333333333337</c:v>
                </c:pt>
                <c:pt idx="375">
                  <c:v>201.85714285714283</c:v>
                </c:pt>
                <c:pt idx="376">
                  <c:v>588.33333333333337</c:v>
                </c:pt>
                <c:pt idx="377">
                  <c:v>283.24999999999994</c:v>
                </c:pt>
                <c:pt idx="378">
                  <c:v>176.625</c:v>
                </c:pt>
                <c:pt idx="379">
                  <c:v>331.5</c:v>
                </c:pt>
                <c:pt idx="380">
                  <c:v>157.00000000000003</c:v>
                </c:pt>
                <c:pt idx="381">
                  <c:v>251.77777777777777</c:v>
                </c:pt>
                <c:pt idx="382">
                  <c:v>141.29999999999998</c:v>
                </c:pt>
                <c:pt idx="383">
                  <c:v>564.57142857142856</c:v>
                </c:pt>
                <c:pt idx="384">
                  <c:v>529.5</c:v>
                </c:pt>
                <c:pt idx="385">
                  <c:v>226.59999999999997</c:v>
                </c:pt>
                <c:pt idx="386">
                  <c:v>670.00000000000011</c:v>
                </c:pt>
                <c:pt idx="387">
                  <c:v>494</c:v>
                </c:pt>
                <c:pt idx="388">
                  <c:v>467.5</c:v>
                </c:pt>
                <c:pt idx="389">
                  <c:v>603</c:v>
                </c:pt>
                <c:pt idx="390">
                  <c:v>439.11111111111114</c:v>
                </c:pt>
                <c:pt idx="391">
                  <c:v>395.2</c:v>
                </c:pt>
                <c:pt idx="392">
                  <c:v>400.71428571428572</c:v>
                </c:pt>
                <c:pt idx="393">
                  <c:v>676.5</c:v>
                </c:pt>
                <c:pt idx="394">
                  <c:v>370.79999999999995</c:v>
                </c:pt>
                <c:pt idx="395">
                  <c:v>573.625</c:v>
                </c:pt>
                <c:pt idx="396">
                  <c:v>350.625</c:v>
                </c:pt>
                <c:pt idx="397">
                  <c:v>750</c:v>
                </c:pt>
                <c:pt idx="398">
                  <c:v>308.99999999999994</c:v>
                </c:pt>
                <c:pt idx="399">
                  <c:v>311.66666666666669</c:v>
                </c:pt>
                <c:pt idx="400">
                  <c:v>274.75</c:v>
                </c:pt>
                <c:pt idx="401">
                  <c:v>509.88888888888886</c:v>
                </c:pt>
                <c:pt idx="402">
                  <c:v>280.5</c:v>
                </c:pt>
                <c:pt idx="403">
                  <c:v>264.85714285714283</c:v>
                </c:pt>
                <c:pt idx="404">
                  <c:v>180</c:v>
                </c:pt>
                <c:pt idx="405">
                  <c:v>219.79999999999998</c:v>
                </c:pt>
                <c:pt idx="406">
                  <c:v>231.74999999999997</c:v>
                </c:pt>
                <c:pt idx="407">
                  <c:v>135</c:v>
                </c:pt>
                <c:pt idx="408">
                  <c:v>458.9</c:v>
                </c:pt>
                <c:pt idx="409">
                  <c:v>183.16666666666669</c:v>
                </c:pt>
                <c:pt idx="410">
                  <c:v>206</c:v>
                </c:pt>
                <c:pt idx="411">
                  <c:v>107.99999999999999</c:v>
                </c:pt>
                <c:pt idx="412">
                  <c:v>185.39999999999998</c:v>
                </c:pt>
                <c:pt idx="413">
                  <c:v>157</c:v>
                </c:pt>
                <c:pt idx="414">
                  <c:v>477.71428571428567</c:v>
                </c:pt>
                <c:pt idx="415">
                  <c:v>90</c:v>
                </c:pt>
                <c:pt idx="416">
                  <c:v>137.375</c:v>
                </c:pt>
                <c:pt idx="417">
                  <c:v>77.142857142857139</c:v>
                </c:pt>
                <c:pt idx="418">
                  <c:v>122.11111111111113</c:v>
                </c:pt>
                <c:pt idx="419">
                  <c:v>67.5</c:v>
                </c:pt>
                <c:pt idx="420">
                  <c:v>60</c:v>
                </c:pt>
                <c:pt idx="421">
                  <c:v>53.999999999999993</c:v>
                </c:pt>
                <c:pt idx="422">
                  <c:v>580.66666666666674</c:v>
                </c:pt>
                <c:pt idx="423">
                  <c:v>109.89999999999999</c:v>
                </c:pt>
                <c:pt idx="424">
                  <c:v>418</c:v>
                </c:pt>
                <c:pt idx="425">
                  <c:v>371.55555555555554</c:v>
                </c:pt>
                <c:pt idx="426">
                  <c:v>522.6</c:v>
                </c:pt>
                <c:pt idx="427">
                  <c:v>334.4</c:v>
                </c:pt>
                <c:pt idx="428">
                  <c:v>382.5</c:v>
                </c:pt>
                <c:pt idx="429">
                  <c:v>327.85714285714289</c:v>
                </c:pt>
                <c:pt idx="430">
                  <c:v>586.30000000000007</c:v>
                </c:pt>
                <c:pt idx="431">
                  <c:v>485.375</c:v>
                </c:pt>
                <c:pt idx="432">
                  <c:v>286.875</c:v>
                </c:pt>
                <c:pt idx="433">
                  <c:v>255.00000000000003</c:v>
                </c:pt>
                <c:pt idx="434">
                  <c:v>431.44444444444446</c:v>
                </c:pt>
                <c:pt idx="435">
                  <c:v>229.5</c:v>
                </c:pt>
                <c:pt idx="436">
                  <c:v>288.39999999999998</c:v>
                </c:pt>
                <c:pt idx="437">
                  <c:v>650</c:v>
                </c:pt>
                <c:pt idx="438">
                  <c:v>388.29999999999995</c:v>
                </c:pt>
                <c:pt idx="439">
                  <c:v>240.33333333333331</c:v>
                </c:pt>
                <c:pt idx="440">
                  <c:v>206</c:v>
                </c:pt>
                <c:pt idx="441">
                  <c:v>180.24999999999997</c:v>
                </c:pt>
                <c:pt idx="442">
                  <c:v>390.85714285714283</c:v>
                </c:pt>
                <c:pt idx="443">
                  <c:v>160.22222222222223</c:v>
                </c:pt>
                <c:pt idx="444">
                  <c:v>491.33333333333337</c:v>
                </c:pt>
                <c:pt idx="445">
                  <c:v>144.19999999999999</c:v>
                </c:pt>
                <c:pt idx="446">
                  <c:v>342</c:v>
                </c:pt>
                <c:pt idx="447">
                  <c:v>442.20000000000005</c:v>
                </c:pt>
                <c:pt idx="448">
                  <c:v>304</c:v>
                </c:pt>
                <c:pt idx="449">
                  <c:v>196.25</c:v>
                </c:pt>
                <c:pt idx="450">
                  <c:v>273.59999999999997</c:v>
                </c:pt>
                <c:pt idx="451">
                  <c:v>157</c:v>
                </c:pt>
                <c:pt idx="452">
                  <c:v>130.83333333333334</c:v>
                </c:pt>
                <c:pt idx="453">
                  <c:v>112.14285714285714</c:v>
                </c:pt>
                <c:pt idx="454">
                  <c:v>98.125</c:v>
                </c:pt>
                <c:pt idx="455">
                  <c:v>87.222222222222229</c:v>
                </c:pt>
                <c:pt idx="456">
                  <c:v>496.1</c:v>
                </c:pt>
                <c:pt idx="457">
                  <c:v>78.5</c:v>
                </c:pt>
                <c:pt idx="458">
                  <c:v>297.5</c:v>
                </c:pt>
                <c:pt idx="459">
                  <c:v>397.125</c:v>
                </c:pt>
                <c:pt idx="460">
                  <c:v>255</c:v>
                </c:pt>
                <c:pt idx="461">
                  <c:v>353</c:v>
                </c:pt>
                <c:pt idx="462">
                  <c:v>223.125</c:v>
                </c:pt>
                <c:pt idx="463">
                  <c:v>550</c:v>
                </c:pt>
                <c:pt idx="464">
                  <c:v>317.7</c:v>
                </c:pt>
                <c:pt idx="465">
                  <c:v>198.33333333333334</c:v>
                </c:pt>
                <c:pt idx="466">
                  <c:v>178.5</c:v>
                </c:pt>
                <c:pt idx="467">
                  <c:v>402.00000000000006</c:v>
                </c:pt>
                <c:pt idx="468">
                  <c:v>361.8</c:v>
                </c:pt>
                <c:pt idx="469">
                  <c:v>303.99999999999994</c:v>
                </c:pt>
                <c:pt idx="470">
                  <c:v>205.99999999999997</c:v>
                </c:pt>
                <c:pt idx="471">
                  <c:v>266</c:v>
                </c:pt>
                <c:pt idx="472">
                  <c:v>171.66666666666663</c:v>
                </c:pt>
                <c:pt idx="473">
                  <c:v>236.44444444444446</c:v>
                </c:pt>
                <c:pt idx="474">
                  <c:v>147.14285714285714</c:v>
                </c:pt>
                <c:pt idx="475">
                  <c:v>212.79999999999998</c:v>
                </c:pt>
                <c:pt idx="476">
                  <c:v>128.74999999999997</c:v>
                </c:pt>
                <c:pt idx="477">
                  <c:v>114.44444444444444</c:v>
                </c:pt>
                <c:pt idx="478">
                  <c:v>102.99999999999999</c:v>
                </c:pt>
                <c:pt idx="479">
                  <c:v>405.90000000000003</c:v>
                </c:pt>
                <c:pt idx="480">
                  <c:v>308.875</c:v>
                </c:pt>
                <c:pt idx="481">
                  <c:v>450</c:v>
                </c:pt>
                <c:pt idx="482">
                  <c:v>274.55555555555554</c:v>
                </c:pt>
                <c:pt idx="483">
                  <c:v>247.09999999999997</c:v>
                </c:pt>
                <c:pt idx="484">
                  <c:v>212.5</c:v>
                </c:pt>
                <c:pt idx="485">
                  <c:v>182.14285714285717</c:v>
                </c:pt>
                <c:pt idx="486">
                  <c:v>159.375</c:v>
                </c:pt>
                <c:pt idx="487">
                  <c:v>141.66666666666669</c:v>
                </c:pt>
                <c:pt idx="488">
                  <c:v>127.5</c:v>
                </c:pt>
                <c:pt idx="489">
                  <c:v>312.66666666666669</c:v>
                </c:pt>
                <c:pt idx="490">
                  <c:v>281.40000000000003</c:v>
                </c:pt>
                <c:pt idx="491">
                  <c:v>315.7</c:v>
                </c:pt>
                <c:pt idx="492">
                  <c:v>217.14285714285711</c:v>
                </c:pt>
                <c:pt idx="493">
                  <c:v>190</c:v>
                </c:pt>
                <c:pt idx="494">
                  <c:v>168.88888888888889</c:v>
                </c:pt>
                <c:pt idx="495">
                  <c:v>152</c:v>
                </c:pt>
                <c:pt idx="496">
                  <c:v>350</c:v>
                </c:pt>
                <c:pt idx="497">
                  <c:v>220.625</c:v>
                </c:pt>
                <c:pt idx="498">
                  <c:v>196.11111111111111</c:v>
                </c:pt>
                <c:pt idx="499">
                  <c:v>176.5</c:v>
                </c:pt>
                <c:pt idx="500">
                  <c:v>223.33333333333337</c:v>
                </c:pt>
                <c:pt idx="501">
                  <c:v>201</c:v>
                </c:pt>
                <c:pt idx="502">
                  <c:v>225.5</c:v>
                </c:pt>
                <c:pt idx="503">
                  <c:v>250</c:v>
                </c:pt>
                <c:pt idx="504">
                  <c:v>150</c:v>
                </c:pt>
                <c:pt idx="505">
                  <c:v>130</c:v>
                </c:pt>
                <c:pt idx="506">
                  <c:v>110</c:v>
                </c:pt>
                <c:pt idx="507">
                  <c:v>90</c:v>
                </c:pt>
                <c:pt idx="508">
                  <c:v>70</c:v>
                </c:pt>
                <c:pt idx="509">
                  <c:v>50</c:v>
                </c:pt>
                <c:pt idx="510">
                  <c:v>442.49999999999994</c:v>
                </c:pt>
                <c:pt idx="511">
                  <c:v>294.99999999999994</c:v>
                </c:pt>
                <c:pt idx="512">
                  <c:v>221.24999999999997</c:v>
                </c:pt>
                <c:pt idx="513">
                  <c:v>176.99999999999997</c:v>
                </c:pt>
                <c:pt idx="514">
                  <c:v>383.49999999999994</c:v>
                </c:pt>
                <c:pt idx="515">
                  <c:v>255.66666666666663</c:v>
                </c:pt>
                <c:pt idx="516">
                  <c:v>191.74999999999997</c:v>
                </c:pt>
                <c:pt idx="517">
                  <c:v>153.39999999999998</c:v>
                </c:pt>
                <c:pt idx="518">
                  <c:v>324.49999999999994</c:v>
                </c:pt>
                <c:pt idx="519">
                  <c:v>216.33333333333331</c:v>
                </c:pt>
                <c:pt idx="520">
                  <c:v>162.24999999999997</c:v>
                </c:pt>
                <c:pt idx="521">
                  <c:v>540</c:v>
                </c:pt>
                <c:pt idx="522">
                  <c:v>129.79999999999998</c:v>
                </c:pt>
                <c:pt idx="523">
                  <c:v>405</c:v>
                </c:pt>
                <c:pt idx="524">
                  <c:v>265.49999999999994</c:v>
                </c:pt>
                <c:pt idx="525">
                  <c:v>323.99999999999994</c:v>
                </c:pt>
                <c:pt idx="526">
                  <c:v>176.99999999999997</c:v>
                </c:pt>
                <c:pt idx="527">
                  <c:v>270</c:v>
                </c:pt>
                <c:pt idx="528">
                  <c:v>132.74999999999997</c:v>
                </c:pt>
                <c:pt idx="529">
                  <c:v>231.42857142857144</c:v>
                </c:pt>
                <c:pt idx="530">
                  <c:v>468</c:v>
                </c:pt>
                <c:pt idx="531">
                  <c:v>106.19999999999999</c:v>
                </c:pt>
                <c:pt idx="532">
                  <c:v>202.5</c:v>
                </c:pt>
                <c:pt idx="533">
                  <c:v>180</c:v>
                </c:pt>
                <c:pt idx="534">
                  <c:v>161.99999999999997</c:v>
                </c:pt>
                <c:pt idx="535">
                  <c:v>351</c:v>
                </c:pt>
                <c:pt idx="536">
                  <c:v>588.75</c:v>
                </c:pt>
                <c:pt idx="537">
                  <c:v>280.79999999999995</c:v>
                </c:pt>
                <c:pt idx="538">
                  <c:v>234</c:v>
                </c:pt>
                <c:pt idx="539">
                  <c:v>200.57142857142858</c:v>
                </c:pt>
                <c:pt idx="540">
                  <c:v>175.5</c:v>
                </c:pt>
                <c:pt idx="541">
                  <c:v>156</c:v>
                </c:pt>
                <c:pt idx="542">
                  <c:v>206.49999999999997</c:v>
                </c:pt>
                <c:pt idx="543">
                  <c:v>140.39999999999998</c:v>
                </c:pt>
                <c:pt idx="544">
                  <c:v>471</c:v>
                </c:pt>
                <c:pt idx="545">
                  <c:v>396</c:v>
                </c:pt>
                <c:pt idx="546">
                  <c:v>137.66666666666666</c:v>
                </c:pt>
                <c:pt idx="547">
                  <c:v>103.24999999999999</c:v>
                </c:pt>
                <c:pt idx="548">
                  <c:v>392.5</c:v>
                </c:pt>
                <c:pt idx="549">
                  <c:v>82.6</c:v>
                </c:pt>
                <c:pt idx="550">
                  <c:v>297</c:v>
                </c:pt>
                <c:pt idx="551">
                  <c:v>336.42857142857139</c:v>
                </c:pt>
                <c:pt idx="552">
                  <c:v>237.59999999999997</c:v>
                </c:pt>
                <c:pt idx="553">
                  <c:v>294.375</c:v>
                </c:pt>
                <c:pt idx="554">
                  <c:v>510.25</c:v>
                </c:pt>
                <c:pt idx="555">
                  <c:v>198</c:v>
                </c:pt>
                <c:pt idx="556">
                  <c:v>261.66666666666669</c:v>
                </c:pt>
                <c:pt idx="557">
                  <c:v>617.99999999999989</c:v>
                </c:pt>
                <c:pt idx="558">
                  <c:v>169.71428571428572</c:v>
                </c:pt>
                <c:pt idx="559">
                  <c:v>235.5</c:v>
                </c:pt>
                <c:pt idx="560">
                  <c:v>148.5</c:v>
                </c:pt>
                <c:pt idx="561">
                  <c:v>132</c:v>
                </c:pt>
                <c:pt idx="562">
                  <c:v>118.79999999999998</c:v>
                </c:pt>
                <c:pt idx="563">
                  <c:v>408.2</c:v>
                </c:pt>
                <c:pt idx="564">
                  <c:v>514.99999999999989</c:v>
                </c:pt>
                <c:pt idx="565">
                  <c:v>340.16666666666669</c:v>
                </c:pt>
                <c:pt idx="566">
                  <c:v>324</c:v>
                </c:pt>
                <c:pt idx="567">
                  <c:v>291.57142857142856</c:v>
                </c:pt>
                <c:pt idx="568">
                  <c:v>441.42857142857139</c:v>
                </c:pt>
                <c:pt idx="569">
                  <c:v>255.125</c:v>
                </c:pt>
                <c:pt idx="570">
                  <c:v>243</c:v>
                </c:pt>
                <c:pt idx="571">
                  <c:v>226.7777777777778</c:v>
                </c:pt>
                <c:pt idx="572">
                  <c:v>386.24999999999994</c:v>
                </c:pt>
                <c:pt idx="573">
                  <c:v>204.1</c:v>
                </c:pt>
                <c:pt idx="574">
                  <c:v>194.39999999999998</c:v>
                </c:pt>
                <c:pt idx="575">
                  <c:v>637.5</c:v>
                </c:pt>
                <c:pt idx="576">
                  <c:v>343.33333333333331</c:v>
                </c:pt>
                <c:pt idx="577">
                  <c:v>162</c:v>
                </c:pt>
                <c:pt idx="578">
                  <c:v>147.49999999999997</c:v>
                </c:pt>
                <c:pt idx="579">
                  <c:v>431.75</c:v>
                </c:pt>
                <c:pt idx="580">
                  <c:v>138.85714285714286</c:v>
                </c:pt>
                <c:pt idx="581">
                  <c:v>308.99999999999994</c:v>
                </c:pt>
                <c:pt idx="582">
                  <c:v>535.59999999999991</c:v>
                </c:pt>
                <c:pt idx="583">
                  <c:v>121.5</c:v>
                </c:pt>
                <c:pt idx="584">
                  <c:v>98.333333333333314</c:v>
                </c:pt>
                <c:pt idx="585">
                  <c:v>108</c:v>
                </c:pt>
                <c:pt idx="586">
                  <c:v>97.199999999999989</c:v>
                </c:pt>
                <c:pt idx="587">
                  <c:v>73.749999999999986</c:v>
                </c:pt>
                <c:pt idx="588">
                  <c:v>58.999999999999993</c:v>
                </c:pt>
                <c:pt idx="589">
                  <c:v>345.4</c:v>
                </c:pt>
                <c:pt idx="590">
                  <c:v>546.42857142857144</c:v>
                </c:pt>
                <c:pt idx="591">
                  <c:v>446.33333333333326</c:v>
                </c:pt>
                <c:pt idx="592">
                  <c:v>287.83333333333337</c:v>
                </c:pt>
                <c:pt idx="593">
                  <c:v>478.125</c:v>
                </c:pt>
                <c:pt idx="594">
                  <c:v>246.71428571428569</c:v>
                </c:pt>
                <c:pt idx="595">
                  <c:v>382.57142857142856</c:v>
                </c:pt>
                <c:pt idx="596">
                  <c:v>215.875</c:v>
                </c:pt>
                <c:pt idx="597">
                  <c:v>651.42857142857133</c:v>
                </c:pt>
                <c:pt idx="598">
                  <c:v>191.88888888888891</c:v>
                </c:pt>
                <c:pt idx="599">
                  <c:v>425.00000000000006</c:v>
                </c:pt>
                <c:pt idx="600">
                  <c:v>334.74999999999994</c:v>
                </c:pt>
                <c:pt idx="601">
                  <c:v>172.7</c:v>
                </c:pt>
                <c:pt idx="602">
                  <c:v>297.55555555555554</c:v>
                </c:pt>
                <c:pt idx="603">
                  <c:v>382.5</c:v>
                </c:pt>
                <c:pt idx="604">
                  <c:v>267.79999999999995</c:v>
                </c:pt>
                <c:pt idx="605">
                  <c:v>252</c:v>
                </c:pt>
                <c:pt idx="606">
                  <c:v>570</c:v>
                </c:pt>
                <c:pt idx="607">
                  <c:v>552.5</c:v>
                </c:pt>
                <c:pt idx="608">
                  <c:v>189</c:v>
                </c:pt>
                <c:pt idx="609">
                  <c:v>353.25</c:v>
                </c:pt>
                <c:pt idx="610">
                  <c:v>453.19999999999993</c:v>
                </c:pt>
                <c:pt idx="611">
                  <c:v>151.19999999999999</c:v>
                </c:pt>
                <c:pt idx="612">
                  <c:v>506.66666666666669</c:v>
                </c:pt>
                <c:pt idx="613">
                  <c:v>126</c:v>
                </c:pt>
                <c:pt idx="614">
                  <c:v>473.57142857142861</c:v>
                </c:pt>
                <c:pt idx="615">
                  <c:v>661.875</c:v>
                </c:pt>
                <c:pt idx="616">
                  <c:v>108</c:v>
                </c:pt>
                <c:pt idx="617">
                  <c:v>94.5</c:v>
                </c:pt>
                <c:pt idx="618">
                  <c:v>84</c:v>
                </c:pt>
                <c:pt idx="619">
                  <c:v>282.59999999999997</c:v>
                </c:pt>
                <c:pt idx="620">
                  <c:v>456</c:v>
                </c:pt>
                <c:pt idx="621">
                  <c:v>75.599999999999994</c:v>
                </c:pt>
                <c:pt idx="622">
                  <c:v>377.66666666666663</c:v>
                </c:pt>
                <c:pt idx="623">
                  <c:v>414.375</c:v>
                </c:pt>
                <c:pt idx="624">
                  <c:v>235.5</c:v>
                </c:pt>
                <c:pt idx="625">
                  <c:v>323.71428571428572</c:v>
                </c:pt>
                <c:pt idx="626">
                  <c:v>368.33333333333337</c:v>
                </c:pt>
                <c:pt idx="627">
                  <c:v>201.85714285714283</c:v>
                </c:pt>
                <c:pt idx="628">
                  <c:v>588.33333333333337</c:v>
                </c:pt>
                <c:pt idx="629">
                  <c:v>283.24999999999994</c:v>
                </c:pt>
                <c:pt idx="630">
                  <c:v>176.625</c:v>
                </c:pt>
                <c:pt idx="631">
                  <c:v>331.5</c:v>
                </c:pt>
                <c:pt idx="632">
                  <c:v>157.00000000000003</c:v>
                </c:pt>
                <c:pt idx="633">
                  <c:v>251.77777777777777</c:v>
                </c:pt>
                <c:pt idx="634">
                  <c:v>141.29999999999998</c:v>
                </c:pt>
                <c:pt idx="635">
                  <c:v>564.57142857142856</c:v>
                </c:pt>
                <c:pt idx="636">
                  <c:v>529.5</c:v>
                </c:pt>
                <c:pt idx="637">
                  <c:v>226.59999999999997</c:v>
                </c:pt>
                <c:pt idx="638">
                  <c:v>670.00000000000011</c:v>
                </c:pt>
                <c:pt idx="639">
                  <c:v>494</c:v>
                </c:pt>
                <c:pt idx="640">
                  <c:v>467.5</c:v>
                </c:pt>
                <c:pt idx="641">
                  <c:v>603</c:v>
                </c:pt>
                <c:pt idx="642">
                  <c:v>439.11111111111114</c:v>
                </c:pt>
                <c:pt idx="643">
                  <c:v>395.2</c:v>
                </c:pt>
                <c:pt idx="644">
                  <c:v>400.71428571428572</c:v>
                </c:pt>
                <c:pt idx="645">
                  <c:v>676.5</c:v>
                </c:pt>
                <c:pt idx="646">
                  <c:v>370.79999999999995</c:v>
                </c:pt>
                <c:pt idx="647">
                  <c:v>573.625</c:v>
                </c:pt>
                <c:pt idx="648">
                  <c:v>350.625</c:v>
                </c:pt>
                <c:pt idx="649">
                  <c:v>750</c:v>
                </c:pt>
                <c:pt idx="650">
                  <c:v>308.99999999999994</c:v>
                </c:pt>
                <c:pt idx="651">
                  <c:v>311.66666666666669</c:v>
                </c:pt>
                <c:pt idx="652">
                  <c:v>274.75</c:v>
                </c:pt>
                <c:pt idx="653">
                  <c:v>509.88888888888886</c:v>
                </c:pt>
                <c:pt idx="654">
                  <c:v>280.5</c:v>
                </c:pt>
                <c:pt idx="655">
                  <c:v>264.85714285714283</c:v>
                </c:pt>
                <c:pt idx="656">
                  <c:v>180</c:v>
                </c:pt>
                <c:pt idx="657">
                  <c:v>219.79999999999998</c:v>
                </c:pt>
                <c:pt idx="658">
                  <c:v>231.74999999999997</c:v>
                </c:pt>
                <c:pt idx="659">
                  <c:v>135</c:v>
                </c:pt>
                <c:pt idx="660">
                  <c:v>458.9</c:v>
                </c:pt>
                <c:pt idx="661">
                  <c:v>183.16666666666669</c:v>
                </c:pt>
                <c:pt idx="662">
                  <c:v>206</c:v>
                </c:pt>
                <c:pt idx="663">
                  <c:v>107.99999999999999</c:v>
                </c:pt>
                <c:pt idx="664">
                  <c:v>185.39999999999998</c:v>
                </c:pt>
                <c:pt idx="665">
                  <c:v>157</c:v>
                </c:pt>
                <c:pt idx="666">
                  <c:v>477.71428571428567</c:v>
                </c:pt>
                <c:pt idx="667">
                  <c:v>90</c:v>
                </c:pt>
                <c:pt idx="668">
                  <c:v>137.375</c:v>
                </c:pt>
                <c:pt idx="669">
                  <c:v>77.142857142857139</c:v>
                </c:pt>
                <c:pt idx="670">
                  <c:v>67.5</c:v>
                </c:pt>
                <c:pt idx="671">
                  <c:v>122.11111111111113</c:v>
                </c:pt>
                <c:pt idx="672">
                  <c:v>60</c:v>
                </c:pt>
                <c:pt idx="673">
                  <c:v>53.999999999999993</c:v>
                </c:pt>
                <c:pt idx="674">
                  <c:v>580.66666666666674</c:v>
                </c:pt>
                <c:pt idx="675">
                  <c:v>109.89999999999999</c:v>
                </c:pt>
                <c:pt idx="676">
                  <c:v>418</c:v>
                </c:pt>
                <c:pt idx="677">
                  <c:v>371.55555555555554</c:v>
                </c:pt>
                <c:pt idx="678">
                  <c:v>522.6</c:v>
                </c:pt>
                <c:pt idx="679">
                  <c:v>334.4</c:v>
                </c:pt>
                <c:pt idx="680">
                  <c:v>382.5</c:v>
                </c:pt>
                <c:pt idx="681">
                  <c:v>327.85714285714289</c:v>
                </c:pt>
                <c:pt idx="682">
                  <c:v>586.30000000000007</c:v>
                </c:pt>
                <c:pt idx="683">
                  <c:v>485.375</c:v>
                </c:pt>
                <c:pt idx="684">
                  <c:v>286.875</c:v>
                </c:pt>
                <c:pt idx="685">
                  <c:v>255.00000000000003</c:v>
                </c:pt>
                <c:pt idx="686">
                  <c:v>431.44444444444446</c:v>
                </c:pt>
                <c:pt idx="687">
                  <c:v>229.5</c:v>
                </c:pt>
                <c:pt idx="688">
                  <c:v>288.39999999999998</c:v>
                </c:pt>
                <c:pt idx="689">
                  <c:v>650</c:v>
                </c:pt>
                <c:pt idx="690">
                  <c:v>388.29999999999995</c:v>
                </c:pt>
                <c:pt idx="691">
                  <c:v>240.33333333333331</c:v>
                </c:pt>
                <c:pt idx="692">
                  <c:v>206</c:v>
                </c:pt>
                <c:pt idx="693">
                  <c:v>180.24999999999997</c:v>
                </c:pt>
                <c:pt idx="694">
                  <c:v>390.85714285714283</c:v>
                </c:pt>
                <c:pt idx="695">
                  <c:v>160.22222222222223</c:v>
                </c:pt>
                <c:pt idx="696">
                  <c:v>491.33333333333337</c:v>
                </c:pt>
                <c:pt idx="697">
                  <c:v>144.19999999999999</c:v>
                </c:pt>
                <c:pt idx="698">
                  <c:v>342</c:v>
                </c:pt>
                <c:pt idx="699">
                  <c:v>442.20000000000005</c:v>
                </c:pt>
                <c:pt idx="700">
                  <c:v>304</c:v>
                </c:pt>
                <c:pt idx="701">
                  <c:v>196.25</c:v>
                </c:pt>
                <c:pt idx="702">
                  <c:v>273.59999999999997</c:v>
                </c:pt>
                <c:pt idx="703">
                  <c:v>157</c:v>
                </c:pt>
                <c:pt idx="704">
                  <c:v>130.83333333333334</c:v>
                </c:pt>
                <c:pt idx="705">
                  <c:v>112.14285714285714</c:v>
                </c:pt>
                <c:pt idx="706">
                  <c:v>98.125</c:v>
                </c:pt>
                <c:pt idx="707">
                  <c:v>87.222222222222229</c:v>
                </c:pt>
                <c:pt idx="708">
                  <c:v>496.1</c:v>
                </c:pt>
                <c:pt idx="709">
                  <c:v>78.5</c:v>
                </c:pt>
                <c:pt idx="710">
                  <c:v>297.5</c:v>
                </c:pt>
                <c:pt idx="711">
                  <c:v>397.125</c:v>
                </c:pt>
                <c:pt idx="712">
                  <c:v>255</c:v>
                </c:pt>
                <c:pt idx="713">
                  <c:v>353</c:v>
                </c:pt>
                <c:pt idx="714">
                  <c:v>223.125</c:v>
                </c:pt>
                <c:pt idx="715">
                  <c:v>550</c:v>
                </c:pt>
                <c:pt idx="716">
                  <c:v>317.7</c:v>
                </c:pt>
                <c:pt idx="717">
                  <c:v>198.33333333333334</c:v>
                </c:pt>
                <c:pt idx="718">
                  <c:v>178.5</c:v>
                </c:pt>
                <c:pt idx="719">
                  <c:v>402.00000000000006</c:v>
                </c:pt>
                <c:pt idx="720">
                  <c:v>361.8</c:v>
                </c:pt>
                <c:pt idx="721">
                  <c:v>303.99999999999994</c:v>
                </c:pt>
                <c:pt idx="722">
                  <c:v>205.99999999999997</c:v>
                </c:pt>
                <c:pt idx="723">
                  <c:v>266</c:v>
                </c:pt>
                <c:pt idx="724">
                  <c:v>171.66666666666663</c:v>
                </c:pt>
                <c:pt idx="725">
                  <c:v>236.44444444444446</c:v>
                </c:pt>
                <c:pt idx="726">
                  <c:v>147.14285714285714</c:v>
                </c:pt>
                <c:pt idx="727">
                  <c:v>212.79999999999998</c:v>
                </c:pt>
                <c:pt idx="728">
                  <c:v>128.74999999999997</c:v>
                </c:pt>
                <c:pt idx="729">
                  <c:v>114.44444444444444</c:v>
                </c:pt>
                <c:pt idx="730">
                  <c:v>102.99999999999999</c:v>
                </c:pt>
                <c:pt idx="731">
                  <c:v>405.90000000000003</c:v>
                </c:pt>
                <c:pt idx="732">
                  <c:v>308.875</c:v>
                </c:pt>
                <c:pt idx="733">
                  <c:v>450</c:v>
                </c:pt>
                <c:pt idx="734">
                  <c:v>274.55555555555554</c:v>
                </c:pt>
                <c:pt idx="735">
                  <c:v>247.09999999999997</c:v>
                </c:pt>
                <c:pt idx="736">
                  <c:v>212.5</c:v>
                </c:pt>
                <c:pt idx="737">
                  <c:v>182.14285714285717</c:v>
                </c:pt>
                <c:pt idx="738">
                  <c:v>159.375</c:v>
                </c:pt>
                <c:pt idx="739">
                  <c:v>141.66666666666669</c:v>
                </c:pt>
                <c:pt idx="740">
                  <c:v>127.5</c:v>
                </c:pt>
                <c:pt idx="741">
                  <c:v>312.66666666666669</c:v>
                </c:pt>
                <c:pt idx="742">
                  <c:v>281.40000000000003</c:v>
                </c:pt>
                <c:pt idx="743">
                  <c:v>315.7</c:v>
                </c:pt>
                <c:pt idx="744">
                  <c:v>217.14285714285711</c:v>
                </c:pt>
                <c:pt idx="745">
                  <c:v>190</c:v>
                </c:pt>
                <c:pt idx="746">
                  <c:v>168.88888888888889</c:v>
                </c:pt>
                <c:pt idx="747">
                  <c:v>152</c:v>
                </c:pt>
                <c:pt idx="748">
                  <c:v>350</c:v>
                </c:pt>
                <c:pt idx="749">
                  <c:v>220.625</c:v>
                </c:pt>
                <c:pt idx="750">
                  <c:v>196.11111111111111</c:v>
                </c:pt>
                <c:pt idx="751">
                  <c:v>176.5</c:v>
                </c:pt>
                <c:pt idx="752">
                  <c:v>223.33333333333337</c:v>
                </c:pt>
                <c:pt idx="753">
                  <c:v>201</c:v>
                </c:pt>
                <c:pt idx="754">
                  <c:v>225.5</c:v>
                </c:pt>
                <c:pt idx="755">
                  <c:v>250</c:v>
                </c:pt>
              </c:numCache>
            </c:numRef>
          </c:xVal>
          <c:yVal>
            <c:numRef>
              <c:f>curvature_reginfos!$AC$2:$AC$757</c:f>
              <c:numCache>
                <c:formatCode>General</c:formatCode>
                <c:ptCount val="756"/>
                <c:pt idx="0">
                  <c:v>118.168209123959</c:v>
                </c:pt>
                <c:pt idx="1">
                  <c:v>98.840096428419699</c:v>
                </c:pt>
                <c:pt idx="2">
                  <c:v>80.900925740830502</c:v>
                </c:pt>
                <c:pt idx="3">
                  <c:v>64.151352775722799</c:v>
                </c:pt>
                <c:pt idx="4">
                  <c:v>48.412007429033103</c:v>
                </c:pt>
                <c:pt idx="5">
                  <c:v>33.5934524818257</c:v>
                </c:pt>
                <c:pt idx="6">
                  <c:v>28.172970964018301</c:v>
                </c:pt>
                <c:pt idx="7">
                  <c:v>23.686873524769599</c:v>
                </c:pt>
                <c:pt idx="8">
                  <c:v>21.736953775398401</c:v>
                </c:pt>
                <c:pt idx="9">
                  <c:v>20.650422170864701</c:v>
                </c:pt>
                <c:pt idx="10">
                  <c:v>22.2115338640563</c:v>
                </c:pt>
                <c:pt idx="11">
                  <c:v>19.286416374972301</c:v>
                </c:pt>
                <c:pt idx="12">
                  <c:v>17.941699141534102</c:v>
                </c:pt>
                <c:pt idx="13">
                  <c:v>17.188130081152</c:v>
                </c:pt>
                <c:pt idx="14">
                  <c:v>17.3101154828063</c:v>
                </c:pt>
                <c:pt idx="15">
                  <c:v>15.416007207441099</c:v>
                </c:pt>
                <c:pt idx="16">
                  <c:v>14.5265936956249</c:v>
                </c:pt>
                <c:pt idx="17">
                  <c:v>17.332125723930499</c:v>
                </c:pt>
                <c:pt idx="18">
                  <c:v>14.015445825982599</c:v>
                </c:pt>
                <c:pt idx="19">
                  <c:v>14.721159252046901</c:v>
                </c:pt>
                <c:pt idx="20">
                  <c:v>13.1592852230477</c:v>
                </c:pt>
                <c:pt idx="21">
                  <c:v>13.385730264690601</c:v>
                </c:pt>
                <c:pt idx="22">
                  <c:v>11.9668840665818</c:v>
                </c:pt>
                <c:pt idx="23">
                  <c:v>12.5676484211182</c:v>
                </c:pt>
                <c:pt idx="24">
                  <c:v>11.394770200701499</c:v>
                </c:pt>
                <c:pt idx="25">
                  <c:v>12.013651001464099</c:v>
                </c:pt>
                <c:pt idx="26">
                  <c:v>13.302581222543999</c:v>
                </c:pt>
                <c:pt idx="27">
                  <c:v>11.063345189450001</c:v>
                </c:pt>
                <c:pt idx="28">
                  <c:v>11.6166103131333</c:v>
                </c:pt>
                <c:pt idx="29">
                  <c:v>11.317560505804501</c:v>
                </c:pt>
                <c:pt idx="30">
                  <c:v>11.090272776324801</c:v>
                </c:pt>
                <c:pt idx="31">
                  <c:v>11.7109105591279</c:v>
                </c:pt>
                <c:pt idx="32">
                  <c:v>12.686449273182101</c:v>
                </c:pt>
                <c:pt idx="33">
                  <c:v>10.8365273160226</c:v>
                </c:pt>
                <c:pt idx="34">
                  <c:v>10.2851441157368</c:v>
                </c:pt>
                <c:pt idx="35">
                  <c:v>9.9038197480402594</c:v>
                </c:pt>
                <c:pt idx="36">
                  <c:v>9.6307382093249796</c:v>
                </c:pt>
                <c:pt idx="37">
                  <c:v>9.4169174424170308</c:v>
                </c:pt>
                <c:pt idx="38">
                  <c:v>9.5269767011927105</c:v>
                </c:pt>
                <c:pt idx="39">
                  <c:v>9.2555183337437406</c:v>
                </c:pt>
                <c:pt idx="40">
                  <c:v>10.953506025783501</c:v>
                </c:pt>
                <c:pt idx="41">
                  <c:v>10.18625927333</c:v>
                </c:pt>
                <c:pt idx="42">
                  <c:v>8.8442355012942695</c:v>
                </c:pt>
                <c:pt idx="43">
                  <c:v>8.5089638141734003</c:v>
                </c:pt>
                <c:pt idx="44">
                  <c:v>9.9861841176714208</c:v>
                </c:pt>
                <c:pt idx="45">
                  <c:v>8.3184095510412206</c:v>
                </c:pt>
                <c:pt idx="46">
                  <c:v>9.1903362589204303</c:v>
                </c:pt>
                <c:pt idx="47">
                  <c:v>9.3471195672208598</c:v>
                </c:pt>
                <c:pt idx="48">
                  <c:v>8.6209365752145892</c:v>
                </c:pt>
                <c:pt idx="49">
                  <c:v>8.8904749855142704</c:v>
                </c:pt>
                <c:pt idx="50">
                  <c:v>9.5785359642114098</c:v>
                </c:pt>
                <c:pt idx="51">
                  <c:v>8.2552905056258208</c:v>
                </c:pt>
                <c:pt idx="52">
                  <c:v>8.5664149789850796</c:v>
                </c:pt>
                <c:pt idx="53">
                  <c:v>10.0453755803787</c:v>
                </c:pt>
                <c:pt idx="54">
                  <c:v>8.0013198874309897</c:v>
                </c:pt>
                <c:pt idx="55">
                  <c:v>8.2874755587228499</c:v>
                </c:pt>
                <c:pt idx="56">
                  <c:v>7.8138504046487904</c:v>
                </c:pt>
                <c:pt idx="57">
                  <c:v>7.6748881913700497</c:v>
                </c:pt>
                <c:pt idx="58">
                  <c:v>7.5663499645515797</c:v>
                </c:pt>
                <c:pt idx="59">
                  <c:v>8.5840312193661195</c:v>
                </c:pt>
                <c:pt idx="60">
                  <c:v>8.8095897413280895</c:v>
                </c:pt>
                <c:pt idx="61">
                  <c:v>7.9630176687367804</c:v>
                </c:pt>
                <c:pt idx="62">
                  <c:v>7.6324209819423796</c:v>
                </c:pt>
                <c:pt idx="63">
                  <c:v>7.5348618824507803</c:v>
                </c:pt>
                <c:pt idx="64">
                  <c:v>8.0547945663087006</c:v>
                </c:pt>
                <c:pt idx="65">
                  <c:v>7.2410733865295196</c:v>
                </c:pt>
                <c:pt idx="66">
                  <c:v>7.0164985335212098</c:v>
                </c:pt>
                <c:pt idx="67">
                  <c:v>7.0218815184359196</c:v>
                </c:pt>
                <c:pt idx="68">
                  <c:v>7.5410480734533198</c:v>
                </c:pt>
                <c:pt idx="69">
                  <c:v>6.8433662974532998</c:v>
                </c:pt>
                <c:pt idx="70">
                  <c:v>6.6600700971624303</c:v>
                </c:pt>
                <c:pt idx="71">
                  <c:v>8.3395360575370692</c:v>
                </c:pt>
                <c:pt idx="72">
                  <c:v>7.17959726199632</c:v>
                </c:pt>
                <c:pt idx="73">
                  <c:v>6.4304749538610499</c:v>
                </c:pt>
                <c:pt idx="74">
                  <c:v>6.3544924176693804</c:v>
                </c:pt>
                <c:pt idx="75">
                  <c:v>7.27027472340749</c:v>
                </c:pt>
                <c:pt idx="76">
                  <c:v>6.2639386290249197</c:v>
                </c:pt>
                <c:pt idx="77">
                  <c:v>6.90100837488378</c:v>
                </c:pt>
                <c:pt idx="78">
                  <c:v>7.5048869719168101</c:v>
                </c:pt>
                <c:pt idx="79">
                  <c:v>6.1455724230995701</c:v>
                </c:pt>
                <c:pt idx="80">
                  <c:v>6.01045328378832</c:v>
                </c:pt>
                <c:pt idx="81">
                  <c:v>6.0566647443761799</c:v>
                </c:pt>
                <c:pt idx="82">
                  <c:v>5.9841390140489601</c:v>
                </c:pt>
                <c:pt idx="83">
                  <c:v>5.8463411417696101</c:v>
                </c:pt>
                <c:pt idx="84">
                  <c:v>5.7482727474559301</c:v>
                </c:pt>
                <c:pt idx="85">
                  <c:v>6.6481522803659896</c:v>
                </c:pt>
                <c:pt idx="86">
                  <c:v>7.4006177508349902</c:v>
                </c:pt>
                <c:pt idx="87">
                  <c:v>6.8129369998603497</c:v>
                </c:pt>
                <c:pt idx="88">
                  <c:v>6.2627367933729197</c:v>
                </c:pt>
                <c:pt idx="89">
                  <c:v>6.8058269327226402</c:v>
                </c:pt>
                <c:pt idx="90">
                  <c:v>5.9915707850029003</c:v>
                </c:pt>
                <c:pt idx="91">
                  <c:v>6.3516663644589304</c:v>
                </c:pt>
                <c:pt idx="92">
                  <c:v>5.7856550052636502</c:v>
                </c:pt>
                <c:pt idx="93">
                  <c:v>7.1350609104803402</c:v>
                </c:pt>
                <c:pt idx="94">
                  <c:v>5.6400781877639599</c:v>
                </c:pt>
                <c:pt idx="95">
                  <c:v>6.3880482420432303</c:v>
                </c:pt>
                <c:pt idx="96">
                  <c:v>6.02731928957395</c:v>
                </c:pt>
                <c:pt idx="97">
                  <c:v>5.5202155818637104</c:v>
                </c:pt>
                <c:pt idx="98">
                  <c:v>5.7891262872839997</c:v>
                </c:pt>
                <c:pt idx="99">
                  <c:v>6.0732838506925297</c:v>
                </c:pt>
                <c:pt idx="100">
                  <c:v>5.5985049317631796</c:v>
                </c:pt>
                <c:pt idx="101">
                  <c:v>5.4565087319182801</c:v>
                </c:pt>
                <c:pt idx="102">
                  <c:v>6.3961801752709304</c:v>
                </c:pt>
                <c:pt idx="103">
                  <c:v>6.1802033840636401</c:v>
                </c:pt>
                <c:pt idx="104">
                  <c:v>5.1171065486040197</c:v>
                </c:pt>
                <c:pt idx="105">
                  <c:v>5.40393216047317</c:v>
                </c:pt>
                <c:pt idx="106">
                  <c:v>5.6594864747683502</c:v>
                </c:pt>
                <c:pt idx="107">
                  <c:v>4.9078557823704596</c:v>
                </c:pt>
                <c:pt idx="108">
                  <c:v>5.9107588318723403</c:v>
                </c:pt>
                <c:pt idx="109">
                  <c:v>4.7679814337622402</c:v>
                </c:pt>
                <c:pt idx="110">
                  <c:v>5.6746190102607601</c:v>
                </c:pt>
                <c:pt idx="111">
                  <c:v>6.2360657577985803</c:v>
                </c:pt>
                <c:pt idx="112">
                  <c:v>4.6763405698962801</c:v>
                </c:pt>
                <c:pt idx="113">
                  <c:v>4.6060309732149003</c:v>
                </c:pt>
                <c:pt idx="114">
                  <c:v>4.5538233982705298</c:v>
                </c:pt>
                <c:pt idx="115">
                  <c:v>5.0335353650292696</c:v>
                </c:pt>
                <c:pt idx="116">
                  <c:v>5.5580357024301801</c:v>
                </c:pt>
                <c:pt idx="117">
                  <c:v>4.5096863809058698</c:v>
                </c:pt>
                <c:pt idx="118">
                  <c:v>5.24074071469997</c:v>
                </c:pt>
                <c:pt idx="119">
                  <c:v>5.3155968594624996</c:v>
                </c:pt>
                <c:pt idx="120">
                  <c:v>4.7937006302088596</c:v>
                </c:pt>
                <c:pt idx="121">
                  <c:v>4.9554386722660002</c:v>
                </c:pt>
                <c:pt idx="122">
                  <c:v>5.0555060686441804</c:v>
                </c:pt>
                <c:pt idx="123">
                  <c:v>4.6189716943944301</c:v>
                </c:pt>
                <c:pt idx="124">
                  <c:v>5.6417311826687397</c:v>
                </c:pt>
                <c:pt idx="125">
                  <c:v>4.7490722568112602</c:v>
                </c:pt>
                <c:pt idx="126">
                  <c:v>4.4989479550651197</c:v>
                </c:pt>
                <c:pt idx="127">
                  <c:v>4.8528625118035897</c:v>
                </c:pt>
                <c:pt idx="128">
                  <c:v>4.3992841078504403</c:v>
                </c:pt>
                <c:pt idx="129">
                  <c:v>4.5899251033081399</c:v>
                </c:pt>
                <c:pt idx="130">
                  <c:v>4.3133046656127103</c:v>
                </c:pt>
                <c:pt idx="131">
                  <c:v>5.2519895758478699</c:v>
                </c:pt>
                <c:pt idx="132">
                  <c:v>5.2343326915058599</c:v>
                </c:pt>
                <c:pt idx="133">
                  <c:v>4.4617184858810299</c:v>
                </c:pt>
                <c:pt idx="134">
                  <c:v>5.5392235711254303</c:v>
                </c:pt>
                <c:pt idx="135">
                  <c:v>4.8590660294741301</c:v>
                </c:pt>
                <c:pt idx="136">
                  <c:v>4.6411102056504996</c:v>
                </c:pt>
                <c:pt idx="137">
                  <c:v>5.0487002240657102</c:v>
                </c:pt>
                <c:pt idx="138">
                  <c:v>4.5803791173807902</c:v>
                </c:pt>
                <c:pt idx="139">
                  <c:v>4.3650701540300698</c:v>
                </c:pt>
                <c:pt idx="140">
                  <c:v>4.3324929132125396</c:v>
                </c:pt>
                <c:pt idx="141">
                  <c:v>4.98736331022456</c:v>
                </c:pt>
                <c:pt idx="142">
                  <c:v>4.1882590947461802</c:v>
                </c:pt>
                <c:pt idx="143">
                  <c:v>4.5686467671583797</c:v>
                </c:pt>
                <c:pt idx="144">
                  <c:v>4.1160819528430004</c:v>
                </c:pt>
                <c:pt idx="145">
                  <c:v>5.0589643029221403</c:v>
                </c:pt>
                <c:pt idx="146">
                  <c:v>3.9385615580256301</c:v>
                </c:pt>
                <c:pt idx="147">
                  <c:v>3.9515520689293901</c:v>
                </c:pt>
                <c:pt idx="148">
                  <c:v>3.8423751371211901</c:v>
                </c:pt>
                <c:pt idx="149">
                  <c:v>4.2594943105872796</c:v>
                </c:pt>
                <c:pt idx="150">
                  <c:v>3.8252992055772199</c:v>
                </c:pt>
                <c:pt idx="151">
                  <c:v>3.76644323072271</c:v>
                </c:pt>
                <c:pt idx="152">
                  <c:v>3.5936089974055898</c:v>
                </c:pt>
                <c:pt idx="153">
                  <c:v>3.6362166371423701</c:v>
                </c:pt>
                <c:pt idx="154">
                  <c:v>3.63574370754676</c:v>
                </c:pt>
                <c:pt idx="155">
                  <c:v>3.4207557270912798</c:v>
                </c:pt>
                <c:pt idx="156">
                  <c:v>4.0315622937831597</c:v>
                </c:pt>
                <c:pt idx="157">
                  <c:v>3.4996757348786098</c:v>
                </c:pt>
                <c:pt idx="158">
                  <c:v>3.5379402449559501</c:v>
                </c:pt>
                <c:pt idx="159">
                  <c:v>3.3118089825775199</c:v>
                </c:pt>
                <c:pt idx="160">
                  <c:v>3.4563125729953801</c:v>
                </c:pt>
                <c:pt idx="161">
                  <c:v>3.3976809760759199</c:v>
                </c:pt>
                <c:pt idx="162">
                  <c:v>3.9329324189895498</c:v>
                </c:pt>
                <c:pt idx="163">
                  <c:v>3.2588107063280898</c:v>
                </c:pt>
                <c:pt idx="164">
                  <c:v>3.32344145560335</c:v>
                </c:pt>
                <c:pt idx="165">
                  <c:v>3.21132569104206</c:v>
                </c:pt>
                <c:pt idx="166">
                  <c:v>3.1724902631179801</c:v>
                </c:pt>
                <c:pt idx="167">
                  <c:v>3.26421839253877</c:v>
                </c:pt>
                <c:pt idx="168">
                  <c:v>3.13820498076623</c:v>
                </c:pt>
                <c:pt idx="169">
                  <c:v>3.1197087162386699</c:v>
                </c:pt>
                <c:pt idx="170">
                  <c:v>4.0434201257830598</c:v>
                </c:pt>
                <c:pt idx="171">
                  <c:v>3.22272975636217</c:v>
                </c:pt>
                <c:pt idx="172">
                  <c:v>3.7023744572880402</c:v>
                </c:pt>
                <c:pt idx="173">
                  <c:v>3.5274173596779801</c:v>
                </c:pt>
                <c:pt idx="174">
                  <c:v>3.79298975891985</c:v>
                </c:pt>
                <c:pt idx="175">
                  <c:v>3.3963242864949499</c:v>
                </c:pt>
                <c:pt idx="176">
                  <c:v>3.4246547180745299</c:v>
                </c:pt>
                <c:pt idx="177">
                  <c:v>3.2453652787146501</c:v>
                </c:pt>
                <c:pt idx="178">
                  <c:v>3.6267529151469899</c:v>
                </c:pt>
                <c:pt idx="179">
                  <c:v>3.4092542504489098</c:v>
                </c:pt>
                <c:pt idx="180">
                  <c:v>3.1123026225716699</c:v>
                </c:pt>
                <c:pt idx="181">
                  <c:v>3.0108022964633898</c:v>
                </c:pt>
                <c:pt idx="182">
                  <c:v>3.23074329297072</c:v>
                </c:pt>
                <c:pt idx="183">
                  <c:v>2.9324829745855401</c:v>
                </c:pt>
                <c:pt idx="184">
                  <c:v>2.9685546903707301</c:v>
                </c:pt>
                <c:pt idx="185">
                  <c:v>3.5151356445812501</c:v>
                </c:pt>
                <c:pt idx="186">
                  <c:v>3.0909765275014802</c:v>
                </c:pt>
                <c:pt idx="187">
                  <c:v>2.8273304116303102</c:v>
                </c:pt>
                <c:pt idx="188">
                  <c:v>2.7266956236276898</c:v>
                </c:pt>
                <c:pt idx="189">
                  <c:v>2.6518204762140098</c:v>
                </c:pt>
                <c:pt idx="190">
                  <c:v>2.8941669740807199</c:v>
                </c:pt>
                <c:pt idx="191">
                  <c:v>2.5964754786775801</c:v>
                </c:pt>
                <c:pt idx="192">
                  <c:v>3.0132378546797298</c:v>
                </c:pt>
                <c:pt idx="193">
                  <c:v>2.5514150101658299</c:v>
                </c:pt>
                <c:pt idx="194">
                  <c:v>2.76268797172265</c:v>
                </c:pt>
                <c:pt idx="195">
                  <c:v>2.86796012330091</c:v>
                </c:pt>
                <c:pt idx="196">
                  <c:v>2.6554590568874699</c:v>
                </c:pt>
                <c:pt idx="197">
                  <c:v>2.52051470335822</c:v>
                </c:pt>
                <c:pt idx="198">
                  <c:v>2.57319027886258</c:v>
                </c:pt>
                <c:pt idx="199">
                  <c:v>2.4100734749542201</c:v>
                </c:pt>
                <c:pt idx="200">
                  <c:v>2.3464667370200698</c:v>
                </c:pt>
                <c:pt idx="201">
                  <c:v>2.29425733520603</c:v>
                </c:pt>
                <c:pt idx="202">
                  <c:v>2.2592573624544698</c:v>
                </c:pt>
                <c:pt idx="203">
                  <c:v>2.2287872629166001</c:v>
                </c:pt>
                <c:pt idx="204">
                  <c:v>2.7001750271628602</c:v>
                </c:pt>
                <c:pt idx="205">
                  <c:v>2.2086498909554302</c:v>
                </c:pt>
                <c:pt idx="206">
                  <c:v>2.42375007958612</c:v>
                </c:pt>
                <c:pt idx="207">
                  <c:v>2.50901749925508</c:v>
                </c:pt>
                <c:pt idx="208">
                  <c:v>2.32000473210711</c:v>
                </c:pt>
                <c:pt idx="209">
                  <c:v>2.40233005195633</c:v>
                </c:pt>
                <c:pt idx="210">
                  <c:v>2.2439696056995899</c:v>
                </c:pt>
                <c:pt idx="211">
                  <c:v>2.5665635261727902</c:v>
                </c:pt>
                <c:pt idx="212">
                  <c:v>2.3217108917897198</c:v>
                </c:pt>
                <c:pt idx="213">
                  <c:v>2.1871238140085101</c:v>
                </c:pt>
                <c:pt idx="214">
                  <c:v>2.1413553361116699</c:v>
                </c:pt>
                <c:pt idx="215">
                  <c:v>2.2134842213885801</c:v>
                </c:pt>
                <c:pt idx="216">
                  <c:v>2.13170863770672</c:v>
                </c:pt>
                <c:pt idx="217">
                  <c:v>2.0441218348442498</c:v>
                </c:pt>
                <c:pt idx="218">
                  <c:v>1.93886396080305</c:v>
                </c:pt>
                <c:pt idx="219">
                  <c:v>1.9681867195148599</c:v>
                </c:pt>
                <c:pt idx="220">
                  <c:v>1.8653738260877799</c:v>
                </c:pt>
                <c:pt idx="221">
                  <c:v>1.90842584824141</c:v>
                </c:pt>
                <c:pt idx="222">
                  <c:v>1.81829257063017</c:v>
                </c:pt>
                <c:pt idx="223">
                  <c:v>1.86269711551118</c:v>
                </c:pt>
                <c:pt idx="224">
                  <c:v>1.78066824261609</c:v>
                </c:pt>
                <c:pt idx="225">
                  <c:v>1.75500627046108</c:v>
                </c:pt>
                <c:pt idx="226">
                  <c:v>1.73058988104634</c:v>
                </c:pt>
                <c:pt idx="227">
                  <c:v>1.9796180868314801</c:v>
                </c:pt>
                <c:pt idx="228">
                  <c:v>1.76909140998463</c:v>
                </c:pt>
                <c:pt idx="229">
                  <c:v>1.8639813894311299</c:v>
                </c:pt>
                <c:pt idx="230">
                  <c:v>1.7089487281159299</c:v>
                </c:pt>
                <c:pt idx="231">
                  <c:v>1.66318720304482</c:v>
                </c:pt>
                <c:pt idx="232">
                  <c:v>1.5752211299335299</c:v>
                </c:pt>
                <c:pt idx="233">
                  <c:v>1.5261709202676501</c:v>
                </c:pt>
                <c:pt idx="234">
                  <c:v>1.4884032263339499</c:v>
                </c:pt>
                <c:pt idx="235">
                  <c:v>1.4605188950006001</c:v>
                </c:pt>
                <c:pt idx="236">
                  <c:v>1.43805162437907</c:v>
                </c:pt>
                <c:pt idx="237">
                  <c:v>1.5604813619711499</c:v>
                </c:pt>
                <c:pt idx="238">
                  <c:v>1.5113809396076301</c:v>
                </c:pt>
                <c:pt idx="239">
                  <c:v>1.3947726431827401</c:v>
                </c:pt>
                <c:pt idx="240">
                  <c:v>1.32845926709356</c:v>
                </c:pt>
                <c:pt idx="241">
                  <c:v>1.29017719364081</c:v>
                </c:pt>
                <c:pt idx="242">
                  <c:v>1.26311920098736</c:v>
                </c:pt>
                <c:pt idx="243">
                  <c:v>1.2397226621792199</c:v>
                </c:pt>
                <c:pt idx="244">
                  <c:v>1.3006489884678301</c:v>
                </c:pt>
                <c:pt idx="245">
                  <c:v>1.14764147356443</c:v>
                </c:pt>
                <c:pt idx="246">
                  <c:v>1.11811808505406</c:v>
                </c:pt>
                <c:pt idx="247">
                  <c:v>1.0957735789218801</c:v>
                </c:pt>
                <c:pt idx="248">
                  <c:v>1.01027982012341</c:v>
                </c:pt>
                <c:pt idx="249">
                  <c:v>0.98741209022117704</c:v>
                </c:pt>
                <c:pt idx="250">
                  <c:v>0.90385811514889902</c:v>
                </c:pt>
                <c:pt idx="251">
                  <c:v>0.83535474164700696</c:v>
                </c:pt>
                <c:pt idx="252">
                  <c:v>112.098986979382</c:v>
                </c:pt>
                <c:pt idx="253">
                  <c:v>94.189319844377195</c:v>
                </c:pt>
                <c:pt idx="254">
                  <c:v>77.410297777537906</c:v>
                </c:pt>
                <c:pt idx="255">
                  <c:v>61.595186646498803</c:v>
                </c:pt>
                <c:pt idx="256">
                  <c:v>46.647165812037301</c:v>
                </c:pt>
                <c:pt idx="257">
                  <c:v>32.441549597993699</c:v>
                </c:pt>
                <c:pt idx="258">
                  <c:v>28.194861194935601</c:v>
                </c:pt>
                <c:pt idx="259">
                  <c:v>23.697944708229599</c:v>
                </c:pt>
                <c:pt idx="260">
                  <c:v>21.7455424564453</c:v>
                </c:pt>
                <c:pt idx="261">
                  <c:v>20.6563006395412</c:v>
                </c:pt>
                <c:pt idx="262">
                  <c:v>22.2275602450881</c:v>
                </c:pt>
                <c:pt idx="263">
                  <c:v>19.288958874522201</c:v>
                </c:pt>
                <c:pt idx="264">
                  <c:v>17.948806080346099</c:v>
                </c:pt>
                <c:pt idx="265">
                  <c:v>17.185035127293499</c:v>
                </c:pt>
                <c:pt idx="266">
                  <c:v>17.318928475885699</c:v>
                </c:pt>
                <c:pt idx="267">
                  <c:v>15.4250652696487</c:v>
                </c:pt>
                <c:pt idx="268">
                  <c:v>14.530166436888299</c:v>
                </c:pt>
                <c:pt idx="269">
                  <c:v>17.339331092314801</c:v>
                </c:pt>
                <c:pt idx="270">
                  <c:v>14.0156363157498</c:v>
                </c:pt>
                <c:pt idx="271">
                  <c:v>14.725052566950801</c:v>
                </c:pt>
                <c:pt idx="272">
                  <c:v>13.1478217090476</c:v>
                </c:pt>
                <c:pt idx="273">
                  <c:v>13.390569799589001</c:v>
                </c:pt>
                <c:pt idx="274">
                  <c:v>11.9623219839355</c:v>
                </c:pt>
                <c:pt idx="275">
                  <c:v>12.5705643919454</c:v>
                </c:pt>
                <c:pt idx="276">
                  <c:v>11.397031684407599</c:v>
                </c:pt>
                <c:pt idx="277">
                  <c:v>12.0166506864878</c:v>
                </c:pt>
                <c:pt idx="278">
                  <c:v>13.305107042322099</c:v>
                </c:pt>
                <c:pt idx="279">
                  <c:v>11.0653474692388</c:v>
                </c:pt>
                <c:pt idx="280">
                  <c:v>11.6240124874549</c:v>
                </c:pt>
                <c:pt idx="281">
                  <c:v>11.325263305907701</c:v>
                </c:pt>
                <c:pt idx="282">
                  <c:v>11.0948862343347</c:v>
                </c:pt>
                <c:pt idx="283">
                  <c:v>11.7117508724898</c:v>
                </c:pt>
                <c:pt idx="284">
                  <c:v>12.694823402885</c:v>
                </c:pt>
                <c:pt idx="285">
                  <c:v>10.836762350137199</c:v>
                </c:pt>
                <c:pt idx="286">
                  <c:v>10.282300850911399</c:v>
                </c:pt>
                <c:pt idx="287">
                  <c:v>9.9044613092449403</c:v>
                </c:pt>
                <c:pt idx="288">
                  <c:v>9.6294049005621307</c:v>
                </c:pt>
                <c:pt idx="289">
                  <c:v>9.4197622416370308</c:v>
                </c:pt>
                <c:pt idx="290">
                  <c:v>9.53600451068559</c:v>
                </c:pt>
                <c:pt idx="291">
                  <c:v>9.2599496986081604</c:v>
                </c:pt>
                <c:pt idx="292">
                  <c:v>10.960748356994101</c:v>
                </c:pt>
                <c:pt idx="293">
                  <c:v>10.1916948802413</c:v>
                </c:pt>
                <c:pt idx="294">
                  <c:v>8.8416694926849893</c:v>
                </c:pt>
                <c:pt idx="295">
                  <c:v>8.5144959573968393</c:v>
                </c:pt>
                <c:pt idx="296">
                  <c:v>9.9808660215054701</c:v>
                </c:pt>
                <c:pt idx="297">
                  <c:v>8.3121661248279501</c:v>
                </c:pt>
                <c:pt idx="298">
                  <c:v>9.1903085519240904</c:v>
                </c:pt>
                <c:pt idx="299">
                  <c:v>9.3303554987579496</c:v>
                </c:pt>
                <c:pt idx="300">
                  <c:v>8.6243995566275604</c:v>
                </c:pt>
                <c:pt idx="301">
                  <c:v>8.9043292536613698</c:v>
                </c:pt>
                <c:pt idx="302">
                  <c:v>9.5822840166790098</c:v>
                </c:pt>
                <c:pt idx="303">
                  <c:v>8.2573600276367802</c:v>
                </c:pt>
                <c:pt idx="304">
                  <c:v>8.5598592337508599</c:v>
                </c:pt>
                <c:pt idx="305">
                  <c:v>10.0627131001882</c:v>
                </c:pt>
                <c:pt idx="306">
                  <c:v>7.9998841123960203</c:v>
                </c:pt>
                <c:pt idx="307">
                  <c:v>8.3121647867381192</c:v>
                </c:pt>
                <c:pt idx="308">
                  <c:v>7.8142717875403402</c:v>
                </c:pt>
                <c:pt idx="309">
                  <c:v>7.67521494523334</c:v>
                </c:pt>
                <c:pt idx="310">
                  <c:v>7.5658564062078799</c:v>
                </c:pt>
                <c:pt idx="311">
                  <c:v>8.5868421906142292</c:v>
                </c:pt>
                <c:pt idx="312">
                  <c:v>8.8089608685729601</c:v>
                </c:pt>
                <c:pt idx="313">
                  <c:v>7.9662513484809496</c:v>
                </c:pt>
                <c:pt idx="314">
                  <c:v>7.6296669331988403</c:v>
                </c:pt>
                <c:pt idx="315">
                  <c:v>7.5555595321186999</c:v>
                </c:pt>
                <c:pt idx="316">
                  <c:v>8.0686508100737697</c:v>
                </c:pt>
                <c:pt idx="317">
                  <c:v>7.2434970619933399</c:v>
                </c:pt>
                <c:pt idx="318">
                  <c:v>7.0171075978699404</c:v>
                </c:pt>
                <c:pt idx="319">
                  <c:v>7.0130631073655696</c:v>
                </c:pt>
                <c:pt idx="320">
                  <c:v>7.55440482148963</c:v>
                </c:pt>
                <c:pt idx="321">
                  <c:v>6.8351677314580899</c:v>
                </c:pt>
                <c:pt idx="322">
                  <c:v>6.6622619638043501</c:v>
                </c:pt>
                <c:pt idx="323">
                  <c:v>8.3428168124429192</c:v>
                </c:pt>
                <c:pt idx="324">
                  <c:v>7.1770108612559902</c:v>
                </c:pt>
                <c:pt idx="325">
                  <c:v>6.4330150773850301</c:v>
                </c:pt>
                <c:pt idx="326">
                  <c:v>6.3568940175307196</c:v>
                </c:pt>
                <c:pt idx="327">
                  <c:v>7.2712262970211796</c:v>
                </c:pt>
                <c:pt idx="328">
                  <c:v>6.2662626423935803</c:v>
                </c:pt>
                <c:pt idx="329">
                  <c:v>6.8933610211636296</c:v>
                </c:pt>
                <c:pt idx="330">
                  <c:v>7.5043011944759801</c:v>
                </c:pt>
                <c:pt idx="331">
                  <c:v>6.14759550973237</c:v>
                </c:pt>
                <c:pt idx="332">
                  <c:v>6.0100071699399704</c:v>
                </c:pt>
                <c:pt idx="333">
                  <c:v>6.0620266967538203</c:v>
                </c:pt>
                <c:pt idx="334">
                  <c:v>5.9881494927439798</c:v>
                </c:pt>
                <c:pt idx="335">
                  <c:v>5.8443838312170904</c:v>
                </c:pt>
                <c:pt idx="336">
                  <c:v>5.7480355213150496</c:v>
                </c:pt>
                <c:pt idx="337">
                  <c:v>6.6487535196901204</c:v>
                </c:pt>
                <c:pt idx="338">
                  <c:v>7.4016449059312102</c:v>
                </c:pt>
                <c:pt idx="339">
                  <c:v>6.8188732503841099</c:v>
                </c:pt>
                <c:pt idx="340">
                  <c:v>6.2555983950262801</c:v>
                </c:pt>
                <c:pt idx="341">
                  <c:v>6.8034387053066103</c:v>
                </c:pt>
                <c:pt idx="342">
                  <c:v>5.9906538104567799</c:v>
                </c:pt>
                <c:pt idx="343">
                  <c:v>6.3605395924014099</c:v>
                </c:pt>
                <c:pt idx="344">
                  <c:v>5.7957777286594601</c:v>
                </c:pt>
                <c:pt idx="345">
                  <c:v>7.1355567450448696</c:v>
                </c:pt>
                <c:pt idx="346">
                  <c:v>5.6476060272041497</c:v>
                </c:pt>
                <c:pt idx="347">
                  <c:v>6.3877590522178096</c:v>
                </c:pt>
                <c:pt idx="348">
                  <c:v>6.0316267298505899</c:v>
                </c:pt>
                <c:pt idx="349">
                  <c:v>5.5193743561957103</c:v>
                </c:pt>
                <c:pt idx="350">
                  <c:v>5.79402885830189</c:v>
                </c:pt>
                <c:pt idx="351">
                  <c:v>6.0711221979110102</c:v>
                </c:pt>
                <c:pt idx="352">
                  <c:v>5.5943397766867697</c:v>
                </c:pt>
                <c:pt idx="353">
                  <c:v>5.4566675137590801</c:v>
                </c:pt>
                <c:pt idx="354">
                  <c:v>6.3990225074090201</c:v>
                </c:pt>
                <c:pt idx="355">
                  <c:v>6.1785048608059503</c:v>
                </c:pt>
                <c:pt idx="356">
                  <c:v>5.1142232800973204</c:v>
                </c:pt>
                <c:pt idx="357">
                  <c:v>5.4041459831634402</c:v>
                </c:pt>
                <c:pt idx="358">
                  <c:v>5.6630484379095201</c:v>
                </c:pt>
                <c:pt idx="359">
                  <c:v>4.9136133771590398</c:v>
                </c:pt>
                <c:pt idx="360">
                  <c:v>5.9122810693977597</c:v>
                </c:pt>
                <c:pt idx="361">
                  <c:v>4.7694938179611501</c:v>
                </c:pt>
                <c:pt idx="362">
                  <c:v>5.6700414669633199</c:v>
                </c:pt>
                <c:pt idx="363">
                  <c:v>6.2403685061811496</c:v>
                </c:pt>
                <c:pt idx="364">
                  <c:v>4.6778505089915798</c:v>
                </c:pt>
                <c:pt idx="365">
                  <c:v>4.6044328226116198</c:v>
                </c:pt>
                <c:pt idx="366">
                  <c:v>4.5566476516079497</c:v>
                </c:pt>
                <c:pt idx="367">
                  <c:v>5.0331036502640698</c:v>
                </c:pt>
                <c:pt idx="368">
                  <c:v>5.5531229335811902</c:v>
                </c:pt>
                <c:pt idx="369">
                  <c:v>4.5135774071708896</c:v>
                </c:pt>
                <c:pt idx="370">
                  <c:v>5.2384088931979402</c:v>
                </c:pt>
                <c:pt idx="371">
                  <c:v>5.3141347572619999</c:v>
                </c:pt>
                <c:pt idx="372">
                  <c:v>4.7941094298415203</c:v>
                </c:pt>
                <c:pt idx="373">
                  <c:v>4.9556256566202501</c:v>
                </c:pt>
                <c:pt idx="374">
                  <c:v>5.0575045053639398</c:v>
                </c:pt>
                <c:pt idx="375">
                  <c:v>4.6185787147747002</c:v>
                </c:pt>
                <c:pt idx="376">
                  <c:v>5.6442498653719504</c:v>
                </c:pt>
                <c:pt idx="377">
                  <c:v>4.7450502129524201</c:v>
                </c:pt>
                <c:pt idx="378">
                  <c:v>4.4994481187481403</c:v>
                </c:pt>
                <c:pt idx="379">
                  <c:v>4.8508876946956399</c:v>
                </c:pt>
                <c:pt idx="380">
                  <c:v>4.3987322496201404</c:v>
                </c:pt>
                <c:pt idx="381">
                  <c:v>4.5920334751615703</c:v>
                </c:pt>
                <c:pt idx="382">
                  <c:v>4.3276816688595003</c:v>
                </c:pt>
                <c:pt idx="383">
                  <c:v>5.2515205343343103</c:v>
                </c:pt>
                <c:pt idx="384">
                  <c:v>5.2359340590620498</c:v>
                </c:pt>
                <c:pt idx="385">
                  <c:v>4.4662728447535196</c:v>
                </c:pt>
                <c:pt idx="386">
                  <c:v>5.5432578269689197</c:v>
                </c:pt>
                <c:pt idx="387">
                  <c:v>4.8607462628199798</c:v>
                </c:pt>
                <c:pt idx="388">
                  <c:v>4.6422772881170697</c:v>
                </c:pt>
                <c:pt idx="389">
                  <c:v>5.0527756663134999</c:v>
                </c:pt>
                <c:pt idx="390">
                  <c:v>4.5820278746353402</c:v>
                </c:pt>
                <c:pt idx="391">
                  <c:v>4.3691324165883998</c:v>
                </c:pt>
                <c:pt idx="392">
                  <c:v>4.3355879678234999</c:v>
                </c:pt>
                <c:pt idx="393">
                  <c:v>4.9883317313623898</c:v>
                </c:pt>
                <c:pt idx="394">
                  <c:v>4.1903538353704102</c:v>
                </c:pt>
                <c:pt idx="395">
                  <c:v>4.57046051569165</c:v>
                </c:pt>
                <c:pt idx="396">
                  <c:v>4.1164794602729398</c:v>
                </c:pt>
                <c:pt idx="397">
                  <c:v>5.0624747915336501</c:v>
                </c:pt>
                <c:pt idx="398">
                  <c:v>3.9351821782303298</c:v>
                </c:pt>
                <c:pt idx="399">
                  <c:v>3.9717314875700298</c:v>
                </c:pt>
                <c:pt idx="400">
                  <c:v>3.8445567007951</c:v>
                </c:pt>
                <c:pt idx="401">
                  <c:v>4.2610794084314998</c:v>
                </c:pt>
                <c:pt idx="402">
                  <c:v>3.8234297594771798</c:v>
                </c:pt>
                <c:pt idx="403">
                  <c:v>3.7627054098231301</c:v>
                </c:pt>
                <c:pt idx="404">
                  <c:v>3.5959508607321999</c:v>
                </c:pt>
                <c:pt idx="405">
                  <c:v>3.6364396019486298</c:v>
                </c:pt>
                <c:pt idx="406">
                  <c:v>3.6366227437975902</c:v>
                </c:pt>
                <c:pt idx="407">
                  <c:v>3.4210766252973799</c:v>
                </c:pt>
                <c:pt idx="408">
                  <c:v>4.0290955244684401</c:v>
                </c:pt>
                <c:pt idx="409">
                  <c:v>3.4988356538244099</c:v>
                </c:pt>
                <c:pt idx="410">
                  <c:v>3.5372644168585299</c:v>
                </c:pt>
                <c:pt idx="411">
                  <c:v>3.31433853669495</c:v>
                </c:pt>
                <c:pt idx="412">
                  <c:v>3.4601844910285999</c:v>
                </c:pt>
                <c:pt idx="413">
                  <c:v>3.3989332677347499</c:v>
                </c:pt>
                <c:pt idx="414">
                  <c:v>3.9292543222640699</c:v>
                </c:pt>
                <c:pt idx="415">
                  <c:v>3.2598034941588998</c:v>
                </c:pt>
                <c:pt idx="416">
                  <c:v>3.3279940610873302</c:v>
                </c:pt>
                <c:pt idx="417">
                  <c:v>3.2114413734662799</c:v>
                </c:pt>
                <c:pt idx="418">
                  <c:v>3.2635366136238599</c:v>
                </c:pt>
                <c:pt idx="419">
                  <c:v>3.1775628934484299</c:v>
                </c:pt>
                <c:pt idx="420">
                  <c:v>3.1461780502908598</c:v>
                </c:pt>
                <c:pt idx="421">
                  <c:v>3.1176359635456401</c:v>
                </c:pt>
                <c:pt idx="422">
                  <c:v>4.0444126375128002</c:v>
                </c:pt>
                <c:pt idx="423">
                  <c:v>3.2230743513707298</c:v>
                </c:pt>
                <c:pt idx="424">
                  <c:v>3.6994889435742002</c:v>
                </c:pt>
                <c:pt idx="425">
                  <c:v>3.53218554083637</c:v>
                </c:pt>
                <c:pt idx="426">
                  <c:v>3.7944472645413398</c:v>
                </c:pt>
                <c:pt idx="427">
                  <c:v>3.3921871152389098</c:v>
                </c:pt>
                <c:pt idx="428">
                  <c:v>3.42487309629007</c:v>
                </c:pt>
                <c:pt idx="429">
                  <c:v>3.2439294641032999</c:v>
                </c:pt>
                <c:pt idx="430">
                  <c:v>3.6269789304402198</c:v>
                </c:pt>
                <c:pt idx="431">
                  <c:v>3.41452942468971</c:v>
                </c:pt>
                <c:pt idx="432">
                  <c:v>3.1128174263780499</c:v>
                </c:pt>
                <c:pt idx="433">
                  <c:v>3.0109527263806202</c:v>
                </c:pt>
                <c:pt idx="434">
                  <c:v>3.22983069975685</c:v>
                </c:pt>
                <c:pt idx="435">
                  <c:v>2.9295508399319998</c:v>
                </c:pt>
                <c:pt idx="436">
                  <c:v>2.9699773426156901</c:v>
                </c:pt>
                <c:pt idx="437">
                  <c:v>3.5161661753739999</c:v>
                </c:pt>
                <c:pt idx="438">
                  <c:v>3.0929780170546799</c:v>
                </c:pt>
                <c:pt idx="439">
                  <c:v>2.81672595950229</c:v>
                </c:pt>
                <c:pt idx="440">
                  <c:v>2.7262505900519098</c:v>
                </c:pt>
                <c:pt idx="441">
                  <c:v>2.6552249250097399</c:v>
                </c:pt>
                <c:pt idx="442">
                  <c:v>2.89807686145036</c:v>
                </c:pt>
                <c:pt idx="443">
                  <c:v>2.5985675233002401</c:v>
                </c:pt>
                <c:pt idx="444">
                  <c:v>3.01392674476801</c:v>
                </c:pt>
                <c:pt idx="445">
                  <c:v>2.5516932931063798</c:v>
                </c:pt>
                <c:pt idx="446">
                  <c:v>2.7599994017976499</c:v>
                </c:pt>
                <c:pt idx="447">
                  <c:v>2.8672317466507402</c:v>
                </c:pt>
                <c:pt idx="448">
                  <c:v>2.6564448335882802</c:v>
                </c:pt>
                <c:pt idx="449">
                  <c:v>2.5205207781591601</c:v>
                </c:pt>
                <c:pt idx="450">
                  <c:v>2.5721958478697902</c:v>
                </c:pt>
                <c:pt idx="451">
                  <c:v>2.4101923543527199</c:v>
                </c:pt>
                <c:pt idx="452">
                  <c:v>2.3456188078584201</c:v>
                </c:pt>
                <c:pt idx="453">
                  <c:v>2.2932367226035</c:v>
                </c:pt>
                <c:pt idx="454">
                  <c:v>2.2594196287524002</c:v>
                </c:pt>
                <c:pt idx="455">
                  <c:v>2.2311438022031802</c:v>
                </c:pt>
                <c:pt idx="456">
                  <c:v>2.7007298079537501</c:v>
                </c:pt>
                <c:pt idx="457">
                  <c:v>2.2088963628810099</c:v>
                </c:pt>
                <c:pt idx="458">
                  <c:v>2.4217755726331398</c:v>
                </c:pt>
                <c:pt idx="459">
                  <c:v>2.5093443644788098</c:v>
                </c:pt>
                <c:pt idx="460">
                  <c:v>2.3197859881803602</c:v>
                </c:pt>
                <c:pt idx="461">
                  <c:v>2.4009903989115502</c:v>
                </c:pt>
                <c:pt idx="462">
                  <c:v>2.2440779353197802</c:v>
                </c:pt>
                <c:pt idx="463">
                  <c:v>2.5675681360689202</c:v>
                </c:pt>
                <c:pt idx="464">
                  <c:v>2.32038113697564</c:v>
                </c:pt>
                <c:pt idx="465">
                  <c:v>2.1814717895334601</c:v>
                </c:pt>
                <c:pt idx="466">
                  <c:v>2.1396137563185502</c:v>
                </c:pt>
                <c:pt idx="467">
                  <c:v>2.21371658871759</c:v>
                </c:pt>
                <c:pt idx="468">
                  <c:v>2.1279371676628398</c:v>
                </c:pt>
                <c:pt idx="469">
                  <c:v>2.0432607754948799</c:v>
                </c:pt>
                <c:pt idx="470">
                  <c:v>1.93465028934631</c:v>
                </c:pt>
                <c:pt idx="471">
                  <c:v>1.96826373781927</c:v>
                </c:pt>
                <c:pt idx="472">
                  <c:v>1.8640610864267599</c:v>
                </c:pt>
                <c:pt idx="473">
                  <c:v>1.91006604327366</c:v>
                </c:pt>
                <c:pt idx="474">
                  <c:v>1.81832379330705</c:v>
                </c:pt>
                <c:pt idx="475">
                  <c:v>1.8627782343519499</c:v>
                </c:pt>
                <c:pt idx="476">
                  <c:v>1.7807633282486</c:v>
                </c:pt>
                <c:pt idx="477">
                  <c:v>1.7536284263528299</c:v>
                </c:pt>
                <c:pt idx="478">
                  <c:v>1.7306925439496901</c:v>
                </c:pt>
                <c:pt idx="479">
                  <c:v>1.9798763204173899</c:v>
                </c:pt>
                <c:pt idx="480">
                  <c:v>1.7689681947947899</c:v>
                </c:pt>
                <c:pt idx="481">
                  <c:v>1.8634758855756199</c:v>
                </c:pt>
                <c:pt idx="482">
                  <c:v>1.7088393704043501</c:v>
                </c:pt>
                <c:pt idx="483">
                  <c:v>1.66234032617228</c:v>
                </c:pt>
                <c:pt idx="484">
                  <c:v>1.5425745948648599</c:v>
                </c:pt>
                <c:pt idx="485">
                  <c:v>1.5256824687861901</c:v>
                </c:pt>
                <c:pt idx="486">
                  <c:v>1.48800146009412</c:v>
                </c:pt>
                <c:pt idx="487">
                  <c:v>1.4564568479922799</c:v>
                </c:pt>
                <c:pt idx="488">
                  <c:v>1.43770923272095</c:v>
                </c:pt>
                <c:pt idx="489">
                  <c:v>1.55948503402745</c:v>
                </c:pt>
                <c:pt idx="490">
                  <c:v>1.5121206057155001</c:v>
                </c:pt>
                <c:pt idx="491">
                  <c:v>1.39356400362573</c:v>
                </c:pt>
                <c:pt idx="492">
                  <c:v>1.3274994161326401</c:v>
                </c:pt>
                <c:pt idx="493">
                  <c:v>1.2902183464617101</c:v>
                </c:pt>
                <c:pt idx="494">
                  <c:v>1.2628671646023999</c:v>
                </c:pt>
                <c:pt idx="495">
                  <c:v>1.2400118086129399</c:v>
                </c:pt>
                <c:pt idx="496">
                  <c:v>1.30072102268844</c:v>
                </c:pt>
                <c:pt idx="497">
                  <c:v>1.14768683065451</c:v>
                </c:pt>
                <c:pt idx="498">
                  <c:v>1.1185768676572201</c:v>
                </c:pt>
                <c:pt idx="499">
                  <c:v>1.0960158842377099</c:v>
                </c:pt>
                <c:pt idx="500">
                  <c:v>1.0103203752194001</c:v>
                </c:pt>
                <c:pt idx="501">
                  <c:v>0.98806719875220395</c:v>
                </c:pt>
                <c:pt idx="502">
                  <c:v>0.90401489942315005</c:v>
                </c:pt>
                <c:pt idx="503">
                  <c:v>0.83512028452576303</c:v>
                </c:pt>
                <c:pt idx="504">
                  <c:v>118.168209123959</c:v>
                </c:pt>
                <c:pt idx="505">
                  <c:v>98.840096428419699</c:v>
                </c:pt>
                <c:pt idx="506">
                  <c:v>80.900925740830502</c:v>
                </c:pt>
                <c:pt idx="507">
                  <c:v>64.151352775722799</c:v>
                </c:pt>
                <c:pt idx="508">
                  <c:v>48.412007429033103</c:v>
                </c:pt>
                <c:pt idx="509">
                  <c:v>33.5934524818257</c:v>
                </c:pt>
                <c:pt idx="510">
                  <c:v>28.172970964018301</c:v>
                </c:pt>
                <c:pt idx="511">
                  <c:v>23.686873524769599</c:v>
                </c:pt>
                <c:pt idx="512">
                  <c:v>21.736953775398401</c:v>
                </c:pt>
                <c:pt idx="513">
                  <c:v>20.650422170864701</c:v>
                </c:pt>
                <c:pt idx="514">
                  <c:v>22.2115338640563</c:v>
                </c:pt>
                <c:pt idx="515">
                  <c:v>19.286416374972301</c:v>
                </c:pt>
                <c:pt idx="516">
                  <c:v>17.941699141534102</c:v>
                </c:pt>
                <c:pt idx="517">
                  <c:v>17.188130081152</c:v>
                </c:pt>
                <c:pt idx="518">
                  <c:v>17.3101154828063</c:v>
                </c:pt>
                <c:pt idx="519">
                  <c:v>15.416007207441099</c:v>
                </c:pt>
                <c:pt idx="520">
                  <c:v>14.5265936956249</c:v>
                </c:pt>
                <c:pt idx="521">
                  <c:v>17.332125723930499</c:v>
                </c:pt>
                <c:pt idx="522">
                  <c:v>14.015445825982599</c:v>
                </c:pt>
                <c:pt idx="523">
                  <c:v>14.721159252046901</c:v>
                </c:pt>
                <c:pt idx="524">
                  <c:v>13.1592852230477</c:v>
                </c:pt>
                <c:pt idx="525">
                  <c:v>13.385730264690601</c:v>
                </c:pt>
                <c:pt idx="526">
                  <c:v>11.9668840665818</c:v>
                </c:pt>
                <c:pt idx="527">
                  <c:v>12.5676484211182</c:v>
                </c:pt>
                <c:pt idx="528">
                  <c:v>11.394770200701499</c:v>
                </c:pt>
                <c:pt idx="529">
                  <c:v>12.013651001464099</c:v>
                </c:pt>
                <c:pt idx="530">
                  <c:v>13.302581222543999</c:v>
                </c:pt>
                <c:pt idx="531">
                  <c:v>11.063345189450001</c:v>
                </c:pt>
                <c:pt idx="532">
                  <c:v>11.6166103131333</c:v>
                </c:pt>
                <c:pt idx="533">
                  <c:v>11.317560505804501</c:v>
                </c:pt>
                <c:pt idx="534">
                  <c:v>11.090272776324801</c:v>
                </c:pt>
                <c:pt idx="535">
                  <c:v>11.7109105591279</c:v>
                </c:pt>
                <c:pt idx="536">
                  <c:v>12.686449273182101</c:v>
                </c:pt>
                <c:pt idx="537">
                  <c:v>10.8365273160226</c:v>
                </c:pt>
                <c:pt idx="538">
                  <c:v>10.2851441157368</c:v>
                </c:pt>
                <c:pt idx="539">
                  <c:v>9.9038197480402594</c:v>
                </c:pt>
                <c:pt idx="540">
                  <c:v>9.6307382093249796</c:v>
                </c:pt>
                <c:pt idx="541">
                  <c:v>9.4169174424170308</c:v>
                </c:pt>
                <c:pt idx="542">
                  <c:v>9.5269767011927105</c:v>
                </c:pt>
                <c:pt idx="543">
                  <c:v>9.2555183337437406</c:v>
                </c:pt>
                <c:pt idx="544">
                  <c:v>10.953506025783501</c:v>
                </c:pt>
                <c:pt idx="545">
                  <c:v>10.18625927333</c:v>
                </c:pt>
                <c:pt idx="546">
                  <c:v>8.8442355012942695</c:v>
                </c:pt>
                <c:pt idx="547">
                  <c:v>8.5089638141734003</c:v>
                </c:pt>
                <c:pt idx="548">
                  <c:v>9.9861841176714208</c:v>
                </c:pt>
                <c:pt idx="549">
                  <c:v>8.3184095510412206</c:v>
                </c:pt>
                <c:pt idx="550">
                  <c:v>9.1903362589204303</c:v>
                </c:pt>
                <c:pt idx="551">
                  <c:v>9.3471195672208598</c:v>
                </c:pt>
                <c:pt idx="552">
                  <c:v>8.6209365752145892</c:v>
                </c:pt>
                <c:pt idx="553">
                  <c:v>8.8904749855142704</c:v>
                </c:pt>
                <c:pt idx="554">
                  <c:v>9.5785359642114098</c:v>
                </c:pt>
                <c:pt idx="555">
                  <c:v>8.2552905056258208</c:v>
                </c:pt>
                <c:pt idx="556">
                  <c:v>8.5664149789850796</c:v>
                </c:pt>
                <c:pt idx="557">
                  <c:v>10.0453755803787</c:v>
                </c:pt>
                <c:pt idx="558">
                  <c:v>8.0013198874309897</c:v>
                </c:pt>
                <c:pt idx="559">
                  <c:v>8.2874755587228499</c:v>
                </c:pt>
                <c:pt idx="560">
                  <c:v>7.8138504046487904</c:v>
                </c:pt>
                <c:pt idx="561">
                  <c:v>7.6748881913700497</c:v>
                </c:pt>
                <c:pt idx="562">
                  <c:v>7.5663499645515797</c:v>
                </c:pt>
                <c:pt idx="563">
                  <c:v>8.5840312193661195</c:v>
                </c:pt>
                <c:pt idx="564">
                  <c:v>8.8095897413280895</c:v>
                </c:pt>
                <c:pt idx="565">
                  <c:v>7.9630176687367804</c:v>
                </c:pt>
                <c:pt idx="566">
                  <c:v>7.6324209819423796</c:v>
                </c:pt>
                <c:pt idx="567">
                  <c:v>7.5348618824507803</c:v>
                </c:pt>
                <c:pt idx="568">
                  <c:v>8.0547945663087006</c:v>
                </c:pt>
                <c:pt idx="569">
                  <c:v>7.2410733865295196</c:v>
                </c:pt>
                <c:pt idx="570">
                  <c:v>7.0164985335212098</c:v>
                </c:pt>
                <c:pt idx="571">
                  <c:v>7.0218815184359196</c:v>
                </c:pt>
                <c:pt idx="572">
                  <c:v>7.5410480734533198</c:v>
                </c:pt>
                <c:pt idx="573">
                  <c:v>6.8433662974532998</c:v>
                </c:pt>
                <c:pt idx="574">
                  <c:v>6.6600700971624303</c:v>
                </c:pt>
                <c:pt idx="575">
                  <c:v>8.3395360575370692</c:v>
                </c:pt>
                <c:pt idx="576">
                  <c:v>7.17959726199632</c:v>
                </c:pt>
                <c:pt idx="577">
                  <c:v>6.4304749538610499</c:v>
                </c:pt>
                <c:pt idx="578">
                  <c:v>6.3544924176693804</c:v>
                </c:pt>
                <c:pt idx="579">
                  <c:v>7.27027472340749</c:v>
                </c:pt>
                <c:pt idx="580">
                  <c:v>6.2639386290249197</c:v>
                </c:pt>
                <c:pt idx="581">
                  <c:v>6.90100837488378</c:v>
                </c:pt>
                <c:pt idx="582">
                  <c:v>7.5048869719168101</c:v>
                </c:pt>
                <c:pt idx="583">
                  <c:v>6.1455724230995701</c:v>
                </c:pt>
                <c:pt idx="584">
                  <c:v>6.01045328378832</c:v>
                </c:pt>
                <c:pt idx="585">
                  <c:v>6.0566647443761799</c:v>
                </c:pt>
                <c:pt idx="586">
                  <c:v>5.9841390140489601</c:v>
                </c:pt>
                <c:pt idx="587">
                  <c:v>5.8463411417696101</c:v>
                </c:pt>
                <c:pt idx="588">
                  <c:v>5.7482727474559301</c:v>
                </c:pt>
                <c:pt idx="589">
                  <c:v>6.6481522803659896</c:v>
                </c:pt>
                <c:pt idx="590">
                  <c:v>7.4006177508349902</c:v>
                </c:pt>
                <c:pt idx="591">
                  <c:v>6.8129369998603497</c:v>
                </c:pt>
                <c:pt idx="592">
                  <c:v>6.2627367933729197</c:v>
                </c:pt>
                <c:pt idx="593">
                  <c:v>6.8058269327226402</c:v>
                </c:pt>
                <c:pt idx="594">
                  <c:v>5.9915707850029003</c:v>
                </c:pt>
                <c:pt idx="595">
                  <c:v>6.3516663644589304</c:v>
                </c:pt>
                <c:pt idx="596">
                  <c:v>5.7856550052636502</c:v>
                </c:pt>
                <c:pt idx="597">
                  <c:v>7.1350609104803402</c:v>
                </c:pt>
                <c:pt idx="598">
                  <c:v>5.6400781877639599</c:v>
                </c:pt>
                <c:pt idx="599">
                  <c:v>6.3880482420432303</c:v>
                </c:pt>
                <c:pt idx="600">
                  <c:v>6.02731928957395</c:v>
                </c:pt>
                <c:pt idx="601">
                  <c:v>5.5202155818637104</c:v>
                </c:pt>
                <c:pt idx="602">
                  <c:v>5.7891262872839997</c:v>
                </c:pt>
                <c:pt idx="603">
                  <c:v>6.0732838506925297</c:v>
                </c:pt>
                <c:pt idx="604">
                  <c:v>5.5985049317631796</c:v>
                </c:pt>
                <c:pt idx="605">
                  <c:v>5.4565087319182801</c:v>
                </c:pt>
                <c:pt idx="606">
                  <c:v>6.3961801752709304</c:v>
                </c:pt>
                <c:pt idx="607">
                  <c:v>6.1802033840636401</c:v>
                </c:pt>
                <c:pt idx="608">
                  <c:v>5.1171065486040197</c:v>
                </c:pt>
                <c:pt idx="609">
                  <c:v>5.40393216047317</c:v>
                </c:pt>
                <c:pt idx="610">
                  <c:v>5.6594864747683502</c:v>
                </c:pt>
                <c:pt idx="611">
                  <c:v>4.9078557823704596</c:v>
                </c:pt>
                <c:pt idx="612">
                  <c:v>5.9107588318723403</c:v>
                </c:pt>
                <c:pt idx="613">
                  <c:v>4.7679814337622402</c:v>
                </c:pt>
                <c:pt idx="614">
                  <c:v>5.6746190102607601</c:v>
                </c:pt>
                <c:pt idx="615">
                  <c:v>6.2360657577985803</c:v>
                </c:pt>
                <c:pt idx="616">
                  <c:v>4.6763405698962801</c:v>
                </c:pt>
                <c:pt idx="617">
                  <c:v>4.6060309732149003</c:v>
                </c:pt>
                <c:pt idx="618">
                  <c:v>4.5538233982705298</c:v>
                </c:pt>
                <c:pt idx="619">
                  <c:v>5.0335353650292696</c:v>
                </c:pt>
                <c:pt idx="620">
                  <c:v>5.5580357024301801</c:v>
                </c:pt>
                <c:pt idx="621">
                  <c:v>4.5096863809058698</c:v>
                </c:pt>
                <c:pt idx="622">
                  <c:v>5.24074071469997</c:v>
                </c:pt>
                <c:pt idx="623">
                  <c:v>5.3155968594624996</c:v>
                </c:pt>
                <c:pt idx="624">
                  <c:v>4.7937006302088596</c:v>
                </c:pt>
                <c:pt idx="625">
                  <c:v>4.9554386722660002</c:v>
                </c:pt>
                <c:pt idx="626">
                  <c:v>5.0555060686441804</c:v>
                </c:pt>
                <c:pt idx="627">
                  <c:v>4.6189716943944301</c:v>
                </c:pt>
                <c:pt idx="628">
                  <c:v>5.6417311826687397</c:v>
                </c:pt>
                <c:pt idx="629">
                  <c:v>4.7490722568112602</c:v>
                </c:pt>
                <c:pt idx="630">
                  <c:v>4.4989479550651197</c:v>
                </c:pt>
                <c:pt idx="631">
                  <c:v>4.8528625118035897</c:v>
                </c:pt>
                <c:pt idx="632">
                  <c:v>4.3992841078504403</c:v>
                </c:pt>
                <c:pt idx="633">
                  <c:v>4.5899251033081399</c:v>
                </c:pt>
                <c:pt idx="634">
                  <c:v>4.3133046656127103</c:v>
                </c:pt>
                <c:pt idx="635">
                  <c:v>5.2519895758478699</c:v>
                </c:pt>
                <c:pt idx="636">
                  <c:v>5.2343326915058599</c:v>
                </c:pt>
                <c:pt idx="637">
                  <c:v>4.4617184858810299</c:v>
                </c:pt>
                <c:pt idx="638">
                  <c:v>5.5392235711254303</c:v>
                </c:pt>
                <c:pt idx="639">
                  <c:v>4.8590660294741301</c:v>
                </c:pt>
                <c:pt idx="640">
                  <c:v>4.6411102056504996</c:v>
                </c:pt>
                <c:pt idx="641">
                  <c:v>5.0487002240657102</c:v>
                </c:pt>
                <c:pt idx="642">
                  <c:v>4.5803791173807902</c:v>
                </c:pt>
                <c:pt idx="643">
                  <c:v>4.3650701540300698</c:v>
                </c:pt>
                <c:pt idx="644">
                  <c:v>4.3324929132125396</c:v>
                </c:pt>
                <c:pt idx="645">
                  <c:v>4.98736331022456</c:v>
                </c:pt>
                <c:pt idx="646">
                  <c:v>4.1882590947461802</c:v>
                </c:pt>
                <c:pt idx="647">
                  <c:v>4.5686467671583797</c:v>
                </c:pt>
                <c:pt idx="648">
                  <c:v>4.1160819528430004</c:v>
                </c:pt>
                <c:pt idx="649">
                  <c:v>5.0589643029221403</c:v>
                </c:pt>
                <c:pt idx="650">
                  <c:v>3.9385615580256301</c:v>
                </c:pt>
                <c:pt idx="651">
                  <c:v>3.9515520689293901</c:v>
                </c:pt>
                <c:pt idx="652">
                  <c:v>3.8423751371211901</c:v>
                </c:pt>
                <c:pt idx="653">
                  <c:v>4.2594943105872796</c:v>
                </c:pt>
                <c:pt idx="654">
                  <c:v>3.8252992055772199</c:v>
                </c:pt>
                <c:pt idx="655">
                  <c:v>3.76644323072271</c:v>
                </c:pt>
                <c:pt idx="656">
                  <c:v>3.5936089974055898</c:v>
                </c:pt>
                <c:pt idx="657">
                  <c:v>3.6362166371423701</c:v>
                </c:pt>
                <c:pt idx="658">
                  <c:v>3.63574370754676</c:v>
                </c:pt>
                <c:pt idx="659">
                  <c:v>3.4207557270912798</c:v>
                </c:pt>
                <c:pt idx="660">
                  <c:v>4.0315622937831597</c:v>
                </c:pt>
                <c:pt idx="661">
                  <c:v>3.4996757348786098</c:v>
                </c:pt>
                <c:pt idx="662">
                  <c:v>3.5379402449559501</c:v>
                </c:pt>
                <c:pt idx="663">
                  <c:v>3.3118089825775199</c:v>
                </c:pt>
                <c:pt idx="664">
                  <c:v>3.4563125729953801</c:v>
                </c:pt>
                <c:pt idx="665">
                  <c:v>3.3976809760759199</c:v>
                </c:pt>
                <c:pt idx="666">
                  <c:v>3.9329324189895498</c:v>
                </c:pt>
                <c:pt idx="667">
                  <c:v>3.2588107063280898</c:v>
                </c:pt>
                <c:pt idx="668">
                  <c:v>3.32344145560335</c:v>
                </c:pt>
                <c:pt idx="669">
                  <c:v>3.21132569104206</c:v>
                </c:pt>
                <c:pt idx="670">
                  <c:v>3.1724902631179801</c:v>
                </c:pt>
                <c:pt idx="671">
                  <c:v>3.26421839253877</c:v>
                </c:pt>
                <c:pt idx="672">
                  <c:v>3.13820498076623</c:v>
                </c:pt>
                <c:pt idx="673">
                  <c:v>3.1197087162386699</c:v>
                </c:pt>
                <c:pt idx="674">
                  <c:v>4.0434201257830598</c:v>
                </c:pt>
                <c:pt idx="675">
                  <c:v>3.22272975636217</c:v>
                </c:pt>
                <c:pt idx="676">
                  <c:v>3.7023744572880402</c:v>
                </c:pt>
                <c:pt idx="677">
                  <c:v>3.5274173596779801</c:v>
                </c:pt>
                <c:pt idx="678">
                  <c:v>3.79298975891985</c:v>
                </c:pt>
                <c:pt idx="679">
                  <c:v>3.3963242864949499</c:v>
                </c:pt>
                <c:pt idx="680">
                  <c:v>3.4246547180745299</c:v>
                </c:pt>
                <c:pt idx="681">
                  <c:v>3.2453652787146501</c:v>
                </c:pt>
                <c:pt idx="682">
                  <c:v>3.6267529151469899</c:v>
                </c:pt>
                <c:pt idx="683">
                  <c:v>3.4092542504489098</c:v>
                </c:pt>
                <c:pt idx="684">
                  <c:v>3.1123026225716699</c:v>
                </c:pt>
                <c:pt idx="685">
                  <c:v>3.0108022964633898</c:v>
                </c:pt>
                <c:pt idx="686">
                  <c:v>3.23074329297072</c:v>
                </c:pt>
                <c:pt idx="687">
                  <c:v>2.9324829745855401</c:v>
                </c:pt>
                <c:pt idx="688">
                  <c:v>2.9685546903707301</c:v>
                </c:pt>
                <c:pt idx="689">
                  <c:v>3.5151356445812501</c:v>
                </c:pt>
                <c:pt idx="690">
                  <c:v>3.0909765275014802</c:v>
                </c:pt>
                <c:pt idx="691">
                  <c:v>2.8273304116303102</c:v>
                </c:pt>
                <c:pt idx="692">
                  <c:v>2.7266956236276898</c:v>
                </c:pt>
                <c:pt idx="693">
                  <c:v>2.6518204762140098</c:v>
                </c:pt>
                <c:pt idx="694">
                  <c:v>2.8941669740807199</c:v>
                </c:pt>
                <c:pt idx="695">
                  <c:v>2.5964754786775801</c:v>
                </c:pt>
                <c:pt idx="696">
                  <c:v>3.0132378546797298</c:v>
                </c:pt>
                <c:pt idx="697">
                  <c:v>2.5514150101658299</c:v>
                </c:pt>
                <c:pt idx="698">
                  <c:v>2.76268797172265</c:v>
                </c:pt>
                <c:pt idx="699">
                  <c:v>2.86796012330091</c:v>
                </c:pt>
                <c:pt idx="700">
                  <c:v>2.6554590568874699</c:v>
                </c:pt>
                <c:pt idx="701">
                  <c:v>2.52051470335822</c:v>
                </c:pt>
                <c:pt idx="702">
                  <c:v>2.57319027886258</c:v>
                </c:pt>
                <c:pt idx="703">
                  <c:v>2.4100734749542201</c:v>
                </c:pt>
                <c:pt idx="704">
                  <c:v>2.3464667370200698</c:v>
                </c:pt>
                <c:pt idx="705">
                  <c:v>2.29425733520603</c:v>
                </c:pt>
                <c:pt idx="706">
                  <c:v>2.2592573624544698</c:v>
                </c:pt>
                <c:pt idx="707">
                  <c:v>2.2287872629166001</c:v>
                </c:pt>
                <c:pt idx="708">
                  <c:v>2.7001750271628602</c:v>
                </c:pt>
                <c:pt idx="709">
                  <c:v>2.2086498909554302</c:v>
                </c:pt>
                <c:pt idx="710">
                  <c:v>2.42375007958612</c:v>
                </c:pt>
                <c:pt idx="711">
                  <c:v>2.50901749925508</c:v>
                </c:pt>
                <c:pt idx="712">
                  <c:v>2.32000473210711</c:v>
                </c:pt>
                <c:pt idx="713">
                  <c:v>2.40233005195633</c:v>
                </c:pt>
                <c:pt idx="714">
                  <c:v>2.2439696056995899</c:v>
                </c:pt>
                <c:pt idx="715">
                  <c:v>2.5665635261727902</c:v>
                </c:pt>
                <c:pt idx="716">
                  <c:v>2.3217108917897198</c:v>
                </c:pt>
                <c:pt idx="717">
                  <c:v>2.1871238140085101</c:v>
                </c:pt>
                <c:pt idx="718">
                  <c:v>2.1413553361116699</c:v>
                </c:pt>
                <c:pt idx="719">
                  <c:v>2.2134842213885801</c:v>
                </c:pt>
                <c:pt idx="720">
                  <c:v>2.13170863770672</c:v>
                </c:pt>
                <c:pt idx="721">
                  <c:v>2.0441218348442498</c:v>
                </c:pt>
                <c:pt idx="722">
                  <c:v>1.93886396080305</c:v>
                </c:pt>
                <c:pt idx="723">
                  <c:v>1.9681867195148599</c:v>
                </c:pt>
                <c:pt idx="724">
                  <c:v>1.8653738260877799</c:v>
                </c:pt>
                <c:pt idx="725">
                  <c:v>1.90842584824141</c:v>
                </c:pt>
                <c:pt idx="726">
                  <c:v>1.81829257063017</c:v>
                </c:pt>
                <c:pt idx="727">
                  <c:v>1.86269711551118</c:v>
                </c:pt>
                <c:pt idx="728">
                  <c:v>1.78066824261609</c:v>
                </c:pt>
                <c:pt idx="729">
                  <c:v>1.75500627046108</c:v>
                </c:pt>
                <c:pt idx="730">
                  <c:v>1.73058988104634</c:v>
                </c:pt>
                <c:pt idx="731">
                  <c:v>1.9796180868314801</c:v>
                </c:pt>
                <c:pt idx="732">
                  <c:v>1.76909140998463</c:v>
                </c:pt>
                <c:pt idx="733">
                  <c:v>1.8639813894311299</c:v>
                </c:pt>
                <c:pt idx="734">
                  <c:v>1.7089487281159299</c:v>
                </c:pt>
                <c:pt idx="735">
                  <c:v>1.66318720304482</c:v>
                </c:pt>
                <c:pt idx="736">
                  <c:v>1.5752211299335299</c:v>
                </c:pt>
                <c:pt idx="737">
                  <c:v>1.5261709202676501</c:v>
                </c:pt>
                <c:pt idx="738">
                  <c:v>1.4884032263339499</c:v>
                </c:pt>
                <c:pt idx="739">
                  <c:v>1.4605188950006001</c:v>
                </c:pt>
                <c:pt idx="740">
                  <c:v>1.43805162437907</c:v>
                </c:pt>
                <c:pt idx="741">
                  <c:v>1.5604813619711499</c:v>
                </c:pt>
                <c:pt idx="742">
                  <c:v>1.5113809396076301</c:v>
                </c:pt>
                <c:pt idx="743">
                  <c:v>1.3947726431827401</c:v>
                </c:pt>
                <c:pt idx="744">
                  <c:v>1.32845926709356</c:v>
                </c:pt>
                <c:pt idx="745">
                  <c:v>1.29017719364081</c:v>
                </c:pt>
                <c:pt idx="746">
                  <c:v>1.26311920098736</c:v>
                </c:pt>
                <c:pt idx="747">
                  <c:v>1.2397226621792199</c:v>
                </c:pt>
                <c:pt idx="748">
                  <c:v>1.3006489884678301</c:v>
                </c:pt>
                <c:pt idx="749">
                  <c:v>1.14764147356443</c:v>
                </c:pt>
                <c:pt idx="750">
                  <c:v>1.11811808505406</c:v>
                </c:pt>
                <c:pt idx="751">
                  <c:v>1.0957735789218801</c:v>
                </c:pt>
                <c:pt idx="752">
                  <c:v>1.01027982012341</c:v>
                </c:pt>
                <c:pt idx="753">
                  <c:v>0.98741209022117704</c:v>
                </c:pt>
                <c:pt idx="754">
                  <c:v>0.90385811514889902</c:v>
                </c:pt>
                <c:pt idx="755">
                  <c:v>0.83535474164700696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8-4E16-ADF9-721E29D6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34896"/>
        <c:axId val="1721438736"/>
      </c:scatterChart>
      <c:valAx>
        <c:axId val="17214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38736"/>
        <c:crosses val="autoZero"/>
        <c:crossBetween val="midCat"/>
      </c:valAx>
      <c:valAx>
        <c:axId val="17214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curvature_reginfos!$AR$1</c:f>
              <c:strCache>
                <c:ptCount val="1"/>
                <c:pt idx="0">
                  <c:v>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curvature_reginfos!$G$2:$G$757</c:f>
              <c:numCache>
                <c:formatCode>General</c:formatCode>
                <c:ptCount val="756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9</c:v>
                </c:pt>
                <c:pt idx="21">
                  <c:v>15</c:v>
                </c:pt>
                <c:pt idx="22">
                  <c:v>9</c:v>
                </c:pt>
                <c:pt idx="23">
                  <c:v>15</c:v>
                </c:pt>
                <c:pt idx="24">
                  <c:v>9</c:v>
                </c:pt>
                <c:pt idx="25">
                  <c:v>15</c:v>
                </c:pt>
                <c:pt idx="26">
                  <c:v>13</c:v>
                </c:pt>
                <c:pt idx="27">
                  <c:v>9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7</c:v>
                </c:pt>
                <c:pt idx="39">
                  <c:v>13</c:v>
                </c:pt>
                <c:pt idx="40">
                  <c:v>15</c:v>
                </c:pt>
                <c:pt idx="41">
                  <c:v>11</c:v>
                </c:pt>
                <c:pt idx="42">
                  <c:v>7</c:v>
                </c:pt>
                <c:pt idx="43">
                  <c:v>7</c:v>
                </c:pt>
                <c:pt idx="44">
                  <c:v>15</c:v>
                </c:pt>
                <c:pt idx="45">
                  <c:v>7</c:v>
                </c:pt>
                <c:pt idx="46">
                  <c:v>11</c:v>
                </c:pt>
                <c:pt idx="47">
                  <c:v>15</c:v>
                </c:pt>
                <c:pt idx="48">
                  <c:v>11</c:v>
                </c:pt>
                <c:pt idx="49">
                  <c:v>15</c:v>
                </c:pt>
                <c:pt idx="50">
                  <c:v>13</c:v>
                </c:pt>
                <c:pt idx="51">
                  <c:v>11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15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15</c:v>
                </c:pt>
                <c:pt idx="61">
                  <c:v>13</c:v>
                </c:pt>
                <c:pt idx="62">
                  <c:v>9</c:v>
                </c:pt>
                <c:pt idx="63">
                  <c:v>13</c:v>
                </c:pt>
                <c:pt idx="64">
                  <c:v>15</c:v>
                </c:pt>
                <c:pt idx="65">
                  <c:v>13</c:v>
                </c:pt>
                <c:pt idx="66">
                  <c:v>9</c:v>
                </c:pt>
                <c:pt idx="67">
                  <c:v>13</c:v>
                </c:pt>
                <c:pt idx="68">
                  <c:v>15</c:v>
                </c:pt>
                <c:pt idx="69">
                  <c:v>13</c:v>
                </c:pt>
                <c:pt idx="70">
                  <c:v>9</c:v>
                </c:pt>
                <c:pt idx="71">
                  <c:v>15</c:v>
                </c:pt>
                <c:pt idx="72">
                  <c:v>15</c:v>
                </c:pt>
                <c:pt idx="73">
                  <c:v>9</c:v>
                </c:pt>
                <c:pt idx="74">
                  <c:v>5</c:v>
                </c:pt>
                <c:pt idx="75">
                  <c:v>11</c:v>
                </c:pt>
                <c:pt idx="76">
                  <c:v>9</c:v>
                </c:pt>
                <c:pt idx="77">
                  <c:v>15</c:v>
                </c:pt>
                <c:pt idx="78">
                  <c:v>13</c:v>
                </c:pt>
                <c:pt idx="79">
                  <c:v>9</c:v>
                </c:pt>
                <c:pt idx="80">
                  <c:v>5</c:v>
                </c:pt>
                <c:pt idx="81">
                  <c:v>9</c:v>
                </c:pt>
                <c:pt idx="82">
                  <c:v>9</c:v>
                </c:pt>
                <c:pt idx="83">
                  <c:v>5</c:v>
                </c:pt>
                <c:pt idx="84">
                  <c:v>5</c:v>
                </c:pt>
                <c:pt idx="85">
                  <c:v>11</c:v>
                </c:pt>
                <c:pt idx="86">
                  <c:v>15</c:v>
                </c:pt>
                <c:pt idx="87">
                  <c:v>13</c:v>
                </c:pt>
                <c:pt idx="88">
                  <c:v>11</c:v>
                </c:pt>
                <c:pt idx="89">
                  <c:v>15</c:v>
                </c:pt>
                <c:pt idx="90">
                  <c:v>11</c:v>
                </c:pt>
                <c:pt idx="91">
                  <c:v>13</c:v>
                </c:pt>
                <c:pt idx="92">
                  <c:v>11</c:v>
                </c:pt>
                <c:pt idx="93">
                  <c:v>15</c:v>
                </c:pt>
                <c:pt idx="94">
                  <c:v>11</c:v>
                </c:pt>
                <c:pt idx="95">
                  <c:v>15</c:v>
                </c:pt>
                <c:pt idx="96">
                  <c:v>13</c:v>
                </c:pt>
                <c:pt idx="97">
                  <c:v>11</c:v>
                </c:pt>
                <c:pt idx="98">
                  <c:v>13</c:v>
                </c:pt>
                <c:pt idx="99">
                  <c:v>15</c:v>
                </c:pt>
                <c:pt idx="100">
                  <c:v>13</c:v>
                </c:pt>
                <c:pt idx="101">
                  <c:v>7</c:v>
                </c:pt>
                <c:pt idx="102">
                  <c:v>15</c:v>
                </c:pt>
                <c:pt idx="103">
                  <c:v>13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13</c:v>
                </c:pt>
                <c:pt idx="111">
                  <c:v>15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9</c:v>
                </c:pt>
                <c:pt idx="116">
                  <c:v>15</c:v>
                </c:pt>
                <c:pt idx="117">
                  <c:v>7</c:v>
                </c:pt>
                <c:pt idx="118">
                  <c:v>11</c:v>
                </c:pt>
                <c:pt idx="119">
                  <c:v>13</c:v>
                </c:pt>
                <c:pt idx="120">
                  <c:v>9</c:v>
                </c:pt>
                <c:pt idx="121">
                  <c:v>11</c:v>
                </c:pt>
                <c:pt idx="122">
                  <c:v>13</c:v>
                </c:pt>
                <c:pt idx="123">
                  <c:v>9</c:v>
                </c:pt>
                <c:pt idx="124">
                  <c:v>15</c:v>
                </c:pt>
                <c:pt idx="125">
                  <c:v>11</c:v>
                </c:pt>
                <c:pt idx="126">
                  <c:v>9</c:v>
                </c:pt>
                <c:pt idx="127">
                  <c:v>13</c:v>
                </c:pt>
                <c:pt idx="128">
                  <c:v>9</c:v>
                </c:pt>
                <c:pt idx="129">
                  <c:v>11</c:v>
                </c:pt>
                <c:pt idx="130">
                  <c:v>9</c:v>
                </c:pt>
                <c:pt idx="131">
                  <c:v>13</c:v>
                </c:pt>
                <c:pt idx="132">
                  <c:v>15</c:v>
                </c:pt>
                <c:pt idx="133">
                  <c:v>11</c:v>
                </c:pt>
                <c:pt idx="134">
                  <c:v>15</c:v>
                </c:pt>
                <c:pt idx="135">
                  <c:v>13</c:v>
                </c:pt>
                <c:pt idx="136">
                  <c:v>11</c:v>
                </c:pt>
                <c:pt idx="137">
                  <c:v>15</c:v>
                </c:pt>
                <c:pt idx="138">
                  <c:v>13</c:v>
                </c:pt>
                <c:pt idx="139">
                  <c:v>13</c:v>
                </c:pt>
                <c:pt idx="140">
                  <c:v>11</c:v>
                </c:pt>
                <c:pt idx="141">
                  <c:v>15</c:v>
                </c:pt>
                <c:pt idx="142">
                  <c:v>9</c:v>
                </c:pt>
                <c:pt idx="143">
                  <c:v>13</c:v>
                </c:pt>
                <c:pt idx="144">
                  <c:v>11</c:v>
                </c:pt>
                <c:pt idx="145">
                  <c:v>15</c:v>
                </c:pt>
                <c:pt idx="146">
                  <c:v>9</c:v>
                </c:pt>
                <c:pt idx="147">
                  <c:v>11</c:v>
                </c:pt>
                <c:pt idx="148">
                  <c:v>7</c:v>
                </c:pt>
                <c:pt idx="149">
                  <c:v>13</c:v>
                </c:pt>
                <c:pt idx="150">
                  <c:v>11</c:v>
                </c:pt>
                <c:pt idx="151">
                  <c:v>9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5</c:v>
                </c:pt>
                <c:pt idx="156">
                  <c:v>13</c:v>
                </c:pt>
                <c:pt idx="157">
                  <c:v>7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7</c:v>
                </c:pt>
                <c:pt idx="162">
                  <c:v>11</c:v>
                </c:pt>
                <c:pt idx="163">
                  <c:v>5</c:v>
                </c:pt>
                <c:pt idx="164">
                  <c:v>7</c:v>
                </c:pt>
                <c:pt idx="165">
                  <c:v>5</c:v>
                </c:pt>
                <c:pt idx="166">
                  <c:v>5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13</c:v>
                </c:pt>
                <c:pt idx="171">
                  <c:v>7</c:v>
                </c:pt>
                <c:pt idx="172">
                  <c:v>11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9</c:v>
                </c:pt>
                <c:pt idx="177">
                  <c:v>9</c:v>
                </c:pt>
                <c:pt idx="178">
                  <c:v>13</c:v>
                </c:pt>
                <c:pt idx="179">
                  <c:v>11</c:v>
                </c:pt>
                <c:pt idx="180">
                  <c:v>9</c:v>
                </c:pt>
                <c:pt idx="181">
                  <c:v>9</c:v>
                </c:pt>
                <c:pt idx="182">
                  <c:v>11</c:v>
                </c:pt>
                <c:pt idx="183">
                  <c:v>9</c:v>
                </c:pt>
                <c:pt idx="184">
                  <c:v>7</c:v>
                </c:pt>
                <c:pt idx="185">
                  <c:v>13</c:v>
                </c:pt>
                <c:pt idx="186">
                  <c:v>11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9</c:v>
                </c:pt>
                <c:pt idx="191">
                  <c:v>7</c:v>
                </c:pt>
                <c:pt idx="192">
                  <c:v>11</c:v>
                </c:pt>
                <c:pt idx="193">
                  <c:v>7</c:v>
                </c:pt>
                <c:pt idx="194">
                  <c:v>9</c:v>
                </c:pt>
                <c:pt idx="195">
                  <c:v>11</c:v>
                </c:pt>
                <c:pt idx="196">
                  <c:v>9</c:v>
                </c:pt>
                <c:pt idx="197">
                  <c:v>5</c:v>
                </c:pt>
                <c:pt idx="198">
                  <c:v>9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11</c:v>
                </c:pt>
                <c:pt idx="205">
                  <c:v>5</c:v>
                </c:pt>
                <c:pt idx="206">
                  <c:v>7</c:v>
                </c:pt>
                <c:pt idx="207">
                  <c:v>9</c:v>
                </c:pt>
                <c:pt idx="208">
                  <c:v>7</c:v>
                </c:pt>
                <c:pt idx="209">
                  <c:v>9</c:v>
                </c:pt>
                <c:pt idx="210">
                  <c:v>7</c:v>
                </c:pt>
                <c:pt idx="211">
                  <c:v>11</c:v>
                </c:pt>
                <c:pt idx="212">
                  <c:v>9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9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9</c:v>
                </c:pt>
                <c:pt idx="228">
                  <c:v>7</c:v>
                </c:pt>
                <c:pt idx="229">
                  <c:v>9</c:v>
                </c:pt>
                <c:pt idx="230">
                  <c:v>7</c:v>
                </c:pt>
                <c:pt idx="231">
                  <c:v>7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7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15</c:v>
                </c:pt>
                <c:pt idx="253">
                  <c:v>13</c:v>
                </c:pt>
                <c:pt idx="254">
                  <c:v>11</c:v>
                </c:pt>
                <c:pt idx="255">
                  <c:v>9</c:v>
                </c:pt>
                <c:pt idx="256">
                  <c:v>7</c:v>
                </c:pt>
                <c:pt idx="257">
                  <c:v>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15</c:v>
                </c:pt>
                <c:pt idx="270">
                  <c:v>11</c:v>
                </c:pt>
                <c:pt idx="271">
                  <c:v>15</c:v>
                </c:pt>
                <c:pt idx="272">
                  <c:v>9</c:v>
                </c:pt>
                <c:pt idx="273">
                  <c:v>15</c:v>
                </c:pt>
                <c:pt idx="274">
                  <c:v>9</c:v>
                </c:pt>
                <c:pt idx="275">
                  <c:v>15</c:v>
                </c:pt>
                <c:pt idx="276">
                  <c:v>9</c:v>
                </c:pt>
                <c:pt idx="277">
                  <c:v>15</c:v>
                </c:pt>
                <c:pt idx="278">
                  <c:v>13</c:v>
                </c:pt>
                <c:pt idx="279">
                  <c:v>9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13</c:v>
                </c:pt>
                <c:pt idx="284">
                  <c:v>15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7</c:v>
                </c:pt>
                <c:pt idx="291">
                  <c:v>13</c:v>
                </c:pt>
                <c:pt idx="292">
                  <c:v>15</c:v>
                </c:pt>
                <c:pt idx="293">
                  <c:v>11</c:v>
                </c:pt>
                <c:pt idx="294">
                  <c:v>7</c:v>
                </c:pt>
                <c:pt idx="295">
                  <c:v>7</c:v>
                </c:pt>
                <c:pt idx="296">
                  <c:v>15</c:v>
                </c:pt>
                <c:pt idx="297">
                  <c:v>7</c:v>
                </c:pt>
                <c:pt idx="298">
                  <c:v>11</c:v>
                </c:pt>
                <c:pt idx="299">
                  <c:v>15</c:v>
                </c:pt>
                <c:pt idx="300">
                  <c:v>11</c:v>
                </c:pt>
                <c:pt idx="301">
                  <c:v>15</c:v>
                </c:pt>
                <c:pt idx="302">
                  <c:v>13</c:v>
                </c:pt>
                <c:pt idx="303">
                  <c:v>11</c:v>
                </c:pt>
                <c:pt idx="304">
                  <c:v>15</c:v>
                </c:pt>
                <c:pt idx="305">
                  <c:v>15</c:v>
                </c:pt>
                <c:pt idx="306">
                  <c:v>11</c:v>
                </c:pt>
                <c:pt idx="307">
                  <c:v>15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13</c:v>
                </c:pt>
                <c:pt idx="312">
                  <c:v>15</c:v>
                </c:pt>
                <c:pt idx="313">
                  <c:v>13</c:v>
                </c:pt>
                <c:pt idx="314">
                  <c:v>9</c:v>
                </c:pt>
                <c:pt idx="315">
                  <c:v>13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13</c:v>
                </c:pt>
                <c:pt idx="320">
                  <c:v>15</c:v>
                </c:pt>
                <c:pt idx="321">
                  <c:v>13</c:v>
                </c:pt>
                <c:pt idx="322">
                  <c:v>9</c:v>
                </c:pt>
                <c:pt idx="323">
                  <c:v>15</c:v>
                </c:pt>
                <c:pt idx="324">
                  <c:v>15</c:v>
                </c:pt>
                <c:pt idx="325">
                  <c:v>9</c:v>
                </c:pt>
                <c:pt idx="326">
                  <c:v>5</c:v>
                </c:pt>
                <c:pt idx="327">
                  <c:v>11</c:v>
                </c:pt>
                <c:pt idx="328">
                  <c:v>9</c:v>
                </c:pt>
                <c:pt idx="329">
                  <c:v>15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9</c:v>
                </c:pt>
                <c:pt idx="334">
                  <c:v>9</c:v>
                </c:pt>
                <c:pt idx="335">
                  <c:v>5</c:v>
                </c:pt>
                <c:pt idx="336">
                  <c:v>5</c:v>
                </c:pt>
                <c:pt idx="337">
                  <c:v>11</c:v>
                </c:pt>
                <c:pt idx="338">
                  <c:v>15</c:v>
                </c:pt>
                <c:pt idx="339">
                  <c:v>13</c:v>
                </c:pt>
                <c:pt idx="340">
                  <c:v>11</c:v>
                </c:pt>
                <c:pt idx="341">
                  <c:v>15</c:v>
                </c:pt>
                <c:pt idx="342">
                  <c:v>11</c:v>
                </c:pt>
                <c:pt idx="343">
                  <c:v>13</c:v>
                </c:pt>
                <c:pt idx="344">
                  <c:v>11</c:v>
                </c:pt>
                <c:pt idx="345">
                  <c:v>15</c:v>
                </c:pt>
                <c:pt idx="346">
                  <c:v>11</c:v>
                </c:pt>
                <c:pt idx="347">
                  <c:v>15</c:v>
                </c:pt>
                <c:pt idx="348">
                  <c:v>13</c:v>
                </c:pt>
                <c:pt idx="349">
                  <c:v>11</c:v>
                </c:pt>
                <c:pt idx="350">
                  <c:v>13</c:v>
                </c:pt>
                <c:pt idx="351">
                  <c:v>15</c:v>
                </c:pt>
                <c:pt idx="352">
                  <c:v>13</c:v>
                </c:pt>
                <c:pt idx="353">
                  <c:v>7</c:v>
                </c:pt>
                <c:pt idx="354">
                  <c:v>15</c:v>
                </c:pt>
                <c:pt idx="355">
                  <c:v>13</c:v>
                </c:pt>
                <c:pt idx="356">
                  <c:v>7</c:v>
                </c:pt>
                <c:pt idx="357">
                  <c:v>9</c:v>
                </c:pt>
                <c:pt idx="358">
                  <c:v>11</c:v>
                </c:pt>
                <c:pt idx="359">
                  <c:v>7</c:v>
                </c:pt>
                <c:pt idx="360">
                  <c:v>15</c:v>
                </c:pt>
                <c:pt idx="361">
                  <c:v>7</c:v>
                </c:pt>
                <c:pt idx="362">
                  <c:v>13</c:v>
                </c:pt>
                <c:pt idx="363">
                  <c:v>15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15</c:v>
                </c:pt>
                <c:pt idx="369">
                  <c:v>7</c:v>
                </c:pt>
                <c:pt idx="370">
                  <c:v>11</c:v>
                </c:pt>
                <c:pt idx="371">
                  <c:v>13</c:v>
                </c:pt>
                <c:pt idx="372">
                  <c:v>9</c:v>
                </c:pt>
                <c:pt idx="373">
                  <c:v>11</c:v>
                </c:pt>
                <c:pt idx="374">
                  <c:v>13</c:v>
                </c:pt>
                <c:pt idx="375">
                  <c:v>9</c:v>
                </c:pt>
                <c:pt idx="376">
                  <c:v>15</c:v>
                </c:pt>
                <c:pt idx="377">
                  <c:v>11</c:v>
                </c:pt>
                <c:pt idx="378">
                  <c:v>9</c:v>
                </c:pt>
                <c:pt idx="379">
                  <c:v>13</c:v>
                </c:pt>
                <c:pt idx="380">
                  <c:v>9</c:v>
                </c:pt>
                <c:pt idx="381">
                  <c:v>11</c:v>
                </c:pt>
                <c:pt idx="382">
                  <c:v>9</c:v>
                </c:pt>
                <c:pt idx="383">
                  <c:v>13</c:v>
                </c:pt>
                <c:pt idx="384">
                  <c:v>15</c:v>
                </c:pt>
                <c:pt idx="385">
                  <c:v>11</c:v>
                </c:pt>
                <c:pt idx="386">
                  <c:v>15</c:v>
                </c:pt>
                <c:pt idx="387">
                  <c:v>13</c:v>
                </c:pt>
                <c:pt idx="388">
                  <c:v>11</c:v>
                </c:pt>
                <c:pt idx="389">
                  <c:v>15</c:v>
                </c:pt>
                <c:pt idx="390">
                  <c:v>13</c:v>
                </c:pt>
                <c:pt idx="391">
                  <c:v>13</c:v>
                </c:pt>
                <c:pt idx="392">
                  <c:v>11</c:v>
                </c:pt>
                <c:pt idx="393">
                  <c:v>15</c:v>
                </c:pt>
                <c:pt idx="394">
                  <c:v>9</c:v>
                </c:pt>
                <c:pt idx="395">
                  <c:v>13</c:v>
                </c:pt>
                <c:pt idx="396">
                  <c:v>11</c:v>
                </c:pt>
                <c:pt idx="397">
                  <c:v>15</c:v>
                </c:pt>
                <c:pt idx="398">
                  <c:v>9</c:v>
                </c:pt>
                <c:pt idx="399">
                  <c:v>11</c:v>
                </c:pt>
                <c:pt idx="400">
                  <c:v>7</c:v>
                </c:pt>
                <c:pt idx="401">
                  <c:v>13</c:v>
                </c:pt>
                <c:pt idx="402">
                  <c:v>11</c:v>
                </c:pt>
                <c:pt idx="403">
                  <c:v>9</c:v>
                </c:pt>
                <c:pt idx="404">
                  <c:v>5</c:v>
                </c:pt>
                <c:pt idx="405">
                  <c:v>7</c:v>
                </c:pt>
                <c:pt idx="406">
                  <c:v>9</c:v>
                </c:pt>
                <c:pt idx="407">
                  <c:v>5</c:v>
                </c:pt>
                <c:pt idx="408">
                  <c:v>13</c:v>
                </c:pt>
                <c:pt idx="409">
                  <c:v>7</c:v>
                </c:pt>
                <c:pt idx="410">
                  <c:v>9</c:v>
                </c:pt>
                <c:pt idx="411">
                  <c:v>5</c:v>
                </c:pt>
                <c:pt idx="412">
                  <c:v>9</c:v>
                </c:pt>
                <c:pt idx="413">
                  <c:v>7</c:v>
                </c:pt>
                <c:pt idx="414">
                  <c:v>11</c:v>
                </c:pt>
                <c:pt idx="415">
                  <c:v>5</c:v>
                </c:pt>
                <c:pt idx="416">
                  <c:v>7</c:v>
                </c:pt>
                <c:pt idx="417">
                  <c:v>5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13</c:v>
                </c:pt>
                <c:pt idx="423">
                  <c:v>7</c:v>
                </c:pt>
                <c:pt idx="424">
                  <c:v>11</c:v>
                </c:pt>
                <c:pt idx="425">
                  <c:v>11</c:v>
                </c:pt>
                <c:pt idx="426">
                  <c:v>13</c:v>
                </c:pt>
                <c:pt idx="427">
                  <c:v>11</c:v>
                </c:pt>
                <c:pt idx="428">
                  <c:v>9</c:v>
                </c:pt>
                <c:pt idx="429">
                  <c:v>9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9</c:v>
                </c:pt>
                <c:pt idx="434">
                  <c:v>11</c:v>
                </c:pt>
                <c:pt idx="435">
                  <c:v>9</c:v>
                </c:pt>
                <c:pt idx="436">
                  <c:v>7</c:v>
                </c:pt>
                <c:pt idx="437">
                  <c:v>13</c:v>
                </c:pt>
                <c:pt idx="438">
                  <c:v>11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9</c:v>
                </c:pt>
                <c:pt idx="443">
                  <c:v>7</c:v>
                </c:pt>
                <c:pt idx="444">
                  <c:v>11</c:v>
                </c:pt>
                <c:pt idx="445">
                  <c:v>7</c:v>
                </c:pt>
                <c:pt idx="446">
                  <c:v>9</c:v>
                </c:pt>
                <c:pt idx="447">
                  <c:v>11</c:v>
                </c:pt>
                <c:pt idx="448">
                  <c:v>9</c:v>
                </c:pt>
                <c:pt idx="449">
                  <c:v>5</c:v>
                </c:pt>
                <c:pt idx="450">
                  <c:v>9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9</c:v>
                </c:pt>
                <c:pt idx="460">
                  <c:v>7</c:v>
                </c:pt>
                <c:pt idx="461">
                  <c:v>9</c:v>
                </c:pt>
                <c:pt idx="462">
                  <c:v>7</c:v>
                </c:pt>
                <c:pt idx="463">
                  <c:v>11</c:v>
                </c:pt>
                <c:pt idx="464">
                  <c:v>9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9</c:v>
                </c:pt>
                <c:pt idx="469">
                  <c:v>7</c:v>
                </c:pt>
                <c:pt idx="470">
                  <c:v>5</c:v>
                </c:pt>
                <c:pt idx="471">
                  <c:v>7</c:v>
                </c:pt>
                <c:pt idx="472">
                  <c:v>5</c:v>
                </c:pt>
                <c:pt idx="473">
                  <c:v>7</c:v>
                </c:pt>
                <c:pt idx="474">
                  <c:v>5</c:v>
                </c:pt>
                <c:pt idx="475">
                  <c:v>7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9</c:v>
                </c:pt>
                <c:pt idx="480">
                  <c:v>7</c:v>
                </c:pt>
                <c:pt idx="481">
                  <c:v>9</c:v>
                </c:pt>
                <c:pt idx="482">
                  <c:v>7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7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15</c:v>
                </c:pt>
                <c:pt idx="505">
                  <c:v>13</c:v>
                </c:pt>
                <c:pt idx="506">
                  <c:v>11</c:v>
                </c:pt>
                <c:pt idx="507">
                  <c:v>9</c:v>
                </c:pt>
                <c:pt idx="508">
                  <c:v>7</c:v>
                </c:pt>
                <c:pt idx="509">
                  <c:v>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11</c:v>
                </c:pt>
                <c:pt idx="523">
                  <c:v>15</c:v>
                </c:pt>
                <c:pt idx="524">
                  <c:v>9</c:v>
                </c:pt>
                <c:pt idx="525">
                  <c:v>15</c:v>
                </c:pt>
                <c:pt idx="526">
                  <c:v>9</c:v>
                </c:pt>
                <c:pt idx="527">
                  <c:v>15</c:v>
                </c:pt>
                <c:pt idx="528">
                  <c:v>9</c:v>
                </c:pt>
                <c:pt idx="529">
                  <c:v>15</c:v>
                </c:pt>
                <c:pt idx="530">
                  <c:v>13</c:v>
                </c:pt>
                <c:pt idx="531">
                  <c:v>9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13</c:v>
                </c:pt>
                <c:pt idx="536">
                  <c:v>15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7</c:v>
                </c:pt>
                <c:pt idx="543">
                  <c:v>13</c:v>
                </c:pt>
                <c:pt idx="544">
                  <c:v>15</c:v>
                </c:pt>
                <c:pt idx="545">
                  <c:v>11</c:v>
                </c:pt>
                <c:pt idx="546">
                  <c:v>7</c:v>
                </c:pt>
                <c:pt idx="547">
                  <c:v>7</c:v>
                </c:pt>
                <c:pt idx="548">
                  <c:v>15</c:v>
                </c:pt>
                <c:pt idx="549">
                  <c:v>7</c:v>
                </c:pt>
                <c:pt idx="550">
                  <c:v>11</c:v>
                </c:pt>
                <c:pt idx="551">
                  <c:v>15</c:v>
                </c:pt>
                <c:pt idx="552">
                  <c:v>11</c:v>
                </c:pt>
                <c:pt idx="553">
                  <c:v>15</c:v>
                </c:pt>
                <c:pt idx="554">
                  <c:v>13</c:v>
                </c:pt>
                <c:pt idx="555">
                  <c:v>11</c:v>
                </c:pt>
                <c:pt idx="556">
                  <c:v>15</c:v>
                </c:pt>
                <c:pt idx="557">
                  <c:v>15</c:v>
                </c:pt>
                <c:pt idx="558">
                  <c:v>11</c:v>
                </c:pt>
                <c:pt idx="559">
                  <c:v>15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13</c:v>
                </c:pt>
                <c:pt idx="564">
                  <c:v>15</c:v>
                </c:pt>
                <c:pt idx="565">
                  <c:v>13</c:v>
                </c:pt>
                <c:pt idx="566">
                  <c:v>9</c:v>
                </c:pt>
                <c:pt idx="567">
                  <c:v>13</c:v>
                </c:pt>
                <c:pt idx="568">
                  <c:v>15</c:v>
                </c:pt>
                <c:pt idx="569">
                  <c:v>13</c:v>
                </c:pt>
                <c:pt idx="570">
                  <c:v>9</c:v>
                </c:pt>
                <c:pt idx="571">
                  <c:v>13</c:v>
                </c:pt>
                <c:pt idx="572">
                  <c:v>15</c:v>
                </c:pt>
                <c:pt idx="573">
                  <c:v>13</c:v>
                </c:pt>
                <c:pt idx="574">
                  <c:v>9</c:v>
                </c:pt>
                <c:pt idx="575">
                  <c:v>15</c:v>
                </c:pt>
                <c:pt idx="576">
                  <c:v>15</c:v>
                </c:pt>
                <c:pt idx="577">
                  <c:v>9</c:v>
                </c:pt>
                <c:pt idx="578">
                  <c:v>5</c:v>
                </c:pt>
                <c:pt idx="579">
                  <c:v>11</c:v>
                </c:pt>
                <c:pt idx="580">
                  <c:v>9</c:v>
                </c:pt>
                <c:pt idx="581">
                  <c:v>15</c:v>
                </c:pt>
                <c:pt idx="582">
                  <c:v>13</c:v>
                </c:pt>
                <c:pt idx="583">
                  <c:v>9</c:v>
                </c:pt>
                <c:pt idx="584">
                  <c:v>5</c:v>
                </c:pt>
                <c:pt idx="585">
                  <c:v>9</c:v>
                </c:pt>
                <c:pt idx="586">
                  <c:v>9</c:v>
                </c:pt>
                <c:pt idx="587">
                  <c:v>5</c:v>
                </c:pt>
                <c:pt idx="588">
                  <c:v>5</c:v>
                </c:pt>
                <c:pt idx="589">
                  <c:v>11</c:v>
                </c:pt>
                <c:pt idx="590">
                  <c:v>15</c:v>
                </c:pt>
                <c:pt idx="591">
                  <c:v>13</c:v>
                </c:pt>
                <c:pt idx="592">
                  <c:v>11</c:v>
                </c:pt>
                <c:pt idx="593">
                  <c:v>15</c:v>
                </c:pt>
                <c:pt idx="594">
                  <c:v>11</c:v>
                </c:pt>
                <c:pt idx="595">
                  <c:v>13</c:v>
                </c:pt>
                <c:pt idx="596">
                  <c:v>11</c:v>
                </c:pt>
                <c:pt idx="597">
                  <c:v>15</c:v>
                </c:pt>
                <c:pt idx="598">
                  <c:v>11</c:v>
                </c:pt>
                <c:pt idx="599">
                  <c:v>15</c:v>
                </c:pt>
                <c:pt idx="600">
                  <c:v>13</c:v>
                </c:pt>
                <c:pt idx="601">
                  <c:v>11</c:v>
                </c:pt>
                <c:pt idx="602">
                  <c:v>13</c:v>
                </c:pt>
                <c:pt idx="603">
                  <c:v>15</c:v>
                </c:pt>
                <c:pt idx="604">
                  <c:v>13</c:v>
                </c:pt>
                <c:pt idx="605">
                  <c:v>7</c:v>
                </c:pt>
                <c:pt idx="606">
                  <c:v>15</c:v>
                </c:pt>
                <c:pt idx="607">
                  <c:v>13</c:v>
                </c:pt>
                <c:pt idx="608">
                  <c:v>7</c:v>
                </c:pt>
                <c:pt idx="609">
                  <c:v>9</c:v>
                </c:pt>
                <c:pt idx="610">
                  <c:v>11</c:v>
                </c:pt>
                <c:pt idx="611">
                  <c:v>7</c:v>
                </c:pt>
                <c:pt idx="612">
                  <c:v>15</c:v>
                </c:pt>
                <c:pt idx="613">
                  <c:v>7</c:v>
                </c:pt>
                <c:pt idx="614">
                  <c:v>13</c:v>
                </c:pt>
                <c:pt idx="615">
                  <c:v>15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9</c:v>
                </c:pt>
                <c:pt idx="620">
                  <c:v>15</c:v>
                </c:pt>
                <c:pt idx="621">
                  <c:v>7</c:v>
                </c:pt>
                <c:pt idx="622">
                  <c:v>11</c:v>
                </c:pt>
                <c:pt idx="623">
                  <c:v>13</c:v>
                </c:pt>
                <c:pt idx="624">
                  <c:v>9</c:v>
                </c:pt>
                <c:pt idx="625">
                  <c:v>11</c:v>
                </c:pt>
                <c:pt idx="626">
                  <c:v>13</c:v>
                </c:pt>
                <c:pt idx="627">
                  <c:v>9</c:v>
                </c:pt>
                <c:pt idx="628">
                  <c:v>15</c:v>
                </c:pt>
                <c:pt idx="629">
                  <c:v>11</c:v>
                </c:pt>
                <c:pt idx="630">
                  <c:v>9</c:v>
                </c:pt>
                <c:pt idx="631">
                  <c:v>13</c:v>
                </c:pt>
                <c:pt idx="632">
                  <c:v>9</c:v>
                </c:pt>
                <c:pt idx="633">
                  <c:v>11</c:v>
                </c:pt>
                <c:pt idx="634">
                  <c:v>9</c:v>
                </c:pt>
                <c:pt idx="635">
                  <c:v>13</c:v>
                </c:pt>
                <c:pt idx="636">
                  <c:v>15</c:v>
                </c:pt>
                <c:pt idx="637">
                  <c:v>11</c:v>
                </c:pt>
                <c:pt idx="638">
                  <c:v>15</c:v>
                </c:pt>
                <c:pt idx="639">
                  <c:v>13</c:v>
                </c:pt>
                <c:pt idx="640">
                  <c:v>11</c:v>
                </c:pt>
                <c:pt idx="641">
                  <c:v>15</c:v>
                </c:pt>
                <c:pt idx="642">
                  <c:v>13</c:v>
                </c:pt>
                <c:pt idx="643">
                  <c:v>13</c:v>
                </c:pt>
                <c:pt idx="644">
                  <c:v>11</c:v>
                </c:pt>
                <c:pt idx="645">
                  <c:v>15</c:v>
                </c:pt>
                <c:pt idx="646">
                  <c:v>9</c:v>
                </c:pt>
                <c:pt idx="647">
                  <c:v>13</c:v>
                </c:pt>
                <c:pt idx="648">
                  <c:v>11</c:v>
                </c:pt>
                <c:pt idx="649">
                  <c:v>15</c:v>
                </c:pt>
                <c:pt idx="650">
                  <c:v>9</c:v>
                </c:pt>
                <c:pt idx="651">
                  <c:v>11</c:v>
                </c:pt>
                <c:pt idx="652">
                  <c:v>7</c:v>
                </c:pt>
                <c:pt idx="653">
                  <c:v>13</c:v>
                </c:pt>
                <c:pt idx="654">
                  <c:v>11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5</c:v>
                </c:pt>
                <c:pt idx="660">
                  <c:v>13</c:v>
                </c:pt>
                <c:pt idx="661">
                  <c:v>7</c:v>
                </c:pt>
                <c:pt idx="662">
                  <c:v>9</c:v>
                </c:pt>
                <c:pt idx="663">
                  <c:v>5</c:v>
                </c:pt>
                <c:pt idx="664">
                  <c:v>9</c:v>
                </c:pt>
                <c:pt idx="665">
                  <c:v>7</c:v>
                </c:pt>
                <c:pt idx="666">
                  <c:v>11</c:v>
                </c:pt>
                <c:pt idx="667">
                  <c:v>5</c:v>
                </c:pt>
                <c:pt idx="668">
                  <c:v>7</c:v>
                </c:pt>
                <c:pt idx="669">
                  <c:v>5</c:v>
                </c:pt>
                <c:pt idx="670">
                  <c:v>5</c:v>
                </c:pt>
                <c:pt idx="671">
                  <c:v>7</c:v>
                </c:pt>
                <c:pt idx="672">
                  <c:v>5</c:v>
                </c:pt>
                <c:pt idx="673">
                  <c:v>5</c:v>
                </c:pt>
                <c:pt idx="674">
                  <c:v>13</c:v>
                </c:pt>
                <c:pt idx="675">
                  <c:v>7</c:v>
                </c:pt>
                <c:pt idx="676">
                  <c:v>11</c:v>
                </c:pt>
                <c:pt idx="677">
                  <c:v>11</c:v>
                </c:pt>
                <c:pt idx="678">
                  <c:v>13</c:v>
                </c:pt>
                <c:pt idx="679">
                  <c:v>11</c:v>
                </c:pt>
                <c:pt idx="680">
                  <c:v>9</c:v>
                </c:pt>
                <c:pt idx="681">
                  <c:v>9</c:v>
                </c:pt>
                <c:pt idx="682">
                  <c:v>13</c:v>
                </c:pt>
                <c:pt idx="683">
                  <c:v>11</c:v>
                </c:pt>
                <c:pt idx="684">
                  <c:v>9</c:v>
                </c:pt>
                <c:pt idx="685">
                  <c:v>9</c:v>
                </c:pt>
                <c:pt idx="686">
                  <c:v>11</c:v>
                </c:pt>
                <c:pt idx="687">
                  <c:v>9</c:v>
                </c:pt>
                <c:pt idx="688">
                  <c:v>7</c:v>
                </c:pt>
                <c:pt idx="689">
                  <c:v>13</c:v>
                </c:pt>
                <c:pt idx="690">
                  <c:v>11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11</c:v>
                </c:pt>
                <c:pt idx="697">
                  <c:v>7</c:v>
                </c:pt>
                <c:pt idx="698">
                  <c:v>9</c:v>
                </c:pt>
                <c:pt idx="699">
                  <c:v>11</c:v>
                </c:pt>
                <c:pt idx="700">
                  <c:v>9</c:v>
                </c:pt>
                <c:pt idx="701">
                  <c:v>5</c:v>
                </c:pt>
                <c:pt idx="702">
                  <c:v>9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11</c:v>
                </c:pt>
                <c:pt idx="709">
                  <c:v>5</c:v>
                </c:pt>
                <c:pt idx="710">
                  <c:v>7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7</c:v>
                </c:pt>
                <c:pt idx="715">
                  <c:v>11</c:v>
                </c:pt>
                <c:pt idx="716">
                  <c:v>9</c:v>
                </c:pt>
                <c:pt idx="717">
                  <c:v>7</c:v>
                </c:pt>
                <c:pt idx="718">
                  <c:v>7</c:v>
                </c:pt>
                <c:pt idx="719">
                  <c:v>9</c:v>
                </c:pt>
                <c:pt idx="720">
                  <c:v>9</c:v>
                </c:pt>
                <c:pt idx="721">
                  <c:v>7</c:v>
                </c:pt>
                <c:pt idx="722">
                  <c:v>5</c:v>
                </c:pt>
                <c:pt idx="723">
                  <c:v>7</c:v>
                </c:pt>
                <c:pt idx="724">
                  <c:v>5</c:v>
                </c:pt>
                <c:pt idx="725">
                  <c:v>7</c:v>
                </c:pt>
                <c:pt idx="726">
                  <c:v>5</c:v>
                </c:pt>
                <c:pt idx="727">
                  <c:v>7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9</c:v>
                </c:pt>
                <c:pt idx="732">
                  <c:v>7</c:v>
                </c:pt>
                <c:pt idx="733">
                  <c:v>9</c:v>
                </c:pt>
                <c:pt idx="734">
                  <c:v>7</c:v>
                </c:pt>
                <c:pt idx="735">
                  <c:v>7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7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</c:numCache>
            </c:numRef>
          </c:xVal>
          <c:yVal>
            <c:numRef>
              <c:f>curvature_reginfos!$AR$2:$AR$757</c:f>
              <c:numCache>
                <c:formatCode>General</c:formatCode>
                <c:ptCount val="756"/>
                <c:pt idx="0">
                  <c:v>1.0323200234037544E-2</c:v>
                </c:pt>
                <c:pt idx="1">
                  <c:v>8.6788383484706737E-3</c:v>
                </c:pt>
                <c:pt idx="2">
                  <c:v>7.15478463781174E-3</c:v>
                </c:pt>
                <c:pt idx="3">
                  <c:v>5.7567643000922654E-3</c:v>
                </c:pt>
                <c:pt idx="4">
                  <c:v>4.4092302228015082E-3</c:v>
                </c:pt>
                <c:pt idx="5">
                  <c:v>3.1722859049306161E-3</c:v>
                </c:pt>
                <c:pt idx="6">
                  <c:v>9.4991329484191145E-3</c:v>
                </c:pt>
                <c:pt idx="7">
                  <c:v>9.7784646117646794E-3</c:v>
                </c:pt>
                <c:pt idx="8">
                  <c:v>1.0025868918328251E-2</c:v>
                </c:pt>
                <c:pt idx="9">
                  <c:v>1.018985795715131E-2</c:v>
                </c:pt>
                <c:pt idx="10">
                  <c:v>7.8758901396960221E-3</c:v>
                </c:pt>
                <c:pt idx="11">
                  <c:v>8.2033032406808627E-3</c:v>
                </c:pt>
                <c:pt idx="12">
                  <c:v>8.3762225507555983E-3</c:v>
                </c:pt>
                <c:pt idx="13">
                  <c:v>8.5444594400374933E-3</c:v>
                </c:pt>
                <c:pt idx="14">
                  <c:v>6.4678232751631511E-3</c:v>
                </c:pt>
                <c:pt idx="15">
                  <c:v>6.7710598769414355E-3</c:v>
                </c:pt>
                <c:pt idx="16">
                  <c:v>6.9828838413085736E-3</c:v>
                </c:pt>
                <c:pt idx="17">
                  <c:v>9.4483341658939055E-3</c:v>
                </c:pt>
                <c:pt idx="18">
                  <c:v>7.124225540421472E-3</c:v>
                </c:pt>
                <c:pt idx="19">
                  <c:v>9.5474280899750952E-3</c:v>
                </c:pt>
                <c:pt idx="20">
                  <c:v>5.2886542027218569E-3</c:v>
                </c:pt>
                <c:pt idx="21">
                  <c:v>9.7025783570421076E-3</c:v>
                </c:pt>
                <c:pt idx="22">
                  <c:v>5.5028853338020571E-3</c:v>
                </c:pt>
                <c:pt idx="23">
                  <c:v>9.8493989933307047E-3</c:v>
                </c:pt>
                <c:pt idx="24">
                  <c:v>5.6156807918102307E-3</c:v>
                </c:pt>
                <c:pt idx="25">
                  <c:v>9.9637912920840545E-3</c:v>
                </c:pt>
                <c:pt idx="26">
                  <c:v>7.7195952143810677E-3</c:v>
                </c:pt>
                <c:pt idx="27">
                  <c:v>5.670816260821037E-3</c:v>
                </c:pt>
                <c:pt idx="28">
                  <c:v>1.0070564950175068E-2</c:v>
                </c:pt>
                <c:pt idx="29">
                  <c:v>1.0146114900008921E-2</c:v>
                </c:pt>
                <c:pt idx="30">
                  <c:v>1.0263780714641233E-2</c:v>
                </c:pt>
                <c:pt idx="31">
                  <c:v>7.9535730787101497E-3</c:v>
                </c:pt>
                <c:pt idx="32">
                  <c:v>9.4586379466398574E-3</c:v>
                </c:pt>
                <c:pt idx="33">
                  <c:v>8.133632458065379E-3</c:v>
                </c:pt>
                <c:pt idx="34">
                  <c:v>8.29100998108925E-3</c:v>
                </c:pt>
                <c:pt idx="35">
                  <c:v>8.3947278539144455E-3</c:v>
                </c:pt>
                <c:pt idx="36">
                  <c:v>8.5260422586130782E-3</c:v>
                </c:pt>
                <c:pt idx="37">
                  <c:v>8.5327525768427535E-3</c:v>
                </c:pt>
                <c:pt idx="38">
                  <c:v>4.0651117776569655E-3</c:v>
                </c:pt>
                <c:pt idx="39">
                  <c:v>8.6058899104443955E-3</c:v>
                </c:pt>
                <c:pt idx="40">
                  <c:v>9.4602655964680059E-3</c:v>
                </c:pt>
                <c:pt idx="41">
                  <c:v>6.3268329524014157E-3</c:v>
                </c:pt>
                <c:pt idx="42">
                  <c:v>4.2406124278634534E-3</c:v>
                </c:pt>
                <c:pt idx="43">
                  <c:v>4.2890746205259869E-3</c:v>
                </c:pt>
                <c:pt idx="44">
                  <c:v>9.625536490192009E-3</c:v>
                </c:pt>
                <c:pt idx="45">
                  <c:v>4.370942186500232E-3</c:v>
                </c:pt>
                <c:pt idx="46">
                  <c:v>6.5667906482029144E-3</c:v>
                </c:pt>
                <c:pt idx="47">
                  <c:v>9.7104897153239243E-3</c:v>
                </c:pt>
                <c:pt idx="48">
                  <c:v>6.7210765246555389E-3</c:v>
                </c:pt>
                <c:pt idx="49">
                  <c:v>9.7317433075137308E-3</c:v>
                </c:pt>
                <c:pt idx="50">
                  <c:v>7.6432790667598349E-3</c:v>
                </c:pt>
                <c:pt idx="51">
                  <c:v>6.8480693934604119E-3</c:v>
                </c:pt>
                <c:pt idx="52">
                  <c:v>9.9317034782361487E-3</c:v>
                </c:pt>
                <c:pt idx="53">
                  <c:v>9.4562349601757939E-3</c:v>
                </c:pt>
                <c:pt idx="54">
                  <c:v>6.9497760943411152E-3</c:v>
                </c:pt>
                <c:pt idx="55">
                  <c:v>9.7337852497160725E-3</c:v>
                </c:pt>
                <c:pt idx="56">
                  <c:v>7.0045625490162281E-3</c:v>
                </c:pt>
                <c:pt idx="57">
                  <c:v>7.1063095944901384E-3</c:v>
                </c:pt>
                <c:pt idx="58">
                  <c:v>7.1958189344318371E-3</c:v>
                </c:pt>
                <c:pt idx="59">
                  <c:v>7.892209513871937E-3</c:v>
                </c:pt>
                <c:pt idx="60">
                  <c:v>9.4533879083034122E-3</c:v>
                </c:pt>
                <c:pt idx="61">
                  <c:v>8.0009939705410864E-3</c:v>
                </c:pt>
                <c:pt idx="62">
                  <c:v>5.1457190313843638E-3</c:v>
                </c:pt>
                <c:pt idx="63">
                  <c:v>8.0022423331061535E-3</c:v>
                </c:pt>
                <c:pt idx="64">
                  <c:v>9.4665761922264925E-3</c:v>
                </c:pt>
                <c:pt idx="65">
                  <c:v>8.1758982339198046E-3</c:v>
                </c:pt>
                <c:pt idx="66">
                  <c:v>5.3034699941592045E-3</c:v>
                </c:pt>
                <c:pt idx="67">
                  <c:v>8.3692267964009786E-3</c:v>
                </c:pt>
                <c:pt idx="68">
                  <c:v>9.4949574107132065E-3</c:v>
                </c:pt>
                <c:pt idx="69">
                  <c:v>8.4314933149622108E-3</c:v>
                </c:pt>
                <c:pt idx="70">
                  <c:v>5.4214693413727538E-3</c:v>
                </c:pt>
                <c:pt idx="71">
                  <c:v>9.5207895363610857E-3</c:v>
                </c:pt>
                <c:pt idx="72">
                  <c:v>9.674732249871025E-3</c:v>
                </c:pt>
                <c:pt idx="73">
                  <c:v>5.5438453333289429E-3</c:v>
                </c:pt>
                <c:pt idx="74">
                  <c:v>2.9823844657938668E-3</c:v>
                </c:pt>
                <c:pt idx="75">
                  <c:v>6.2819635260971257E-3</c:v>
                </c:pt>
                <c:pt idx="76">
                  <c:v>5.541242024263161E-3</c:v>
                </c:pt>
                <c:pt idx="77">
                  <c:v>9.8089206701400464E-3</c:v>
                </c:pt>
                <c:pt idx="78">
                  <c:v>7.6106843468592934E-3</c:v>
                </c:pt>
                <c:pt idx="79">
                  <c:v>5.6062655870479016E-3</c:v>
                </c:pt>
                <c:pt idx="80">
                  <c:v>3.0301208215058641E-3</c:v>
                </c:pt>
                <c:pt idx="81">
                  <c:v>5.6846728281420749E-3</c:v>
                </c:pt>
                <c:pt idx="82">
                  <c:v>5.6802608006889322E-3</c:v>
                </c:pt>
                <c:pt idx="83">
                  <c:v>3.1023746627742012E-3</c:v>
                </c:pt>
                <c:pt idx="84">
                  <c:v>3.0972543150726579E-3</c:v>
                </c:pt>
                <c:pt idx="85">
                  <c:v>6.4122585682737272E-3</c:v>
                </c:pt>
                <c:pt idx="86">
                  <c:v>9.4523977132610452E-3</c:v>
                </c:pt>
                <c:pt idx="87">
                  <c:v>7.763863653741078E-3</c:v>
                </c:pt>
                <c:pt idx="88">
                  <c:v>6.6139397121480568E-3</c:v>
                </c:pt>
                <c:pt idx="89">
                  <c:v>9.4916147034384401E-3</c:v>
                </c:pt>
                <c:pt idx="90">
                  <c:v>6.7231702251622401E-3</c:v>
                </c:pt>
                <c:pt idx="91">
                  <c:v>7.8438141115841926E-3</c:v>
                </c:pt>
                <c:pt idx="92">
                  <c:v>6.7052418759687453E-3</c:v>
                </c:pt>
                <c:pt idx="93">
                  <c:v>9.5616269622051751E-3</c:v>
                </c:pt>
                <c:pt idx="94">
                  <c:v>6.8582830042651947E-3</c:v>
                </c:pt>
                <c:pt idx="95">
                  <c:v>9.561548193026145E-3</c:v>
                </c:pt>
                <c:pt idx="96">
                  <c:v>7.9483458553622835E-3</c:v>
                </c:pt>
                <c:pt idx="97">
                  <c:v>6.8926313068252724E-3</c:v>
                </c:pt>
                <c:pt idx="98">
                  <c:v>8.1028918307896568E-3</c:v>
                </c:pt>
                <c:pt idx="99">
                  <c:v>9.6036940469173479E-3</c:v>
                </c:pt>
                <c:pt idx="100">
                  <c:v>8.1535594477456803E-3</c:v>
                </c:pt>
                <c:pt idx="101">
                  <c:v>3.9641072009856428E-3</c:v>
                </c:pt>
                <c:pt idx="102">
                  <c:v>9.4583663344395327E-3</c:v>
                </c:pt>
                <c:pt idx="103">
                  <c:v>7.6253412663687412E-3</c:v>
                </c:pt>
                <c:pt idx="104">
                  <c:v>4.2082507590001381E-3</c:v>
                </c:pt>
                <c:pt idx="105">
                  <c:v>5.0636741250656963E-3</c:v>
                </c:pt>
                <c:pt idx="106">
                  <c:v>6.2194065086344725E-3</c:v>
                </c:pt>
                <c:pt idx="107">
                  <c:v>4.2621190569299538E-3</c:v>
                </c:pt>
                <c:pt idx="108">
                  <c:v>9.4782361121247029E-3</c:v>
                </c:pt>
                <c:pt idx="109">
                  <c:v>4.2393034246991611E-3</c:v>
                </c:pt>
                <c:pt idx="110">
                  <c:v>7.7731442685082955E-3</c:v>
                </c:pt>
                <c:pt idx="111">
                  <c:v>9.577847471541296E-3</c:v>
                </c:pt>
                <c:pt idx="112">
                  <c:v>4.3498350005203119E-3</c:v>
                </c:pt>
                <c:pt idx="113">
                  <c:v>4.377428459157077E-3</c:v>
                </c:pt>
                <c:pt idx="114">
                  <c:v>4.4390081256998615E-3</c:v>
                </c:pt>
                <c:pt idx="115">
                  <c:v>5.2434690638653554E-3</c:v>
                </c:pt>
                <c:pt idx="116">
                  <c:v>9.5020530522591032E-3</c:v>
                </c:pt>
                <c:pt idx="117">
                  <c:v>4.3878222690106354E-3</c:v>
                </c:pt>
                <c:pt idx="118">
                  <c:v>6.3654280770164022E-3</c:v>
                </c:pt>
                <c:pt idx="119">
                  <c:v>7.8213595784930798E-3</c:v>
                </c:pt>
                <c:pt idx="120">
                  <c:v>5.3955429482592738E-3</c:v>
                </c:pt>
                <c:pt idx="121">
                  <c:v>6.492301188570593E-3</c:v>
                </c:pt>
                <c:pt idx="122">
                  <c:v>7.9203699994395624E-3</c:v>
                </c:pt>
                <c:pt idx="123">
                  <c:v>5.4097231933281234E-3</c:v>
                </c:pt>
                <c:pt idx="124">
                  <c:v>9.4826227185652347E-3</c:v>
                </c:pt>
                <c:pt idx="125">
                  <c:v>6.6168374531481887E-3</c:v>
                </c:pt>
                <c:pt idx="126">
                  <c:v>5.5709603353351475E-3</c:v>
                </c:pt>
                <c:pt idx="127">
                  <c:v>7.9731093895227586E-3</c:v>
                </c:pt>
                <c:pt idx="128">
                  <c:v>5.5559617851311293E-3</c:v>
                </c:pt>
                <c:pt idx="129">
                  <c:v>6.6840668151891816E-3</c:v>
                </c:pt>
                <c:pt idx="130">
                  <c:v>5.3622248638262376E-3</c:v>
                </c:pt>
                <c:pt idx="131">
                  <c:v>7.6009213896779861E-3</c:v>
                </c:pt>
                <c:pt idx="132">
                  <c:v>9.4552195189138884E-3</c:v>
                </c:pt>
                <c:pt idx="133">
                  <c:v>6.6753721373982219E-3</c:v>
                </c:pt>
                <c:pt idx="134">
                  <c:v>9.5820624779343888E-3</c:v>
                </c:pt>
                <c:pt idx="135">
                  <c:v>7.6550412824190122E-3</c:v>
                </c:pt>
                <c:pt idx="136">
                  <c:v>6.2230840460012048E-3</c:v>
                </c:pt>
                <c:pt idx="137">
                  <c:v>9.4745939779665479E-3</c:v>
                </c:pt>
                <c:pt idx="138">
                  <c:v>7.7750793681317142E-3</c:v>
                </c:pt>
                <c:pt idx="139">
                  <c:v>7.8359832825321135E-3</c:v>
                </c:pt>
                <c:pt idx="140">
                  <c:v>6.2868745405118987E-3</c:v>
                </c:pt>
                <c:pt idx="141">
                  <c:v>9.625886014000648E-3</c:v>
                </c:pt>
                <c:pt idx="142">
                  <c:v>5.0016223269329701E-3</c:v>
                </c:pt>
                <c:pt idx="143">
                  <c:v>7.5945971130851183E-3</c:v>
                </c:pt>
                <c:pt idx="144">
                  <c:v>6.4091038746350937E-3</c:v>
                </c:pt>
                <c:pt idx="145">
                  <c:v>9.8660847320541697E-3</c:v>
                </c:pt>
                <c:pt idx="146">
                  <c:v>5.1450543343514697E-3</c:v>
                </c:pt>
                <c:pt idx="147">
                  <c:v>6.5011877376419062E-3</c:v>
                </c:pt>
                <c:pt idx="148">
                  <c:v>3.9331489503864718E-3</c:v>
                </c:pt>
                <c:pt idx="149">
                  <c:v>7.6560463418220166E-3</c:v>
                </c:pt>
                <c:pt idx="150">
                  <c:v>6.6251250629541696E-3</c:v>
                </c:pt>
                <c:pt idx="151">
                  <c:v>5.2930332560991991E-3</c:v>
                </c:pt>
                <c:pt idx="152">
                  <c:v>2.8897667814275062E-3</c:v>
                </c:pt>
                <c:pt idx="153">
                  <c:v>4.1186343812035951E-3</c:v>
                </c:pt>
                <c:pt idx="154">
                  <c:v>5.3472824999469867E-3</c:v>
                </c:pt>
                <c:pt idx="155">
                  <c:v>2.9556720702570097E-3</c:v>
                </c:pt>
                <c:pt idx="156">
                  <c:v>7.7582470702011203E-3</c:v>
                </c:pt>
                <c:pt idx="157">
                  <c:v>4.2535527113157856E-3</c:v>
                </c:pt>
                <c:pt idx="158">
                  <c:v>5.436829748872391E-3</c:v>
                </c:pt>
                <c:pt idx="159">
                  <c:v>2.8434156010880883E-3</c:v>
                </c:pt>
                <c:pt idx="160">
                  <c:v>5.412680355970311E-3</c:v>
                </c:pt>
                <c:pt idx="161">
                  <c:v>4.2462829683665975E-3</c:v>
                </c:pt>
                <c:pt idx="162">
                  <c:v>6.2028857204615775E-3</c:v>
                </c:pt>
                <c:pt idx="163">
                  <c:v>3.2175652109132213E-3</c:v>
                </c:pt>
                <c:pt idx="164">
                  <c:v>4.2631020464781455E-3</c:v>
                </c:pt>
                <c:pt idx="165">
                  <c:v>3.2599246175652893E-3</c:v>
                </c:pt>
                <c:pt idx="166">
                  <c:v>3.1623889493451861E-3</c:v>
                </c:pt>
                <c:pt idx="167">
                  <c:v>4.2079122420150463E-3</c:v>
                </c:pt>
                <c:pt idx="168">
                  <c:v>2.8715223446202733E-3</c:v>
                </c:pt>
                <c:pt idx="169">
                  <c:v>2.9630931761842E-3</c:v>
                </c:pt>
                <c:pt idx="170">
                  <c:v>7.5922358118750196E-3</c:v>
                </c:pt>
                <c:pt idx="171">
                  <c:v>4.3160159244867028E-3</c:v>
                </c:pt>
                <c:pt idx="172">
                  <c:v>6.3050554774724396E-3</c:v>
                </c:pt>
                <c:pt idx="173">
                  <c:v>6.3510614630011217E-3</c:v>
                </c:pt>
                <c:pt idx="174">
                  <c:v>7.6463532982826328E-3</c:v>
                </c:pt>
                <c:pt idx="175">
                  <c:v>6.4755594339188137E-3</c:v>
                </c:pt>
                <c:pt idx="176">
                  <c:v>5.0073598121407039E-3</c:v>
                </c:pt>
                <c:pt idx="177">
                  <c:v>5.1397788699549113E-3</c:v>
                </c:pt>
                <c:pt idx="178">
                  <c:v>7.5881490990351167E-3</c:v>
                </c:pt>
                <c:pt idx="179">
                  <c:v>6.139770488391802E-3</c:v>
                </c:pt>
                <c:pt idx="180">
                  <c:v>5.2259751201454976E-3</c:v>
                </c:pt>
                <c:pt idx="181">
                  <c:v>5.3015171731821253E-3</c:v>
                </c:pt>
                <c:pt idx="182">
                  <c:v>6.2543066940108109E-3</c:v>
                </c:pt>
                <c:pt idx="183">
                  <c:v>5.408123560998567E-3</c:v>
                </c:pt>
                <c:pt idx="184">
                  <c:v>3.9040318598972399E-3</c:v>
                </c:pt>
                <c:pt idx="185">
                  <c:v>7.5615943369980428E-3</c:v>
                </c:pt>
                <c:pt idx="186">
                  <c:v>6.324768872860112E-3</c:v>
                </c:pt>
                <c:pt idx="187">
                  <c:v>4.0016670796866579E-3</c:v>
                </c:pt>
                <c:pt idx="188">
                  <c:v>4.057416695888905E-3</c:v>
                </c:pt>
                <c:pt idx="189">
                  <c:v>4.091199670105434E-3</c:v>
                </c:pt>
                <c:pt idx="190">
                  <c:v>4.9628181106447476E-3</c:v>
                </c:pt>
                <c:pt idx="191">
                  <c:v>4.1779014084169343E-3</c:v>
                </c:pt>
                <c:pt idx="192">
                  <c:v>6.154735878134289E-3</c:v>
                </c:pt>
                <c:pt idx="193">
                  <c:v>4.2250558500086409E-3</c:v>
                </c:pt>
                <c:pt idx="194">
                  <c:v>5.1379942106737587E-3</c:v>
                </c:pt>
                <c:pt idx="195">
                  <c:v>6.2334125976951128E-3</c:v>
                </c:pt>
                <c:pt idx="196">
                  <c:v>5.1585552975456769E-3</c:v>
                </c:pt>
                <c:pt idx="197">
                  <c:v>2.9596988424345542E-3</c:v>
                </c:pt>
                <c:pt idx="198">
                  <c:v>5.2149526211523502E-3</c:v>
                </c:pt>
                <c:pt idx="199">
                  <c:v>2.9028561096270311E-3</c:v>
                </c:pt>
                <c:pt idx="200">
                  <c:v>3.0711049935158142E-3</c:v>
                </c:pt>
                <c:pt idx="201">
                  <c:v>3.0058888177847643E-3</c:v>
                </c:pt>
                <c:pt idx="202">
                  <c:v>3.0708476045204344E-3</c:v>
                </c:pt>
                <c:pt idx="203">
                  <c:v>2.9903415716482891E-3</c:v>
                </c:pt>
                <c:pt idx="204">
                  <c:v>6.1724778168440525E-3</c:v>
                </c:pt>
                <c:pt idx="205">
                  <c:v>3.0854053538916376E-3</c:v>
                </c:pt>
                <c:pt idx="206">
                  <c:v>3.9539510725204365E-3</c:v>
                </c:pt>
                <c:pt idx="207">
                  <c:v>4.9741469871482551E-3</c:v>
                </c:pt>
                <c:pt idx="208">
                  <c:v>3.9987063229925696E-3</c:v>
                </c:pt>
                <c:pt idx="209">
                  <c:v>5.0524513976310682E-3</c:v>
                </c:pt>
                <c:pt idx="210">
                  <c:v>4.0476631250132246E-3</c:v>
                </c:pt>
                <c:pt idx="211">
                  <c:v>6.0431292283860795E-3</c:v>
                </c:pt>
                <c:pt idx="212">
                  <c:v>5.1899991852700084E-3</c:v>
                </c:pt>
                <c:pt idx="213">
                  <c:v>4.1346299184008431E-3</c:v>
                </c:pt>
                <c:pt idx="214">
                  <c:v>4.1905699033631359E-3</c:v>
                </c:pt>
                <c:pt idx="215">
                  <c:v>4.9620415061217317E-3</c:v>
                </c:pt>
                <c:pt idx="216">
                  <c:v>5.116760140961873E-3</c:v>
                </c:pt>
                <c:pt idx="217">
                  <c:v>3.8987167732851841E-3</c:v>
                </c:pt>
                <c:pt idx="218">
                  <c:v>2.8983618430689032E-3</c:v>
                </c:pt>
                <c:pt idx="219">
                  <c:v>3.9810767910871151E-3</c:v>
                </c:pt>
                <c:pt idx="220">
                  <c:v>2.8575996443969028E-3</c:v>
                </c:pt>
                <c:pt idx="221">
                  <c:v>4.0165080369001134E-3</c:v>
                </c:pt>
                <c:pt idx="222">
                  <c:v>2.954472842813157E-3</c:v>
                </c:pt>
                <c:pt idx="223">
                  <c:v>4.0912949780251492E-3</c:v>
                </c:pt>
                <c:pt idx="224">
                  <c:v>2.9512727115904745E-3</c:v>
                </c:pt>
                <c:pt idx="225">
                  <c:v>3.0787715745432451E-3</c:v>
                </c:pt>
                <c:pt idx="226">
                  <c:v>3.0212045623042899E-3</c:v>
                </c:pt>
                <c:pt idx="227">
                  <c:v>4.9373494551124006E-3</c:v>
                </c:pt>
                <c:pt idx="228">
                  <c:v>3.8948264480028584E-3</c:v>
                </c:pt>
                <c:pt idx="229">
                  <c:v>4.8897967995643384E-3</c:v>
                </c:pt>
                <c:pt idx="230">
                  <c:v>3.9438661536162151E-3</c:v>
                </c:pt>
                <c:pt idx="231">
                  <c:v>4.0399132095710541E-3</c:v>
                </c:pt>
                <c:pt idx="232">
                  <c:v>2.8437727525809434E-3</c:v>
                </c:pt>
                <c:pt idx="233">
                  <c:v>2.9093086442818395E-3</c:v>
                </c:pt>
                <c:pt idx="234">
                  <c:v>2.9219519324969918E-3</c:v>
                </c:pt>
                <c:pt idx="235">
                  <c:v>2.9812976962621664E-3</c:v>
                </c:pt>
                <c:pt idx="236">
                  <c:v>3.0215246993148736E-3</c:v>
                </c:pt>
                <c:pt idx="237">
                  <c:v>3.9193168363187069E-3</c:v>
                </c:pt>
                <c:pt idx="238">
                  <c:v>3.9419596373083329E-3</c:v>
                </c:pt>
                <c:pt idx="239">
                  <c:v>3.9044976505459793E-3</c:v>
                </c:pt>
                <c:pt idx="240">
                  <c:v>2.85881063036383E-3</c:v>
                </c:pt>
                <c:pt idx="241">
                  <c:v>2.8701629793768933E-3</c:v>
                </c:pt>
                <c:pt idx="242">
                  <c:v>2.9728342542701459E-3</c:v>
                </c:pt>
                <c:pt idx="243">
                  <c:v>2.9879183084633183E-3</c:v>
                </c:pt>
                <c:pt idx="244">
                  <c:v>3.8425362962101637E-3</c:v>
                </c:pt>
                <c:pt idx="245">
                  <c:v>2.8348124784195088E-3</c:v>
                </c:pt>
                <c:pt idx="246">
                  <c:v>2.853839584043207E-3</c:v>
                </c:pt>
                <c:pt idx="247">
                  <c:v>2.916097554910662E-3</c:v>
                </c:pt>
                <c:pt idx="248">
                  <c:v>2.819951151867174E-3</c:v>
                </c:pt>
                <c:pt idx="249">
                  <c:v>2.8687874528243338E-3</c:v>
                </c:pt>
                <c:pt idx="250">
                  <c:v>2.8718336868836306E-3</c:v>
                </c:pt>
                <c:pt idx="251">
                  <c:v>2.808568721940765E-3</c:v>
                </c:pt>
                <c:pt idx="252">
                  <c:v>9.1810393041676479E-3</c:v>
                </c:pt>
                <c:pt idx="253">
                  <c:v>7.7304251344530121E-3</c:v>
                </c:pt>
                <c:pt idx="254">
                  <c:v>6.4146069653856271E-3</c:v>
                </c:pt>
                <c:pt idx="255">
                  <c:v>5.1762449810042188E-3</c:v>
                </c:pt>
                <c:pt idx="256">
                  <c:v>4.0403594501906333E-3</c:v>
                </c:pt>
                <c:pt idx="257">
                  <c:v>2.8495054731084712E-3</c:v>
                </c:pt>
                <c:pt idx="258">
                  <c:v>9.5355524577036641E-3</c:v>
                </c:pt>
                <c:pt idx="259">
                  <c:v>9.8070985756521512E-3</c:v>
                </c:pt>
                <c:pt idx="260">
                  <c:v>1.0057089568950406E-2</c:v>
                </c:pt>
                <c:pt idx="261">
                  <c:v>1.0212247075037952E-2</c:v>
                </c:pt>
                <c:pt idx="262">
                  <c:v>7.915465071074379E-3</c:v>
                </c:pt>
                <c:pt idx="263">
                  <c:v>8.2073906652205993E-3</c:v>
                </c:pt>
                <c:pt idx="264">
                  <c:v>8.4134667692721873E-3</c:v>
                </c:pt>
                <c:pt idx="265">
                  <c:v>8.5095327905787086E-3</c:v>
                </c:pt>
                <c:pt idx="266">
                  <c:v>6.4971015130765343E-3</c:v>
                </c:pt>
                <c:pt idx="267">
                  <c:v>6.8197897781467794E-3</c:v>
                </c:pt>
                <c:pt idx="268">
                  <c:v>7.0071909684175518E-3</c:v>
                </c:pt>
                <c:pt idx="269">
                  <c:v>9.458044235727504E-3</c:v>
                </c:pt>
                <c:pt idx="270">
                  <c:v>7.1169624413018589E-3</c:v>
                </c:pt>
                <c:pt idx="271">
                  <c:v>9.5528011178783612E-3</c:v>
                </c:pt>
                <c:pt idx="272">
                  <c:v>5.2352128784506485E-3</c:v>
                </c:pt>
                <c:pt idx="273">
                  <c:v>9.7195445238442441E-3</c:v>
                </c:pt>
                <c:pt idx="274">
                  <c:v>5.467891163875551E-3</c:v>
                </c:pt>
                <c:pt idx="275">
                  <c:v>9.8580544722515692E-3</c:v>
                </c:pt>
                <c:pt idx="276">
                  <c:v>5.635588943464288E-3</c:v>
                </c:pt>
                <c:pt idx="277">
                  <c:v>9.9759370577040853E-3</c:v>
                </c:pt>
                <c:pt idx="278">
                  <c:v>7.7244112121009163E-3</c:v>
                </c:pt>
                <c:pt idx="279">
                  <c:v>5.694265222059668E-3</c:v>
                </c:pt>
                <c:pt idx="280">
                  <c:v>1.0133998506447275E-2</c:v>
                </c:pt>
                <c:pt idx="281">
                  <c:v>1.0221814352598871E-2</c:v>
                </c:pt>
                <c:pt idx="282">
                  <c:v>1.0305736783647119E-2</c:v>
                </c:pt>
                <c:pt idx="283">
                  <c:v>7.9520628549092851E-3</c:v>
                </c:pt>
                <c:pt idx="284">
                  <c:v>9.4802462775366234E-3</c:v>
                </c:pt>
                <c:pt idx="285">
                  <c:v>8.1287104582411212E-3</c:v>
                </c:pt>
                <c:pt idx="286">
                  <c:v>8.2558644700450167E-3</c:v>
                </c:pt>
                <c:pt idx="287">
                  <c:v>8.3924097664919498E-3</c:v>
                </c:pt>
                <c:pt idx="288">
                  <c:v>8.4995412488889192E-3</c:v>
                </c:pt>
                <c:pt idx="289">
                  <c:v>8.56342242664789E-3</c:v>
                </c:pt>
                <c:pt idx="290">
                  <c:v>4.11755031387122E-3</c:v>
                </c:pt>
                <c:pt idx="291">
                  <c:v>8.6671437070614584E-3</c:v>
                </c:pt>
                <c:pt idx="292">
                  <c:v>9.4907741901520109E-3</c:v>
                </c:pt>
                <c:pt idx="293">
                  <c:v>6.3525940164351697E-3</c:v>
                </c:pt>
                <c:pt idx="294">
                  <c:v>4.2147211741806944E-3</c:v>
                </c:pt>
                <c:pt idx="295">
                  <c:v>4.3556868061075489E-3</c:v>
                </c:pt>
                <c:pt idx="296">
                  <c:v>9.5714392082672985E-3</c:v>
                </c:pt>
                <c:pt idx="297">
                  <c:v>4.2709212115451109E-3</c:v>
                </c:pt>
                <c:pt idx="298">
                  <c:v>6.5642601180803239E-3</c:v>
                </c:pt>
                <c:pt idx="299">
                  <c:v>9.5464992028340169E-3</c:v>
                </c:pt>
                <c:pt idx="300">
                  <c:v>6.7506394760372852E-3</c:v>
                </c:pt>
                <c:pt idx="301">
                  <c:v>9.8673904803771324E-3</c:v>
                </c:pt>
                <c:pt idx="302">
                  <c:v>7.6575489520961529E-3</c:v>
                </c:pt>
                <c:pt idx="303">
                  <c:v>6.8675721165500419E-3</c:v>
                </c:pt>
                <c:pt idx="304">
                  <c:v>9.8421833710870786E-3</c:v>
                </c:pt>
                <c:pt idx="305">
                  <c:v>9.5157047885520395E-3</c:v>
                </c:pt>
                <c:pt idx="306">
                  <c:v>6.9256596696144028E-3</c:v>
                </c:pt>
                <c:pt idx="307">
                  <c:v>1.0051187459112007E-2</c:v>
                </c:pt>
                <c:pt idx="308">
                  <c:v>7.0076018849568314E-3</c:v>
                </c:pt>
                <c:pt idx="309">
                  <c:v>7.1080787849539346E-3</c:v>
                </c:pt>
                <c:pt idx="310">
                  <c:v>7.1791376242546241E-3</c:v>
                </c:pt>
                <c:pt idx="311">
                  <c:v>7.9053414873601069E-3</c:v>
                </c:pt>
                <c:pt idx="312">
                  <c:v>9.4361707616188849E-3</c:v>
                </c:pt>
                <c:pt idx="313">
                  <c:v>8.0219486718459288E-3</c:v>
                </c:pt>
                <c:pt idx="314">
                  <c:v>5.1265532537790749E-3</c:v>
                </c:pt>
                <c:pt idx="315">
                  <c:v>8.2197951802413915E-3</c:v>
                </c:pt>
                <c:pt idx="316">
                  <c:v>9.5710535134856025E-3</c:v>
                </c:pt>
                <c:pt idx="317">
                  <c:v>8.1963232828849916E-3</c:v>
                </c:pt>
                <c:pt idx="318">
                  <c:v>5.3084069727549364E-3</c:v>
                </c:pt>
                <c:pt idx="319">
                  <c:v>8.2402809876531181E-3</c:v>
                </c:pt>
                <c:pt idx="320">
                  <c:v>9.6163610763721069E-3</c:v>
                </c:pt>
                <c:pt idx="321">
                  <c:v>8.3000448031310386E-3</c:v>
                </c:pt>
                <c:pt idx="322">
                  <c:v>5.4464420762864217E-3</c:v>
                </c:pt>
                <c:pt idx="323">
                  <c:v>9.5240204398377038E-3</c:v>
                </c:pt>
                <c:pt idx="324">
                  <c:v>9.6567690138773653E-3</c:v>
                </c:pt>
                <c:pt idx="325">
                  <c:v>5.5781825015584798E-3</c:v>
                </c:pt>
                <c:pt idx="326">
                  <c:v>3.0038044317074824E-3</c:v>
                </c:pt>
                <c:pt idx="327">
                  <c:v>6.2850709446534529E-3</c:v>
                </c:pt>
                <c:pt idx="328">
                  <c:v>5.5796311643806738E-3</c:v>
                </c:pt>
                <c:pt idx="329">
                  <c:v>9.693244708398361E-3</c:v>
                </c:pt>
                <c:pt idx="330">
                  <c:v>7.6026465881180692E-3</c:v>
                </c:pt>
                <c:pt idx="331">
                  <c:v>5.6427321293664725E-3</c:v>
                </c:pt>
                <c:pt idx="332">
                  <c:v>3.0243296173238297E-3</c:v>
                </c:pt>
                <c:pt idx="333">
                  <c:v>5.8002663662290082E-3</c:v>
                </c:pt>
                <c:pt idx="334">
                  <c:v>5.7774013698273325E-3</c:v>
                </c:pt>
                <c:pt idx="335">
                  <c:v>3.0678270643243366E-3</c:v>
                </c:pt>
                <c:pt idx="336">
                  <c:v>3.0923831995051036E-3</c:v>
                </c:pt>
                <c:pt idx="337">
                  <c:v>6.4174699756066964E-3</c:v>
                </c:pt>
                <c:pt idx="338">
                  <c:v>9.4715124647350123E-3</c:v>
                </c:pt>
                <c:pt idx="339">
                  <c:v>7.7707601108368222E-3</c:v>
                </c:pt>
                <c:pt idx="340">
                  <c:v>6.5324287928133513E-3</c:v>
                </c:pt>
                <c:pt idx="341">
                  <c:v>9.4565439511002346E-3</c:v>
                </c:pt>
                <c:pt idx="342">
                  <c:v>6.711318861531583E-3</c:v>
                </c:pt>
                <c:pt idx="343">
                  <c:v>7.9267460116917501E-3</c:v>
                </c:pt>
                <c:pt idx="344">
                  <c:v>6.8494071679518409E-3</c:v>
                </c:pt>
                <c:pt idx="345">
                  <c:v>9.5478832279211143E-3</c:v>
                </c:pt>
                <c:pt idx="346">
                  <c:v>6.9843457496110133E-3</c:v>
                </c:pt>
                <c:pt idx="347">
                  <c:v>9.5453564068649303E-3</c:v>
                </c:pt>
                <c:pt idx="348">
                  <c:v>7.9940107684831809E-3</c:v>
                </c:pt>
                <c:pt idx="349">
                  <c:v>6.8775269611778033E-3</c:v>
                </c:pt>
                <c:pt idx="350">
                  <c:v>8.1429663617722855E-3</c:v>
                </c:pt>
                <c:pt idx="351">
                  <c:v>9.5632682490716762E-3</c:v>
                </c:pt>
                <c:pt idx="352">
                  <c:v>8.0846835193951333E-3</c:v>
                </c:pt>
                <c:pt idx="353">
                  <c:v>3.9657407787056075E-3</c:v>
                </c:pt>
                <c:pt idx="354">
                  <c:v>9.4679819041687888E-3</c:v>
                </c:pt>
                <c:pt idx="355">
                  <c:v>7.6059617263784015E-3</c:v>
                </c:pt>
                <c:pt idx="356">
                  <c:v>4.1730485195358115E-3</c:v>
                </c:pt>
                <c:pt idx="357">
                  <c:v>5.0623605422173926E-3</c:v>
                </c:pt>
                <c:pt idx="358">
                  <c:v>6.2378015104948299E-3</c:v>
                </c:pt>
                <c:pt idx="359">
                  <c:v>4.3517713098427651E-3</c:v>
                </c:pt>
                <c:pt idx="360">
                  <c:v>9.4797396188089477E-3</c:v>
                </c:pt>
                <c:pt idx="361">
                  <c:v>4.2675262183195072E-3</c:v>
                </c:pt>
                <c:pt idx="362">
                  <c:v>7.7042499874745811E-3</c:v>
                </c:pt>
                <c:pt idx="363">
                  <c:v>9.5948210251098117E-3</c:v>
                </c:pt>
                <c:pt idx="364">
                  <c:v>4.3832341660517433E-3</c:v>
                </c:pt>
                <c:pt idx="365">
                  <c:v>4.3369126597719975E-3</c:v>
                </c:pt>
                <c:pt idx="366">
                  <c:v>4.5191953682644876E-3</c:v>
                </c:pt>
                <c:pt idx="367">
                  <c:v>5.2381151199808376E-3</c:v>
                </c:pt>
                <c:pt idx="368">
                  <c:v>9.4278902748818373E-3</c:v>
                </c:pt>
                <c:pt idx="369">
                  <c:v>4.5132276741479318E-3</c:v>
                </c:pt>
                <c:pt idx="370">
                  <c:v>6.3305823993944858E-3</c:v>
                </c:pt>
                <c:pt idx="371">
                  <c:v>7.7961822453279468E-3</c:v>
                </c:pt>
                <c:pt idx="372">
                  <c:v>5.4012515037617859E-3</c:v>
                </c:pt>
                <c:pt idx="373">
                  <c:v>6.4904559040384058E-3</c:v>
                </c:pt>
                <c:pt idx="374">
                  <c:v>7.9394838469733775E-3</c:v>
                </c:pt>
                <c:pt idx="375">
                  <c:v>5.4028609898402885E-3</c:v>
                </c:pt>
                <c:pt idx="376">
                  <c:v>9.491781124926069E-3</c:v>
                </c:pt>
                <c:pt idx="377">
                  <c:v>6.5523190223246673E-3</c:v>
                </c:pt>
                <c:pt idx="378">
                  <c:v>5.580603803456043E-3</c:v>
                </c:pt>
                <c:pt idx="379">
                  <c:v>7.937352113092884E-3</c:v>
                </c:pt>
                <c:pt idx="380">
                  <c:v>5.5452614449277814E-3</c:v>
                </c:pt>
                <c:pt idx="381">
                  <c:v>6.7048353041526121E-3</c:v>
                </c:pt>
                <c:pt idx="382">
                  <c:v>5.7004994046763293E-3</c:v>
                </c:pt>
                <c:pt idx="383">
                  <c:v>7.5898131883858624E-3</c:v>
                </c:pt>
                <c:pt idx="384">
                  <c:v>9.4589274996475393E-3</c:v>
                </c:pt>
                <c:pt idx="385">
                  <c:v>6.7603602974003214E-3</c:v>
                </c:pt>
                <c:pt idx="386">
                  <c:v>9.6005962631149234E-3</c:v>
                </c:pt>
                <c:pt idx="387">
                  <c:v>7.6677938066850885E-3</c:v>
                </c:pt>
                <c:pt idx="388">
                  <c:v>6.2311709458518928E-3</c:v>
                </c:pt>
                <c:pt idx="389">
                  <c:v>9.5036723713198077E-3</c:v>
                </c:pt>
                <c:pt idx="390">
                  <c:v>7.7896938264700255E-3</c:v>
                </c:pt>
                <c:pt idx="391">
                  <c:v>7.8895134881577494E-3</c:v>
                </c:pt>
                <c:pt idx="392">
                  <c:v>6.3389691997348292E-3</c:v>
                </c:pt>
                <c:pt idx="393">
                  <c:v>9.6165895110477111E-3</c:v>
                </c:pt>
                <c:pt idx="394">
                  <c:v>5.0356008039054165E-3</c:v>
                </c:pt>
                <c:pt idx="395">
                  <c:v>7.6077025251483259E-3</c:v>
                </c:pt>
                <c:pt idx="396">
                  <c:v>6.4146785075759995E-3</c:v>
                </c:pt>
                <c:pt idx="397">
                  <c:v>9.8756229561445079E-3</c:v>
                </c:pt>
                <c:pt idx="398">
                  <c:v>5.1778654599351119E-3</c:v>
                </c:pt>
                <c:pt idx="399">
                  <c:v>6.6619350321460331E-3</c:v>
                </c:pt>
                <c:pt idx="400">
                  <c:v>3.9586670254741774E-3</c:v>
                </c:pt>
                <c:pt idx="401">
                  <c:v>7.6698682723320014E-3</c:v>
                </c:pt>
                <c:pt idx="402">
                  <c:v>6.5861083143268131E-3</c:v>
                </c:pt>
                <c:pt idx="403">
                  <c:v>5.2287907922878487E-3</c:v>
                </c:pt>
                <c:pt idx="404">
                  <c:v>2.9202328582223678E-3</c:v>
                </c:pt>
                <c:pt idx="405">
                  <c:v>4.1218234076385784E-3</c:v>
                </c:pt>
                <c:pt idx="406">
                  <c:v>5.3634592118612864E-3</c:v>
                </c:pt>
                <c:pt idx="407">
                  <c:v>2.9603162180644655E-3</c:v>
                </c:pt>
                <c:pt idx="408">
                  <c:v>7.7173474055182625E-3</c:v>
                </c:pt>
                <c:pt idx="409">
                  <c:v>4.2383851182624978E-3</c:v>
                </c:pt>
                <c:pt idx="410">
                  <c:v>5.429188154918033E-3</c:v>
                </c:pt>
                <c:pt idx="411">
                  <c:v>2.8991452064634003E-3</c:v>
                </c:pt>
                <c:pt idx="412">
                  <c:v>5.5030588303666443E-3</c:v>
                </c:pt>
                <c:pt idx="413">
                  <c:v>4.2736183440729367E-3</c:v>
                </c:pt>
                <c:pt idx="414">
                  <c:v>6.1585451496161056E-3</c:v>
                </c:pt>
                <c:pt idx="415">
                  <c:v>3.2442064505343472E-3</c:v>
                </c:pt>
                <c:pt idx="416">
                  <c:v>4.3756350310969932E-3</c:v>
                </c:pt>
                <c:pt idx="417">
                  <c:v>3.2650047505074745E-3</c:v>
                </c:pt>
                <c:pt idx="418">
                  <c:v>4.1884062487892058E-3</c:v>
                </c:pt>
                <c:pt idx="419">
                  <c:v>3.3439000708078252E-3</c:v>
                </c:pt>
                <c:pt idx="420">
                  <c:v>3.1890525679640902E-3</c:v>
                </c:pt>
                <c:pt idx="421">
                  <c:v>2.8706827227787043E-3</c:v>
                </c:pt>
                <c:pt idx="422">
                  <c:v>7.5978047171417441E-3</c:v>
                </c:pt>
                <c:pt idx="423">
                  <c:v>4.3270424850693403E-3</c:v>
                </c:pt>
                <c:pt idx="424">
                  <c:v>6.2609884966303595E-3</c:v>
                </c:pt>
                <c:pt idx="425">
                  <c:v>6.4252630479570477E-3</c:v>
                </c:pt>
                <c:pt idx="426">
                  <c:v>7.6608777776001266E-3</c:v>
                </c:pt>
                <c:pt idx="427">
                  <c:v>6.4002939524607887E-3</c:v>
                </c:pt>
                <c:pt idx="428">
                  <c:v>5.0099502752914927E-3</c:v>
                </c:pt>
                <c:pt idx="429">
                  <c:v>5.1316488171957234E-3</c:v>
                </c:pt>
                <c:pt idx="430">
                  <c:v>7.5846514749568399E-3</c:v>
                </c:pt>
                <c:pt idx="431">
                  <c:v>6.2074629095425068E-3</c:v>
                </c:pt>
                <c:pt idx="432">
                  <c:v>5.2328161882546787E-3</c:v>
                </c:pt>
                <c:pt idx="433">
                  <c:v>5.305074101297832E-3</c:v>
                </c:pt>
                <c:pt idx="434">
                  <c:v>6.2379096246474967E-3</c:v>
                </c:pt>
                <c:pt idx="435">
                  <c:v>5.338505512061417E-3</c:v>
                </c:pt>
                <c:pt idx="436">
                  <c:v>3.9371252024158953E-3</c:v>
                </c:pt>
                <c:pt idx="437">
                  <c:v>7.5705948223749875E-3</c:v>
                </c:pt>
                <c:pt idx="438">
                  <c:v>6.3572286863247543E-3</c:v>
                </c:pt>
                <c:pt idx="439">
                  <c:v>3.911495754796007E-3</c:v>
                </c:pt>
                <c:pt idx="440">
                  <c:v>4.0480045634566485E-3</c:v>
                </c:pt>
                <c:pt idx="441">
                  <c:v>4.173210862103185E-3</c:v>
                </c:pt>
                <c:pt idx="442">
                  <c:v>5.0195284494839601E-3</c:v>
                </c:pt>
                <c:pt idx="443">
                  <c:v>4.2522222772856475E-3</c:v>
                </c:pt>
                <c:pt idx="444">
                  <c:v>6.1622886164907761E-3</c:v>
                </c:pt>
                <c:pt idx="445">
                  <c:v>4.2330269239173593E-3</c:v>
                </c:pt>
                <c:pt idx="446">
                  <c:v>5.0887397672746649E-3</c:v>
                </c:pt>
                <c:pt idx="447">
                  <c:v>6.2192289014315512E-3</c:v>
                </c:pt>
                <c:pt idx="448">
                  <c:v>5.1768405205803196E-3</c:v>
                </c:pt>
                <c:pt idx="449">
                  <c:v>2.9601659799033601E-3</c:v>
                </c:pt>
                <c:pt idx="450">
                  <c:v>5.1920646133271778E-3</c:v>
                </c:pt>
                <c:pt idx="451">
                  <c:v>2.9052407861622012E-3</c:v>
                </c:pt>
                <c:pt idx="452">
                  <c:v>3.0475997939595711E-3</c:v>
                </c:pt>
                <c:pt idx="453">
                  <c:v>2.9748241129360599E-3</c:v>
                </c:pt>
                <c:pt idx="454">
                  <c:v>3.0762785895538714E-3</c:v>
                </c:pt>
                <c:pt idx="455">
                  <c:v>3.085056382182334E-3</c:v>
                </c:pt>
                <c:pt idx="456">
                  <c:v>6.1791761201959901E-3</c:v>
                </c:pt>
                <c:pt idx="457">
                  <c:v>3.0954783898411386E-3</c:v>
                </c:pt>
                <c:pt idx="458">
                  <c:v>3.9186242406229936E-3</c:v>
                </c:pt>
                <c:pt idx="459">
                  <c:v>4.9786517097432353E-3</c:v>
                </c:pt>
                <c:pt idx="460">
                  <c:v>3.9988022252850511E-3</c:v>
                </c:pt>
                <c:pt idx="461">
                  <c:v>5.0262947926219695E-3</c:v>
                </c:pt>
                <c:pt idx="462">
                  <c:v>4.0503286941178983E-3</c:v>
                </c:pt>
                <c:pt idx="463">
                  <c:v>6.0577683219979941E-3</c:v>
                </c:pt>
                <c:pt idx="464">
                  <c:v>5.1608477016820125E-3</c:v>
                </c:pt>
                <c:pt idx="465">
                  <c:v>4.0631199121166474E-3</c:v>
                </c:pt>
                <c:pt idx="466">
                  <c:v>4.135286212959507E-3</c:v>
                </c:pt>
                <c:pt idx="467">
                  <c:v>4.9657171429366414E-3</c:v>
                </c:pt>
                <c:pt idx="468">
                  <c:v>5.0343976081188083E-3</c:v>
                </c:pt>
                <c:pt idx="469">
                  <c:v>3.8811495144611542E-3</c:v>
                </c:pt>
                <c:pt idx="470">
                  <c:v>2.8192451214324073E-3</c:v>
                </c:pt>
                <c:pt idx="471">
                  <c:v>3.9828997336599564E-3</c:v>
                </c:pt>
                <c:pt idx="472">
                  <c:v>2.915608502709637E-3</c:v>
                </c:pt>
                <c:pt idx="473">
                  <c:v>4.0597254241765343E-3</c:v>
                </c:pt>
                <c:pt idx="474">
                  <c:v>2.9558384577939843E-3</c:v>
                </c:pt>
                <c:pt idx="475">
                  <c:v>4.0939431103440083E-3</c:v>
                </c:pt>
                <c:pt idx="476">
                  <c:v>2.9544839304690013E-3</c:v>
                </c:pt>
                <c:pt idx="477">
                  <c:v>3.0418851664888156E-3</c:v>
                </c:pt>
                <c:pt idx="478">
                  <c:v>3.0258032711697161E-3</c:v>
                </c:pt>
                <c:pt idx="479">
                  <c:v>4.9414380257224253E-3</c:v>
                </c:pt>
                <c:pt idx="480">
                  <c:v>3.8918896337864746E-3</c:v>
                </c:pt>
                <c:pt idx="481">
                  <c:v>4.8775639082822633E-3</c:v>
                </c:pt>
                <c:pt idx="482">
                  <c:v>3.9408133071351823E-3</c:v>
                </c:pt>
                <c:pt idx="483">
                  <c:v>4.0123320973413984E-3</c:v>
                </c:pt>
                <c:pt idx="484">
                  <c:v>2.5542690165297035E-3</c:v>
                </c:pt>
                <c:pt idx="485">
                  <c:v>2.8958288435165622E-3</c:v>
                </c:pt>
                <c:pt idx="486">
                  <c:v>2.9085146409835931E-3</c:v>
                </c:pt>
                <c:pt idx="487">
                  <c:v>2.9329882429197556E-3</c:v>
                </c:pt>
                <c:pt idx="488">
                  <c:v>3.0064431441494139E-3</c:v>
                </c:pt>
                <c:pt idx="489">
                  <c:v>3.8933465115829876E-3</c:v>
                </c:pt>
                <c:pt idx="490">
                  <c:v>3.9619398467569634E-3</c:v>
                </c:pt>
                <c:pt idx="491">
                  <c:v>3.8697542427817816E-3</c:v>
                </c:pt>
                <c:pt idx="492">
                  <c:v>2.8300775533805804E-3</c:v>
                </c:pt>
                <c:pt idx="493">
                  <c:v>2.8715527665503782E-3</c:v>
                </c:pt>
                <c:pt idx="494">
                  <c:v>2.9631039623020149E-3</c:v>
                </c:pt>
                <c:pt idx="495">
                  <c:v>3.0011777234257913E-3</c:v>
                </c:pt>
                <c:pt idx="496">
                  <c:v>3.8442430487858024E-3</c:v>
                </c:pt>
                <c:pt idx="497">
                  <c:v>2.8361615149048247E-3</c:v>
                </c:pt>
                <c:pt idx="498">
                  <c:v>2.8714665192106875E-3</c:v>
                </c:pt>
                <c:pt idx="499">
                  <c:v>2.926621356310991E-3</c:v>
                </c:pt>
                <c:pt idx="500">
                  <c:v>2.8212907199088944E-3</c:v>
                </c:pt>
                <c:pt idx="501">
                  <c:v>2.8961686469804919E-3</c:v>
                </c:pt>
                <c:pt idx="502">
                  <c:v>2.8783879712871185E-3</c:v>
                </c:pt>
                <c:pt idx="503">
                  <c:v>2.7993557246837318E-3</c:v>
                </c:pt>
                <c:pt idx="504">
                  <c:v>1.0323200234037544E-2</c:v>
                </c:pt>
                <c:pt idx="505">
                  <c:v>8.6788383484706737E-3</c:v>
                </c:pt>
                <c:pt idx="506">
                  <c:v>7.15478463781174E-3</c:v>
                </c:pt>
                <c:pt idx="507">
                  <c:v>5.7567643000922654E-3</c:v>
                </c:pt>
                <c:pt idx="508">
                  <c:v>4.4092302228015082E-3</c:v>
                </c:pt>
                <c:pt idx="509">
                  <c:v>3.1722859049306161E-3</c:v>
                </c:pt>
                <c:pt idx="510">
                  <c:v>9.4991329484191145E-3</c:v>
                </c:pt>
                <c:pt idx="511">
                  <c:v>9.7784646117646794E-3</c:v>
                </c:pt>
                <c:pt idx="512">
                  <c:v>1.0025868918328251E-2</c:v>
                </c:pt>
                <c:pt idx="513">
                  <c:v>1.018985795715131E-2</c:v>
                </c:pt>
                <c:pt idx="514">
                  <c:v>7.8758901396960221E-3</c:v>
                </c:pt>
                <c:pt idx="515">
                  <c:v>8.2033032406808627E-3</c:v>
                </c:pt>
                <c:pt idx="516">
                  <c:v>8.3762225507555983E-3</c:v>
                </c:pt>
                <c:pt idx="517">
                  <c:v>8.5444594400374933E-3</c:v>
                </c:pt>
                <c:pt idx="518">
                  <c:v>6.4678232751631511E-3</c:v>
                </c:pt>
                <c:pt idx="519">
                  <c:v>6.7710598769414355E-3</c:v>
                </c:pt>
                <c:pt idx="520">
                  <c:v>6.9828838413085736E-3</c:v>
                </c:pt>
                <c:pt idx="521">
                  <c:v>9.4483341658939055E-3</c:v>
                </c:pt>
                <c:pt idx="522">
                  <c:v>7.124225540421472E-3</c:v>
                </c:pt>
                <c:pt idx="523">
                  <c:v>9.5474280899750952E-3</c:v>
                </c:pt>
                <c:pt idx="524">
                  <c:v>5.2886542027218569E-3</c:v>
                </c:pt>
                <c:pt idx="525">
                  <c:v>9.7025783570421076E-3</c:v>
                </c:pt>
                <c:pt idx="526">
                  <c:v>5.5028853338020571E-3</c:v>
                </c:pt>
                <c:pt idx="527">
                  <c:v>9.8493989933307047E-3</c:v>
                </c:pt>
                <c:pt idx="528">
                  <c:v>5.6156807918102307E-3</c:v>
                </c:pt>
                <c:pt idx="529">
                  <c:v>9.9637912920840545E-3</c:v>
                </c:pt>
                <c:pt idx="530">
                  <c:v>7.7195952143810677E-3</c:v>
                </c:pt>
                <c:pt idx="531">
                  <c:v>5.670816260821037E-3</c:v>
                </c:pt>
                <c:pt idx="532">
                  <c:v>1.0070564950175068E-2</c:v>
                </c:pt>
                <c:pt idx="533">
                  <c:v>1.0146114900008921E-2</c:v>
                </c:pt>
                <c:pt idx="534">
                  <c:v>1.0263780714641233E-2</c:v>
                </c:pt>
                <c:pt idx="535">
                  <c:v>7.9535730787101497E-3</c:v>
                </c:pt>
                <c:pt idx="536">
                  <c:v>9.4586379466398574E-3</c:v>
                </c:pt>
                <c:pt idx="537">
                  <c:v>8.133632458065379E-3</c:v>
                </c:pt>
                <c:pt idx="538">
                  <c:v>8.29100998108925E-3</c:v>
                </c:pt>
                <c:pt idx="539">
                  <c:v>8.3947278539144455E-3</c:v>
                </c:pt>
                <c:pt idx="540">
                  <c:v>8.5260422586130782E-3</c:v>
                </c:pt>
                <c:pt idx="541">
                  <c:v>8.5327525768427535E-3</c:v>
                </c:pt>
                <c:pt idx="542">
                  <c:v>4.0651117776569655E-3</c:v>
                </c:pt>
                <c:pt idx="543">
                  <c:v>8.6058899104443955E-3</c:v>
                </c:pt>
                <c:pt idx="544">
                  <c:v>9.4602655964680059E-3</c:v>
                </c:pt>
                <c:pt idx="545">
                  <c:v>6.3268329524014157E-3</c:v>
                </c:pt>
                <c:pt idx="546">
                  <c:v>4.2406124278634534E-3</c:v>
                </c:pt>
                <c:pt idx="547">
                  <c:v>4.2890746205259869E-3</c:v>
                </c:pt>
                <c:pt idx="548">
                  <c:v>9.625536490192009E-3</c:v>
                </c:pt>
                <c:pt idx="549">
                  <c:v>4.370942186500232E-3</c:v>
                </c:pt>
                <c:pt idx="550">
                  <c:v>6.5667906482029144E-3</c:v>
                </c:pt>
                <c:pt idx="551">
                  <c:v>9.7104897153239243E-3</c:v>
                </c:pt>
                <c:pt idx="552">
                  <c:v>6.7210765246555389E-3</c:v>
                </c:pt>
                <c:pt idx="553">
                  <c:v>9.7317433075137308E-3</c:v>
                </c:pt>
                <c:pt idx="554">
                  <c:v>7.6432790667598349E-3</c:v>
                </c:pt>
                <c:pt idx="555">
                  <c:v>6.8480693934604119E-3</c:v>
                </c:pt>
                <c:pt idx="556">
                  <c:v>9.9317034782361487E-3</c:v>
                </c:pt>
                <c:pt idx="557">
                  <c:v>9.4562349601757939E-3</c:v>
                </c:pt>
                <c:pt idx="558">
                  <c:v>6.9497760943411152E-3</c:v>
                </c:pt>
                <c:pt idx="559">
                  <c:v>9.7337852497160725E-3</c:v>
                </c:pt>
                <c:pt idx="560">
                  <c:v>7.0045625490162281E-3</c:v>
                </c:pt>
                <c:pt idx="561">
                  <c:v>7.1063095944901384E-3</c:v>
                </c:pt>
                <c:pt idx="562">
                  <c:v>7.1958189344318371E-3</c:v>
                </c:pt>
                <c:pt idx="563">
                  <c:v>7.892209513871937E-3</c:v>
                </c:pt>
                <c:pt idx="564">
                  <c:v>9.4533879083034122E-3</c:v>
                </c:pt>
                <c:pt idx="565">
                  <c:v>8.0009939705410864E-3</c:v>
                </c:pt>
                <c:pt idx="566">
                  <c:v>5.1457190313843638E-3</c:v>
                </c:pt>
                <c:pt idx="567">
                  <c:v>8.0022423331061535E-3</c:v>
                </c:pt>
                <c:pt idx="568">
                  <c:v>9.4665761922264925E-3</c:v>
                </c:pt>
                <c:pt idx="569">
                  <c:v>8.1758982339198046E-3</c:v>
                </c:pt>
                <c:pt idx="570">
                  <c:v>5.3034699941592045E-3</c:v>
                </c:pt>
                <c:pt idx="571">
                  <c:v>8.3692267964009786E-3</c:v>
                </c:pt>
                <c:pt idx="572">
                  <c:v>9.4949574107132065E-3</c:v>
                </c:pt>
                <c:pt idx="573">
                  <c:v>8.4314933149622108E-3</c:v>
                </c:pt>
                <c:pt idx="574">
                  <c:v>5.4214693413727538E-3</c:v>
                </c:pt>
                <c:pt idx="575">
                  <c:v>9.5207895363610857E-3</c:v>
                </c:pt>
                <c:pt idx="576">
                  <c:v>9.674732249871025E-3</c:v>
                </c:pt>
                <c:pt idx="577">
                  <c:v>5.5438453333289429E-3</c:v>
                </c:pt>
                <c:pt idx="578">
                  <c:v>2.9823844657938668E-3</c:v>
                </c:pt>
                <c:pt idx="579">
                  <c:v>6.2819635260971257E-3</c:v>
                </c:pt>
                <c:pt idx="580">
                  <c:v>5.541242024263161E-3</c:v>
                </c:pt>
                <c:pt idx="581">
                  <c:v>9.8089206701400464E-3</c:v>
                </c:pt>
                <c:pt idx="582">
                  <c:v>7.6106843468592934E-3</c:v>
                </c:pt>
                <c:pt idx="583">
                  <c:v>5.6062655870479016E-3</c:v>
                </c:pt>
                <c:pt idx="584">
                  <c:v>3.0301208215058641E-3</c:v>
                </c:pt>
                <c:pt idx="585">
                  <c:v>5.6846728281420749E-3</c:v>
                </c:pt>
                <c:pt idx="586">
                  <c:v>5.6802608006889322E-3</c:v>
                </c:pt>
                <c:pt idx="587">
                  <c:v>3.1023746627742012E-3</c:v>
                </c:pt>
                <c:pt idx="588">
                  <c:v>3.0972543150726579E-3</c:v>
                </c:pt>
                <c:pt idx="589">
                  <c:v>6.4122585682737272E-3</c:v>
                </c:pt>
                <c:pt idx="590">
                  <c:v>9.4523977132610452E-3</c:v>
                </c:pt>
                <c:pt idx="591">
                  <c:v>7.763863653741078E-3</c:v>
                </c:pt>
                <c:pt idx="592">
                  <c:v>6.6139397121480568E-3</c:v>
                </c:pt>
                <c:pt idx="593">
                  <c:v>9.4916147034384401E-3</c:v>
                </c:pt>
                <c:pt idx="594">
                  <c:v>6.7231702251622401E-3</c:v>
                </c:pt>
                <c:pt idx="595">
                  <c:v>7.8438141115841926E-3</c:v>
                </c:pt>
                <c:pt idx="596">
                  <c:v>6.7052418759687453E-3</c:v>
                </c:pt>
                <c:pt idx="597">
                  <c:v>9.5616269622051751E-3</c:v>
                </c:pt>
                <c:pt idx="598">
                  <c:v>6.8582830042651947E-3</c:v>
                </c:pt>
                <c:pt idx="599">
                  <c:v>9.561548193026145E-3</c:v>
                </c:pt>
                <c:pt idx="600">
                  <c:v>7.9483458553622835E-3</c:v>
                </c:pt>
                <c:pt idx="601">
                  <c:v>6.8926313068252724E-3</c:v>
                </c:pt>
                <c:pt idx="602">
                  <c:v>8.1028918307896568E-3</c:v>
                </c:pt>
                <c:pt idx="603">
                  <c:v>9.6036940469173479E-3</c:v>
                </c:pt>
                <c:pt idx="604">
                  <c:v>8.1535594477456803E-3</c:v>
                </c:pt>
                <c:pt idx="605">
                  <c:v>3.9641072009856428E-3</c:v>
                </c:pt>
                <c:pt idx="606">
                  <c:v>9.4583663344395327E-3</c:v>
                </c:pt>
                <c:pt idx="607">
                  <c:v>7.6253412663687412E-3</c:v>
                </c:pt>
                <c:pt idx="608">
                  <c:v>4.2082507590001381E-3</c:v>
                </c:pt>
                <c:pt idx="609">
                  <c:v>5.0636741250656963E-3</c:v>
                </c:pt>
                <c:pt idx="610">
                  <c:v>6.2194065086344725E-3</c:v>
                </c:pt>
                <c:pt idx="611">
                  <c:v>4.2621190569299538E-3</c:v>
                </c:pt>
                <c:pt idx="612">
                  <c:v>9.4782361121247029E-3</c:v>
                </c:pt>
                <c:pt idx="613">
                  <c:v>4.2393034246991611E-3</c:v>
                </c:pt>
                <c:pt idx="614">
                  <c:v>7.7731442685082955E-3</c:v>
                </c:pt>
                <c:pt idx="615">
                  <c:v>9.577847471541296E-3</c:v>
                </c:pt>
                <c:pt idx="616">
                  <c:v>4.3498350005203119E-3</c:v>
                </c:pt>
                <c:pt idx="617">
                  <c:v>4.377428459157077E-3</c:v>
                </c:pt>
                <c:pt idx="618">
                  <c:v>4.4390081256998615E-3</c:v>
                </c:pt>
                <c:pt idx="619">
                  <c:v>5.2434690638653554E-3</c:v>
                </c:pt>
                <c:pt idx="620">
                  <c:v>9.5020530522591032E-3</c:v>
                </c:pt>
                <c:pt idx="621">
                  <c:v>4.3878222690106354E-3</c:v>
                </c:pt>
                <c:pt idx="622">
                  <c:v>6.3654280770164022E-3</c:v>
                </c:pt>
                <c:pt idx="623">
                  <c:v>7.8213595784930798E-3</c:v>
                </c:pt>
                <c:pt idx="624">
                  <c:v>5.3955429482592738E-3</c:v>
                </c:pt>
                <c:pt idx="625">
                  <c:v>6.492301188570593E-3</c:v>
                </c:pt>
                <c:pt idx="626">
                  <c:v>7.9203699994395624E-3</c:v>
                </c:pt>
                <c:pt idx="627">
                  <c:v>5.4097231933281234E-3</c:v>
                </c:pt>
                <c:pt idx="628">
                  <c:v>9.4826227185652347E-3</c:v>
                </c:pt>
                <c:pt idx="629">
                  <c:v>6.6168374531481887E-3</c:v>
                </c:pt>
                <c:pt idx="630">
                  <c:v>5.5709603353351475E-3</c:v>
                </c:pt>
                <c:pt idx="631">
                  <c:v>7.9731093895227586E-3</c:v>
                </c:pt>
                <c:pt idx="632">
                  <c:v>5.5559617851311293E-3</c:v>
                </c:pt>
                <c:pt idx="633">
                  <c:v>6.6840668151891816E-3</c:v>
                </c:pt>
                <c:pt idx="634">
                  <c:v>5.3622248638262376E-3</c:v>
                </c:pt>
                <c:pt idx="635">
                  <c:v>7.6009213896779861E-3</c:v>
                </c:pt>
                <c:pt idx="636">
                  <c:v>9.4552195189138884E-3</c:v>
                </c:pt>
                <c:pt idx="637">
                  <c:v>6.6753721373982219E-3</c:v>
                </c:pt>
                <c:pt idx="638">
                  <c:v>9.5820624779343888E-3</c:v>
                </c:pt>
                <c:pt idx="639">
                  <c:v>7.6550412824190122E-3</c:v>
                </c:pt>
                <c:pt idx="640">
                  <c:v>6.2230840460012048E-3</c:v>
                </c:pt>
                <c:pt idx="641">
                  <c:v>9.4745939779665479E-3</c:v>
                </c:pt>
                <c:pt idx="642">
                  <c:v>7.7750793681317142E-3</c:v>
                </c:pt>
                <c:pt idx="643">
                  <c:v>7.8359832825321135E-3</c:v>
                </c:pt>
                <c:pt idx="644">
                  <c:v>6.2868745405118987E-3</c:v>
                </c:pt>
                <c:pt idx="645">
                  <c:v>9.625886014000648E-3</c:v>
                </c:pt>
                <c:pt idx="646">
                  <c:v>5.0016223269329701E-3</c:v>
                </c:pt>
                <c:pt idx="647">
                  <c:v>7.5945971130851183E-3</c:v>
                </c:pt>
                <c:pt idx="648">
                  <c:v>6.4091038746350937E-3</c:v>
                </c:pt>
                <c:pt idx="649">
                  <c:v>9.8660847320541697E-3</c:v>
                </c:pt>
                <c:pt idx="650">
                  <c:v>5.1450543343514697E-3</c:v>
                </c:pt>
                <c:pt idx="651">
                  <c:v>6.5011877376419062E-3</c:v>
                </c:pt>
                <c:pt idx="652">
                  <c:v>3.9331489503864718E-3</c:v>
                </c:pt>
                <c:pt idx="653">
                  <c:v>7.6560463418220166E-3</c:v>
                </c:pt>
                <c:pt idx="654">
                  <c:v>6.6251250629541696E-3</c:v>
                </c:pt>
                <c:pt idx="655">
                  <c:v>5.2930332560991991E-3</c:v>
                </c:pt>
                <c:pt idx="656">
                  <c:v>2.8897667814275062E-3</c:v>
                </c:pt>
                <c:pt idx="657">
                  <c:v>4.1186343812035951E-3</c:v>
                </c:pt>
                <c:pt idx="658">
                  <c:v>5.3472824999469867E-3</c:v>
                </c:pt>
                <c:pt idx="659">
                  <c:v>2.9556720702570097E-3</c:v>
                </c:pt>
                <c:pt idx="660">
                  <c:v>7.7582470702011203E-3</c:v>
                </c:pt>
                <c:pt idx="661">
                  <c:v>4.2535527113157856E-3</c:v>
                </c:pt>
                <c:pt idx="662">
                  <c:v>5.436829748872391E-3</c:v>
                </c:pt>
                <c:pt idx="663">
                  <c:v>2.8434156010880883E-3</c:v>
                </c:pt>
                <c:pt idx="664">
                  <c:v>5.412680355970311E-3</c:v>
                </c:pt>
                <c:pt idx="665">
                  <c:v>4.2462829683665975E-3</c:v>
                </c:pt>
                <c:pt idx="666">
                  <c:v>6.2028857204615775E-3</c:v>
                </c:pt>
                <c:pt idx="667">
                  <c:v>3.2175652109132213E-3</c:v>
                </c:pt>
                <c:pt idx="668">
                  <c:v>4.2631020464781455E-3</c:v>
                </c:pt>
                <c:pt idx="669">
                  <c:v>3.2599246175652893E-3</c:v>
                </c:pt>
                <c:pt idx="670">
                  <c:v>3.1623889493451861E-3</c:v>
                </c:pt>
                <c:pt idx="671">
                  <c:v>4.2079122420150463E-3</c:v>
                </c:pt>
                <c:pt idx="672">
                  <c:v>2.8715223446202733E-3</c:v>
                </c:pt>
                <c:pt idx="673">
                  <c:v>2.9630931761842E-3</c:v>
                </c:pt>
                <c:pt idx="674">
                  <c:v>7.5922358118750196E-3</c:v>
                </c:pt>
                <c:pt idx="675">
                  <c:v>4.3160159244867028E-3</c:v>
                </c:pt>
                <c:pt idx="676">
                  <c:v>6.3050554774724396E-3</c:v>
                </c:pt>
                <c:pt idx="677">
                  <c:v>6.3510614630011217E-3</c:v>
                </c:pt>
                <c:pt idx="678">
                  <c:v>7.6463532982826328E-3</c:v>
                </c:pt>
                <c:pt idx="679">
                  <c:v>6.4755594339188137E-3</c:v>
                </c:pt>
                <c:pt idx="680">
                  <c:v>5.0073598121407039E-3</c:v>
                </c:pt>
                <c:pt idx="681">
                  <c:v>5.1397788699549113E-3</c:v>
                </c:pt>
                <c:pt idx="682">
                  <c:v>7.5881490990351167E-3</c:v>
                </c:pt>
                <c:pt idx="683">
                  <c:v>6.139770488391802E-3</c:v>
                </c:pt>
                <c:pt idx="684">
                  <c:v>5.2259751201454976E-3</c:v>
                </c:pt>
                <c:pt idx="685">
                  <c:v>5.3015171731821253E-3</c:v>
                </c:pt>
                <c:pt idx="686">
                  <c:v>6.2543066940108109E-3</c:v>
                </c:pt>
                <c:pt idx="687">
                  <c:v>5.408123560998567E-3</c:v>
                </c:pt>
                <c:pt idx="688">
                  <c:v>3.9040318598972399E-3</c:v>
                </c:pt>
                <c:pt idx="689">
                  <c:v>7.5615943369980428E-3</c:v>
                </c:pt>
                <c:pt idx="690">
                  <c:v>6.324768872860112E-3</c:v>
                </c:pt>
                <c:pt idx="691">
                  <c:v>4.0016670796866579E-3</c:v>
                </c:pt>
                <c:pt idx="692">
                  <c:v>4.057416695888905E-3</c:v>
                </c:pt>
                <c:pt idx="693">
                  <c:v>4.091199670105434E-3</c:v>
                </c:pt>
                <c:pt idx="694">
                  <c:v>4.9628181106447476E-3</c:v>
                </c:pt>
                <c:pt idx="695">
                  <c:v>4.1779014084169343E-3</c:v>
                </c:pt>
                <c:pt idx="696">
                  <c:v>6.154735878134289E-3</c:v>
                </c:pt>
                <c:pt idx="697">
                  <c:v>4.2250558500086409E-3</c:v>
                </c:pt>
                <c:pt idx="698">
                  <c:v>5.1379942106737587E-3</c:v>
                </c:pt>
                <c:pt idx="699">
                  <c:v>6.2334125976951128E-3</c:v>
                </c:pt>
                <c:pt idx="700">
                  <c:v>5.1585552975456769E-3</c:v>
                </c:pt>
                <c:pt idx="701">
                  <c:v>2.9596988424345542E-3</c:v>
                </c:pt>
                <c:pt idx="702">
                  <c:v>5.2149526211523502E-3</c:v>
                </c:pt>
                <c:pt idx="703">
                  <c:v>2.9028561096270311E-3</c:v>
                </c:pt>
                <c:pt idx="704">
                  <c:v>3.0711049935158142E-3</c:v>
                </c:pt>
                <c:pt idx="705">
                  <c:v>3.0058888177847643E-3</c:v>
                </c:pt>
                <c:pt idx="706">
                  <c:v>3.0708476045204344E-3</c:v>
                </c:pt>
                <c:pt idx="707">
                  <c:v>2.9903415716482891E-3</c:v>
                </c:pt>
                <c:pt idx="708">
                  <c:v>6.1724778168440525E-3</c:v>
                </c:pt>
                <c:pt idx="709">
                  <c:v>3.0854053538916376E-3</c:v>
                </c:pt>
                <c:pt idx="710">
                  <c:v>3.9539510725204365E-3</c:v>
                </c:pt>
                <c:pt idx="711">
                  <c:v>4.9741469871482551E-3</c:v>
                </c:pt>
                <c:pt idx="712">
                  <c:v>3.9987063229925696E-3</c:v>
                </c:pt>
                <c:pt idx="713">
                  <c:v>5.0524513976310682E-3</c:v>
                </c:pt>
                <c:pt idx="714">
                  <c:v>4.0476631250132246E-3</c:v>
                </c:pt>
                <c:pt idx="715">
                  <c:v>6.0431292283860795E-3</c:v>
                </c:pt>
                <c:pt idx="716">
                  <c:v>5.1899991852700084E-3</c:v>
                </c:pt>
                <c:pt idx="717">
                  <c:v>4.1346299184008431E-3</c:v>
                </c:pt>
                <c:pt idx="718">
                  <c:v>4.1905699033631359E-3</c:v>
                </c:pt>
                <c:pt idx="719">
                  <c:v>4.9620415061217317E-3</c:v>
                </c:pt>
                <c:pt idx="720">
                  <c:v>5.116760140961873E-3</c:v>
                </c:pt>
                <c:pt idx="721">
                  <c:v>3.8987167732851841E-3</c:v>
                </c:pt>
                <c:pt idx="722">
                  <c:v>2.8983618430689032E-3</c:v>
                </c:pt>
                <c:pt idx="723">
                  <c:v>3.9810767910871151E-3</c:v>
                </c:pt>
                <c:pt idx="724">
                  <c:v>2.8575996443969028E-3</c:v>
                </c:pt>
                <c:pt idx="725">
                  <c:v>4.0165080369001134E-3</c:v>
                </c:pt>
                <c:pt idx="726">
                  <c:v>2.954472842813157E-3</c:v>
                </c:pt>
                <c:pt idx="727">
                  <c:v>4.0912949780251492E-3</c:v>
                </c:pt>
                <c:pt idx="728">
                  <c:v>2.9512727115904745E-3</c:v>
                </c:pt>
                <c:pt idx="729">
                  <c:v>3.0787715745432451E-3</c:v>
                </c:pt>
                <c:pt idx="730">
                  <c:v>3.0212045623042899E-3</c:v>
                </c:pt>
                <c:pt idx="731">
                  <c:v>4.9373494551124006E-3</c:v>
                </c:pt>
                <c:pt idx="732">
                  <c:v>3.8948264480028584E-3</c:v>
                </c:pt>
                <c:pt idx="733">
                  <c:v>4.8897967995643384E-3</c:v>
                </c:pt>
                <c:pt idx="734">
                  <c:v>3.9438661536162151E-3</c:v>
                </c:pt>
                <c:pt idx="735">
                  <c:v>4.0399132095710541E-3</c:v>
                </c:pt>
                <c:pt idx="736">
                  <c:v>2.8437727525809434E-3</c:v>
                </c:pt>
                <c:pt idx="737">
                  <c:v>2.9093086442818395E-3</c:v>
                </c:pt>
                <c:pt idx="738">
                  <c:v>2.9219519324969918E-3</c:v>
                </c:pt>
                <c:pt idx="739">
                  <c:v>2.9812976962621664E-3</c:v>
                </c:pt>
                <c:pt idx="740">
                  <c:v>3.0215246993148736E-3</c:v>
                </c:pt>
                <c:pt idx="741">
                  <c:v>3.9193168363187069E-3</c:v>
                </c:pt>
                <c:pt idx="742">
                  <c:v>3.9419596373083329E-3</c:v>
                </c:pt>
                <c:pt idx="743">
                  <c:v>3.9044976505459793E-3</c:v>
                </c:pt>
                <c:pt idx="744">
                  <c:v>2.85881063036383E-3</c:v>
                </c:pt>
                <c:pt idx="745">
                  <c:v>2.8701629793768933E-3</c:v>
                </c:pt>
                <c:pt idx="746">
                  <c:v>2.9728342542701459E-3</c:v>
                </c:pt>
                <c:pt idx="747">
                  <c:v>2.9879183084633183E-3</c:v>
                </c:pt>
                <c:pt idx="748">
                  <c:v>3.8425362962101637E-3</c:v>
                </c:pt>
                <c:pt idx="749">
                  <c:v>2.8348124784195088E-3</c:v>
                </c:pt>
                <c:pt idx="750">
                  <c:v>2.853839584043207E-3</c:v>
                </c:pt>
                <c:pt idx="751">
                  <c:v>2.916097554910662E-3</c:v>
                </c:pt>
                <c:pt idx="752">
                  <c:v>2.819951151867174E-3</c:v>
                </c:pt>
                <c:pt idx="753">
                  <c:v>2.8687874528243338E-3</c:v>
                </c:pt>
                <c:pt idx="754">
                  <c:v>2.8718336868836306E-3</c:v>
                </c:pt>
                <c:pt idx="755">
                  <c:v>2.808568721940765E-3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2-4D1E-91C5-0520A64D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20112"/>
        <c:axId val="1728921072"/>
      </c:scatterChart>
      <c:valAx>
        <c:axId val="17289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21072"/>
        <c:crosses val="autoZero"/>
        <c:crossBetween val="midCat"/>
      </c:valAx>
      <c:valAx>
        <c:axId val="17289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tipang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</c:numCache>
            </c:numRef>
          </c:xVal>
          <c:yVal>
            <c:numRef>
              <c:f>Sheet1!$Q$2:$Q$757</c:f>
              <c:numCache>
                <c:formatCode>General</c:formatCode>
                <c:ptCount val="756"/>
                <c:pt idx="0">
                  <c:v>0.31542737564718798</c:v>
                </c:pt>
                <c:pt idx="1">
                  <c:v>0.32560539089713303</c:v>
                </c:pt>
                <c:pt idx="2">
                  <c:v>0.32560539089713303</c:v>
                </c:pt>
                <c:pt idx="3">
                  <c:v>0.32657961433297317</c:v>
                </c:pt>
                <c:pt idx="4">
                  <c:v>0.32648069982854411</c:v>
                </c:pt>
                <c:pt idx="5">
                  <c:v>0.32648069982854411</c:v>
                </c:pt>
                <c:pt idx="6">
                  <c:v>0.32719472056678739</c:v>
                </c:pt>
                <c:pt idx="7">
                  <c:v>0.32719007964476116</c:v>
                </c:pt>
                <c:pt idx="8">
                  <c:v>0.32719007964476116</c:v>
                </c:pt>
                <c:pt idx="9">
                  <c:v>0.32763635649957096</c:v>
                </c:pt>
                <c:pt idx="10">
                  <c:v>0.32763635649957096</c:v>
                </c:pt>
                <c:pt idx="11">
                  <c:v>0.32726331061789571</c:v>
                </c:pt>
                <c:pt idx="12">
                  <c:v>0.32860026354713145</c:v>
                </c:pt>
                <c:pt idx="13">
                  <c:v>0.32860026354713145</c:v>
                </c:pt>
                <c:pt idx="14">
                  <c:v>0.32835402150946091</c:v>
                </c:pt>
                <c:pt idx="15">
                  <c:v>0.32989093313102352</c:v>
                </c:pt>
                <c:pt idx="16">
                  <c:v>0.32984061227962597</c:v>
                </c:pt>
                <c:pt idx="17">
                  <c:v>0.32984061227962597</c:v>
                </c:pt>
                <c:pt idx="18">
                  <c:v>0.33021470261554953</c:v>
                </c:pt>
                <c:pt idx="19">
                  <c:v>0.33021470261554953</c:v>
                </c:pt>
                <c:pt idx="20">
                  <c:v>0.33020195643577477</c:v>
                </c:pt>
                <c:pt idx="21">
                  <c:v>0.33073685390180352</c:v>
                </c:pt>
                <c:pt idx="22">
                  <c:v>0.33073685390180352</c:v>
                </c:pt>
                <c:pt idx="23">
                  <c:v>0.33072387578739948</c:v>
                </c:pt>
                <c:pt idx="24">
                  <c:v>0.33257108060309482</c:v>
                </c:pt>
                <c:pt idx="25">
                  <c:v>0.33257108060309482</c:v>
                </c:pt>
                <c:pt idx="26">
                  <c:v>0.33240073511675433</c:v>
                </c:pt>
                <c:pt idx="27">
                  <c:v>0.33268378440649066</c:v>
                </c:pt>
                <c:pt idx="28">
                  <c:v>0.33268378440649066</c:v>
                </c:pt>
                <c:pt idx="29">
                  <c:v>0.33263435595075519</c:v>
                </c:pt>
                <c:pt idx="30">
                  <c:v>0.33454209783528316</c:v>
                </c:pt>
                <c:pt idx="31">
                  <c:v>0.33454209783528316</c:v>
                </c:pt>
                <c:pt idx="32">
                  <c:v>0.33453249675269675</c:v>
                </c:pt>
                <c:pt idx="33">
                  <c:v>0.33468393071885555</c:v>
                </c:pt>
                <c:pt idx="34">
                  <c:v>0.3346727965615407</c:v>
                </c:pt>
                <c:pt idx="35">
                  <c:v>0.3346727965615407</c:v>
                </c:pt>
                <c:pt idx="36">
                  <c:v>0.33561397119973496</c:v>
                </c:pt>
                <c:pt idx="37">
                  <c:v>0.33561397119973496</c:v>
                </c:pt>
                <c:pt idx="38">
                  <c:v>0.33560395050949265</c:v>
                </c:pt>
                <c:pt idx="39">
                  <c:v>0.33697887662562803</c:v>
                </c:pt>
                <c:pt idx="40">
                  <c:v>0.33697887662562803</c:v>
                </c:pt>
                <c:pt idx="41">
                  <c:v>0.33685423236917461</c:v>
                </c:pt>
                <c:pt idx="42">
                  <c:v>0.33751857031968374</c:v>
                </c:pt>
                <c:pt idx="43">
                  <c:v>0.33744837710971903</c:v>
                </c:pt>
                <c:pt idx="44">
                  <c:v>0.33744837710971903</c:v>
                </c:pt>
                <c:pt idx="45">
                  <c:v>0.33773269167333531</c:v>
                </c:pt>
                <c:pt idx="46">
                  <c:v>0.33773146970977569</c:v>
                </c:pt>
                <c:pt idx="47">
                  <c:v>0.33773146970977569</c:v>
                </c:pt>
                <c:pt idx="48">
                  <c:v>0.34051082986960474</c:v>
                </c:pt>
                <c:pt idx="49">
                  <c:v>0.34047030834262754</c:v>
                </c:pt>
                <c:pt idx="50">
                  <c:v>0.34047030834262754</c:v>
                </c:pt>
                <c:pt idx="51">
                  <c:v>0.34091010194387317</c:v>
                </c:pt>
                <c:pt idx="52">
                  <c:v>0.34091010194387317</c:v>
                </c:pt>
                <c:pt idx="53">
                  <c:v>0.34090210825139872</c:v>
                </c:pt>
                <c:pt idx="54">
                  <c:v>0.34106383708363314</c:v>
                </c:pt>
                <c:pt idx="55">
                  <c:v>0.34099289099001218</c:v>
                </c:pt>
                <c:pt idx="56">
                  <c:v>0.34099289099001218</c:v>
                </c:pt>
                <c:pt idx="57">
                  <c:v>0.34213793498349299</c:v>
                </c:pt>
                <c:pt idx="58">
                  <c:v>0.34213793498349299</c:v>
                </c:pt>
                <c:pt idx="59">
                  <c:v>0.34213030082044599</c:v>
                </c:pt>
                <c:pt idx="60">
                  <c:v>0.34290096848181423</c:v>
                </c:pt>
                <c:pt idx="61">
                  <c:v>0.34342331590920616</c:v>
                </c:pt>
                <c:pt idx="62">
                  <c:v>0.34342331590920616</c:v>
                </c:pt>
                <c:pt idx="63">
                  <c:v>0.34460617069370636</c:v>
                </c:pt>
                <c:pt idx="64">
                  <c:v>0.34460617069370636</c:v>
                </c:pt>
                <c:pt idx="65">
                  <c:v>0.34459934705989659</c:v>
                </c:pt>
                <c:pt idx="66">
                  <c:v>0.34459726730225426</c:v>
                </c:pt>
                <c:pt idx="67">
                  <c:v>0.34459726730225426</c:v>
                </c:pt>
                <c:pt idx="68">
                  <c:v>0.34452740511739161</c:v>
                </c:pt>
                <c:pt idx="69">
                  <c:v>0.34549356979776785</c:v>
                </c:pt>
                <c:pt idx="70">
                  <c:v>0.34549356979776785</c:v>
                </c:pt>
                <c:pt idx="71">
                  <c:v>0.34544650097971247</c:v>
                </c:pt>
                <c:pt idx="72">
                  <c:v>0.34677326297612626</c:v>
                </c:pt>
                <c:pt idx="73">
                  <c:v>0.34677326297612626</c:v>
                </c:pt>
                <c:pt idx="74">
                  <c:v>0.34676657148888856</c:v>
                </c:pt>
                <c:pt idx="75">
                  <c:v>0.34724744245428657</c:v>
                </c:pt>
                <c:pt idx="76">
                  <c:v>0.34720510519459213</c:v>
                </c:pt>
                <c:pt idx="77">
                  <c:v>0.34720510519459213</c:v>
                </c:pt>
                <c:pt idx="78">
                  <c:v>0.34898293916532513</c:v>
                </c:pt>
                <c:pt idx="79">
                  <c:v>0.34894833375509904</c:v>
                </c:pt>
                <c:pt idx="80">
                  <c:v>0.34894833375509904</c:v>
                </c:pt>
                <c:pt idx="81">
                  <c:v>0.34993460203515087</c:v>
                </c:pt>
                <c:pt idx="82">
                  <c:v>0.34993460203515087</c:v>
                </c:pt>
                <c:pt idx="83">
                  <c:v>0.34905525926148423</c:v>
                </c:pt>
                <c:pt idx="84">
                  <c:v>0.35070691906184615</c:v>
                </c:pt>
                <c:pt idx="85">
                  <c:v>0.35070691906184615</c:v>
                </c:pt>
                <c:pt idx="86">
                  <c:v>0.35066635891637182</c:v>
                </c:pt>
                <c:pt idx="87">
                  <c:v>0.35153864279560509</c:v>
                </c:pt>
                <c:pt idx="88">
                  <c:v>0.35153864279560509</c:v>
                </c:pt>
                <c:pt idx="89">
                  <c:v>0.35141862155541376</c:v>
                </c:pt>
                <c:pt idx="90">
                  <c:v>0.35192422368243542</c:v>
                </c:pt>
                <c:pt idx="91">
                  <c:v>0.35188059076287048</c:v>
                </c:pt>
                <c:pt idx="92">
                  <c:v>0.35188059076287048</c:v>
                </c:pt>
                <c:pt idx="93">
                  <c:v>0.35364333460510178</c:v>
                </c:pt>
                <c:pt idx="94">
                  <c:v>0.35364333460510178</c:v>
                </c:pt>
                <c:pt idx="95">
                  <c:v>0.35363777512654815</c:v>
                </c:pt>
                <c:pt idx="96">
                  <c:v>0.3549632520874379</c:v>
                </c:pt>
                <c:pt idx="97">
                  <c:v>0.3549632520874379</c:v>
                </c:pt>
                <c:pt idx="98">
                  <c:v>0.35488824047153344</c:v>
                </c:pt>
                <c:pt idx="99">
                  <c:v>0.35453511009538557</c:v>
                </c:pt>
                <c:pt idx="100">
                  <c:v>0.35453511009538557</c:v>
                </c:pt>
                <c:pt idx="101">
                  <c:v>0.35453014075642542</c:v>
                </c:pt>
                <c:pt idx="102">
                  <c:v>0.35589587725610716</c:v>
                </c:pt>
                <c:pt idx="103">
                  <c:v>0.35589587725610716</c:v>
                </c:pt>
                <c:pt idx="104">
                  <c:v>0.35578087679187925</c:v>
                </c:pt>
                <c:pt idx="105">
                  <c:v>0.35706394702851835</c:v>
                </c:pt>
                <c:pt idx="106">
                  <c:v>0.35679963650077462</c:v>
                </c:pt>
                <c:pt idx="107">
                  <c:v>0.35679963650077462</c:v>
                </c:pt>
                <c:pt idx="108">
                  <c:v>0.35483671368373221</c:v>
                </c:pt>
                <c:pt idx="109">
                  <c:v>0.35836881107043106</c:v>
                </c:pt>
                <c:pt idx="110">
                  <c:v>0.35836881107043106</c:v>
                </c:pt>
                <c:pt idx="111">
                  <c:v>0.35938871248246146</c:v>
                </c:pt>
                <c:pt idx="112">
                  <c:v>0.35924935110721756</c:v>
                </c:pt>
                <c:pt idx="113">
                  <c:v>0.35924935110721756</c:v>
                </c:pt>
                <c:pt idx="114">
                  <c:v>0.36007683318503619</c:v>
                </c:pt>
                <c:pt idx="115">
                  <c:v>0.36007683318503619</c:v>
                </c:pt>
                <c:pt idx="116">
                  <c:v>0.36007201339528477</c:v>
                </c:pt>
                <c:pt idx="117">
                  <c:v>0.3606995583270643</c:v>
                </c:pt>
                <c:pt idx="118">
                  <c:v>0.3606995583270643</c:v>
                </c:pt>
                <c:pt idx="119">
                  <c:v>0.36069487015640095</c:v>
                </c:pt>
                <c:pt idx="120">
                  <c:v>0.36089676894750738</c:v>
                </c:pt>
                <c:pt idx="121">
                  <c:v>0.36089676894750738</c:v>
                </c:pt>
                <c:pt idx="122">
                  <c:v>0.36086493123272534</c:v>
                </c:pt>
                <c:pt idx="123">
                  <c:v>0.36629117708866649</c:v>
                </c:pt>
                <c:pt idx="124">
                  <c:v>0.3662460156228195</c:v>
                </c:pt>
                <c:pt idx="125">
                  <c:v>0.3662460156228195</c:v>
                </c:pt>
                <c:pt idx="126">
                  <c:v>0.44835644608061598</c:v>
                </c:pt>
                <c:pt idx="127">
                  <c:v>0.463675551727807</c:v>
                </c:pt>
                <c:pt idx="128">
                  <c:v>0.463675551727807</c:v>
                </c:pt>
                <c:pt idx="129">
                  <c:v>0.46501001128335639</c:v>
                </c:pt>
                <c:pt idx="130">
                  <c:v>0.46501001128335639</c:v>
                </c:pt>
                <c:pt idx="131">
                  <c:v>0.46481018282658221</c:v>
                </c:pt>
                <c:pt idx="132">
                  <c:v>0.46688810223372207</c:v>
                </c:pt>
                <c:pt idx="133">
                  <c:v>0.46671438090805523</c:v>
                </c:pt>
                <c:pt idx="134">
                  <c:v>0.46671438090805523</c:v>
                </c:pt>
                <c:pt idx="135">
                  <c:v>0.46693992552954511</c:v>
                </c:pt>
                <c:pt idx="136">
                  <c:v>0.46693992552954511</c:v>
                </c:pt>
                <c:pt idx="137">
                  <c:v>0.46680305587749893</c:v>
                </c:pt>
                <c:pt idx="138">
                  <c:v>0.46977425122738498</c:v>
                </c:pt>
                <c:pt idx="139">
                  <c:v>0.46969460871843349</c:v>
                </c:pt>
                <c:pt idx="140">
                  <c:v>0.46969460871843349</c:v>
                </c:pt>
                <c:pt idx="141">
                  <c:v>0.47215831209537057</c:v>
                </c:pt>
                <c:pt idx="142">
                  <c:v>0.47215831209537057</c:v>
                </c:pt>
                <c:pt idx="143">
                  <c:v>0.47202910035012885</c:v>
                </c:pt>
                <c:pt idx="144">
                  <c:v>0.47328200282474531</c:v>
                </c:pt>
                <c:pt idx="145">
                  <c:v>0.47328200282474531</c:v>
                </c:pt>
                <c:pt idx="146">
                  <c:v>0.47320631210274622</c:v>
                </c:pt>
                <c:pt idx="147">
                  <c:v>0.47385918618996553</c:v>
                </c:pt>
                <c:pt idx="148">
                  <c:v>0.47385918618996553</c:v>
                </c:pt>
                <c:pt idx="149">
                  <c:v>0.47383303134321919</c:v>
                </c:pt>
                <c:pt idx="150">
                  <c:v>0.4774878737314891</c:v>
                </c:pt>
                <c:pt idx="151">
                  <c:v>0.47743622863451268</c:v>
                </c:pt>
                <c:pt idx="152">
                  <c:v>0.47743622863451268</c:v>
                </c:pt>
                <c:pt idx="153">
                  <c:v>0.47843391707003191</c:v>
                </c:pt>
                <c:pt idx="154">
                  <c:v>0.47843391707003191</c:v>
                </c:pt>
                <c:pt idx="155">
                  <c:v>0.47835989152040015</c:v>
                </c:pt>
                <c:pt idx="156">
                  <c:v>0.48149667072389296</c:v>
                </c:pt>
                <c:pt idx="157">
                  <c:v>0.48149667072389296</c:v>
                </c:pt>
                <c:pt idx="158">
                  <c:v>0.48117563192423662</c:v>
                </c:pt>
                <c:pt idx="159">
                  <c:v>0.48172827620524594</c:v>
                </c:pt>
                <c:pt idx="160">
                  <c:v>0.48164160547648777</c:v>
                </c:pt>
                <c:pt idx="161">
                  <c:v>0.48164160547648777</c:v>
                </c:pt>
                <c:pt idx="162">
                  <c:v>0.48350875161556067</c:v>
                </c:pt>
                <c:pt idx="163">
                  <c:v>0.48350875161556067</c:v>
                </c:pt>
                <c:pt idx="164">
                  <c:v>0.48348845375193122</c:v>
                </c:pt>
                <c:pt idx="165">
                  <c:v>0.48536487428272196</c:v>
                </c:pt>
                <c:pt idx="166">
                  <c:v>0.48536487428272196</c:v>
                </c:pt>
                <c:pt idx="167">
                  <c:v>0.48507412122505728</c:v>
                </c:pt>
                <c:pt idx="168">
                  <c:v>0.48705019694450091</c:v>
                </c:pt>
                <c:pt idx="169">
                  <c:v>0.48705019694450091</c:v>
                </c:pt>
                <c:pt idx="170">
                  <c:v>0.48695712090646942</c:v>
                </c:pt>
                <c:pt idx="171">
                  <c:v>0.4881895884268096</c:v>
                </c:pt>
                <c:pt idx="172">
                  <c:v>0.4881895884268096</c:v>
                </c:pt>
                <c:pt idx="173">
                  <c:v>0.48782551435221555</c:v>
                </c:pt>
                <c:pt idx="174">
                  <c:v>0.49355611501841395</c:v>
                </c:pt>
                <c:pt idx="175">
                  <c:v>0.49332873292197482</c:v>
                </c:pt>
                <c:pt idx="176">
                  <c:v>0.49332873292197482</c:v>
                </c:pt>
                <c:pt idx="177">
                  <c:v>0.49421071428546853</c:v>
                </c:pt>
                <c:pt idx="178">
                  <c:v>0.49421071428546853</c:v>
                </c:pt>
                <c:pt idx="179">
                  <c:v>0.4939015818163261</c:v>
                </c:pt>
                <c:pt idx="180">
                  <c:v>0.4944774657582357</c:v>
                </c:pt>
                <c:pt idx="181">
                  <c:v>0.49441955334729737</c:v>
                </c:pt>
                <c:pt idx="182">
                  <c:v>0.49441955334729737</c:v>
                </c:pt>
                <c:pt idx="183">
                  <c:v>0.4964050145517469</c:v>
                </c:pt>
                <c:pt idx="184">
                  <c:v>0.4962609618736295</c:v>
                </c:pt>
                <c:pt idx="185">
                  <c:v>0.4962609618736295</c:v>
                </c:pt>
                <c:pt idx="186">
                  <c:v>0.49884715806798241</c:v>
                </c:pt>
                <c:pt idx="187">
                  <c:v>0.49923255344078565</c:v>
                </c:pt>
                <c:pt idx="188">
                  <c:v>0.49923255344078565</c:v>
                </c:pt>
                <c:pt idx="189">
                  <c:v>0.50182653608294425</c:v>
                </c:pt>
                <c:pt idx="190">
                  <c:v>0.50178426196710901</c:v>
                </c:pt>
                <c:pt idx="191">
                  <c:v>0.50178426196710901</c:v>
                </c:pt>
                <c:pt idx="192">
                  <c:v>0.50190301551216809</c:v>
                </c:pt>
                <c:pt idx="193">
                  <c:v>0.50190301551216809</c:v>
                </c:pt>
                <c:pt idx="194">
                  <c:v>0.50168564724877973</c:v>
                </c:pt>
                <c:pt idx="195">
                  <c:v>0.50362177931652796</c:v>
                </c:pt>
                <c:pt idx="196">
                  <c:v>0.50362177931652796</c:v>
                </c:pt>
                <c:pt idx="197">
                  <c:v>0.5036076542192478</c:v>
                </c:pt>
                <c:pt idx="198">
                  <c:v>0.50551077111330567</c:v>
                </c:pt>
                <c:pt idx="199">
                  <c:v>0.50551077111330567</c:v>
                </c:pt>
                <c:pt idx="200">
                  <c:v>0.50549694632604081</c:v>
                </c:pt>
                <c:pt idx="201">
                  <c:v>0.50682239768354642</c:v>
                </c:pt>
                <c:pt idx="202">
                  <c:v>0.50682239768354642</c:v>
                </c:pt>
                <c:pt idx="203">
                  <c:v>0.50680872479205485</c:v>
                </c:pt>
                <c:pt idx="204">
                  <c:v>0.51085448576343184</c:v>
                </c:pt>
                <c:pt idx="205">
                  <c:v>0.51085448576343184</c:v>
                </c:pt>
                <c:pt idx="206">
                  <c:v>0.51063716678692161</c:v>
                </c:pt>
                <c:pt idx="207">
                  <c:v>0.5115474435437376</c:v>
                </c:pt>
                <c:pt idx="208">
                  <c:v>0.51207569351579796</c:v>
                </c:pt>
                <c:pt idx="209">
                  <c:v>0.51207569351579796</c:v>
                </c:pt>
                <c:pt idx="210">
                  <c:v>0.51400488693553925</c:v>
                </c:pt>
                <c:pt idx="211">
                  <c:v>0.51382854100291531</c:v>
                </c:pt>
                <c:pt idx="212">
                  <c:v>0.51382854100291531</c:v>
                </c:pt>
                <c:pt idx="213">
                  <c:v>0.51570743850614742</c:v>
                </c:pt>
                <c:pt idx="214">
                  <c:v>0.51570743850614742</c:v>
                </c:pt>
                <c:pt idx="215">
                  <c:v>0.51569590535935672</c:v>
                </c:pt>
                <c:pt idx="216">
                  <c:v>0.51638139584159626</c:v>
                </c:pt>
                <c:pt idx="217">
                  <c:v>0.51638139584159626</c:v>
                </c:pt>
                <c:pt idx="218">
                  <c:v>0.51633113382019746</c:v>
                </c:pt>
                <c:pt idx="219">
                  <c:v>0.51970700925024271</c:v>
                </c:pt>
                <c:pt idx="220">
                  <c:v>0.51970700925024271</c:v>
                </c:pt>
                <c:pt idx="221">
                  <c:v>0.51969607644734095</c:v>
                </c:pt>
                <c:pt idx="222">
                  <c:v>0.52246431769750956</c:v>
                </c:pt>
                <c:pt idx="223">
                  <c:v>0.52244357069008762</c:v>
                </c:pt>
                <c:pt idx="224">
                  <c:v>0.52244357069008762</c:v>
                </c:pt>
                <c:pt idx="225">
                  <c:v>0.52257916502271229</c:v>
                </c:pt>
                <c:pt idx="226">
                  <c:v>0.52257916502271229</c:v>
                </c:pt>
                <c:pt idx="227">
                  <c:v>0.52242259140152869</c:v>
                </c:pt>
                <c:pt idx="228">
                  <c:v>0.52446487854877821</c:v>
                </c:pt>
                <c:pt idx="229">
                  <c:v>0.52446487854877821</c:v>
                </c:pt>
                <c:pt idx="230">
                  <c:v>0.5243579951350128</c:v>
                </c:pt>
                <c:pt idx="231">
                  <c:v>0.526790122794217</c:v>
                </c:pt>
                <c:pt idx="232">
                  <c:v>0.526790122794217</c:v>
                </c:pt>
                <c:pt idx="233">
                  <c:v>0.52642428225503612</c:v>
                </c:pt>
                <c:pt idx="234">
                  <c:v>0.52938772861481964</c:v>
                </c:pt>
                <c:pt idx="235">
                  <c:v>0.52913832137815575</c:v>
                </c:pt>
                <c:pt idx="236">
                  <c:v>0.52913832137815575</c:v>
                </c:pt>
                <c:pt idx="237">
                  <c:v>0.531556029782284</c:v>
                </c:pt>
                <c:pt idx="238">
                  <c:v>0.53143307479972812</c:v>
                </c:pt>
                <c:pt idx="239">
                  <c:v>0.53143307479972812</c:v>
                </c:pt>
                <c:pt idx="240">
                  <c:v>0.53292650175122402</c:v>
                </c:pt>
                <c:pt idx="241">
                  <c:v>0.53290468569563232</c:v>
                </c:pt>
                <c:pt idx="242">
                  <c:v>0.53290468569563232</c:v>
                </c:pt>
                <c:pt idx="243">
                  <c:v>0.53404164116850705</c:v>
                </c:pt>
                <c:pt idx="244">
                  <c:v>0.53385529482784488</c:v>
                </c:pt>
                <c:pt idx="245">
                  <c:v>0.53385529482784488</c:v>
                </c:pt>
                <c:pt idx="246">
                  <c:v>0.53510727765687416</c:v>
                </c:pt>
                <c:pt idx="247">
                  <c:v>0.53485782628758416</c:v>
                </c:pt>
                <c:pt idx="248">
                  <c:v>0.53485782628758416</c:v>
                </c:pt>
                <c:pt idx="249">
                  <c:v>0.54551620360732</c:v>
                </c:pt>
                <c:pt idx="250">
                  <c:v>0.54551620360732</c:v>
                </c:pt>
                <c:pt idx="251">
                  <c:v>0.54550736629681995</c:v>
                </c:pt>
                <c:pt idx="252">
                  <c:v>0.58563781828894401</c:v>
                </c:pt>
                <c:pt idx="253">
                  <c:v>0.60659337679516001</c:v>
                </c:pt>
                <c:pt idx="254">
                  <c:v>0.60659337679516001</c:v>
                </c:pt>
                <c:pt idx="255">
                  <c:v>0.60893103307999286</c:v>
                </c:pt>
                <c:pt idx="256">
                  <c:v>0.60893103307999286</c:v>
                </c:pt>
                <c:pt idx="257">
                  <c:v>0.60873740574098434</c:v>
                </c:pt>
                <c:pt idx="258">
                  <c:v>0.61179848403643988</c:v>
                </c:pt>
                <c:pt idx="259">
                  <c:v>0.61179848403643988</c:v>
                </c:pt>
                <c:pt idx="260">
                  <c:v>0.61175055570102188</c:v>
                </c:pt>
                <c:pt idx="261">
                  <c:v>0.61234782770248197</c:v>
                </c:pt>
                <c:pt idx="262">
                  <c:v>0.61234782770248197</c:v>
                </c:pt>
                <c:pt idx="263">
                  <c:v>0.61209510728480387</c:v>
                </c:pt>
                <c:pt idx="264">
                  <c:v>0.61702271343084125</c:v>
                </c:pt>
                <c:pt idx="265">
                  <c:v>0.61702271343084125</c:v>
                </c:pt>
                <c:pt idx="266">
                  <c:v>0.61694348306362956</c:v>
                </c:pt>
                <c:pt idx="267">
                  <c:v>0.6208644384471308</c:v>
                </c:pt>
                <c:pt idx="268">
                  <c:v>0.6208644384471308</c:v>
                </c:pt>
                <c:pt idx="269">
                  <c:v>0.62081930390652251</c:v>
                </c:pt>
                <c:pt idx="270">
                  <c:v>0.62322381857563269</c:v>
                </c:pt>
                <c:pt idx="271">
                  <c:v>0.62322381857563269</c:v>
                </c:pt>
                <c:pt idx="272">
                  <c:v>0.6231150467427311</c:v>
                </c:pt>
                <c:pt idx="273">
                  <c:v>0.6246052350723722</c:v>
                </c:pt>
                <c:pt idx="274">
                  <c:v>0.6246052350723722</c:v>
                </c:pt>
                <c:pt idx="275">
                  <c:v>0.62363227962292134</c:v>
                </c:pt>
                <c:pt idx="276">
                  <c:v>0.62968865733370771</c:v>
                </c:pt>
                <c:pt idx="277">
                  <c:v>0.62966049040976346</c:v>
                </c:pt>
                <c:pt idx="278">
                  <c:v>0.62966049040976346</c:v>
                </c:pt>
                <c:pt idx="279">
                  <c:v>0.63147672746142225</c:v>
                </c:pt>
                <c:pt idx="280">
                  <c:v>0.63147672746142225</c:v>
                </c:pt>
                <c:pt idx="281">
                  <c:v>0.63137134569212849</c:v>
                </c:pt>
                <c:pt idx="282">
                  <c:v>0.63672195600047865</c:v>
                </c:pt>
                <c:pt idx="283">
                  <c:v>0.63672195600047865</c:v>
                </c:pt>
                <c:pt idx="284">
                  <c:v>0.63668412350885617</c:v>
                </c:pt>
                <c:pt idx="285">
                  <c:v>0.63725017641274828</c:v>
                </c:pt>
                <c:pt idx="286">
                  <c:v>0.63709731500024258</c:v>
                </c:pt>
                <c:pt idx="287">
                  <c:v>0.63709731500024258</c:v>
                </c:pt>
                <c:pt idx="288">
                  <c:v>0.64057544896497853</c:v>
                </c:pt>
                <c:pt idx="289">
                  <c:v>0.64057544896497853</c:v>
                </c:pt>
                <c:pt idx="290">
                  <c:v>0.64022066255992938</c:v>
                </c:pt>
                <c:pt idx="291">
                  <c:v>0.64388610132757884</c:v>
                </c:pt>
                <c:pt idx="292">
                  <c:v>0.64388610132757884</c:v>
                </c:pt>
                <c:pt idx="293">
                  <c:v>0.64378714514793911</c:v>
                </c:pt>
                <c:pt idx="294">
                  <c:v>0.64674526688629408</c:v>
                </c:pt>
                <c:pt idx="295">
                  <c:v>0.64671151918528691</c:v>
                </c:pt>
                <c:pt idx="296">
                  <c:v>0.64671151918528691</c:v>
                </c:pt>
                <c:pt idx="297">
                  <c:v>0.64813408826702457</c:v>
                </c:pt>
                <c:pt idx="298">
                  <c:v>0.64815708366444746</c:v>
                </c:pt>
                <c:pt idx="299">
                  <c:v>0.64815708366444746</c:v>
                </c:pt>
                <c:pt idx="300">
                  <c:v>0.65752530176408142</c:v>
                </c:pt>
                <c:pt idx="301">
                  <c:v>0.65715656852142734</c:v>
                </c:pt>
                <c:pt idx="302">
                  <c:v>0.65715656852142734</c:v>
                </c:pt>
                <c:pt idx="303">
                  <c:v>0.65831776838560119</c:v>
                </c:pt>
                <c:pt idx="304">
                  <c:v>0.65831776838560119</c:v>
                </c:pt>
                <c:pt idx="305">
                  <c:v>0.65823592999309088</c:v>
                </c:pt>
                <c:pt idx="306">
                  <c:v>0.65950049414780543</c:v>
                </c:pt>
                <c:pt idx="307">
                  <c:v>0.65950049414780543</c:v>
                </c:pt>
                <c:pt idx="308">
                  <c:v>0.65947041475321277</c:v>
                </c:pt>
                <c:pt idx="309">
                  <c:v>0.66286391217294527</c:v>
                </c:pt>
                <c:pt idx="310">
                  <c:v>0.66286391217294527</c:v>
                </c:pt>
                <c:pt idx="311">
                  <c:v>0.66284416299872084</c:v>
                </c:pt>
                <c:pt idx="312">
                  <c:v>0.6674909947376868</c:v>
                </c:pt>
                <c:pt idx="313">
                  <c:v>0.6674909947376868</c:v>
                </c:pt>
                <c:pt idx="314">
                  <c:v>0.66746586250753281</c:v>
                </c:pt>
                <c:pt idx="315">
                  <c:v>0.67175105442549676</c:v>
                </c:pt>
                <c:pt idx="316">
                  <c:v>0.67131844346850922</c:v>
                </c:pt>
                <c:pt idx="317">
                  <c:v>0.67131844346850922</c:v>
                </c:pt>
                <c:pt idx="318">
                  <c:v>0.67194683194148941</c:v>
                </c:pt>
                <c:pt idx="319">
                  <c:v>0.67161553038672073</c:v>
                </c:pt>
                <c:pt idx="320">
                  <c:v>0.67161553038672073</c:v>
                </c:pt>
                <c:pt idx="321">
                  <c:v>0.67535097450482018</c:v>
                </c:pt>
                <c:pt idx="322">
                  <c:v>0.67520630976105145</c:v>
                </c:pt>
                <c:pt idx="323">
                  <c:v>0.67520630976105145</c:v>
                </c:pt>
                <c:pt idx="324">
                  <c:v>0.6785856644550704</c:v>
                </c:pt>
                <c:pt idx="325">
                  <c:v>0.67854590948669169</c:v>
                </c:pt>
                <c:pt idx="326">
                  <c:v>0.67854590948669169</c:v>
                </c:pt>
                <c:pt idx="327">
                  <c:v>0.68031215918700605</c:v>
                </c:pt>
                <c:pt idx="328">
                  <c:v>0.68031215918700605</c:v>
                </c:pt>
                <c:pt idx="329">
                  <c:v>0.68029752659524201</c:v>
                </c:pt>
                <c:pt idx="330">
                  <c:v>0.68747141636988662</c:v>
                </c:pt>
                <c:pt idx="331">
                  <c:v>0.68747141636988662</c:v>
                </c:pt>
                <c:pt idx="332">
                  <c:v>0.68736508071218294</c:v>
                </c:pt>
                <c:pt idx="333">
                  <c:v>0.68953881130913008</c:v>
                </c:pt>
                <c:pt idx="334">
                  <c:v>0.68953881130913008</c:v>
                </c:pt>
                <c:pt idx="335">
                  <c:v>0.68828820716846162</c:v>
                </c:pt>
                <c:pt idx="336">
                  <c:v>0.69286908917350654</c:v>
                </c:pt>
                <c:pt idx="337">
                  <c:v>0.69266321507795636</c:v>
                </c:pt>
                <c:pt idx="338">
                  <c:v>0.69266321507795636</c:v>
                </c:pt>
                <c:pt idx="339">
                  <c:v>0.69562273664353969</c:v>
                </c:pt>
                <c:pt idx="340">
                  <c:v>0.69546874314562956</c:v>
                </c:pt>
                <c:pt idx="341">
                  <c:v>0.69546874314562956</c:v>
                </c:pt>
                <c:pt idx="342">
                  <c:v>0.69692062303569691</c:v>
                </c:pt>
                <c:pt idx="343">
                  <c:v>0.69705516119757094</c:v>
                </c:pt>
                <c:pt idx="344">
                  <c:v>0.69705516119757094</c:v>
                </c:pt>
                <c:pt idx="345">
                  <c:v>0.70308314590443544</c:v>
                </c:pt>
                <c:pt idx="346">
                  <c:v>0.70266598116055345</c:v>
                </c:pt>
                <c:pt idx="347">
                  <c:v>0.70266598116055345</c:v>
                </c:pt>
                <c:pt idx="348">
                  <c:v>0.70797724187951894</c:v>
                </c:pt>
                <c:pt idx="349">
                  <c:v>0.70776572685660966</c:v>
                </c:pt>
                <c:pt idx="350">
                  <c:v>0.70776572685660966</c:v>
                </c:pt>
                <c:pt idx="351">
                  <c:v>0.70781061300088788</c:v>
                </c:pt>
                <c:pt idx="352">
                  <c:v>0.70775216578677913</c:v>
                </c:pt>
                <c:pt idx="353">
                  <c:v>0.70775216578677913</c:v>
                </c:pt>
                <c:pt idx="354">
                  <c:v>0.71144626560933599</c:v>
                </c:pt>
                <c:pt idx="355">
                  <c:v>0.71075002827958378</c:v>
                </c:pt>
                <c:pt idx="356">
                  <c:v>0.71075002827958378</c:v>
                </c:pt>
                <c:pt idx="357">
                  <c:v>0.7153677930577792</c:v>
                </c:pt>
                <c:pt idx="358">
                  <c:v>0.7153677930577792</c:v>
                </c:pt>
                <c:pt idx="359">
                  <c:v>0.71489578313869429</c:v>
                </c:pt>
                <c:pt idx="360">
                  <c:v>0.72005090881124112</c:v>
                </c:pt>
                <c:pt idx="361">
                  <c:v>0.72005090881124112</c:v>
                </c:pt>
                <c:pt idx="362">
                  <c:v>0.7200314621238223</c:v>
                </c:pt>
                <c:pt idx="363">
                  <c:v>0.72382264098852001</c:v>
                </c:pt>
                <c:pt idx="364">
                  <c:v>0.72382264098852001</c:v>
                </c:pt>
                <c:pt idx="365">
                  <c:v>0.72333490328571026</c:v>
                </c:pt>
                <c:pt idx="366">
                  <c:v>0.72627685642059325</c:v>
                </c:pt>
                <c:pt idx="367">
                  <c:v>0.72627685642059325</c:v>
                </c:pt>
                <c:pt idx="368">
                  <c:v>0.72625309674778527</c:v>
                </c:pt>
                <c:pt idx="369">
                  <c:v>0.7283833372781493</c:v>
                </c:pt>
                <c:pt idx="370">
                  <c:v>0.7283833372781493</c:v>
                </c:pt>
                <c:pt idx="371">
                  <c:v>0.72836191549599061</c:v>
                </c:pt>
                <c:pt idx="372">
                  <c:v>0.7302088872047291</c:v>
                </c:pt>
                <c:pt idx="373">
                  <c:v>0.7302088872047291</c:v>
                </c:pt>
                <c:pt idx="374">
                  <c:v>0.73019401780215365</c:v>
                </c:pt>
                <c:pt idx="375">
                  <c:v>0.74905882764317999</c:v>
                </c:pt>
                <c:pt idx="376">
                  <c:v>0.74889377540589497</c:v>
                </c:pt>
                <c:pt idx="377">
                  <c:v>0.74889377540589497</c:v>
                </c:pt>
                <c:pt idx="378">
                  <c:v>0.72744052705769802</c:v>
                </c:pt>
                <c:pt idx="379">
                  <c:v>0.75499125880640305</c:v>
                </c:pt>
                <c:pt idx="380">
                  <c:v>0.75499125880640305</c:v>
                </c:pt>
                <c:pt idx="381">
                  <c:v>0.7583166483896786</c:v>
                </c:pt>
                <c:pt idx="382">
                  <c:v>0.75823934350357725</c:v>
                </c:pt>
                <c:pt idx="383">
                  <c:v>0.75823934350357725</c:v>
                </c:pt>
                <c:pt idx="384">
                  <c:v>0.76285763852427568</c:v>
                </c:pt>
                <c:pt idx="385">
                  <c:v>0.76278696082416608</c:v>
                </c:pt>
                <c:pt idx="386">
                  <c:v>0.76278696082416608</c:v>
                </c:pt>
                <c:pt idx="387">
                  <c:v>0.7637579217053726</c:v>
                </c:pt>
                <c:pt idx="388">
                  <c:v>0.7637579217053726</c:v>
                </c:pt>
                <c:pt idx="389">
                  <c:v>0.76377549718877835</c:v>
                </c:pt>
                <c:pt idx="390">
                  <c:v>0.77098981730272376</c:v>
                </c:pt>
                <c:pt idx="391">
                  <c:v>0.77098981730272376</c:v>
                </c:pt>
                <c:pt idx="392">
                  <c:v>0.77100249299126478</c:v>
                </c:pt>
                <c:pt idx="393">
                  <c:v>0.77703621228177255</c:v>
                </c:pt>
                <c:pt idx="394">
                  <c:v>0.77703621228177255</c:v>
                </c:pt>
                <c:pt idx="395">
                  <c:v>0.77697476416206879</c:v>
                </c:pt>
                <c:pt idx="396">
                  <c:v>0.78058012843121616</c:v>
                </c:pt>
                <c:pt idx="397">
                  <c:v>0.78045786233097736</c:v>
                </c:pt>
                <c:pt idx="398">
                  <c:v>0.78045786233097736</c:v>
                </c:pt>
                <c:pt idx="399">
                  <c:v>0.78209352576213675</c:v>
                </c:pt>
                <c:pt idx="400">
                  <c:v>0.78204534749791965</c:v>
                </c:pt>
                <c:pt idx="401">
                  <c:v>0.78204534749791965</c:v>
                </c:pt>
                <c:pt idx="402">
                  <c:v>0.79087306303268301</c:v>
                </c:pt>
                <c:pt idx="403">
                  <c:v>0.79087306303268301</c:v>
                </c:pt>
                <c:pt idx="404">
                  <c:v>0.79037625882295592</c:v>
                </c:pt>
                <c:pt idx="405">
                  <c:v>0.79373182365964434</c:v>
                </c:pt>
                <c:pt idx="406">
                  <c:v>0.79373182365964434</c:v>
                </c:pt>
                <c:pt idx="407">
                  <c:v>0.79368275851323589</c:v>
                </c:pt>
                <c:pt idx="408">
                  <c:v>0.80271789019267492</c:v>
                </c:pt>
                <c:pt idx="409">
                  <c:v>0.80271789019267492</c:v>
                </c:pt>
                <c:pt idx="410">
                  <c:v>0.80211686295751405</c:v>
                </c:pt>
                <c:pt idx="411">
                  <c:v>0.80265899967079912</c:v>
                </c:pt>
                <c:pt idx="412">
                  <c:v>0.80265899967079912</c:v>
                </c:pt>
                <c:pt idx="413">
                  <c:v>0.8024519617477156</c:v>
                </c:pt>
                <c:pt idx="414">
                  <c:v>0.80800331771156386</c:v>
                </c:pt>
                <c:pt idx="415">
                  <c:v>0.80800331771156386</c:v>
                </c:pt>
                <c:pt idx="416">
                  <c:v>0.80758513628212369</c:v>
                </c:pt>
                <c:pt idx="417">
                  <c:v>0.81302940116713007</c:v>
                </c:pt>
                <c:pt idx="418">
                  <c:v>0.81302940116713007</c:v>
                </c:pt>
                <c:pt idx="419">
                  <c:v>0.81290270880505622</c:v>
                </c:pt>
                <c:pt idx="420">
                  <c:v>0.81748106953044386</c:v>
                </c:pt>
                <c:pt idx="421">
                  <c:v>0.8174173490611647</c:v>
                </c:pt>
                <c:pt idx="422">
                  <c:v>0.8174173490611647</c:v>
                </c:pt>
                <c:pt idx="423">
                  <c:v>0.82006250171065131</c:v>
                </c:pt>
                <c:pt idx="424">
                  <c:v>0.82006250171065131</c:v>
                </c:pt>
                <c:pt idx="425">
                  <c:v>0.8201010753832938</c:v>
                </c:pt>
                <c:pt idx="426">
                  <c:v>0.83477728193844047</c:v>
                </c:pt>
                <c:pt idx="427">
                  <c:v>0.83447458584812328</c:v>
                </c:pt>
                <c:pt idx="428">
                  <c:v>0.83447458584812328</c:v>
                </c:pt>
                <c:pt idx="429">
                  <c:v>0.8363667015730335</c:v>
                </c:pt>
                <c:pt idx="430">
                  <c:v>0.83588740874803125</c:v>
                </c:pt>
                <c:pt idx="431">
                  <c:v>0.83588740874803125</c:v>
                </c:pt>
                <c:pt idx="432">
                  <c:v>0.83875839332469404</c:v>
                </c:pt>
                <c:pt idx="433">
                  <c:v>0.83818874592987425</c:v>
                </c:pt>
                <c:pt idx="434">
                  <c:v>0.83818874592987425</c:v>
                </c:pt>
                <c:pt idx="435">
                  <c:v>0.84312248961111014</c:v>
                </c:pt>
                <c:pt idx="436">
                  <c:v>0.84307610104893538</c:v>
                </c:pt>
                <c:pt idx="437">
                  <c:v>0.84307610104893538</c:v>
                </c:pt>
                <c:pt idx="438">
                  <c:v>0.8509082130880371</c:v>
                </c:pt>
                <c:pt idx="439">
                  <c:v>0.8509082130880371</c:v>
                </c:pt>
                <c:pt idx="440">
                  <c:v>0.85197679727977005</c:v>
                </c:pt>
                <c:pt idx="441">
                  <c:v>0.85714083313651468</c:v>
                </c:pt>
                <c:pt idx="442">
                  <c:v>0.85706941348622356</c:v>
                </c:pt>
                <c:pt idx="443">
                  <c:v>0.85706941348622356</c:v>
                </c:pt>
                <c:pt idx="444">
                  <c:v>0.85765547433567935</c:v>
                </c:pt>
                <c:pt idx="445">
                  <c:v>0.85765547433567935</c:v>
                </c:pt>
                <c:pt idx="446">
                  <c:v>0.85747018953483467</c:v>
                </c:pt>
                <c:pt idx="447">
                  <c:v>0.86326109094384562</c:v>
                </c:pt>
                <c:pt idx="448">
                  <c:v>0.86266160220980115</c:v>
                </c:pt>
                <c:pt idx="449">
                  <c:v>0.86266160220980115</c:v>
                </c:pt>
                <c:pt idx="450">
                  <c:v>0.86882617262678918</c:v>
                </c:pt>
                <c:pt idx="451">
                  <c:v>0.86882617262678918</c:v>
                </c:pt>
                <c:pt idx="452">
                  <c:v>0.86878640714334021</c:v>
                </c:pt>
                <c:pt idx="453">
                  <c:v>0.87155148333284216</c:v>
                </c:pt>
                <c:pt idx="454">
                  <c:v>0.87155148333284216</c:v>
                </c:pt>
                <c:pt idx="455">
                  <c:v>0.87150706302791359</c:v>
                </c:pt>
                <c:pt idx="456">
                  <c:v>0.88292550954032534</c:v>
                </c:pt>
                <c:pt idx="457">
                  <c:v>0.88292550954032534</c:v>
                </c:pt>
                <c:pt idx="458">
                  <c:v>0.88229824027283599</c:v>
                </c:pt>
                <c:pt idx="459">
                  <c:v>0.88644369803208944</c:v>
                </c:pt>
                <c:pt idx="460">
                  <c:v>0.8859675915032087</c:v>
                </c:pt>
                <c:pt idx="461">
                  <c:v>0.8859675915032087</c:v>
                </c:pt>
                <c:pt idx="462">
                  <c:v>0.89196968917363284</c:v>
                </c:pt>
                <c:pt idx="463">
                  <c:v>0.89196968917363284</c:v>
                </c:pt>
                <c:pt idx="464">
                  <c:v>0.89171199686910418</c:v>
                </c:pt>
                <c:pt idx="465">
                  <c:v>0.89603068810131647</c:v>
                </c:pt>
                <c:pt idx="466">
                  <c:v>0.89603068810131647</c:v>
                </c:pt>
                <c:pt idx="467">
                  <c:v>0.89583215867305988</c:v>
                </c:pt>
                <c:pt idx="468">
                  <c:v>0.89891460061740169</c:v>
                </c:pt>
                <c:pt idx="469">
                  <c:v>0.89891460061740169</c:v>
                </c:pt>
                <c:pt idx="470">
                  <c:v>0.89816990381208317</c:v>
                </c:pt>
                <c:pt idx="471">
                  <c:v>0.90849719931058659</c:v>
                </c:pt>
                <c:pt idx="472">
                  <c:v>0.90797757393019674</c:v>
                </c:pt>
                <c:pt idx="473">
                  <c:v>0.90797757393019674</c:v>
                </c:pt>
                <c:pt idx="474">
                  <c:v>0.91601397358214209</c:v>
                </c:pt>
                <c:pt idx="475">
                  <c:v>0.91579959268665156</c:v>
                </c:pt>
                <c:pt idx="476">
                  <c:v>0.91579959268665156</c:v>
                </c:pt>
                <c:pt idx="477">
                  <c:v>0.91566122714974629</c:v>
                </c:pt>
                <c:pt idx="478">
                  <c:v>0.91566122714974629</c:v>
                </c:pt>
                <c:pt idx="479">
                  <c:v>0.91569148117122035</c:v>
                </c:pt>
                <c:pt idx="480">
                  <c:v>0.92209213860912542</c:v>
                </c:pt>
                <c:pt idx="481">
                  <c:v>0.92190586126510998</c:v>
                </c:pt>
                <c:pt idx="482">
                  <c:v>0.92190586126510998</c:v>
                </c:pt>
                <c:pt idx="483">
                  <c:v>0.92805087653373664</c:v>
                </c:pt>
                <c:pt idx="484">
                  <c:v>0.92805087653373664</c:v>
                </c:pt>
                <c:pt idx="485">
                  <c:v>0.92807507603121286</c:v>
                </c:pt>
                <c:pt idx="486">
                  <c:v>0.93594370741434629</c:v>
                </c:pt>
                <c:pt idx="487">
                  <c:v>0.93594370741434629</c:v>
                </c:pt>
                <c:pt idx="488">
                  <c:v>0.93592467592447826</c:v>
                </c:pt>
                <c:pt idx="489">
                  <c:v>0.94243314413086599</c:v>
                </c:pt>
                <c:pt idx="490">
                  <c:v>0.94188433178952846</c:v>
                </c:pt>
                <c:pt idx="491">
                  <c:v>0.94188433178952846</c:v>
                </c:pt>
                <c:pt idx="492">
                  <c:v>0.94692761005917692</c:v>
                </c:pt>
                <c:pt idx="493">
                  <c:v>0.94692761005917692</c:v>
                </c:pt>
                <c:pt idx="494">
                  <c:v>0.94616910083392247</c:v>
                </c:pt>
                <c:pt idx="495">
                  <c:v>0.95012209355815769</c:v>
                </c:pt>
                <c:pt idx="496">
                  <c:v>0.95012209355815769</c:v>
                </c:pt>
                <c:pt idx="497">
                  <c:v>0.95008790788819775</c:v>
                </c:pt>
                <c:pt idx="498">
                  <c:v>0.95259635510130458</c:v>
                </c:pt>
                <c:pt idx="499">
                  <c:v>0.95259635510130458</c:v>
                </c:pt>
                <c:pt idx="500">
                  <c:v>0.95256697559462111</c:v>
                </c:pt>
                <c:pt idx="501">
                  <c:v>0.98550504575131004</c:v>
                </c:pt>
                <c:pt idx="502">
                  <c:v>0.98550504575131004</c:v>
                </c:pt>
                <c:pt idx="503">
                  <c:v>0.98533692691609998</c:v>
                </c:pt>
                <c:pt idx="504">
                  <c:v>0.874305654385232</c:v>
                </c:pt>
                <c:pt idx="505">
                  <c:v>0.90946957043740395</c:v>
                </c:pt>
                <c:pt idx="506">
                  <c:v>0.90946957043740395</c:v>
                </c:pt>
                <c:pt idx="507">
                  <c:v>0.91459062476218256</c:v>
                </c:pt>
                <c:pt idx="508">
                  <c:v>0.91459062476218256</c:v>
                </c:pt>
                <c:pt idx="509">
                  <c:v>0.91447499638015517</c:v>
                </c:pt>
                <c:pt idx="510">
                  <c:v>0.92139728015999278</c:v>
                </c:pt>
                <c:pt idx="511">
                  <c:v>0.92121819868565868</c:v>
                </c:pt>
                <c:pt idx="512">
                  <c:v>0.92121819868565868</c:v>
                </c:pt>
                <c:pt idx="513">
                  <c:v>0.92256305623624268</c:v>
                </c:pt>
                <c:pt idx="514">
                  <c:v>0.92256305623624268</c:v>
                </c:pt>
                <c:pt idx="515">
                  <c:v>0.92253376600321679</c:v>
                </c:pt>
                <c:pt idx="516">
                  <c:v>0.93292801705721407</c:v>
                </c:pt>
                <c:pt idx="517">
                  <c:v>0.93275783491978725</c:v>
                </c:pt>
                <c:pt idx="518">
                  <c:v>0.93275783491978725</c:v>
                </c:pt>
                <c:pt idx="519">
                  <c:v>0.94215738083034983</c:v>
                </c:pt>
                <c:pt idx="520">
                  <c:v>0.94215738083034983</c:v>
                </c:pt>
                <c:pt idx="521">
                  <c:v>0.94206996246799835</c:v>
                </c:pt>
                <c:pt idx="522">
                  <c:v>0.94705446847957808</c:v>
                </c:pt>
                <c:pt idx="523">
                  <c:v>0.9469631377152975</c:v>
                </c:pt>
                <c:pt idx="524">
                  <c:v>0.9469631377152975</c:v>
                </c:pt>
                <c:pt idx="525">
                  <c:v>0.94940385028846752</c:v>
                </c:pt>
                <c:pt idx="526">
                  <c:v>0.94881027508313298</c:v>
                </c:pt>
                <c:pt idx="527">
                  <c:v>0.94881027508313298</c:v>
                </c:pt>
                <c:pt idx="528">
                  <c:v>0.96266988117626529</c:v>
                </c:pt>
                <c:pt idx="529">
                  <c:v>0.9619884414601001</c:v>
                </c:pt>
                <c:pt idx="530">
                  <c:v>0.9619884414601001</c:v>
                </c:pt>
                <c:pt idx="531">
                  <c:v>0.96681448368830192</c:v>
                </c:pt>
                <c:pt idx="532">
                  <c:v>0.96654947961142545</c:v>
                </c:pt>
                <c:pt idx="533">
                  <c:v>0.96654947961142545</c:v>
                </c:pt>
                <c:pt idx="534">
                  <c:v>0.97966009701585033</c:v>
                </c:pt>
                <c:pt idx="535">
                  <c:v>0.97966009701585033</c:v>
                </c:pt>
                <c:pt idx="536">
                  <c:v>0.97964961208728218</c:v>
                </c:pt>
                <c:pt idx="537">
                  <c:v>0.97982224571923615</c:v>
                </c:pt>
                <c:pt idx="538">
                  <c:v>0.97982224571923615</c:v>
                </c:pt>
                <c:pt idx="539">
                  <c:v>0.97988358783191132</c:v>
                </c:pt>
                <c:pt idx="540">
                  <c:v>0.98790403046095354</c:v>
                </c:pt>
                <c:pt idx="541">
                  <c:v>0.98743855361633504</c:v>
                </c:pt>
                <c:pt idx="542">
                  <c:v>0.98743855361633504</c:v>
                </c:pt>
                <c:pt idx="543">
                  <c:v>0.99556830548612996</c:v>
                </c:pt>
                <c:pt idx="544">
                  <c:v>0.99545668752636651</c:v>
                </c:pt>
                <c:pt idx="545">
                  <c:v>0.99545668752636651</c:v>
                </c:pt>
                <c:pt idx="546">
                  <c:v>1.0029627082734087</c:v>
                </c:pt>
                <c:pt idx="547">
                  <c:v>1.0029627082734087</c:v>
                </c:pt>
                <c:pt idx="548">
                  <c:v>1.0015743405286208</c:v>
                </c:pt>
                <c:pt idx="549">
                  <c:v>1.0059839955301677</c:v>
                </c:pt>
                <c:pt idx="550">
                  <c:v>1.0059839955301677</c:v>
                </c:pt>
                <c:pt idx="551">
                  <c:v>1.0060574787315257</c:v>
                </c:pt>
                <c:pt idx="552">
                  <c:v>1.028754001984105</c:v>
                </c:pt>
                <c:pt idx="553">
                  <c:v>1.0283929571659858</c:v>
                </c:pt>
                <c:pt idx="554">
                  <c:v>1.0283929571659858</c:v>
                </c:pt>
                <c:pt idx="555">
                  <c:v>1.0306788338444139</c:v>
                </c:pt>
                <c:pt idx="556">
                  <c:v>1.0306788338444139</c:v>
                </c:pt>
                <c:pt idx="557">
                  <c:v>1.0304096342595628</c:v>
                </c:pt>
                <c:pt idx="558">
                  <c:v>1.03376534197623</c:v>
                </c:pt>
                <c:pt idx="559">
                  <c:v>1.03376534197623</c:v>
                </c:pt>
                <c:pt idx="560">
                  <c:v>1.033716461388698</c:v>
                </c:pt>
                <c:pt idx="561">
                  <c:v>1.0412967497121557</c:v>
                </c:pt>
                <c:pt idx="562">
                  <c:v>1.0411870858385144</c:v>
                </c:pt>
                <c:pt idx="563">
                  <c:v>1.0411870858385144</c:v>
                </c:pt>
                <c:pt idx="564">
                  <c:v>1.0528773357211003</c:v>
                </c:pt>
                <c:pt idx="565">
                  <c:v>1.0528773357211003</c:v>
                </c:pt>
                <c:pt idx="566">
                  <c:v>1.0528278694190796</c:v>
                </c:pt>
                <c:pt idx="567">
                  <c:v>1.0630557312832947</c:v>
                </c:pt>
                <c:pt idx="568">
                  <c:v>1.0630557312832947</c:v>
                </c:pt>
                <c:pt idx="569">
                  <c:v>1.0624341541742732</c:v>
                </c:pt>
                <c:pt idx="570">
                  <c:v>1.0634093006325822</c:v>
                </c:pt>
                <c:pt idx="571">
                  <c:v>1.0634093006325822</c:v>
                </c:pt>
                <c:pt idx="572">
                  <c:v>1.0631693895219922</c:v>
                </c:pt>
                <c:pt idx="573">
                  <c:v>1.0716899040018952</c:v>
                </c:pt>
                <c:pt idx="574">
                  <c:v>1.0716899040018952</c:v>
                </c:pt>
                <c:pt idx="575">
                  <c:v>1.0712793250355237</c:v>
                </c:pt>
                <c:pt idx="576">
                  <c:v>1.0800419071658729</c:v>
                </c:pt>
                <c:pt idx="577">
                  <c:v>1.0800419071658729</c:v>
                </c:pt>
                <c:pt idx="578">
                  <c:v>1.080038681569236</c:v>
                </c:pt>
                <c:pt idx="579">
                  <c:v>1.085383076886999</c:v>
                </c:pt>
                <c:pt idx="580">
                  <c:v>1.084984284465073</c:v>
                </c:pt>
                <c:pt idx="581">
                  <c:v>1.084984284465073</c:v>
                </c:pt>
                <c:pt idx="582">
                  <c:v>1.1028099067772019</c:v>
                </c:pt>
                <c:pt idx="583">
                  <c:v>1.1028099067772019</c:v>
                </c:pt>
                <c:pt idx="584">
                  <c:v>1.1027757269238261</c:v>
                </c:pt>
                <c:pt idx="585">
                  <c:v>1.108092610557577</c:v>
                </c:pt>
                <c:pt idx="586">
                  <c:v>1.108092610557577</c:v>
                </c:pt>
                <c:pt idx="587">
                  <c:v>1.1088508188112096</c:v>
                </c:pt>
                <c:pt idx="588">
                  <c:v>1.1177662080069208</c:v>
                </c:pt>
                <c:pt idx="589">
                  <c:v>1.1171829328049241</c:v>
                </c:pt>
                <c:pt idx="590">
                  <c:v>1.1171829328049241</c:v>
                </c:pt>
                <c:pt idx="591">
                  <c:v>1.1242449878318426</c:v>
                </c:pt>
                <c:pt idx="592">
                  <c:v>1.1242449878318426</c:v>
                </c:pt>
                <c:pt idx="593">
                  <c:v>1.1243059164139355</c:v>
                </c:pt>
                <c:pt idx="594">
                  <c:v>1.1290010004240894</c:v>
                </c:pt>
                <c:pt idx="595">
                  <c:v>1.1277024895435748</c:v>
                </c:pt>
                <c:pt idx="596">
                  <c:v>1.1277024895435748</c:v>
                </c:pt>
                <c:pt idx="597">
                  <c:v>1.1442913632251743</c:v>
                </c:pt>
                <c:pt idx="598">
                  <c:v>1.1442913632251743</c:v>
                </c:pt>
                <c:pt idx="599">
                  <c:v>1.14425750168089</c:v>
                </c:pt>
                <c:pt idx="600">
                  <c:v>1.1563611087937198</c:v>
                </c:pt>
                <c:pt idx="601">
                  <c:v>1.1563611087937198</c:v>
                </c:pt>
                <c:pt idx="602">
                  <c:v>1.1563093304055878</c:v>
                </c:pt>
                <c:pt idx="603">
                  <c:v>1.1567935740877453</c:v>
                </c:pt>
                <c:pt idx="604">
                  <c:v>1.1567935740877453</c:v>
                </c:pt>
                <c:pt idx="605">
                  <c:v>1.1567478493228147</c:v>
                </c:pt>
                <c:pt idx="606">
                  <c:v>1.1662851769909113</c:v>
                </c:pt>
                <c:pt idx="607">
                  <c:v>1.1662851769909113</c:v>
                </c:pt>
                <c:pt idx="608">
                  <c:v>1.1662125008044524</c:v>
                </c:pt>
                <c:pt idx="609">
                  <c:v>1.1771640739322127</c:v>
                </c:pt>
                <c:pt idx="610">
                  <c:v>1.1769591694335919</c:v>
                </c:pt>
                <c:pt idx="611">
                  <c:v>1.1769591694335919</c:v>
                </c:pt>
                <c:pt idx="612">
                  <c:v>1.1906402592360459</c:v>
                </c:pt>
                <c:pt idx="613">
                  <c:v>1.1902267454149289</c:v>
                </c:pt>
                <c:pt idx="614">
                  <c:v>1.1902267454149289</c:v>
                </c:pt>
                <c:pt idx="615">
                  <c:v>1.2006953513595435</c:v>
                </c:pt>
                <c:pt idx="616">
                  <c:v>1.2003670724815079</c:v>
                </c:pt>
                <c:pt idx="617">
                  <c:v>1.2003670724815079</c:v>
                </c:pt>
                <c:pt idx="618">
                  <c:v>1.2079382065798727</c:v>
                </c:pt>
                <c:pt idx="619">
                  <c:v>1.2079382065798727</c:v>
                </c:pt>
                <c:pt idx="620">
                  <c:v>1.2078945820720979</c:v>
                </c:pt>
                <c:pt idx="621">
                  <c:v>1.2138232965656288</c:v>
                </c:pt>
                <c:pt idx="622">
                  <c:v>1.2138232965656288</c:v>
                </c:pt>
                <c:pt idx="623">
                  <c:v>1.2138957619976141</c:v>
                </c:pt>
                <c:pt idx="624">
                  <c:v>1.2188411942765109</c:v>
                </c:pt>
                <c:pt idx="625">
                  <c:v>1.218622008774054</c:v>
                </c:pt>
                <c:pt idx="626">
                  <c:v>1.218622008774054</c:v>
                </c:pt>
                <c:pt idx="627">
                  <c:v>1.2753745670883101</c:v>
                </c:pt>
                <c:pt idx="628">
                  <c:v>1.2753745670883101</c:v>
                </c:pt>
                <c:pt idx="629">
                  <c:v>1.275331997016055</c:v>
                </c:pt>
                <c:pt idx="630">
                  <c:v>1.02672577302626</c:v>
                </c:pt>
                <c:pt idx="631">
                  <c:v>1.0711093303428401</c:v>
                </c:pt>
                <c:pt idx="632">
                  <c:v>1.0711093303428401</c:v>
                </c:pt>
                <c:pt idx="633">
                  <c:v>1.0782290313890377</c:v>
                </c:pt>
                <c:pt idx="634">
                  <c:v>1.0782290313890377</c:v>
                </c:pt>
                <c:pt idx="635">
                  <c:v>1.0782377422054261</c:v>
                </c:pt>
                <c:pt idx="636">
                  <c:v>1.0876013673972014</c:v>
                </c:pt>
                <c:pt idx="637">
                  <c:v>1.0876013673972014</c:v>
                </c:pt>
                <c:pt idx="638">
                  <c:v>1.0876544635832468</c:v>
                </c:pt>
                <c:pt idx="639">
                  <c:v>1.0896303570169104</c:v>
                </c:pt>
                <c:pt idx="640">
                  <c:v>1.0896303570169104</c:v>
                </c:pt>
                <c:pt idx="641">
                  <c:v>1.0894896996511934</c:v>
                </c:pt>
                <c:pt idx="642">
                  <c:v>1.1044421080502185</c:v>
                </c:pt>
                <c:pt idx="643">
                  <c:v>1.1044421080502185</c:v>
                </c:pt>
                <c:pt idx="644">
                  <c:v>1.1043133639084115</c:v>
                </c:pt>
                <c:pt idx="645">
                  <c:v>1.1172583567207648</c:v>
                </c:pt>
                <c:pt idx="646">
                  <c:v>1.1172583567207648</c:v>
                </c:pt>
                <c:pt idx="647">
                  <c:v>1.1172515900722428</c:v>
                </c:pt>
                <c:pt idx="648">
                  <c:v>1.1245938028054561</c:v>
                </c:pt>
                <c:pt idx="649">
                  <c:v>1.1245938028054561</c:v>
                </c:pt>
                <c:pt idx="650">
                  <c:v>1.1246919264669457</c:v>
                </c:pt>
                <c:pt idx="651">
                  <c:v>1.128652503583881</c:v>
                </c:pt>
                <c:pt idx="652">
                  <c:v>1.128652503583881</c:v>
                </c:pt>
                <c:pt idx="653">
                  <c:v>1.1271426543577454</c:v>
                </c:pt>
                <c:pt idx="654">
                  <c:v>1.1469725523113348</c:v>
                </c:pt>
                <c:pt idx="655">
                  <c:v>1.1463231671970111</c:v>
                </c:pt>
                <c:pt idx="656">
                  <c:v>1.1463231671970111</c:v>
                </c:pt>
                <c:pt idx="657">
                  <c:v>1.1529079264224216</c:v>
                </c:pt>
                <c:pt idx="658">
                  <c:v>1.1529079264224216</c:v>
                </c:pt>
                <c:pt idx="659">
                  <c:v>1.1530228391249184</c:v>
                </c:pt>
                <c:pt idx="660">
                  <c:v>1.1719744839717292</c:v>
                </c:pt>
                <c:pt idx="661">
                  <c:v>1.1719744839717292</c:v>
                </c:pt>
                <c:pt idx="662">
                  <c:v>1.1711829900469879</c:v>
                </c:pt>
                <c:pt idx="663">
                  <c:v>1.1721161171670065</c:v>
                </c:pt>
                <c:pt idx="664">
                  <c:v>1.1721161171670065</c:v>
                </c:pt>
                <c:pt idx="665">
                  <c:v>1.1721103668950943</c:v>
                </c:pt>
                <c:pt idx="666">
                  <c:v>1.1836751257812128</c:v>
                </c:pt>
                <c:pt idx="667">
                  <c:v>1.1826391957453024</c:v>
                </c:pt>
                <c:pt idx="668">
                  <c:v>1.1826391957453024</c:v>
                </c:pt>
                <c:pt idx="669">
                  <c:v>1.195178505599898</c:v>
                </c:pt>
                <c:pt idx="670">
                  <c:v>1.195178505599898</c:v>
                </c:pt>
                <c:pt idx="671">
                  <c:v>1.1952484871720794</c:v>
                </c:pt>
                <c:pt idx="672">
                  <c:v>1.2065303620361916</c:v>
                </c:pt>
                <c:pt idx="673">
                  <c:v>1.2050475576693545</c:v>
                </c:pt>
                <c:pt idx="674">
                  <c:v>1.2050475576693545</c:v>
                </c:pt>
                <c:pt idx="675">
                  <c:v>1.210830980773026</c:v>
                </c:pt>
                <c:pt idx="676">
                  <c:v>1.2108595986146518</c:v>
                </c:pt>
                <c:pt idx="677">
                  <c:v>1.2108595986146518</c:v>
                </c:pt>
                <c:pt idx="678">
                  <c:v>1.2446191717733546</c:v>
                </c:pt>
                <c:pt idx="679">
                  <c:v>1.2440313274576582</c:v>
                </c:pt>
                <c:pt idx="680">
                  <c:v>1.2440313274576582</c:v>
                </c:pt>
                <c:pt idx="681">
                  <c:v>1.2482619148655043</c:v>
                </c:pt>
                <c:pt idx="682">
                  <c:v>1.2482619148655043</c:v>
                </c:pt>
                <c:pt idx="683">
                  <c:v>1.2473395541379917</c:v>
                </c:pt>
                <c:pt idx="684">
                  <c:v>1.253142974860695</c:v>
                </c:pt>
                <c:pt idx="685">
                  <c:v>1.2523929439452968</c:v>
                </c:pt>
                <c:pt idx="686">
                  <c:v>1.2523929439452968</c:v>
                </c:pt>
                <c:pt idx="687">
                  <c:v>1.2640402084179601</c:v>
                </c:pt>
                <c:pt idx="688">
                  <c:v>1.2640402084179601</c:v>
                </c:pt>
                <c:pt idx="689">
                  <c:v>1.2642286945053276</c:v>
                </c:pt>
                <c:pt idx="690">
                  <c:v>1.2821254638451662</c:v>
                </c:pt>
                <c:pt idx="691">
                  <c:v>1.2817206723305696</c:v>
                </c:pt>
                <c:pt idx="692">
                  <c:v>1.2817206723305696</c:v>
                </c:pt>
                <c:pt idx="693">
                  <c:v>1.2977502702092734</c:v>
                </c:pt>
                <c:pt idx="694">
                  <c:v>1.2977502702092734</c:v>
                </c:pt>
                <c:pt idx="695">
                  <c:v>1.2968641550354183</c:v>
                </c:pt>
                <c:pt idx="696">
                  <c:v>1.2983702375466568</c:v>
                </c:pt>
                <c:pt idx="697">
                  <c:v>1.2983702375466568</c:v>
                </c:pt>
                <c:pt idx="698">
                  <c:v>1.2982895275824753</c:v>
                </c:pt>
                <c:pt idx="699">
                  <c:v>1.3120931548581312</c:v>
                </c:pt>
                <c:pt idx="700">
                  <c:v>1.3109567295728177</c:v>
                </c:pt>
                <c:pt idx="701">
                  <c:v>1.3109567295728177</c:v>
                </c:pt>
                <c:pt idx="702">
                  <c:v>1.3258527766174717</c:v>
                </c:pt>
                <c:pt idx="703">
                  <c:v>1.3258527766174717</c:v>
                </c:pt>
                <c:pt idx="704">
                  <c:v>1.325750249716523</c:v>
                </c:pt>
                <c:pt idx="705">
                  <c:v>1.3330570356167522</c:v>
                </c:pt>
                <c:pt idx="706">
                  <c:v>1.3323805139091762</c:v>
                </c:pt>
                <c:pt idx="707">
                  <c:v>1.3323805139091762</c:v>
                </c:pt>
                <c:pt idx="708">
                  <c:v>1.3611071291064722</c:v>
                </c:pt>
                <c:pt idx="709">
                  <c:v>1.3611071291064722</c:v>
                </c:pt>
                <c:pt idx="710">
                  <c:v>1.3614052921673467</c:v>
                </c:pt>
                <c:pt idx="711">
                  <c:v>1.3706041806556066</c:v>
                </c:pt>
                <c:pt idx="712">
                  <c:v>1.3700903169576177</c:v>
                </c:pt>
                <c:pt idx="713">
                  <c:v>1.3700903169576177</c:v>
                </c:pt>
                <c:pt idx="714">
                  <c:v>1.3853366625917038</c:v>
                </c:pt>
                <c:pt idx="715">
                  <c:v>1.3853366625917038</c:v>
                </c:pt>
                <c:pt idx="716">
                  <c:v>1.3856245054647982</c:v>
                </c:pt>
                <c:pt idx="717">
                  <c:v>1.3967716330534141</c:v>
                </c:pt>
                <c:pt idx="718">
                  <c:v>1.3967716330534141</c:v>
                </c:pt>
                <c:pt idx="719">
                  <c:v>1.3969879128243143</c:v>
                </c:pt>
                <c:pt idx="720">
                  <c:v>1.4037827135461989</c:v>
                </c:pt>
                <c:pt idx="721">
                  <c:v>1.4037827135461989</c:v>
                </c:pt>
                <c:pt idx="722">
                  <c:v>1.403250710680209</c:v>
                </c:pt>
                <c:pt idx="723">
                  <c:v>1.43034657971014</c:v>
                </c:pt>
                <c:pt idx="724">
                  <c:v>1.43034657971014</c:v>
                </c:pt>
                <c:pt idx="725">
                  <c:v>1.4305976728589209</c:v>
                </c:pt>
                <c:pt idx="726">
                  <c:v>1.4516278394221525</c:v>
                </c:pt>
                <c:pt idx="727">
                  <c:v>1.4516278394221525</c:v>
                </c:pt>
                <c:pt idx="728">
                  <c:v>1.4518957504807397</c:v>
                </c:pt>
                <c:pt idx="729">
                  <c:v>1.4525216407435706</c:v>
                </c:pt>
                <c:pt idx="730">
                  <c:v>1.4525216407435706</c:v>
                </c:pt>
                <c:pt idx="731">
                  <c:v>1.4525819975541239</c:v>
                </c:pt>
                <c:pt idx="732">
                  <c:v>1.4697724880074083</c:v>
                </c:pt>
                <c:pt idx="733">
                  <c:v>1.4697724880074083</c:v>
                </c:pt>
                <c:pt idx="734">
                  <c:v>1.4697147730335911</c:v>
                </c:pt>
                <c:pt idx="735">
                  <c:v>1.4891709954206562</c:v>
                </c:pt>
                <c:pt idx="736">
                  <c:v>1.4891709954206562</c:v>
                </c:pt>
                <c:pt idx="737">
                  <c:v>1.4891155565236776</c:v>
                </c:pt>
                <c:pt idx="738">
                  <c:v>1.5139761446356772</c:v>
                </c:pt>
                <c:pt idx="739">
                  <c:v>1.5139761446356772</c:v>
                </c:pt>
                <c:pt idx="740">
                  <c:v>1.5144236932761432</c:v>
                </c:pt>
                <c:pt idx="741">
                  <c:v>1.5333883478958641</c:v>
                </c:pt>
                <c:pt idx="742">
                  <c:v>1.5326351452728417</c:v>
                </c:pt>
                <c:pt idx="743">
                  <c:v>1.5326351452728417</c:v>
                </c:pt>
                <c:pt idx="744">
                  <c:v>1.547375485800222</c:v>
                </c:pt>
                <c:pt idx="745">
                  <c:v>1.547375485800222</c:v>
                </c:pt>
                <c:pt idx="746">
                  <c:v>1.5476283718923924</c:v>
                </c:pt>
                <c:pt idx="747">
                  <c:v>1.5593625779825688</c:v>
                </c:pt>
                <c:pt idx="748">
                  <c:v>1.5593625779825688</c:v>
                </c:pt>
                <c:pt idx="749">
                  <c:v>1.5595941416831729</c:v>
                </c:pt>
                <c:pt idx="750">
                  <c:v>1.5691740002079235</c:v>
                </c:pt>
                <c:pt idx="751">
                  <c:v>1.5684107004803542</c:v>
                </c:pt>
                <c:pt idx="752">
                  <c:v>1.5684107004803542</c:v>
                </c:pt>
                <c:pt idx="753">
                  <c:v>1.6938826593137399</c:v>
                </c:pt>
                <c:pt idx="754">
                  <c:v>1.6938826593137399</c:v>
                </c:pt>
                <c:pt idx="755">
                  <c:v>1.6945168972593601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0-4B6C-91AB-0A4BC0DB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2320"/>
        <c:axId val="51002800"/>
      </c:scatterChart>
      <c:valAx>
        <c:axId val="510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2800"/>
        <c:crosses val="autoZero"/>
        <c:crossBetween val="midCat"/>
      </c:valAx>
      <c:valAx>
        <c:axId val="510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curvature_reginfos!$AG$1</c:f>
              <c:strCache>
                <c:ptCount val="1"/>
                <c:pt idx="0">
                  <c:v>tipang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curvature_reginfos!$AG$2:$AG$757</c:f>
              <c:numCache>
                <c:formatCode>General</c:formatCode>
                <c:ptCount val="756"/>
                <c:pt idx="0">
                  <c:v>1.0711093303428401</c:v>
                </c:pt>
                <c:pt idx="1">
                  <c:v>0.90946957043740395</c:v>
                </c:pt>
                <c:pt idx="2">
                  <c:v>0.75499125880640305</c:v>
                </c:pt>
                <c:pt idx="3">
                  <c:v>0.60659337679516001</c:v>
                </c:pt>
                <c:pt idx="4">
                  <c:v>0.463675551727807</c:v>
                </c:pt>
                <c:pt idx="5">
                  <c:v>0.32560539089713303</c:v>
                </c:pt>
                <c:pt idx="6">
                  <c:v>1.2983702375466568</c:v>
                </c:pt>
                <c:pt idx="7">
                  <c:v>1.1721161171670065</c:v>
                </c:pt>
                <c:pt idx="8">
                  <c:v>1.1172583567207648</c:v>
                </c:pt>
                <c:pt idx="9">
                  <c:v>1.0876013673972014</c:v>
                </c:pt>
                <c:pt idx="10">
                  <c:v>1.0634093006325822</c:v>
                </c:pt>
                <c:pt idx="11">
                  <c:v>0.97982224571923615</c:v>
                </c:pt>
                <c:pt idx="12">
                  <c:v>0.94215738083034983</c:v>
                </c:pt>
                <c:pt idx="13">
                  <c:v>0.92121819868565868</c:v>
                </c:pt>
                <c:pt idx="14">
                  <c:v>0.85765547433567935</c:v>
                </c:pt>
                <c:pt idx="15">
                  <c:v>0.80265899967079912</c:v>
                </c:pt>
                <c:pt idx="16">
                  <c:v>0.77703621228177255</c:v>
                </c:pt>
                <c:pt idx="17">
                  <c:v>1.3967716330534141</c:v>
                </c:pt>
                <c:pt idx="18">
                  <c:v>0.76278696082416608</c:v>
                </c:pt>
                <c:pt idx="19">
                  <c:v>1.2640402084179601</c:v>
                </c:pt>
                <c:pt idx="20">
                  <c:v>0.67161553038672073</c:v>
                </c:pt>
                <c:pt idx="21">
                  <c:v>1.195178505599898</c:v>
                </c:pt>
                <c:pt idx="22">
                  <c:v>0.63709731500024258</c:v>
                </c:pt>
                <c:pt idx="23">
                  <c:v>1.1529079264224216</c:v>
                </c:pt>
                <c:pt idx="24">
                  <c:v>0.6208644384471308</c:v>
                </c:pt>
                <c:pt idx="25">
                  <c:v>1.1245938028054561</c:v>
                </c:pt>
                <c:pt idx="26">
                  <c:v>1.1242449878318426</c:v>
                </c:pt>
                <c:pt idx="27">
                  <c:v>0.61179848403643988</c:v>
                </c:pt>
                <c:pt idx="28">
                  <c:v>1.1044421080502185</c:v>
                </c:pt>
                <c:pt idx="29">
                  <c:v>1.0896303570169104</c:v>
                </c:pt>
                <c:pt idx="30">
                  <c:v>1.0782290313890377</c:v>
                </c:pt>
                <c:pt idx="31">
                  <c:v>1.0411870858385144</c:v>
                </c:pt>
                <c:pt idx="32">
                  <c:v>1.4525216407435706</c:v>
                </c:pt>
                <c:pt idx="33">
                  <c:v>0.99545668752636651</c:v>
                </c:pt>
                <c:pt idx="34">
                  <c:v>0.96654947961142545</c:v>
                </c:pt>
                <c:pt idx="35">
                  <c:v>0.9469631377152975</c:v>
                </c:pt>
                <c:pt idx="36">
                  <c:v>0.93275783491978725</c:v>
                </c:pt>
                <c:pt idx="37">
                  <c:v>0.92256305623624268</c:v>
                </c:pt>
                <c:pt idx="38">
                  <c:v>0.50190301551216809</c:v>
                </c:pt>
                <c:pt idx="39">
                  <c:v>0.91459062476218256</c:v>
                </c:pt>
                <c:pt idx="40">
                  <c:v>1.3258527766174717</c:v>
                </c:pt>
                <c:pt idx="41">
                  <c:v>0.89603068810131647</c:v>
                </c:pt>
                <c:pt idx="42">
                  <c:v>0.48164160547648777</c:v>
                </c:pt>
                <c:pt idx="43">
                  <c:v>0.47215831209537057</c:v>
                </c:pt>
                <c:pt idx="44">
                  <c:v>1.2523929439452968</c:v>
                </c:pt>
                <c:pt idx="45">
                  <c:v>0.46671438090805523</c:v>
                </c:pt>
                <c:pt idx="46">
                  <c:v>0.84307610104893538</c:v>
                </c:pt>
                <c:pt idx="47">
                  <c:v>1.2050475576693545</c:v>
                </c:pt>
                <c:pt idx="48">
                  <c:v>0.81302940116713007</c:v>
                </c:pt>
                <c:pt idx="49">
                  <c:v>1.1719744839717292</c:v>
                </c:pt>
                <c:pt idx="50">
                  <c:v>1.1567935740877453</c:v>
                </c:pt>
                <c:pt idx="51">
                  <c:v>0.79373182365964434</c:v>
                </c:pt>
                <c:pt idx="52">
                  <c:v>1.1463231671970111</c:v>
                </c:pt>
                <c:pt idx="53">
                  <c:v>1.4891709954206562</c:v>
                </c:pt>
                <c:pt idx="54">
                  <c:v>0.78045786233097736</c:v>
                </c:pt>
                <c:pt idx="55">
                  <c:v>1.128652503583881</c:v>
                </c:pt>
                <c:pt idx="56">
                  <c:v>0.77098981730272376</c:v>
                </c:pt>
                <c:pt idx="57">
                  <c:v>0.7637579217053726</c:v>
                </c:pt>
                <c:pt idx="58">
                  <c:v>0.75823934350357725</c:v>
                </c:pt>
                <c:pt idx="59">
                  <c:v>1.0800419071658729</c:v>
                </c:pt>
                <c:pt idx="60">
                  <c:v>1.3700903169576177</c:v>
                </c:pt>
                <c:pt idx="61">
                  <c:v>1.03376534197623</c:v>
                </c:pt>
                <c:pt idx="62">
                  <c:v>0.69546874314562956</c:v>
                </c:pt>
                <c:pt idx="63">
                  <c:v>1.0029627082734087</c:v>
                </c:pt>
                <c:pt idx="64">
                  <c:v>1.2977502702092734</c:v>
                </c:pt>
                <c:pt idx="65">
                  <c:v>0.97966009701585033</c:v>
                </c:pt>
                <c:pt idx="66">
                  <c:v>0.66286391217294527</c:v>
                </c:pt>
                <c:pt idx="67">
                  <c:v>0.9619884414601001</c:v>
                </c:pt>
                <c:pt idx="68">
                  <c:v>1.2482619148655043</c:v>
                </c:pt>
                <c:pt idx="69">
                  <c:v>0.94881027508313298</c:v>
                </c:pt>
                <c:pt idx="70">
                  <c:v>0.64388610132757884</c:v>
                </c:pt>
                <c:pt idx="71">
                  <c:v>1.5139761446356772</c:v>
                </c:pt>
                <c:pt idx="72">
                  <c:v>1.2108595986146518</c:v>
                </c:pt>
                <c:pt idx="73">
                  <c:v>0.63147672746142225</c:v>
                </c:pt>
                <c:pt idx="74">
                  <c:v>0.34459726730225426</c:v>
                </c:pt>
                <c:pt idx="75">
                  <c:v>0.91566122714974629</c:v>
                </c:pt>
                <c:pt idx="76">
                  <c:v>0.62322381857563269</c:v>
                </c:pt>
                <c:pt idx="77">
                  <c:v>1.1826391957453024</c:v>
                </c:pt>
                <c:pt idx="78">
                  <c:v>1.1769591694335919</c:v>
                </c:pt>
                <c:pt idx="79">
                  <c:v>0.61702271343084125</c:v>
                </c:pt>
                <c:pt idx="80">
                  <c:v>0.3346727965615407</c:v>
                </c:pt>
                <c:pt idx="81">
                  <c:v>0.61234782770248197</c:v>
                </c:pt>
                <c:pt idx="82">
                  <c:v>0.60893103307999286</c:v>
                </c:pt>
                <c:pt idx="83">
                  <c:v>0.32984061227962597</c:v>
                </c:pt>
                <c:pt idx="84">
                  <c:v>0.32719007964476116</c:v>
                </c:pt>
                <c:pt idx="85">
                  <c:v>0.86882617262678918</c:v>
                </c:pt>
                <c:pt idx="86">
                  <c:v>1.4037827135461989</c:v>
                </c:pt>
                <c:pt idx="87">
                  <c:v>1.108092610557577</c:v>
                </c:pt>
                <c:pt idx="88">
                  <c:v>0.83818874592987425</c:v>
                </c:pt>
                <c:pt idx="89">
                  <c:v>1.3323805139091762</c:v>
                </c:pt>
                <c:pt idx="90">
                  <c:v>0.8174173490611647</c:v>
                </c:pt>
                <c:pt idx="91">
                  <c:v>1.0630557312832947</c:v>
                </c:pt>
                <c:pt idx="92">
                  <c:v>0.80271789019267492</c:v>
                </c:pt>
                <c:pt idx="93">
                  <c:v>1.5326351452728417</c:v>
                </c:pt>
                <c:pt idx="94">
                  <c:v>0.79087306303268301</c:v>
                </c:pt>
                <c:pt idx="95">
                  <c:v>1.2817206723305696</c:v>
                </c:pt>
                <c:pt idx="96">
                  <c:v>1.0306788338444139</c:v>
                </c:pt>
                <c:pt idx="97">
                  <c:v>0.78204534749791965</c:v>
                </c:pt>
                <c:pt idx="98">
                  <c:v>1.0059839955301677</c:v>
                </c:pt>
                <c:pt idx="99">
                  <c:v>1.2440313274576582</c:v>
                </c:pt>
                <c:pt idx="100">
                  <c:v>0.98743855361633504</c:v>
                </c:pt>
                <c:pt idx="101">
                  <c:v>0.51570743850614742</c:v>
                </c:pt>
                <c:pt idx="102">
                  <c:v>1.43034657971014</c:v>
                </c:pt>
                <c:pt idx="103">
                  <c:v>1.1902267454149289</c:v>
                </c:pt>
                <c:pt idx="104">
                  <c:v>0.4962609618736295</c:v>
                </c:pt>
                <c:pt idx="105">
                  <c:v>0.70775216578677913</c:v>
                </c:pt>
                <c:pt idx="106">
                  <c:v>0.92805087653373664</c:v>
                </c:pt>
                <c:pt idx="107">
                  <c:v>0.48536487428272196</c:v>
                </c:pt>
                <c:pt idx="108">
                  <c:v>1.3611071291064722</c:v>
                </c:pt>
                <c:pt idx="109">
                  <c:v>0.47843391707003191</c:v>
                </c:pt>
                <c:pt idx="110">
                  <c:v>1.1277024895435748</c:v>
                </c:pt>
                <c:pt idx="111">
                  <c:v>1.547375485800222</c:v>
                </c:pt>
                <c:pt idx="112">
                  <c:v>0.47328200282474531</c:v>
                </c:pt>
                <c:pt idx="113">
                  <c:v>0.46969460871843349</c:v>
                </c:pt>
                <c:pt idx="114">
                  <c:v>0.46693992552954511</c:v>
                </c:pt>
                <c:pt idx="115">
                  <c:v>0.67854590948669169</c:v>
                </c:pt>
                <c:pt idx="116">
                  <c:v>1.3109567295728177</c:v>
                </c:pt>
                <c:pt idx="117">
                  <c:v>0.46501001128335639</c:v>
                </c:pt>
                <c:pt idx="118">
                  <c:v>0.8859675915032087</c:v>
                </c:pt>
                <c:pt idx="119">
                  <c:v>1.084984284465073</c:v>
                </c:pt>
                <c:pt idx="120">
                  <c:v>0.65950049414780543</c:v>
                </c:pt>
                <c:pt idx="121">
                  <c:v>0.85706941348622356</c:v>
                </c:pt>
                <c:pt idx="122">
                  <c:v>1.0528773357211003</c:v>
                </c:pt>
                <c:pt idx="123">
                  <c:v>0.64671151918528691</c:v>
                </c:pt>
                <c:pt idx="124">
                  <c:v>1.4516278394221525</c:v>
                </c:pt>
                <c:pt idx="125">
                  <c:v>0.83588740874803125</c:v>
                </c:pt>
                <c:pt idx="126">
                  <c:v>0.63672195600047865</c:v>
                </c:pt>
                <c:pt idx="127">
                  <c:v>1.0283929571659858</c:v>
                </c:pt>
                <c:pt idx="128">
                  <c:v>0.62966049040976346</c:v>
                </c:pt>
                <c:pt idx="129">
                  <c:v>0.82006250171065131</c:v>
                </c:pt>
                <c:pt idx="130">
                  <c:v>0.6246052350723722</c:v>
                </c:pt>
                <c:pt idx="131">
                  <c:v>1.2003670724815079</c:v>
                </c:pt>
                <c:pt idx="132">
                  <c:v>1.3853366625917038</c:v>
                </c:pt>
                <c:pt idx="133">
                  <c:v>0.80800331771156386</c:v>
                </c:pt>
                <c:pt idx="134">
                  <c:v>1.5593625779825688</c:v>
                </c:pt>
                <c:pt idx="135">
                  <c:v>1.1442913632251743</c:v>
                </c:pt>
                <c:pt idx="136">
                  <c:v>0.93594370741434629</c:v>
                </c:pt>
                <c:pt idx="137">
                  <c:v>1.4697724880074083</c:v>
                </c:pt>
                <c:pt idx="138">
                  <c:v>1.1028099067772019</c:v>
                </c:pt>
                <c:pt idx="139">
                  <c:v>1.0716899040018952</c:v>
                </c:pt>
                <c:pt idx="140">
                  <c:v>0.89891460061740169</c:v>
                </c:pt>
                <c:pt idx="141">
                  <c:v>1.5684107004803542</c:v>
                </c:pt>
                <c:pt idx="142">
                  <c:v>0.7153677930577792</c:v>
                </c:pt>
                <c:pt idx="143">
                  <c:v>1.2079382065798727</c:v>
                </c:pt>
                <c:pt idx="144">
                  <c:v>0.87155148333284216</c:v>
                </c:pt>
                <c:pt idx="145">
                  <c:v>1.6938826593137399</c:v>
                </c:pt>
                <c:pt idx="146">
                  <c:v>0.68953881130913008</c:v>
                </c:pt>
                <c:pt idx="147">
                  <c:v>0.8509082130880371</c:v>
                </c:pt>
                <c:pt idx="148">
                  <c:v>0.52257916502271229</c:v>
                </c:pt>
                <c:pt idx="149">
                  <c:v>1.1563611087937198</c:v>
                </c:pt>
                <c:pt idx="150">
                  <c:v>0.83447458584812328</c:v>
                </c:pt>
                <c:pt idx="151">
                  <c:v>0.67131844346850922</c:v>
                </c:pt>
                <c:pt idx="152">
                  <c:v>0.35153864279560509</c:v>
                </c:pt>
                <c:pt idx="153">
                  <c:v>0.50551077111330567</c:v>
                </c:pt>
                <c:pt idx="154">
                  <c:v>0.65831776838560119</c:v>
                </c:pt>
                <c:pt idx="155">
                  <c:v>0.34213793498349299</c:v>
                </c:pt>
                <c:pt idx="156">
                  <c:v>1.1171829328049241</c:v>
                </c:pt>
                <c:pt idx="157">
                  <c:v>0.49441955334729737</c:v>
                </c:pt>
                <c:pt idx="158">
                  <c:v>0.64815708366444746</c:v>
                </c:pt>
                <c:pt idx="159">
                  <c:v>0.33697887662562803</c:v>
                </c:pt>
                <c:pt idx="160">
                  <c:v>0.64057544896497853</c:v>
                </c:pt>
                <c:pt idx="161">
                  <c:v>0.48705019694450091</c:v>
                </c:pt>
                <c:pt idx="162">
                  <c:v>0.94188433178952846</c:v>
                </c:pt>
                <c:pt idx="163">
                  <c:v>0.33268378440649066</c:v>
                </c:pt>
                <c:pt idx="164">
                  <c:v>0.48149667072389296</c:v>
                </c:pt>
                <c:pt idx="165">
                  <c:v>0.33021470261554953</c:v>
                </c:pt>
                <c:pt idx="166">
                  <c:v>0.32860026354713145</c:v>
                </c:pt>
                <c:pt idx="167">
                  <c:v>0.47743622863451268</c:v>
                </c:pt>
                <c:pt idx="168">
                  <c:v>0.32763635649957096</c:v>
                </c:pt>
                <c:pt idx="169">
                  <c:v>0.32648069982854411</c:v>
                </c:pt>
                <c:pt idx="170">
                  <c:v>1.2138232965656288</c:v>
                </c:pt>
                <c:pt idx="171">
                  <c:v>0.47385918618996553</c:v>
                </c:pt>
                <c:pt idx="172">
                  <c:v>0.90797757393019674</c:v>
                </c:pt>
                <c:pt idx="173">
                  <c:v>0.88292550954032534</c:v>
                </c:pt>
                <c:pt idx="174">
                  <c:v>1.1662851769909113</c:v>
                </c:pt>
                <c:pt idx="175">
                  <c:v>0.86266160220980115</c:v>
                </c:pt>
                <c:pt idx="176">
                  <c:v>0.72005090881124112</c:v>
                </c:pt>
                <c:pt idx="177">
                  <c:v>0.69705516119757094</c:v>
                </c:pt>
                <c:pt idx="178">
                  <c:v>1.218622008774054</c:v>
                </c:pt>
                <c:pt idx="179">
                  <c:v>0.94692761005917692</c:v>
                </c:pt>
                <c:pt idx="180">
                  <c:v>0.68031215918700605</c:v>
                </c:pt>
                <c:pt idx="181">
                  <c:v>0.6674909947376868</c:v>
                </c:pt>
                <c:pt idx="182">
                  <c:v>0.91579959268665156</c:v>
                </c:pt>
                <c:pt idx="183">
                  <c:v>0.65715656852142734</c:v>
                </c:pt>
                <c:pt idx="184">
                  <c:v>0.526790122794217</c:v>
                </c:pt>
                <c:pt idx="185">
                  <c:v>1.2753745670883101</c:v>
                </c:pt>
                <c:pt idx="186">
                  <c:v>0.89196968917363284</c:v>
                </c:pt>
                <c:pt idx="187">
                  <c:v>0.51207569351579796</c:v>
                </c:pt>
                <c:pt idx="188">
                  <c:v>0.50178426196710901</c:v>
                </c:pt>
                <c:pt idx="189">
                  <c:v>0.49421071428546853</c:v>
                </c:pt>
                <c:pt idx="190">
                  <c:v>0.72382264098852001</c:v>
                </c:pt>
                <c:pt idx="191">
                  <c:v>0.4881895884268096</c:v>
                </c:pt>
                <c:pt idx="192">
                  <c:v>0.95012209355815769</c:v>
                </c:pt>
                <c:pt idx="193">
                  <c:v>0.48350875161556067</c:v>
                </c:pt>
                <c:pt idx="194">
                  <c:v>0.70266598116055345</c:v>
                </c:pt>
                <c:pt idx="195">
                  <c:v>0.92190586126510998</c:v>
                </c:pt>
                <c:pt idx="196">
                  <c:v>0.68747141636988662</c:v>
                </c:pt>
                <c:pt idx="197">
                  <c:v>0.35453511009538557</c:v>
                </c:pt>
                <c:pt idx="198">
                  <c:v>0.67520630976105145</c:v>
                </c:pt>
                <c:pt idx="199">
                  <c:v>0.34677326297612626</c:v>
                </c:pt>
                <c:pt idx="200">
                  <c:v>0.34099289099001218</c:v>
                </c:pt>
                <c:pt idx="201">
                  <c:v>0.33744837710971903</c:v>
                </c:pt>
                <c:pt idx="202">
                  <c:v>0.33454209783528316</c:v>
                </c:pt>
                <c:pt idx="203">
                  <c:v>0.33257108060309482</c:v>
                </c:pt>
                <c:pt idx="204">
                  <c:v>0.95259635510130458</c:v>
                </c:pt>
                <c:pt idx="205">
                  <c:v>0.33073685390180352</c:v>
                </c:pt>
                <c:pt idx="206">
                  <c:v>0.52913832137815575</c:v>
                </c:pt>
                <c:pt idx="207">
                  <c:v>0.72627685642059325</c:v>
                </c:pt>
                <c:pt idx="208">
                  <c:v>0.51638139584159626</c:v>
                </c:pt>
                <c:pt idx="209">
                  <c:v>0.70776572685660966</c:v>
                </c:pt>
                <c:pt idx="210">
                  <c:v>0.50682239768354642</c:v>
                </c:pt>
                <c:pt idx="211">
                  <c:v>0.98550504575131004</c:v>
                </c:pt>
                <c:pt idx="212">
                  <c:v>0.69266321507795636</c:v>
                </c:pt>
                <c:pt idx="213">
                  <c:v>0.49923255344078565</c:v>
                </c:pt>
                <c:pt idx="214">
                  <c:v>0.49332873292197482</c:v>
                </c:pt>
                <c:pt idx="215">
                  <c:v>0.7283833372781493</c:v>
                </c:pt>
                <c:pt idx="216">
                  <c:v>0.71075002827958378</c:v>
                </c:pt>
                <c:pt idx="217">
                  <c:v>0.53143307479972812</c:v>
                </c:pt>
                <c:pt idx="218">
                  <c:v>0.35679963650077462</c:v>
                </c:pt>
                <c:pt idx="219">
                  <c:v>0.51970700925024271</c:v>
                </c:pt>
                <c:pt idx="220">
                  <c:v>0.34993460203515087</c:v>
                </c:pt>
                <c:pt idx="221">
                  <c:v>0.51085448576343184</c:v>
                </c:pt>
                <c:pt idx="222">
                  <c:v>0.34460617069370636</c:v>
                </c:pt>
                <c:pt idx="223">
                  <c:v>0.50362177931652796</c:v>
                </c:pt>
                <c:pt idx="224">
                  <c:v>0.34091010194387317</c:v>
                </c:pt>
                <c:pt idx="225">
                  <c:v>0.33773146970977569</c:v>
                </c:pt>
                <c:pt idx="226">
                  <c:v>0.33561397119973496</c:v>
                </c:pt>
                <c:pt idx="227">
                  <c:v>0.7302088872047291</c:v>
                </c:pt>
                <c:pt idx="228">
                  <c:v>0.53290468569563232</c:v>
                </c:pt>
                <c:pt idx="229">
                  <c:v>0.74889377540589497</c:v>
                </c:pt>
                <c:pt idx="230">
                  <c:v>0.52244357069008762</c:v>
                </c:pt>
                <c:pt idx="231">
                  <c:v>0.51382854100291531</c:v>
                </c:pt>
                <c:pt idx="232">
                  <c:v>0.35836881107043106</c:v>
                </c:pt>
                <c:pt idx="233">
                  <c:v>0.35188059076287048</c:v>
                </c:pt>
                <c:pt idx="234">
                  <c:v>0.34720510519459213</c:v>
                </c:pt>
                <c:pt idx="235">
                  <c:v>0.34342331590920616</c:v>
                </c:pt>
                <c:pt idx="236">
                  <c:v>0.34047030834262754</c:v>
                </c:pt>
                <c:pt idx="237">
                  <c:v>0.53385529482784488</c:v>
                </c:pt>
                <c:pt idx="238">
                  <c:v>0.52446487854877821</c:v>
                </c:pt>
                <c:pt idx="239">
                  <c:v>0.53485782628758416</c:v>
                </c:pt>
                <c:pt idx="240">
                  <c:v>0.35924935110721756</c:v>
                </c:pt>
                <c:pt idx="241">
                  <c:v>0.35364333460510178</c:v>
                </c:pt>
                <c:pt idx="242">
                  <c:v>0.34894833375509904</c:v>
                </c:pt>
                <c:pt idx="243">
                  <c:v>0.34549356979776785</c:v>
                </c:pt>
                <c:pt idx="244">
                  <c:v>0.54551620360732</c:v>
                </c:pt>
                <c:pt idx="245">
                  <c:v>0.36007683318503619</c:v>
                </c:pt>
                <c:pt idx="246">
                  <c:v>0.3549632520874379</c:v>
                </c:pt>
                <c:pt idx="247">
                  <c:v>0.35070691906184615</c:v>
                </c:pt>
                <c:pt idx="248">
                  <c:v>0.3606995583270643</c:v>
                </c:pt>
                <c:pt idx="249">
                  <c:v>0.35589587725610716</c:v>
                </c:pt>
                <c:pt idx="250">
                  <c:v>0.36089676894750738</c:v>
                </c:pt>
                <c:pt idx="251">
                  <c:v>0.3662460156228195</c:v>
                </c:pt>
                <c:pt idx="252">
                  <c:v>1.02672577302626</c:v>
                </c:pt>
                <c:pt idx="253">
                  <c:v>0.874305654385232</c:v>
                </c:pt>
                <c:pt idx="254">
                  <c:v>0.72744052705769802</c:v>
                </c:pt>
                <c:pt idx="255">
                  <c:v>0.58563781828894401</c:v>
                </c:pt>
                <c:pt idx="256">
                  <c:v>0.44835644608061598</c:v>
                </c:pt>
                <c:pt idx="257">
                  <c:v>0.31542737564718798</c:v>
                </c:pt>
                <c:pt idx="258">
                  <c:v>1.2982895275824753</c:v>
                </c:pt>
                <c:pt idx="259">
                  <c:v>1.1721103668950943</c:v>
                </c:pt>
                <c:pt idx="260">
                  <c:v>1.1172515900722428</c:v>
                </c:pt>
                <c:pt idx="261">
                  <c:v>1.0876544635832468</c:v>
                </c:pt>
                <c:pt idx="262">
                  <c:v>1.0631693895219922</c:v>
                </c:pt>
                <c:pt idx="263">
                  <c:v>0.97988358783191132</c:v>
                </c:pt>
                <c:pt idx="264">
                  <c:v>0.94206996246799835</c:v>
                </c:pt>
                <c:pt idx="265">
                  <c:v>0.92139728015999278</c:v>
                </c:pt>
                <c:pt idx="266">
                  <c:v>0.85747018953483467</c:v>
                </c:pt>
                <c:pt idx="267">
                  <c:v>0.8024519617477156</c:v>
                </c:pt>
                <c:pt idx="268">
                  <c:v>0.77697476416206879</c:v>
                </c:pt>
                <c:pt idx="269">
                  <c:v>1.3969879128243143</c:v>
                </c:pt>
                <c:pt idx="270">
                  <c:v>0.76285763852427568</c:v>
                </c:pt>
                <c:pt idx="271">
                  <c:v>1.2642286945053276</c:v>
                </c:pt>
                <c:pt idx="272">
                  <c:v>0.67194683194148941</c:v>
                </c:pt>
                <c:pt idx="273">
                  <c:v>1.1952484871720794</c:v>
                </c:pt>
                <c:pt idx="274">
                  <c:v>0.63725017641274828</c:v>
                </c:pt>
                <c:pt idx="275">
                  <c:v>1.1530228391249184</c:v>
                </c:pt>
                <c:pt idx="276">
                  <c:v>0.62081930390652251</c:v>
                </c:pt>
                <c:pt idx="277">
                  <c:v>1.1246919264669457</c:v>
                </c:pt>
                <c:pt idx="278">
                  <c:v>1.1243059164139355</c:v>
                </c:pt>
                <c:pt idx="279">
                  <c:v>0.61175055570102188</c:v>
                </c:pt>
                <c:pt idx="280">
                  <c:v>1.1043133639084115</c:v>
                </c:pt>
                <c:pt idx="281">
                  <c:v>1.0894896996511934</c:v>
                </c:pt>
                <c:pt idx="282">
                  <c:v>1.0782377422054261</c:v>
                </c:pt>
                <c:pt idx="283">
                  <c:v>1.0412967497121557</c:v>
                </c:pt>
                <c:pt idx="284">
                  <c:v>1.4525819975541239</c:v>
                </c:pt>
                <c:pt idx="285">
                  <c:v>0.99556830548612996</c:v>
                </c:pt>
                <c:pt idx="286">
                  <c:v>0.96681448368830192</c:v>
                </c:pt>
                <c:pt idx="287">
                  <c:v>0.94705446847957808</c:v>
                </c:pt>
                <c:pt idx="288">
                  <c:v>0.93292801705721407</c:v>
                </c:pt>
                <c:pt idx="289">
                  <c:v>0.92253376600321679</c:v>
                </c:pt>
                <c:pt idx="290">
                  <c:v>0.50168564724877973</c:v>
                </c:pt>
                <c:pt idx="291">
                  <c:v>0.91447499638015517</c:v>
                </c:pt>
                <c:pt idx="292">
                  <c:v>1.325750249716523</c:v>
                </c:pt>
                <c:pt idx="293">
                  <c:v>0.89583215867305988</c:v>
                </c:pt>
                <c:pt idx="294">
                  <c:v>0.48172827620524594</c:v>
                </c:pt>
                <c:pt idx="295">
                  <c:v>0.47202910035012885</c:v>
                </c:pt>
                <c:pt idx="296">
                  <c:v>1.253142974860695</c:v>
                </c:pt>
                <c:pt idx="297">
                  <c:v>0.46688810223372207</c:v>
                </c:pt>
                <c:pt idx="298">
                  <c:v>0.84312248961111014</c:v>
                </c:pt>
                <c:pt idx="299">
                  <c:v>1.2065303620361916</c:v>
                </c:pt>
                <c:pt idx="300">
                  <c:v>0.81290270880505622</c:v>
                </c:pt>
                <c:pt idx="301">
                  <c:v>1.1711829900469879</c:v>
                </c:pt>
                <c:pt idx="302">
                  <c:v>1.1567478493228147</c:v>
                </c:pt>
                <c:pt idx="303">
                  <c:v>0.79368275851323589</c:v>
                </c:pt>
                <c:pt idx="304">
                  <c:v>1.1469725523113348</c:v>
                </c:pt>
                <c:pt idx="305">
                  <c:v>1.4891155565236776</c:v>
                </c:pt>
                <c:pt idx="306">
                  <c:v>0.78058012843121616</c:v>
                </c:pt>
                <c:pt idx="307">
                  <c:v>1.1271426543577454</c:v>
                </c:pt>
                <c:pt idx="308">
                  <c:v>0.77100249299126478</c:v>
                </c:pt>
                <c:pt idx="309">
                  <c:v>0.76377549718877835</c:v>
                </c:pt>
                <c:pt idx="310">
                  <c:v>0.7583166483896786</c:v>
                </c:pt>
                <c:pt idx="311">
                  <c:v>1.080038681569236</c:v>
                </c:pt>
                <c:pt idx="312">
                  <c:v>1.3706041806556066</c:v>
                </c:pt>
                <c:pt idx="313">
                  <c:v>1.033716461388698</c:v>
                </c:pt>
                <c:pt idx="314">
                  <c:v>0.69562273664353969</c:v>
                </c:pt>
                <c:pt idx="315">
                  <c:v>1.0015743405286208</c:v>
                </c:pt>
                <c:pt idx="316">
                  <c:v>1.2968641550354183</c:v>
                </c:pt>
                <c:pt idx="317">
                  <c:v>0.97964961208728218</c:v>
                </c:pt>
                <c:pt idx="318">
                  <c:v>0.66284416299872084</c:v>
                </c:pt>
                <c:pt idx="319">
                  <c:v>0.96266988117626529</c:v>
                </c:pt>
                <c:pt idx="320">
                  <c:v>1.2473395541379917</c:v>
                </c:pt>
                <c:pt idx="321">
                  <c:v>0.94940385028846752</c:v>
                </c:pt>
                <c:pt idx="322">
                  <c:v>0.64378714514793911</c:v>
                </c:pt>
                <c:pt idx="323">
                  <c:v>1.5144236932761432</c:v>
                </c:pt>
                <c:pt idx="324">
                  <c:v>1.210830980773026</c:v>
                </c:pt>
                <c:pt idx="325">
                  <c:v>0.63137134569212849</c:v>
                </c:pt>
                <c:pt idx="326">
                  <c:v>0.34452740511739161</c:v>
                </c:pt>
                <c:pt idx="327">
                  <c:v>0.91569148117122035</c:v>
                </c:pt>
                <c:pt idx="328">
                  <c:v>0.6231150467427311</c:v>
                </c:pt>
                <c:pt idx="329">
                  <c:v>1.1836751257812128</c:v>
                </c:pt>
                <c:pt idx="330">
                  <c:v>1.1771640739322127</c:v>
                </c:pt>
                <c:pt idx="331">
                  <c:v>0.61694348306362956</c:v>
                </c:pt>
                <c:pt idx="332">
                  <c:v>0.33468393071885555</c:v>
                </c:pt>
                <c:pt idx="333">
                  <c:v>0.61209510728480387</c:v>
                </c:pt>
                <c:pt idx="334">
                  <c:v>0.60873740574098434</c:v>
                </c:pt>
                <c:pt idx="335">
                  <c:v>0.32989093313102352</c:v>
                </c:pt>
                <c:pt idx="336">
                  <c:v>0.32719472056678739</c:v>
                </c:pt>
                <c:pt idx="337">
                  <c:v>0.86878640714334021</c:v>
                </c:pt>
                <c:pt idx="338">
                  <c:v>1.403250710680209</c:v>
                </c:pt>
                <c:pt idx="339">
                  <c:v>1.1088508188112096</c:v>
                </c:pt>
                <c:pt idx="340">
                  <c:v>0.83875839332469404</c:v>
                </c:pt>
                <c:pt idx="341">
                  <c:v>1.3330570356167522</c:v>
                </c:pt>
                <c:pt idx="342">
                  <c:v>0.81748106953044386</c:v>
                </c:pt>
                <c:pt idx="343">
                  <c:v>1.0624341541742732</c:v>
                </c:pt>
                <c:pt idx="344">
                  <c:v>0.80211686295751405</c:v>
                </c:pt>
                <c:pt idx="345">
                  <c:v>1.5333883478958641</c:v>
                </c:pt>
                <c:pt idx="346">
                  <c:v>0.79037625882295592</c:v>
                </c:pt>
                <c:pt idx="347">
                  <c:v>1.2821254638451662</c:v>
                </c:pt>
                <c:pt idx="348">
                  <c:v>1.0304096342595628</c:v>
                </c:pt>
                <c:pt idx="349">
                  <c:v>0.78209352576213675</c:v>
                </c:pt>
                <c:pt idx="350">
                  <c:v>1.0060574787315257</c:v>
                </c:pt>
                <c:pt idx="351">
                  <c:v>1.2446191717733546</c:v>
                </c:pt>
                <c:pt idx="352">
                  <c:v>0.98790403046095354</c:v>
                </c:pt>
                <c:pt idx="353">
                  <c:v>0.51569590535935672</c:v>
                </c:pt>
                <c:pt idx="354">
                  <c:v>1.4305976728589209</c:v>
                </c:pt>
                <c:pt idx="355">
                  <c:v>1.1906402592360459</c:v>
                </c:pt>
                <c:pt idx="356">
                  <c:v>0.4964050145517469</c:v>
                </c:pt>
                <c:pt idx="357">
                  <c:v>0.70781061300088788</c:v>
                </c:pt>
                <c:pt idx="358">
                  <c:v>0.92807507603121286</c:v>
                </c:pt>
                <c:pt idx="359">
                  <c:v>0.48507412122505728</c:v>
                </c:pt>
                <c:pt idx="360">
                  <c:v>1.3614052921673467</c:v>
                </c:pt>
                <c:pt idx="361">
                  <c:v>0.47835989152040015</c:v>
                </c:pt>
                <c:pt idx="362">
                  <c:v>1.1290010004240894</c:v>
                </c:pt>
                <c:pt idx="363">
                  <c:v>1.5476283718923924</c:v>
                </c:pt>
                <c:pt idx="364">
                  <c:v>0.47320631210274622</c:v>
                </c:pt>
                <c:pt idx="365">
                  <c:v>0.46977425122738498</c:v>
                </c:pt>
                <c:pt idx="366">
                  <c:v>0.46680305587749893</c:v>
                </c:pt>
                <c:pt idx="367">
                  <c:v>0.6785856644550704</c:v>
                </c:pt>
                <c:pt idx="368">
                  <c:v>1.3120931548581312</c:v>
                </c:pt>
                <c:pt idx="369">
                  <c:v>0.46481018282658221</c:v>
                </c:pt>
                <c:pt idx="370">
                  <c:v>0.88644369803208944</c:v>
                </c:pt>
                <c:pt idx="371">
                  <c:v>1.085383076886999</c:v>
                </c:pt>
                <c:pt idx="372">
                  <c:v>0.65947041475321277</c:v>
                </c:pt>
                <c:pt idx="373">
                  <c:v>0.85714083313651468</c:v>
                </c:pt>
                <c:pt idx="374">
                  <c:v>1.0528278694190796</c:v>
                </c:pt>
                <c:pt idx="375">
                  <c:v>0.64674526688629408</c:v>
                </c:pt>
                <c:pt idx="376">
                  <c:v>1.4518957504807397</c:v>
                </c:pt>
                <c:pt idx="377">
                  <c:v>0.8363667015730335</c:v>
                </c:pt>
                <c:pt idx="378">
                  <c:v>0.63668412350885617</c:v>
                </c:pt>
                <c:pt idx="379">
                  <c:v>1.028754001984105</c:v>
                </c:pt>
                <c:pt idx="380">
                  <c:v>0.62968865733370771</c:v>
                </c:pt>
                <c:pt idx="381">
                  <c:v>0.8201010753832938</c:v>
                </c:pt>
                <c:pt idx="382">
                  <c:v>0.62363227962292134</c:v>
                </c:pt>
                <c:pt idx="383">
                  <c:v>1.2006953513595435</c:v>
                </c:pt>
                <c:pt idx="384">
                  <c:v>1.3856245054647982</c:v>
                </c:pt>
                <c:pt idx="385">
                  <c:v>0.80758513628212369</c:v>
                </c:pt>
                <c:pt idx="386">
                  <c:v>1.5595941416831729</c:v>
                </c:pt>
                <c:pt idx="387">
                  <c:v>1.14425750168089</c:v>
                </c:pt>
                <c:pt idx="388">
                  <c:v>0.93592467592447826</c:v>
                </c:pt>
                <c:pt idx="389">
                  <c:v>1.4697147730335911</c:v>
                </c:pt>
                <c:pt idx="390">
                  <c:v>1.1027757269238261</c:v>
                </c:pt>
                <c:pt idx="391">
                  <c:v>1.0712793250355237</c:v>
                </c:pt>
                <c:pt idx="392">
                  <c:v>0.89816990381208317</c:v>
                </c:pt>
                <c:pt idx="393">
                  <c:v>1.5691740002079235</c:v>
                </c:pt>
                <c:pt idx="394">
                  <c:v>0.71489578313869429</c:v>
                </c:pt>
                <c:pt idx="395">
                  <c:v>1.2078945820720979</c:v>
                </c:pt>
                <c:pt idx="396">
                  <c:v>0.87150706302791359</c:v>
                </c:pt>
                <c:pt idx="397">
                  <c:v>1.6945168972593601</c:v>
                </c:pt>
                <c:pt idx="398">
                  <c:v>0.68828820716846162</c:v>
                </c:pt>
                <c:pt idx="399">
                  <c:v>0.85197679727977005</c:v>
                </c:pt>
                <c:pt idx="400">
                  <c:v>0.52242259140152869</c:v>
                </c:pt>
                <c:pt idx="401">
                  <c:v>1.1563093304055878</c:v>
                </c:pt>
                <c:pt idx="402">
                  <c:v>0.83477728193844047</c:v>
                </c:pt>
                <c:pt idx="403">
                  <c:v>0.67175105442549676</c:v>
                </c:pt>
                <c:pt idx="404">
                  <c:v>0.35141862155541376</c:v>
                </c:pt>
                <c:pt idx="405">
                  <c:v>0.50549694632604081</c:v>
                </c:pt>
                <c:pt idx="406">
                  <c:v>0.65823592999309088</c:v>
                </c:pt>
                <c:pt idx="407">
                  <c:v>0.34213030082044599</c:v>
                </c:pt>
                <c:pt idx="408">
                  <c:v>1.1177662080069208</c:v>
                </c:pt>
                <c:pt idx="409">
                  <c:v>0.4944774657582357</c:v>
                </c:pt>
                <c:pt idx="410">
                  <c:v>0.64813408826702457</c:v>
                </c:pt>
                <c:pt idx="411">
                  <c:v>0.33685423236917461</c:v>
                </c:pt>
                <c:pt idx="412">
                  <c:v>0.64022066255992938</c:v>
                </c:pt>
                <c:pt idx="413">
                  <c:v>0.48695712090646942</c:v>
                </c:pt>
                <c:pt idx="414">
                  <c:v>0.94243314413086599</c:v>
                </c:pt>
                <c:pt idx="415">
                  <c:v>0.33263435595075519</c:v>
                </c:pt>
                <c:pt idx="416">
                  <c:v>0.48117563192423662</c:v>
                </c:pt>
                <c:pt idx="417">
                  <c:v>0.33020195643577477</c:v>
                </c:pt>
                <c:pt idx="418">
                  <c:v>0.4774878737314891</c:v>
                </c:pt>
                <c:pt idx="419">
                  <c:v>0.32835402150946091</c:v>
                </c:pt>
                <c:pt idx="420">
                  <c:v>0.32726331061789571</c:v>
                </c:pt>
                <c:pt idx="421">
                  <c:v>0.32657961433297317</c:v>
                </c:pt>
                <c:pt idx="422">
                  <c:v>1.2138957619976141</c:v>
                </c:pt>
                <c:pt idx="423">
                  <c:v>0.47383303134321919</c:v>
                </c:pt>
                <c:pt idx="424">
                  <c:v>0.90849719931058659</c:v>
                </c:pt>
                <c:pt idx="425">
                  <c:v>0.88229824027283599</c:v>
                </c:pt>
                <c:pt idx="426">
                  <c:v>1.1662125008044524</c:v>
                </c:pt>
                <c:pt idx="427">
                  <c:v>0.86326109094384562</c:v>
                </c:pt>
                <c:pt idx="428">
                  <c:v>0.7200314621238223</c:v>
                </c:pt>
                <c:pt idx="429">
                  <c:v>0.69692062303569691</c:v>
                </c:pt>
                <c:pt idx="430">
                  <c:v>1.2188411942765109</c:v>
                </c:pt>
                <c:pt idx="431">
                  <c:v>0.94616910083392247</c:v>
                </c:pt>
                <c:pt idx="432">
                  <c:v>0.68029752659524201</c:v>
                </c:pt>
                <c:pt idx="433">
                  <c:v>0.66746586250753281</c:v>
                </c:pt>
                <c:pt idx="434">
                  <c:v>0.91601397358214209</c:v>
                </c:pt>
                <c:pt idx="435">
                  <c:v>0.65752530176408142</c:v>
                </c:pt>
                <c:pt idx="436">
                  <c:v>0.52642428225503612</c:v>
                </c:pt>
                <c:pt idx="437">
                  <c:v>1.275331997016055</c:v>
                </c:pt>
                <c:pt idx="438">
                  <c:v>0.89171199686910418</c:v>
                </c:pt>
                <c:pt idx="439">
                  <c:v>0.5115474435437376</c:v>
                </c:pt>
                <c:pt idx="440">
                  <c:v>0.50182653608294425</c:v>
                </c:pt>
                <c:pt idx="441">
                  <c:v>0.4939015818163261</c:v>
                </c:pt>
                <c:pt idx="442">
                  <c:v>0.72333490328571026</c:v>
                </c:pt>
                <c:pt idx="443">
                  <c:v>0.48782551435221555</c:v>
                </c:pt>
                <c:pt idx="444">
                  <c:v>0.95008790788819775</c:v>
                </c:pt>
                <c:pt idx="445">
                  <c:v>0.48348845375193122</c:v>
                </c:pt>
                <c:pt idx="446">
                  <c:v>0.70308314590443544</c:v>
                </c:pt>
                <c:pt idx="447">
                  <c:v>0.92209213860912542</c:v>
                </c:pt>
                <c:pt idx="448">
                  <c:v>0.68736508071218294</c:v>
                </c:pt>
                <c:pt idx="449">
                  <c:v>0.35453014075642542</c:v>
                </c:pt>
                <c:pt idx="450">
                  <c:v>0.67535097450482018</c:v>
                </c:pt>
                <c:pt idx="451">
                  <c:v>0.34676657148888856</c:v>
                </c:pt>
                <c:pt idx="452">
                  <c:v>0.34106383708363314</c:v>
                </c:pt>
                <c:pt idx="453">
                  <c:v>0.33751857031968374</c:v>
                </c:pt>
                <c:pt idx="454">
                  <c:v>0.33453249675269675</c:v>
                </c:pt>
                <c:pt idx="455">
                  <c:v>0.33240073511675433</c:v>
                </c:pt>
                <c:pt idx="456">
                  <c:v>0.95256697559462111</c:v>
                </c:pt>
                <c:pt idx="457">
                  <c:v>0.33072387578739948</c:v>
                </c:pt>
                <c:pt idx="458">
                  <c:v>0.52938772861481964</c:v>
                </c:pt>
                <c:pt idx="459">
                  <c:v>0.72625309674778527</c:v>
                </c:pt>
                <c:pt idx="460">
                  <c:v>0.51633113382019746</c:v>
                </c:pt>
                <c:pt idx="461">
                  <c:v>0.70797724187951894</c:v>
                </c:pt>
                <c:pt idx="462">
                  <c:v>0.50680872479205485</c:v>
                </c:pt>
                <c:pt idx="463">
                  <c:v>0.98533692691609998</c:v>
                </c:pt>
                <c:pt idx="464">
                  <c:v>0.69286908917350654</c:v>
                </c:pt>
                <c:pt idx="465">
                  <c:v>0.49884715806798241</c:v>
                </c:pt>
                <c:pt idx="466">
                  <c:v>0.49355611501841395</c:v>
                </c:pt>
                <c:pt idx="467">
                  <c:v>0.72836191549599061</c:v>
                </c:pt>
                <c:pt idx="468">
                  <c:v>0.71144626560933599</c:v>
                </c:pt>
                <c:pt idx="469">
                  <c:v>0.531556029782284</c:v>
                </c:pt>
                <c:pt idx="470">
                  <c:v>0.35706394702851835</c:v>
                </c:pt>
                <c:pt idx="471">
                  <c:v>0.51969607644734095</c:v>
                </c:pt>
                <c:pt idx="472">
                  <c:v>0.34905525926148423</c:v>
                </c:pt>
                <c:pt idx="473">
                  <c:v>0.51063716678692161</c:v>
                </c:pt>
                <c:pt idx="474">
                  <c:v>0.34459934705989659</c:v>
                </c:pt>
                <c:pt idx="475">
                  <c:v>0.5036076542192478</c:v>
                </c:pt>
                <c:pt idx="476">
                  <c:v>0.34090210825139872</c:v>
                </c:pt>
                <c:pt idx="477">
                  <c:v>0.33773269167333531</c:v>
                </c:pt>
                <c:pt idx="478">
                  <c:v>0.33560395050949265</c:v>
                </c:pt>
                <c:pt idx="479">
                  <c:v>0.73019401780215365</c:v>
                </c:pt>
                <c:pt idx="480">
                  <c:v>0.53292650175122402</c:v>
                </c:pt>
                <c:pt idx="481">
                  <c:v>0.74905882764317999</c:v>
                </c:pt>
                <c:pt idx="482">
                  <c:v>0.52246431769750956</c:v>
                </c:pt>
                <c:pt idx="483">
                  <c:v>0.51400488693553925</c:v>
                </c:pt>
                <c:pt idx="484">
                  <c:v>0.35483671368373221</c:v>
                </c:pt>
                <c:pt idx="485">
                  <c:v>0.35192422368243542</c:v>
                </c:pt>
                <c:pt idx="486">
                  <c:v>0.34724744245428657</c:v>
                </c:pt>
                <c:pt idx="487">
                  <c:v>0.34290096848181423</c:v>
                </c:pt>
                <c:pt idx="488">
                  <c:v>0.34051082986960474</c:v>
                </c:pt>
                <c:pt idx="489">
                  <c:v>0.53404164116850705</c:v>
                </c:pt>
                <c:pt idx="490">
                  <c:v>0.5243579951350128</c:v>
                </c:pt>
                <c:pt idx="491">
                  <c:v>0.53510727765687416</c:v>
                </c:pt>
                <c:pt idx="492">
                  <c:v>0.35938871248246146</c:v>
                </c:pt>
                <c:pt idx="493">
                  <c:v>0.35363777512654815</c:v>
                </c:pt>
                <c:pt idx="494">
                  <c:v>0.34898293916532513</c:v>
                </c:pt>
                <c:pt idx="495">
                  <c:v>0.34544650097971247</c:v>
                </c:pt>
                <c:pt idx="496">
                  <c:v>0.54550736629681995</c:v>
                </c:pt>
                <c:pt idx="497">
                  <c:v>0.36007201339528477</c:v>
                </c:pt>
                <c:pt idx="498">
                  <c:v>0.35488824047153344</c:v>
                </c:pt>
                <c:pt idx="499">
                  <c:v>0.35066635891637182</c:v>
                </c:pt>
                <c:pt idx="500">
                  <c:v>0.36069487015640095</c:v>
                </c:pt>
                <c:pt idx="501">
                  <c:v>0.35578087679187925</c:v>
                </c:pt>
                <c:pt idx="502">
                  <c:v>0.36086493123272534</c:v>
                </c:pt>
                <c:pt idx="503">
                  <c:v>0.36629117708866649</c:v>
                </c:pt>
                <c:pt idx="504">
                  <c:v>1.0711093303428401</c:v>
                </c:pt>
                <c:pt idx="505">
                  <c:v>0.90946957043740395</c:v>
                </c:pt>
                <c:pt idx="506">
                  <c:v>0.75499125880640305</c:v>
                </c:pt>
                <c:pt idx="507">
                  <c:v>0.60659337679516001</c:v>
                </c:pt>
                <c:pt idx="508">
                  <c:v>0.463675551727807</c:v>
                </c:pt>
                <c:pt idx="509">
                  <c:v>0.32560539089713303</c:v>
                </c:pt>
                <c:pt idx="510">
                  <c:v>1.2983702375466568</c:v>
                </c:pt>
                <c:pt idx="511">
                  <c:v>1.1721161171670065</c:v>
                </c:pt>
                <c:pt idx="512">
                  <c:v>1.1172583567207648</c:v>
                </c:pt>
                <c:pt idx="513">
                  <c:v>1.0876013673972014</c:v>
                </c:pt>
                <c:pt idx="514">
                  <c:v>1.0634093006325822</c:v>
                </c:pt>
                <c:pt idx="515">
                  <c:v>0.97982224571923615</c:v>
                </c:pt>
                <c:pt idx="516">
                  <c:v>0.94215738083034983</c:v>
                </c:pt>
                <c:pt idx="517">
                  <c:v>0.92121819868565868</c:v>
                </c:pt>
                <c:pt idx="518">
                  <c:v>0.85765547433567935</c:v>
                </c:pt>
                <c:pt idx="519">
                  <c:v>0.80265899967079912</c:v>
                </c:pt>
                <c:pt idx="520">
                  <c:v>0.77703621228177255</c:v>
                </c:pt>
                <c:pt idx="521">
                  <c:v>1.3967716330534141</c:v>
                </c:pt>
                <c:pt idx="522">
                  <c:v>0.76278696082416608</c:v>
                </c:pt>
                <c:pt idx="523">
                  <c:v>1.2640402084179601</c:v>
                </c:pt>
                <c:pt idx="524">
                  <c:v>0.67161553038672073</c:v>
                </c:pt>
                <c:pt idx="525">
                  <c:v>1.195178505599898</c:v>
                </c:pt>
                <c:pt idx="526">
                  <c:v>0.63709731500024258</c:v>
                </c:pt>
                <c:pt idx="527">
                  <c:v>1.1529079264224216</c:v>
                </c:pt>
                <c:pt idx="528">
                  <c:v>0.6208644384471308</c:v>
                </c:pt>
                <c:pt idx="529">
                  <c:v>1.1245938028054561</c:v>
                </c:pt>
                <c:pt idx="530">
                  <c:v>1.1242449878318426</c:v>
                </c:pt>
                <c:pt idx="531">
                  <c:v>0.61179848403643988</c:v>
                </c:pt>
                <c:pt idx="532">
                  <c:v>1.1044421080502185</c:v>
                </c:pt>
                <c:pt idx="533">
                  <c:v>1.0896303570169104</c:v>
                </c:pt>
                <c:pt idx="534">
                  <c:v>1.0782290313890377</c:v>
                </c:pt>
                <c:pt idx="535">
                  <c:v>1.0411870858385144</c:v>
                </c:pt>
                <c:pt idx="536">
                  <c:v>1.4525216407435706</c:v>
                </c:pt>
                <c:pt idx="537">
                  <c:v>0.99545668752636651</c:v>
                </c:pt>
                <c:pt idx="538">
                  <c:v>0.96654947961142545</c:v>
                </c:pt>
                <c:pt idx="539">
                  <c:v>0.9469631377152975</c:v>
                </c:pt>
                <c:pt idx="540">
                  <c:v>0.93275783491978725</c:v>
                </c:pt>
                <c:pt idx="541">
                  <c:v>0.92256305623624268</c:v>
                </c:pt>
                <c:pt idx="542">
                  <c:v>0.50190301551216809</c:v>
                </c:pt>
                <c:pt idx="543">
                  <c:v>0.91459062476218256</c:v>
                </c:pt>
                <c:pt idx="544">
                  <c:v>1.3258527766174717</c:v>
                </c:pt>
                <c:pt idx="545">
                  <c:v>0.89603068810131647</c:v>
                </c:pt>
                <c:pt idx="546">
                  <c:v>0.48164160547648777</c:v>
                </c:pt>
                <c:pt idx="547">
                  <c:v>0.47215831209537057</c:v>
                </c:pt>
                <c:pt idx="548">
                  <c:v>1.2523929439452968</c:v>
                </c:pt>
                <c:pt idx="549">
                  <c:v>0.46671438090805523</c:v>
                </c:pt>
                <c:pt idx="550">
                  <c:v>0.84307610104893538</c:v>
                </c:pt>
                <c:pt idx="551">
                  <c:v>1.2050475576693545</c:v>
                </c:pt>
                <c:pt idx="552">
                  <c:v>0.81302940116713007</c:v>
                </c:pt>
                <c:pt idx="553">
                  <c:v>1.1719744839717292</c:v>
                </c:pt>
                <c:pt idx="554">
                  <c:v>1.1567935740877453</c:v>
                </c:pt>
                <c:pt idx="555">
                  <c:v>0.79373182365964434</c:v>
                </c:pt>
                <c:pt idx="556">
                  <c:v>1.1463231671970111</c:v>
                </c:pt>
                <c:pt idx="557">
                  <c:v>1.4891709954206562</c:v>
                </c:pt>
                <c:pt idx="558">
                  <c:v>0.78045786233097736</c:v>
                </c:pt>
                <c:pt idx="559">
                  <c:v>1.128652503583881</c:v>
                </c:pt>
                <c:pt idx="560">
                  <c:v>0.77098981730272376</c:v>
                </c:pt>
                <c:pt idx="561">
                  <c:v>0.7637579217053726</c:v>
                </c:pt>
                <c:pt idx="562">
                  <c:v>0.75823934350357725</c:v>
                </c:pt>
                <c:pt idx="563">
                  <c:v>1.0800419071658729</c:v>
                </c:pt>
                <c:pt idx="564">
                  <c:v>1.3700903169576177</c:v>
                </c:pt>
                <c:pt idx="565">
                  <c:v>1.03376534197623</c:v>
                </c:pt>
                <c:pt idx="566">
                  <c:v>0.69546874314562956</c:v>
                </c:pt>
                <c:pt idx="567">
                  <c:v>1.0029627082734087</c:v>
                </c:pt>
                <c:pt idx="568">
                  <c:v>1.2977502702092734</c:v>
                </c:pt>
                <c:pt idx="569">
                  <c:v>0.97966009701585033</c:v>
                </c:pt>
                <c:pt idx="570">
                  <c:v>0.66286391217294527</c:v>
                </c:pt>
                <c:pt idx="571">
                  <c:v>0.9619884414601001</c:v>
                </c:pt>
                <c:pt idx="572">
                  <c:v>1.2482619148655043</c:v>
                </c:pt>
                <c:pt idx="573">
                  <c:v>0.94881027508313298</c:v>
                </c:pt>
                <c:pt idx="574">
                  <c:v>0.64388610132757884</c:v>
                </c:pt>
                <c:pt idx="575">
                  <c:v>1.5139761446356772</c:v>
                </c:pt>
                <c:pt idx="576">
                  <c:v>1.2108595986146518</c:v>
                </c:pt>
                <c:pt idx="577">
                  <c:v>0.63147672746142225</c:v>
                </c:pt>
                <c:pt idx="578">
                  <c:v>0.34459726730225426</c:v>
                </c:pt>
                <c:pt idx="579">
                  <c:v>0.91566122714974629</c:v>
                </c:pt>
                <c:pt idx="580">
                  <c:v>0.62322381857563269</c:v>
                </c:pt>
                <c:pt idx="581">
                  <c:v>1.1826391957453024</c:v>
                </c:pt>
                <c:pt idx="582">
                  <c:v>1.1769591694335919</c:v>
                </c:pt>
                <c:pt idx="583">
                  <c:v>0.61702271343084125</c:v>
                </c:pt>
                <c:pt idx="584">
                  <c:v>0.3346727965615407</c:v>
                </c:pt>
                <c:pt idx="585">
                  <c:v>0.61234782770248197</c:v>
                </c:pt>
                <c:pt idx="586">
                  <c:v>0.60893103307999286</c:v>
                </c:pt>
                <c:pt idx="587">
                  <c:v>0.32984061227962597</c:v>
                </c:pt>
                <c:pt idx="588">
                  <c:v>0.32719007964476116</c:v>
                </c:pt>
                <c:pt idx="589">
                  <c:v>0.86882617262678918</c:v>
                </c:pt>
                <c:pt idx="590">
                  <c:v>1.4037827135461989</c:v>
                </c:pt>
                <c:pt idx="591">
                  <c:v>1.108092610557577</c:v>
                </c:pt>
                <c:pt idx="592">
                  <c:v>0.83818874592987425</c:v>
                </c:pt>
                <c:pt idx="593">
                  <c:v>1.3323805139091762</c:v>
                </c:pt>
                <c:pt idx="594">
                  <c:v>0.8174173490611647</c:v>
                </c:pt>
                <c:pt idx="595">
                  <c:v>1.0630557312832947</c:v>
                </c:pt>
                <c:pt idx="596">
                  <c:v>0.80271789019267492</c:v>
                </c:pt>
                <c:pt idx="597">
                  <c:v>1.5326351452728417</c:v>
                </c:pt>
                <c:pt idx="598">
                  <c:v>0.79087306303268301</c:v>
                </c:pt>
                <c:pt idx="599">
                  <c:v>1.2817206723305696</c:v>
                </c:pt>
                <c:pt idx="600">
                  <c:v>1.0306788338444139</c:v>
                </c:pt>
                <c:pt idx="601">
                  <c:v>0.78204534749791965</c:v>
                </c:pt>
                <c:pt idx="602">
                  <c:v>1.0059839955301677</c:v>
                </c:pt>
                <c:pt idx="603">
                  <c:v>1.2440313274576582</c:v>
                </c:pt>
                <c:pt idx="604">
                  <c:v>0.98743855361633504</c:v>
                </c:pt>
                <c:pt idx="605">
                  <c:v>0.51570743850614742</c:v>
                </c:pt>
                <c:pt idx="606">
                  <c:v>1.43034657971014</c:v>
                </c:pt>
                <c:pt idx="607">
                  <c:v>1.1902267454149289</c:v>
                </c:pt>
                <c:pt idx="608">
                  <c:v>0.4962609618736295</c:v>
                </c:pt>
                <c:pt idx="609">
                  <c:v>0.70775216578677913</c:v>
                </c:pt>
                <c:pt idx="610">
                  <c:v>0.92805087653373664</c:v>
                </c:pt>
                <c:pt idx="611">
                  <c:v>0.48536487428272196</c:v>
                </c:pt>
                <c:pt idx="612">
                  <c:v>1.3611071291064722</c:v>
                </c:pt>
                <c:pt idx="613">
                  <c:v>0.47843391707003191</c:v>
                </c:pt>
                <c:pt idx="614">
                  <c:v>1.1277024895435748</c:v>
                </c:pt>
                <c:pt idx="615">
                  <c:v>1.547375485800222</c:v>
                </c:pt>
                <c:pt idx="616">
                  <c:v>0.47328200282474531</c:v>
                </c:pt>
                <c:pt idx="617">
                  <c:v>0.46969460871843349</c:v>
                </c:pt>
                <c:pt idx="618">
                  <c:v>0.46693992552954511</c:v>
                </c:pt>
                <c:pt idx="619">
                  <c:v>0.67854590948669169</c:v>
                </c:pt>
                <c:pt idx="620">
                  <c:v>1.3109567295728177</c:v>
                </c:pt>
                <c:pt idx="621">
                  <c:v>0.46501001128335639</c:v>
                </c:pt>
                <c:pt idx="622">
                  <c:v>0.8859675915032087</c:v>
                </c:pt>
                <c:pt idx="623">
                  <c:v>1.084984284465073</c:v>
                </c:pt>
                <c:pt idx="624">
                  <c:v>0.65950049414780543</c:v>
                </c:pt>
                <c:pt idx="625">
                  <c:v>0.85706941348622356</c:v>
                </c:pt>
                <c:pt idx="626">
                  <c:v>1.0528773357211003</c:v>
                </c:pt>
                <c:pt idx="627">
                  <c:v>0.64671151918528691</c:v>
                </c:pt>
                <c:pt idx="628">
                  <c:v>1.4516278394221525</c:v>
                </c:pt>
                <c:pt idx="629">
                  <c:v>0.83588740874803125</c:v>
                </c:pt>
                <c:pt idx="630">
                  <c:v>0.63672195600047865</c:v>
                </c:pt>
                <c:pt idx="631">
                  <c:v>1.0283929571659858</c:v>
                </c:pt>
                <c:pt idx="632">
                  <c:v>0.62966049040976346</c:v>
                </c:pt>
                <c:pt idx="633">
                  <c:v>0.82006250171065131</c:v>
                </c:pt>
                <c:pt idx="634">
                  <c:v>0.6246052350723722</c:v>
                </c:pt>
                <c:pt idx="635">
                  <c:v>1.2003670724815079</c:v>
                </c:pt>
                <c:pt idx="636">
                  <c:v>1.3853366625917038</c:v>
                </c:pt>
                <c:pt idx="637">
                  <c:v>0.80800331771156386</c:v>
                </c:pt>
                <c:pt idx="638">
                  <c:v>1.5593625779825688</c:v>
                </c:pt>
                <c:pt idx="639">
                  <c:v>1.1442913632251743</c:v>
                </c:pt>
                <c:pt idx="640">
                  <c:v>0.93594370741434629</c:v>
                </c:pt>
                <c:pt idx="641">
                  <c:v>1.4697724880074083</c:v>
                </c:pt>
                <c:pt idx="642">
                  <c:v>1.1028099067772019</c:v>
                </c:pt>
                <c:pt idx="643">
                  <c:v>1.0716899040018952</c:v>
                </c:pt>
                <c:pt idx="644">
                  <c:v>0.89891460061740169</c:v>
                </c:pt>
                <c:pt idx="645">
                  <c:v>1.5684107004803542</c:v>
                </c:pt>
                <c:pt idx="646">
                  <c:v>0.7153677930577792</c:v>
                </c:pt>
                <c:pt idx="647">
                  <c:v>1.2079382065798727</c:v>
                </c:pt>
                <c:pt idx="648">
                  <c:v>0.87155148333284216</c:v>
                </c:pt>
                <c:pt idx="649">
                  <c:v>1.6938826593137399</c:v>
                </c:pt>
                <c:pt idx="650">
                  <c:v>0.68953881130913008</c:v>
                </c:pt>
                <c:pt idx="651">
                  <c:v>0.8509082130880371</c:v>
                </c:pt>
                <c:pt idx="652">
                  <c:v>0.52257916502271229</c:v>
                </c:pt>
                <c:pt idx="653">
                  <c:v>1.1563611087937198</c:v>
                </c:pt>
                <c:pt idx="654">
                  <c:v>0.83447458584812328</c:v>
                </c:pt>
                <c:pt idx="655">
                  <c:v>0.67131844346850922</c:v>
                </c:pt>
                <c:pt idx="656">
                  <c:v>0.35153864279560509</c:v>
                </c:pt>
                <c:pt idx="657">
                  <c:v>0.50551077111330567</c:v>
                </c:pt>
                <c:pt idx="658">
                  <c:v>0.65831776838560119</c:v>
                </c:pt>
                <c:pt idx="659">
                  <c:v>0.34213793498349299</c:v>
                </c:pt>
                <c:pt idx="660">
                  <c:v>1.1171829328049241</c:v>
                </c:pt>
                <c:pt idx="661">
                  <c:v>0.49441955334729737</c:v>
                </c:pt>
                <c:pt idx="662">
                  <c:v>0.64815708366444746</c:v>
                </c:pt>
                <c:pt idx="663">
                  <c:v>0.33697887662562803</c:v>
                </c:pt>
                <c:pt idx="664">
                  <c:v>0.64057544896497853</c:v>
                </c:pt>
                <c:pt idx="665">
                  <c:v>0.48705019694450091</c:v>
                </c:pt>
                <c:pt idx="666">
                  <c:v>0.94188433178952846</c:v>
                </c:pt>
                <c:pt idx="667">
                  <c:v>0.33268378440649066</c:v>
                </c:pt>
                <c:pt idx="668">
                  <c:v>0.48149667072389296</c:v>
                </c:pt>
                <c:pt idx="669">
                  <c:v>0.33021470261554953</c:v>
                </c:pt>
                <c:pt idx="670">
                  <c:v>0.32860026354713145</c:v>
                </c:pt>
                <c:pt idx="671">
                  <c:v>0.47743622863451268</c:v>
                </c:pt>
                <c:pt idx="672">
                  <c:v>0.32763635649957096</c:v>
                </c:pt>
                <c:pt idx="673">
                  <c:v>0.32648069982854411</c:v>
                </c:pt>
                <c:pt idx="674">
                  <c:v>1.2138232965656288</c:v>
                </c:pt>
                <c:pt idx="675">
                  <c:v>0.47385918618996553</c:v>
                </c:pt>
                <c:pt idx="676">
                  <c:v>0.90797757393019674</c:v>
                </c:pt>
                <c:pt idx="677">
                  <c:v>0.88292550954032534</c:v>
                </c:pt>
                <c:pt idx="678">
                  <c:v>1.1662851769909113</c:v>
                </c:pt>
                <c:pt idx="679">
                  <c:v>0.86266160220980115</c:v>
                </c:pt>
                <c:pt idx="680">
                  <c:v>0.72005090881124112</c:v>
                </c:pt>
                <c:pt idx="681">
                  <c:v>0.69705516119757094</c:v>
                </c:pt>
                <c:pt idx="682">
                  <c:v>1.218622008774054</c:v>
                </c:pt>
                <c:pt idx="683">
                  <c:v>0.94692761005917692</c:v>
                </c:pt>
                <c:pt idx="684">
                  <c:v>0.68031215918700605</c:v>
                </c:pt>
                <c:pt idx="685">
                  <c:v>0.6674909947376868</c:v>
                </c:pt>
                <c:pt idx="686">
                  <c:v>0.91579959268665156</c:v>
                </c:pt>
                <c:pt idx="687">
                  <c:v>0.65715656852142734</c:v>
                </c:pt>
                <c:pt idx="688">
                  <c:v>0.526790122794217</c:v>
                </c:pt>
                <c:pt idx="689">
                  <c:v>1.2753745670883101</c:v>
                </c:pt>
                <c:pt idx="690">
                  <c:v>0.89196968917363284</c:v>
                </c:pt>
                <c:pt idx="691">
                  <c:v>0.51207569351579796</c:v>
                </c:pt>
                <c:pt idx="692">
                  <c:v>0.50178426196710901</c:v>
                </c:pt>
                <c:pt idx="693">
                  <c:v>0.49421071428546853</c:v>
                </c:pt>
                <c:pt idx="694">
                  <c:v>0.72382264098852001</c:v>
                </c:pt>
                <c:pt idx="695">
                  <c:v>0.4881895884268096</c:v>
                </c:pt>
                <c:pt idx="696">
                  <c:v>0.95012209355815769</c:v>
                </c:pt>
                <c:pt idx="697">
                  <c:v>0.48350875161556067</c:v>
                </c:pt>
                <c:pt idx="698">
                  <c:v>0.70266598116055345</c:v>
                </c:pt>
                <c:pt idx="699">
                  <c:v>0.92190586126510998</c:v>
                </c:pt>
                <c:pt idx="700">
                  <c:v>0.68747141636988662</c:v>
                </c:pt>
                <c:pt idx="701">
                  <c:v>0.35453511009538557</c:v>
                </c:pt>
                <c:pt idx="702">
                  <c:v>0.67520630976105145</c:v>
                </c:pt>
                <c:pt idx="703">
                  <c:v>0.34677326297612626</c:v>
                </c:pt>
                <c:pt idx="704">
                  <c:v>0.34099289099001218</c:v>
                </c:pt>
                <c:pt idx="705">
                  <c:v>0.33744837710971903</c:v>
                </c:pt>
                <c:pt idx="706">
                  <c:v>0.33454209783528316</c:v>
                </c:pt>
                <c:pt idx="707">
                  <c:v>0.33257108060309482</c:v>
                </c:pt>
                <c:pt idx="708">
                  <c:v>0.95259635510130458</c:v>
                </c:pt>
                <c:pt idx="709">
                  <c:v>0.33073685390180352</c:v>
                </c:pt>
                <c:pt idx="710">
                  <c:v>0.52913832137815575</c:v>
                </c:pt>
                <c:pt idx="711">
                  <c:v>0.72627685642059325</c:v>
                </c:pt>
                <c:pt idx="712">
                  <c:v>0.51638139584159626</c:v>
                </c:pt>
                <c:pt idx="713">
                  <c:v>0.70776572685660966</c:v>
                </c:pt>
                <c:pt idx="714">
                  <c:v>0.50682239768354642</c:v>
                </c:pt>
                <c:pt idx="715">
                  <c:v>0.98550504575131004</c:v>
                </c:pt>
                <c:pt idx="716">
                  <c:v>0.69266321507795636</c:v>
                </c:pt>
                <c:pt idx="717">
                  <c:v>0.49923255344078565</c:v>
                </c:pt>
                <c:pt idx="718">
                  <c:v>0.49332873292197482</c:v>
                </c:pt>
                <c:pt idx="719">
                  <c:v>0.7283833372781493</c:v>
                </c:pt>
                <c:pt idx="720">
                  <c:v>0.71075002827958378</c:v>
                </c:pt>
                <c:pt idx="721">
                  <c:v>0.53143307479972812</c:v>
                </c:pt>
                <c:pt idx="722">
                  <c:v>0.35679963650077462</c:v>
                </c:pt>
                <c:pt idx="723">
                  <c:v>0.51970700925024271</c:v>
                </c:pt>
                <c:pt idx="724">
                  <c:v>0.34993460203515087</c:v>
                </c:pt>
                <c:pt idx="725">
                  <c:v>0.51085448576343184</c:v>
                </c:pt>
                <c:pt idx="726">
                  <c:v>0.34460617069370636</c:v>
                </c:pt>
                <c:pt idx="727">
                  <c:v>0.50362177931652796</c:v>
                </c:pt>
                <c:pt idx="728">
                  <c:v>0.34091010194387317</c:v>
                </c:pt>
                <c:pt idx="729">
                  <c:v>0.33773146970977569</c:v>
                </c:pt>
                <c:pt idx="730">
                  <c:v>0.33561397119973496</c:v>
                </c:pt>
                <c:pt idx="731">
                  <c:v>0.7302088872047291</c:v>
                </c:pt>
                <c:pt idx="732">
                  <c:v>0.53290468569563232</c:v>
                </c:pt>
                <c:pt idx="733">
                  <c:v>0.74889377540589497</c:v>
                </c:pt>
                <c:pt idx="734">
                  <c:v>0.52244357069008762</c:v>
                </c:pt>
                <c:pt idx="735">
                  <c:v>0.51382854100291531</c:v>
                </c:pt>
                <c:pt idx="736">
                  <c:v>0.35836881107043106</c:v>
                </c:pt>
                <c:pt idx="737">
                  <c:v>0.35188059076287048</c:v>
                </c:pt>
                <c:pt idx="738">
                  <c:v>0.34720510519459213</c:v>
                </c:pt>
                <c:pt idx="739">
                  <c:v>0.34342331590920616</c:v>
                </c:pt>
                <c:pt idx="740">
                  <c:v>0.34047030834262754</c:v>
                </c:pt>
                <c:pt idx="741">
                  <c:v>0.53385529482784488</c:v>
                </c:pt>
                <c:pt idx="742">
                  <c:v>0.52446487854877821</c:v>
                </c:pt>
                <c:pt idx="743">
                  <c:v>0.53485782628758416</c:v>
                </c:pt>
                <c:pt idx="744">
                  <c:v>0.35924935110721756</c:v>
                </c:pt>
                <c:pt idx="745">
                  <c:v>0.35364333460510178</c:v>
                </c:pt>
                <c:pt idx="746">
                  <c:v>0.34894833375509904</c:v>
                </c:pt>
                <c:pt idx="747">
                  <c:v>0.34549356979776785</c:v>
                </c:pt>
                <c:pt idx="748">
                  <c:v>0.54551620360732</c:v>
                </c:pt>
                <c:pt idx="749">
                  <c:v>0.36007683318503619</c:v>
                </c:pt>
                <c:pt idx="750">
                  <c:v>0.3549632520874379</c:v>
                </c:pt>
                <c:pt idx="751">
                  <c:v>0.35070691906184615</c:v>
                </c:pt>
                <c:pt idx="752">
                  <c:v>0.3606995583270643</c:v>
                </c:pt>
                <c:pt idx="753">
                  <c:v>0.35589587725610716</c:v>
                </c:pt>
                <c:pt idx="754">
                  <c:v>0.36089676894750738</c:v>
                </c:pt>
                <c:pt idx="755">
                  <c:v>0.3662460156228195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2-4066-99E6-B280CF84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40688"/>
        <c:axId val="1687632048"/>
      </c:scatterChart>
      <c:valAx>
        <c:axId val="1687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2048"/>
        <c:crosses val="autoZero"/>
        <c:crossBetween val="midCat"/>
      </c:valAx>
      <c:valAx>
        <c:axId val="16876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curvature_reginfos!$AL$1</c:f>
              <c:strCache>
                <c:ptCount val="1"/>
                <c:pt idx="0">
                  <c:v>inter/avg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curvature_reginfos!$AL$2:$AL$757</c:f>
              <c:numCache>
                <c:formatCode>General</c:formatCode>
                <c:ptCount val="756"/>
                <c:pt idx="0">
                  <c:v>1.1032320023403754</c:v>
                </c:pt>
                <c:pt idx="1">
                  <c:v>1.0867883834847067</c:v>
                </c:pt>
                <c:pt idx="2">
                  <c:v>1.0715478463781174</c:v>
                </c:pt>
                <c:pt idx="3">
                  <c:v>1.0575676430009227</c:v>
                </c:pt>
                <c:pt idx="4">
                  <c:v>1.0440923022280151</c:v>
                </c:pt>
                <c:pt idx="5">
                  <c:v>1.0317228590493062</c:v>
                </c:pt>
                <c:pt idx="6">
                  <c:v>1.2802244219783638</c:v>
                </c:pt>
                <c:pt idx="7">
                  <c:v>1.192309804031372</c:v>
                </c:pt>
                <c:pt idx="8">
                  <c:v>1.1478815665453417</c:v>
                </c:pt>
                <c:pt idx="9">
                  <c:v>1.1202403238943854</c:v>
                </c:pt>
                <c:pt idx="10">
                  <c:v>1.2323387591210326</c:v>
                </c:pt>
                <c:pt idx="11">
                  <c:v>1.1613316304000569</c:v>
                </c:pt>
                <c:pt idx="12">
                  <c:v>1.1235492826236451</c:v>
                </c:pt>
                <c:pt idx="13">
                  <c:v>1.1008246213924424</c:v>
                </c:pt>
                <c:pt idx="14">
                  <c:v>1.1908007866173129</c:v>
                </c:pt>
                <c:pt idx="15">
                  <c:v>1.1331641775798482</c:v>
                </c:pt>
                <c:pt idx="16">
                  <c:v>1.1029975366593014</c:v>
                </c:pt>
                <c:pt idx="17">
                  <c:v>1.3401400299721806</c:v>
                </c:pt>
                <c:pt idx="18">
                  <c:v>1.0840658613769734</c:v>
                </c:pt>
                <c:pt idx="19">
                  <c:v>1.2577805584293276</c:v>
                </c:pt>
                <c:pt idx="20">
                  <c:v>1.1560152989802948</c:v>
                </c:pt>
                <c:pt idx="21">
                  <c:v>1.2095756925121095</c:v>
                </c:pt>
                <c:pt idx="22">
                  <c:v>1.1082234115647738</c:v>
                </c:pt>
                <c:pt idx="23">
                  <c:v>1.1772891818799527</c:v>
                </c:pt>
                <c:pt idx="24">
                  <c:v>1.0828312916792009</c:v>
                </c:pt>
                <c:pt idx="25">
                  <c:v>1.1537270656492968</c:v>
                </c:pt>
                <c:pt idx="26">
                  <c:v>1.2779054277177184</c:v>
                </c:pt>
                <c:pt idx="27">
                  <c:v>1.0669156318776882</c:v>
                </c:pt>
                <c:pt idx="28">
                  <c:v>1.1359526268273634</c:v>
                </c:pt>
                <c:pt idx="29">
                  <c:v>1.1217533788001071</c:v>
                </c:pt>
                <c:pt idx="30">
                  <c:v>1.1108488317181253</c:v>
                </c:pt>
                <c:pt idx="31">
                  <c:v>1.214746473125174</c:v>
                </c:pt>
                <c:pt idx="32">
                  <c:v>1.3712515394056144</c:v>
                </c:pt>
                <c:pt idx="33">
                  <c:v>1.1756864610942122</c:v>
                </c:pt>
                <c:pt idx="34">
                  <c:v>1.1492381796596065</c:v>
                </c:pt>
                <c:pt idx="35">
                  <c:v>1.1295186583175372</c:v>
                </c:pt>
                <c:pt idx="36">
                  <c:v>1.1151015704912766</c:v>
                </c:pt>
                <c:pt idx="37">
                  <c:v>1.102393030922113</c:v>
                </c:pt>
                <c:pt idx="38">
                  <c:v>1.1199207974408805</c:v>
                </c:pt>
                <c:pt idx="39">
                  <c:v>1.0929436110327995</c:v>
                </c:pt>
                <c:pt idx="40">
                  <c:v>1.2970523397290954</c:v>
                </c:pt>
                <c:pt idx="41">
                  <c:v>1.2277659862864509</c:v>
                </c:pt>
                <c:pt idx="42">
                  <c:v>1.0833987110813146</c:v>
                </c:pt>
                <c:pt idx="43">
                  <c:v>1.0632638506527583</c:v>
                </c:pt>
                <c:pt idx="44">
                  <c:v>1.2518682048266909</c:v>
                </c:pt>
                <c:pt idx="45">
                  <c:v>1.0515771178007027</c:v>
                </c:pt>
                <c:pt idx="46">
                  <c:v>1.1773033475014787</c:v>
                </c:pt>
                <c:pt idx="47">
                  <c:v>1.2177924121865509</c:v>
                </c:pt>
                <c:pt idx="48">
                  <c:v>1.1451752529325596</c:v>
                </c:pt>
                <c:pt idx="49">
                  <c:v>1.190985462409957</c:v>
                </c:pt>
                <c:pt idx="50">
                  <c:v>1.2999987033703235</c:v>
                </c:pt>
                <c:pt idx="51">
                  <c:v>1.1232652490822874</c:v>
                </c:pt>
                <c:pt idx="52">
                  <c:v>1.1732530495647862</c:v>
                </c:pt>
                <c:pt idx="53">
                  <c:v>1.3895968803592427</c:v>
                </c:pt>
                <c:pt idx="54">
                  <c:v>1.1072251168841201</c:v>
                </c:pt>
                <c:pt idx="55">
                  <c:v>1.1528204284205423</c:v>
                </c:pt>
                <c:pt idx="56">
                  <c:v>1.0945615944117191</c:v>
                </c:pt>
                <c:pt idx="57">
                  <c:v>1.0852757151338817</c:v>
                </c:pt>
                <c:pt idx="58">
                  <c:v>1.0777148444918638</c:v>
                </c:pt>
                <c:pt idx="59">
                  <c:v>1.2478153787355788</c:v>
                </c:pt>
                <c:pt idx="60">
                  <c:v>1.3245663181850837</c:v>
                </c:pt>
                <c:pt idx="61">
                  <c:v>1.2093593422291584</c:v>
                </c:pt>
                <c:pt idx="62">
                  <c:v>1.1852458851298371</c:v>
                </c:pt>
                <c:pt idx="63">
                  <c:v>1.1794788637568094</c:v>
                </c:pt>
                <c:pt idx="64">
                  <c:v>1.2785878136569511</c:v>
                </c:pt>
                <c:pt idx="65">
                  <c:v>1.1604520028406762</c:v>
                </c:pt>
                <c:pt idx="66">
                  <c:v>1.1431936898422985</c:v>
                </c:pt>
                <c:pt idx="67">
                  <c:v>1.1459965118927726</c:v>
                </c:pt>
                <c:pt idx="68">
                  <c:v>1.244495153325865</c:v>
                </c:pt>
                <c:pt idx="69">
                  <c:v>1.1323744450449067</c:v>
                </c:pt>
                <c:pt idx="70">
                  <c:v>1.1171037377736515</c:v>
                </c:pt>
                <c:pt idx="71">
                  <c:v>1.4046335552953462</c:v>
                </c:pt>
                <c:pt idx="72">
                  <c:v>1.2214438714970479</c:v>
                </c:pt>
                <c:pt idx="73">
                  <c:v>1.099789215999921</c:v>
                </c:pt>
                <c:pt idx="74">
                  <c:v>1.0879803417409191</c:v>
                </c:pt>
                <c:pt idx="75">
                  <c:v>1.2465670683993122</c:v>
                </c:pt>
                <c:pt idx="76">
                  <c:v>1.0854934483743459</c:v>
                </c:pt>
                <c:pt idx="77">
                  <c:v>1.2020637658048849</c:v>
                </c:pt>
                <c:pt idx="78">
                  <c:v>1.3135601950906028</c:v>
                </c:pt>
                <c:pt idx="79">
                  <c:v>1.0756845854251467</c:v>
                </c:pt>
                <c:pt idx="80">
                  <c:v>1.059592376156282</c:v>
                </c:pt>
                <c:pt idx="81">
                  <c:v>1.0682160739377049</c:v>
                </c:pt>
                <c:pt idx="82">
                  <c:v>1.0613468166474405</c:v>
                </c:pt>
                <c:pt idx="83">
                  <c:v>1.0457600262759195</c:v>
                </c:pt>
                <c:pt idx="84">
                  <c:v>1.0365476009178574</c:v>
                </c:pt>
                <c:pt idx="85">
                  <c:v>1.201344919043795</c:v>
                </c:pt>
                <c:pt idx="86">
                  <c:v>1.3443373452687952</c:v>
                </c:pt>
                <c:pt idx="87">
                  <c:v>1.2665593187784436</c:v>
                </c:pt>
                <c:pt idx="88">
                  <c:v>1.1730647558012075</c:v>
                </c:pt>
                <c:pt idx="89">
                  <c:v>1.3025452186721003</c:v>
                </c:pt>
                <c:pt idx="90">
                  <c:v>1.1507911036214959</c:v>
                </c:pt>
                <c:pt idx="91">
                  <c:v>1.230832243855192</c:v>
                </c:pt>
                <c:pt idx="92">
                  <c:v>1.1315903718158866</c:v>
                </c:pt>
                <c:pt idx="93">
                  <c:v>1.4152477995014818</c:v>
                </c:pt>
                <c:pt idx="94">
                  <c:v>1.1196389368521817</c:v>
                </c:pt>
                <c:pt idx="95">
                  <c:v>1.2709105321357408</c:v>
                </c:pt>
                <c:pt idx="96">
                  <c:v>1.2046699057755788</c:v>
                </c:pt>
                <c:pt idx="97">
                  <c:v>1.1082143115171568</c:v>
                </c:pt>
                <c:pt idx="98">
                  <c:v>1.1854661907936299</c:v>
                </c:pt>
                <c:pt idx="99">
                  <c:v>1.2448941981963924</c:v>
                </c:pt>
                <c:pt idx="100">
                  <c:v>1.167963324623561</c:v>
                </c:pt>
                <c:pt idx="101">
                  <c:v>1.1427078592354831</c:v>
                </c:pt>
                <c:pt idx="102">
                  <c:v>1.3594179207087023</c:v>
                </c:pt>
                <c:pt idx="103">
                  <c:v>1.3240770038206715</c:v>
                </c:pt>
                <c:pt idx="104">
                  <c:v>1.1136227704930037</c:v>
                </c:pt>
                <c:pt idx="105">
                  <c:v>1.1987492094088286</c:v>
                </c:pt>
                <c:pt idx="106">
                  <c:v>1.2562395481557402</c:v>
                </c:pt>
                <c:pt idx="107">
                  <c:v>1.092061771629687</c:v>
                </c:pt>
                <c:pt idx="108">
                  <c:v>1.3201537531206566</c:v>
                </c:pt>
                <c:pt idx="109">
                  <c:v>1.0763074616445849</c:v>
                </c:pt>
                <c:pt idx="110">
                  <c:v>1.2831645412099451</c:v>
                </c:pt>
                <c:pt idx="111">
                  <c:v>1.4226225196817597</c:v>
                </c:pt>
                <c:pt idx="112">
                  <c:v>1.0671117400080277</c:v>
                </c:pt>
                <c:pt idx="113">
                  <c:v>1.0590952841986205</c:v>
                </c:pt>
                <c:pt idx="114">
                  <c:v>1.0532680975083983</c:v>
                </c:pt>
                <c:pt idx="115">
                  <c:v>1.1646449286053722</c:v>
                </c:pt>
                <c:pt idx="116">
                  <c:v>1.2888624127886767</c:v>
                </c:pt>
                <c:pt idx="117">
                  <c:v>1.0473884805053149</c:v>
                </c:pt>
                <c:pt idx="118">
                  <c:v>1.2185463639775631</c:v>
                </c:pt>
                <c:pt idx="119">
                  <c:v>1.2493058365644669</c:v>
                </c:pt>
                <c:pt idx="120">
                  <c:v>1.1411833738127843</c:v>
                </c:pt>
                <c:pt idx="121">
                  <c:v>1.1910591492636489</c:v>
                </c:pt>
                <c:pt idx="122">
                  <c:v>1.2244104833174543</c:v>
                </c:pt>
                <c:pt idx="123">
                  <c:v>1.1213323630503593</c:v>
                </c:pt>
                <c:pt idx="124">
                  <c:v>1.3719295355170587</c:v>
                </c:pt>
                <c:pt idx="125">
                  <c:v>1.1703835644185658</c:v>
                </c:pt>
                <c:pt idx="126">
                  <c:v>1.1093300965809523</c:v>
                </c:pt>
                <c:pt idx="127">
                  <c:v>1.2033142894328304</c:v>
                </c:pt>
                <c:pt idx="128">
                  <c:v>1.0969206666961764</c:v>
                </c:pt>
                <c:pt idx="129">
                  <c:v>1.1529908626587746</c:v>
                </c:pt>
                <c:pt idx="130">
                  <c:v>1.0841869303620719</c:v>
                </c:pt>
                <c:pt idx="131">
                  <c:v>1.3300971574945868</c:v>
                </c:pt>
                <c:pt idx="132">
                  <c:v>1.3337692490176603</c:v>
                </c:pt>
                <c:pt idx="133">
                  <c:v>1.1375126660304034</c:v>
                </c:pt>
                <c:pt idx="134">
                  <c:v>1.4279987906810694</c:v>
                </c:pt>
                <c:pt idx="135">
                  <c:v>1.2908915687319225</c:v>
                </c:pt>
                <c:pt idx="136">
                  <c:v>1.2644810719550512</c:v>
                </c:pt>
                <c:pt idx="137">
                  <c:v>1.3808786779142552</c:v>
                </c:pt>
                <c:pt idx="138">
                  <c:v>1.2626249031013379</c:v>
                </c:pt>
                <c:pt idx="139">
                  <c:v>1.2382138917889762</c:v>
                </c:pt>
                <c:pt idx="140">
                  <c:v>1.2290218582615049</c:v>
                </c:pt>
                <c:pt idx="141">
                  <c:v>1.4341274592314293</c:v>
                </c:pt>
                <c:pt idx="142">
                  <c:v>1.2060668398696384</c:v>
                </c:pt>
                <c:pt idx="143">
                  <c:v>1.3351115976148809</c:v>
                </c:pt>
                <c:pt idx="144">
                  <c:v>1.2042901860039936</c:v>
                </c:pt>
                <c:pt idx="145">
                  <c:v>1.4933042366027085</c:v>
                </c:pt>
                <c:pt idx="146">
                  <c:v>1.1766468654794005</c:v>
                </c:pt>
                <c:pt idx="147">
                  <c:v>1.1842003192331874</c:v>
                </c:pt>
                <c:pt idx="148">
                  <c:v>1.154376096302669</c:v>
                </c:pt>
                <c:pt idx="149">
                  <c:v>1.3002871509625746</c:v>
                </c:pt>
                <c:pt idx="150">
                  <c:v>1.1689406891053313</c:v>
                </c:pt>
                <c:pt idx="151">
                  <c:v>1.1557664072509193</c:v>
                </c:pt>
                <c:pt idx="152">
                  <c:v>1.1040316041313902</c:v>
                </c:pt>
                <c:pt idx="153">
                  <c:v>1.1293251195697929</c:v>
                </c:pt>
                <c:pt idx="154">
                  <c:v>1.1376925243736349</c:v>
                </c:pt>
                <c:pt idx="155">
                  <c:v>1.0798031458969393</c:v>
                </c:pt>
                <c:pt idx="156">
                  <c:v>1.2738661215780995</c:v>
                </c:pt>
                <c:pt idx="157">
                  <c:v>1.1113012959460964</c:v>
                </c:pt>
                <c:pt idx="158">
                  <c:v>1.1244429920297458</c:v>
                </c:pt>
                <c:pt idx="159">
                  <c:v>1.0614177769835027</c:v>
                </c:pt>
                <c:pt idx="160">
                  <c:v>1.1115012153329884</c:v>
                </c:pt>
                <c:pt idx="161">
                  <c:v>1.0952380608619365</c:v>
                </c:pt>
                <c:pt idx="162">
                  <c:v>1.2693824655743313</c:v>
                </c:pt>
                <c:pt idx="163">
                  <c:v>1.057916173796438</c:v>
                </c:pt>
                <c:pt idx="164">
                  <c:v>1.0836633776621336</c:v>
                </c:pt>
                <c:pt idx="165">
                  <c:v>1.0502959798138645</c:v>
                </c:pt>
                <c:pt idx="166">
                  <c:v>1.04269225081616</c:v>
                </c:pt>
                <c:pt idx="167">
                  <c:v>1.0734046913329292</c:v>
                </c:pt>
                <c:pt idx="168">
                  <c:v>1.0344582681354433</c:v>
                </c:pt>
                <c:pt idx="169">
                  <c:v>1.0320014063027894</c:v>
                </c:pt>
                <c:pt idx="170">
                  <c:v>1.3391198662637509</c:v>
                </c:pt>
                <c:pt idx="171">
                  <c:v>1.0677614500144412</c:v>
                </c:pt>
                <c:pt idx="172">
                  <c:v>1.2395921081439527</c:v>
                </c:pt>
                <c:pt idx="173">
                  <c:v>1.2145247427502601</c:v>
                </c:pt>
                <c:pt idx="174">
                  <c:v>1.3073834025909619</c:v>
                </c:pt>
                <c:pt idx="175">
                  <c:v>1.1968570067911319</c:v>
                </c:pt>
                <c:pt idx="176">
                  <c:v>1.2128127920159799</c:v>
                </c:pt>
                <c:pt idx="177">
                  <c:v>1.1872348016912146</c:v>
                </c:pt>
                <c:pt idx="178">
                  <c:v>1.3422255243664838</c:v>
                </c:pt>
                <c:pt idx="179">
                  <c:v>1.2709173728002883</c:v>
                </c:pt>
                <c:pt idx="180">
                  <c:v>1.1665779569546377</c:v>
                </c:pt>
                <c:pt idx="181">
                  <c:v>1.1502096532401602</c:v>
                </c:pt>
                <c:pt idx="182">
                  <c:v>1.245307806998424</c:v>
                </c:pt>
                <c:pt idx="183">
                  <c:v>1.1379071508054635</c:v>
                </c:pt>
                <c:pt idx="184">
                  <c:v>1.1608461126277663</c:v>
                </c:pt>
                <c:pt idx="185">
                  <c:v>1.3780797168499022</c:v>
                </c:pt>
                <c:pt idx="186">
                  <c:v>1.2232643412119619</c:v>
                </c:pt>
                <c:pt idx="187">
                  <c:v>1.1373905697359086</c:v>
                </c:pt>
                <c:pt idx="188">
                  <c:v>1.1194039770504449</c:v>
                </c:pt>
                <c:pt idx="189">
                  <c:v>1.1053483915052149</c:v>
                </c:pt>
                <c:pt idx="190">
                  <c:v>1.2155281008051433</c:v>
                </c:pt>
                <c:pt idx="191">
                  <c:v>1.0956275211259876</c:v>
                </c:pt>
                <c:pt idx="192">
                  <c:v>1.2749115358899983</c:v>
                </c:pt>
                <c:pt idx="193">
                  <c:v>1.087036150510178</c:v>
                </c:pt>
                <c:pt idx="194">
                  <c:v>1.1952437800056028</c:v>
                </c:pt>
                <c:pt idx="195">
                  <c:v>1.2505831864273436</c:v>
                </c:pt>
                <c:pt idx="196">
                  <c:v>1.1742445344948762</c:v>
                </c:pt>
                <c:pt idx="197">
                  <c:v>1.1161681795655563</c:v>
                </c:pt>
                <c:pt idx="198">
                  <c:v>1.1585345596830314</c:v>
                </c:pt>
                <c:pt idx="199">
                  <c:v>1.0911496818422888</c:v>
                </c:pt>
                <c:pt idx="200">
                  <c:v>1.0803605806636638</c:v>
                </c:pt>
                <c:pt idx="201">
                  <c:v>1.0674177920560297</c:v>
                </c:pt>
                <c:pt idx="202">
                  <c:v>1.0602653842387135</c:v>
                </c:pt>
                <c:pt idx="203">
                  <c:v>1.0521648474165313</c:v>
                </c:pt>
                <c:pt idx="204">
                  <c:v>1.2783787495396668</c:v>
                </c:pt>
                <c:pt idx="205">
                  <c:v>1.0484408640560987</c:v>
                </c:pt>
                <c:pt idx="206">
                  <c:v>1.1680429205821186</c:v>
                </c:pt>
                <c:pt idx="207">
                  <c:v>1.2194842358079168</c:v>
                </c:pt>
                <c:pt idx="208">
                  <c:v>1.145667158909015</c:v>
                </c:pt>
                <c:pt idx="209">
                  <c:v>1.198168371484863</c:v>
                </c:pt>
                <c:pt idx="210">
                  <c:v>1.1290192621097965</c:v>
                </c:pt>
                <c:pt idx="211">
                  <c:v>1.302156461419304</c:v>
                </c:pt>
                <c:pt idx="212">
                  <c:v>1.1832069712400313</c:v>
                </c:pt>
                <c:pt idx="213">
                  <c:v>1.1171478476880239</c:v>
                </c:pt>
                <c:pt idx="214">
                  <c:v>1.10685953253576</c:v>
                </c:pt>
                <c:pt idx="215">
                  <c:v>1.221637853940104</c:v>
                </c:pt>
                <c:pt idx="216">
                  <c:v>1.2056937576666673</c:v>
                </c:pt>
                <c:pt idx="217">
                  <c:v>1.1693156998683851</c:v>
                </c:pt>
                <c:pt idx="218">
                  <c:v>1.1194125079344388</c:v>
                </c:pt>
                <c:pt idx="219">
                  <c:v>1.1512809180613104</c:v>
                </c:pt>
                <c:pt idx="220">
                  <c:v>1.0981109211242936</c:v>
                </c:pt>
                <c:pt idx="221">
                  <c:v>1.1356687159130705</c:v>
                </c:pt>
                <c:pt idx="222">
                  <c:v>1.0869459150885015</c:v>
                </c:pt>
                <c:pt idx="223">
                  <c:v>1.1243753673319645</c:v>
                </c:pt>
                <c:pt idx="224">
                  <c:v>1.0759952723234547</c:v>
                </c:pt>
                <c:pt idx="225">
                  <c:v>1.0704696604839898</c:v>
                </c:pt>
                <c:pt idx="226">
                  <c:v>1.0622368139834684</c:v>
                </c:pt>
                <c:pt idx="227">
                  <c:v>1.2226744604255693</c:v>
                </c:pt>
                <c:pt idx="228">
                  <c:v>1.1718592170181261</c:v>
                </c:pt>
                <c:pt idx="229">
                  <c:v>1.2444898399782169</c:v>
                </c:pt>
                <c:pt idx="230">
                  <c:v>1.154687194691836</c:v>
                </c:pt>
                <c:pt idx="231">
                  <c:v>1.1426089362978582</c:v>
                </c:pt>
                <c:pt idx="232">
                  <c:v>1.1208603419846901</c:v>
                </c:pt>
                <c:pt idx="233">
                  <c:v>1.1059819577559813</c:v>
                </c:pt>
                <c:pt idx="234">
                  <c:v>1.0931372178483416</c:v>
                </c:pt>
                <c:pt idx="235">
                  <c:v>1.0844701013940947</c:v>
                </c:pt>
                <c:pt idx="236">
                  <c:v>1.0770488798325293</c:v>
                </c:pt>
                <c:pt idx="237">
                  <c:v>1.1750628186889023</c:v>
                </c:pt>
                <c:pt idx="238">
                  <c:v>1.158466777419795</c:v>
                </c:pt>
                <c:pt idx="239">
                  <c:v>1.1760928440396237</c:v>
                </c:pt>
                <c:pt idx="240">
                  <c:v>1.1241540616615149</c:v>
                </c:pt>
                <c:pt idx="241">
                  <c:v>1.1090661932163219</c:v>
                </c:pt>
                <c:pt idx="242">
                  <c:v>1.1004157348109027</c:v>
                </c:pt>
                <c:pt idx="243">
                  <c:v>1.0908327165772849</c:v>
                </c:pt>
                <c:pt idx="244">
                  <c:v>1.1921268148105082</c:v>
                </c:pt>
                <c:pt idx="245">
                  <c:v>1.1250861006102608</c:v>
                </c:pt>
                <c:pt idx="246">
                  <c:v>1.1119339303519169</c:v>
                </c:pt>
                <c:pt idx="247">
                  <c:v>1.1029382436883464</c:v>
                </c:pt>
                <c:pt idx="248">
                  <c:v>1.1259578181167338</c:v>
                </c:pt>
                <c:pt idx="249">
                  <c:v>1.1153252556035382</c:v>
                </c:pt>
                <c:pt idx="250">
                  <c:v>1.1295196992784517</c:v>
                </c:pt>
                <c:pt idx="251">
                  <c:v>1.1404284360970383</c:v>
                </c:pt>
                <c:pt idx="252">
                  <c:v>1.0918103930416765</c:v>
                </c:pt>
                <c:pt idx="253">
                  <c:v>1.0773042513445301</c:v>
                </c:pt>
                <c:pt idx="254">
                  <c:v>1.0641460696538563</c:v>
                </c:pt>
                <c:pt idx="255">
                  <c:v>1.0517624498100422</c:v>
                </c:pt>
                <c:pt idx="256">
                  <c:v>1.0404035945019063</c:v>
                </c:pt>
                <c:pt idx="257">
                  <c:v>1.0284950547310847</c:v>
                </c:pt>
                <c:pt idx="258">
                  <c:v>1.2812987975022581</c:v>
                </c:pt>
                <c:pt idx="259">
                  <c:v>1.1928729386544923</c:v>
                </c:pt>
                <c:pt idx="260">
                  <c:v>1.1483420711420185</c:v>
                </c:pt>
                <c:pt idx="261">
                  <c:v>1.1205045154854478</c:v>
                </c:pt>
                <c:pt idx="262">
                  <c:v>1.2335062195966942</c:v>
                </c:pt>
                <c:pt idx="263">
                  <c:v>1.1614120164160051</c:v>
                </c:pt>
                <c:pt idx="264">
                  <c:v>1.1240986348467648</c:v>
                </c:pt>
                <c:pt idx="265">
                  <c:v>1.1004124869288288</c:v>
                </c:pt>
                <c:pt idx="266">
                  <c:v>1.1916644946357577</c:v>
                </c:pt>
                <c:pt idx="267">
                  <c:v>1.1341225323035533</c:v>
                </c:pt>
                <c:pt idx="268">
                  <c:v>1.1033560667841589</c:v>
                </c:pt>
                <c:pt idx="269">
                  <c:v>1.3404895924861902</c:v>
                </c:pt>
                <c:pt idx="270">
                  <c:v>1.0839801568073619</c:v>
                </c:pt>
                <c:pt idx="271">
                  <c:v>1.2579256301827157</c:v>
                </c:pt>
                <c:pt idx="272">
                  <c:v>1.1544387799142941</c:v>
                </c:pt>
                <c:pt idx="273">
                  <c:v>1.2099421617150357</c:v>
                </c:pt>
                <c:pt idx="274">
                  <c:v>1.1075351928895525</c:v>
                </c:pt>
                <c:pt idx="275">
                  <c:v>1.1774449805005283</c:v>
                </c:pt>
                <c:pt idx="276">
                  <c:v>1.0831249369160982</c:v>
                </c:pt>
                <c:pt idx="277">
                  <c:v>1.1539144574617202</c:v>
                </c:pt>
                <c:pt idx="278">
                  <c:v>1.278078803635633</c:v>
                </c:pt>
                <c:pt idx="279">
                  <c:v>1.0671923296203041</c:v>
                </c:pt>
                <c:pt idx="280">
                  <c:v>1.1368089798370382</c:v>
                </c:pt>
                <c:pt idx="281">
                  <c:v>1.1226617722311865</c:v>
                </c:pt>
                <c:pt idx="282">
                  <c:v>1.1113019572633889</c:v>
                </c:pt>
                <c:pt idx="283">
                  <c:v>1.2147056970825507</c:v>
                </c:pt>
                <c:pt idx="284">
                  <c:v>1.3720996663933125</c:v>
                </c:pt>
                <c:pt idx="285">
                  <c:v>1.1755801458980082</c:v>
                </c:pt>
                <c:pt idx="286">
                  <c:v>1.1486055604608103</c:v>
                </c:pt>
                <c:pt idx="287">
                  <c:v>1.1294828935401615</c:v>
                </c:pt>
                <c:pt idx="288">
                  <c:v>1.1147438068600004</c:v>
                </c:pt>
                <c:pt idx="289">
                  <c:v>1.1027610691197747</c:v>
                </c:pt>
                <c:pt idx="290">
                  <c:v>1.121467734259201</c:v>
                </c:pt>
                <c:pt idx="291">
                  <c:v>1.0936051520362637</c:v>
                </c:pt>
                <c:pt idx="292">
                  <c:v>1.2980103095707731</c:v>
                </c:pt>
                <c:pt idx="293">
                  <c:v>1.2286933845916661</c:v>
                </c:pt>
                <c:pt idx="294">
                  <c:v>1.0828895164255536</c:v>
                </c:pt>
                <c:pt idx="295">
                  <c:v>1.0642463803900863</c:v>
                </c:pt>
                <c:pt idx="296">
                  <c:v>1.2504526592829943</c:v>
                </c:pt>
                <c:pt idx="297">
                  <c:v>1.0503968702962323</c:v>
                </c:pt>
                <c:pt idx="298">
                  <c:v>1.1772350231881687</c:v>
                </c:pt>
                <c:pt idx="299">
                  <c:v>1.2141143392635629</c:v>
                </c:pt>
                <c:pt idx="300">
                  <c:v>1.1458138126824053</c:v>
                </c:pt>
                <c:pt idx="301">
                  <c:v>1.1936475381774012</c:v>
                </c:pt>
                <c:pt idx="302">
                  <c:v>1.300558796369774</c:v>
                </c:pt>
                <c:pt idx="303">
                  <c:v>1.1236162980979008</c:v>
                </c:pt>
                <c:pt idx="304">
                  <c:v>1.1716914210289635</c:v>
                </c:pt>
                <c:pt idx="305">
                  <c:v>1.392047037288344</c:v>
                </c:pt>
                <c:pt idx="306">
                  <c:v>1.1068530349026222</c:v>
                </c:pt>
                <c:pt idx="307">
                  <c:v>1.1578036431080585</c:v>
                </c:pt>
                <c:pt idx="308">
                  <c:v>1.0946026254469172</c:v>
                </c:pt>
                <c:pt idx="309">
                  <c:v>1.0852969454194472</c:v>
                </c:pt>
                <c:pt idx="310">
                  <c:v>1.0775346863419499</c:v>
                </c:pt>
                <c:pt idx="311">
                  <c:v>1.2482277227031073</c:v>
                </c:pt>
                <c:pt idx="312">
                  <c:v>1.323975196148915</c:v>
                </c:pt>
                <c:pt idx="313">
                  <c:v>1.2099076569133018</c:v>
                </c:pt>
                <c:pt idx="314">
                  <c:v>1.1845559171360467</c:v>
                </c:pt>
                <c:pt idx="315">
                  <c:v>1.1843582633282712</c:v>
                </c:pt>
                <c:pt idx="316">
                  <c:v>1.2816624319682905</c:v>
                </c:pt>
                <c:pt idx="317">
                  <c:v>1.160852844426618</c:v>
                </c:pt>
                <c:pt idx="318">
                  <c:v>1.1433269882643833</c:v>
                </c:pt>
                <c:pt idx="319">
                  <c:v>1.1437471238957266</c:v>
                </c:pt>
                <c:pt idx="320">
                  <c:v>1.2476212977165817</c:v>
                </c:pt>
                <c:pt idx="321">
                  <c:v>1.1303107034091573</c:v>
                </c:pt>
                <c:pt idx="322">
                  <c:v>1.1176431488477867</c:v>
                </c:pt>
                <c:pt idx="323">
                  <c:v>1.4047708686931024</c:v>
                </c:pt>
                <c:pt idx="324">
                  <c:v>1.2210327129843042</c:v>
                </c:pt>
                <c:pt idx="325">
                  <c:v>1.1004072850280526</c:v>
                </c:pt>
                <c:pt idx="326">
                  <c:v>1.0886122307353707</c:v>
                </c:pt>
                <c:pt idx="327">
                  <c:v>1.246689034577648</c:v>
                </c:pt>
                <c:pt idx="328">
                  <c:v>1.0860857379647304</c:v>
                </c:pt>
                <c:pt idx="329">
                  <c:v>1.1996808409930062</c:v>
                </c:pt>
                <c:pt idx="330">
                  <c:v>1.3132290394304644</c:v>
                </c:pt>
                <c:pt idx="331">
                  <c:v>1.0761768837464474</c:v>
                </c:pt>
                <c:pt idx="332">
                  <c:v>1.0594784824740353</c:v>
                </c:pt>
                <c:pt idx="333">
                  <c:v>1.0696031963947481</c:v>
                </c:pt>
                <c:pt idx="334">
                  <c:v>1.0623959347941352</c:v>
                </c:pt>
                <c:pt idx="335">
                  <c:v>1.045250449198784</c:v>
                </c:pt>
                <c:pt idx="336">
                  <c:v>1.0364901217541602</c:v>
                </c:pt>
                <c:pt idx="337">
                  <c:v>1.2015085572340503</c:v>
                </c:pt>
                <c:pt idx="338">
                  <c:v>1.345033668358204</c:v>
                </c:pt>
                <c:pt idx="339">
                  <c:v>1.2667960971387309</c:v>
                </c:pt>
                <c:pt idx="340">
                  <c:v>1.1709318867452827</c:v>
                </c:pt>
                <c:pt idx="341">
                  <c:v>1.30142733844132</c:v>
                </c:pt>
                <c:pt idx="342">
                  <c:v>1.1505252944657798</c:v>
                </c:pt>
                <c:pt idx="343">
                  <c:v>1.2332728112012143</c:v>
                </c:pt>
                <c:pt idx="344">
                  <c:v>1.1344196156710549</c:v>
                </c:pt>
                <c:pt idx="345">
                  <c:v>1.4146509287554312</c:v>
                </c:pt>
                <c:pt idx="346">
                  <c:v>1.121838031409881</c:v>
                </c:pt>
                <c:pt idx="347">
                  <c:v>1.2704517648611731</c:v>
                </c:pt>
                <c:pt idx="348">
                  <c:v>1.2058457772884419</c:v>
                </c:pt>
                <c:pt idx="349">
                  <c:v>1.1079771732904915</c:v>
                </c:pt>
                <c:pt idx="350">
                  <c:v>1.1863834522805656</c:v>
                </c:pt>
                <c:pt idx="351">
                  <c:v>1.2438633403513277</c:v>
                </c:pt>
                <c:pt idx="352">
                  <c:v>1.1665444804995397</c:v>
                </c:pt>
                <c:pt idx="353">
                  <c:v>1.1427666680334019</c:v>
                </c:pt>
                <c:pt idx="354">
                  <c:v>1.359783312358414</c:v>
                </c:pt>
                <c:pt idx="355">
                  <c:v>1.3232533733710821</c:v>
                </c:pt>
                <c:pt idx="356">
                  <c:v>1.1126723100274669</c:v>
                </c:pt>
                <c:pt idx="357">
                  <c:v>1.1986976512820327</c:v>
                </c:pt>
                <c:pt idx="358">
                  <c:v>1.256997422232387</c:v>
                </c:pt>
                <c:pt idx="359">
                  <c:v>1.0939982602926037</c:v>
                </c:pt>
                <c:pt idx="360">
                  <c:v>1.3202045382353245</c:v>
                </c:pt>
                <c:pt idx="361">
                  <c:v>1.0768154719297511</c:v>
                </c:pt>
                <c:pt idx="362">
                  <c:v>1.2806548209722883</c:v>
                </c:pt>
                <c:pt idx="363">
                  <c:v>1.4233714777329705</c:v>
                </c:pt>
                <c:pt idx="364">
                  <c:v>1.067627041419084</c:v>
                </c:pt>
                <c:pt idx="365">
                  <c:v>1.058548320906922</c:v>
                </c:pt>
                <c:pt idx="366">
                  <c:v>1.0542303444191738</c:v>
                </c:pt>
                <c:pt idx="367">
                  <c:v>1.1644768147673983</c:v>
                </c:pt>
                <c:pt idx="368">
                  <c:v>1.2866078643564078</c:v>
                </c:pt>
                <c:pt idx="369">
                  <c:v>1.0487428588807977</c:v>
                </c:pt>
                <c:pt idx="370">
                  <c:v>1.217349995712544</c:v>
                </c:pt>
                <c:pt idx="371">
                  <c:v>1.2485033090698283</c:v>
                </c:pt>
                <c:pt idx="372">
                  <c:v>1.1413327476817667</c:v>
                </c:pt>
                <c:pt idx="373">
                  <c:v>1.1910048451759874</c:v>
                </c:pt>
                <c:pt idx="374">
                  <c:v>1.2249520423309124</c:v>
                </c:pt>
                <c:pt idx="375">
                  <c:v>1.121178453629275</c:v>
                </c:pt>
                <c:pt idx="376">
                  <c:v>1.3722887485665447</c:v>
                </c:pt>
                <c:pt idx="377">
                  <c:v>1.1687222148248602</c:v>
                </c:pt>
                <c:pt idx="378">
                  <c:v>1.1095193496428248</c:v>
                </c:pt>
                <c:pt idx="379">
                  <c:v>1.2024024788838685</c:v>
                </c:pt>
                <c:pt idx="380">
                  <c:v>1.0967340052059624</c:v>
                </c:pt>
                <c:pt idx="381">
                  <c:v>1.1534662302950487</c:v>
                </c:pt>
                <c:pt idx="382">
                  <c:v>1.0894978406534184</c:v>
                </c:pt>
                <c:pt idx="383">
                  <c:v>1.3296147441813289</c:v>
                </c:pt>
                <c:pt idx="384">
                  <c:v>1.3339001407375581</c:v>
                </c:pt>
                <c:pt idx="385">
                  <c:v>1.1392634221264466</c:v>
                </c:pt>
                <c:pt idx="386">
                  <c:v>1.4288266330857999</c:v>
                </c:pt>
                <c:pt idx="387">
                  <c:v>1.2913761646540334</c:v>
                </c:pt>
                <c:pt idx="388">
                  <c:v>1.2648247651987055</c:v>
                </c:pt>
                <c:pt idx="389">
                  <c:v>1.3820476293270563</c:v>
                </c:pt>
                <c:pt idx="390">
                  <c:v>1.263118547027432</c:v>
                </c:pt>
                <c:pt idx="391">
                  <c:v>1.2398412100399956</c:v>
                </c:pt>
                <c:pt idx="392">
                  <c:v>1.2309195922760545</c:v>
                </c:pt>
                <c:pt idx="393">
                  <c:v>1.4337081869482518</c:v>
                </c:pt>
                <c:pt idx="394">
                  <c:v>1.2074667531209031</c:v>
                </c:pt>
                <c:pt idx="395">
                  <c:v>1.3356898739221699</c:v>
                </c:pt>
                <c:pt idx="396">
                  <c:v>1.204467877428985</c:v>
                </c:pt>
                <c:pt idx="397">
                  <c:v>1.4937811478072254</c:v>
                </c:pt>
                <c:pt idx="398">
                  <c:v>1.1777733807911055</c:v>
                </c:pt>
                <c:pt idx="399">
                  <c:v>1.1887548259108043</c:v>
                </c:pt>
                <c:pt idx="400">
                  <c:v>1.1553776807498615</c:v>
                </c:pt>
                <c:pt idx="401">
                  <c:v>1.3008292777925774</c:v>
                </c:pt>
                <c:pt idx="402">
                  <c:v>1.1679457620153337</c:v>
                </c:pt>
                <c:pt idx="403">
                  <c:v>1.1538758433158995</c:v>
                </c:pt>
                <c:pt idx="404">
                  <c:v>1.1051283828960052</c:v>
                </c:pt>
                <c:pt idx="405">
                  <c:v>1.1294252549998514</c:v>
                </c:pt>
                <c:pt idx="406">
                  <c:v>1.1381090747054281</c:v>
                </c:pt>
                <c:pt idx="407">
                  <c:v>1.0799285378877406</c:v>
                </c:pt>
                <c:pt idx="408">
                  <c:v>1.2724223634147946</c:v>
                </c:pt>
                <c:pt idx="409">
                  <c:v>1.1109044105945354</c:v>
                </c:pt>
                <c:pt idx="410">
                  <c:v>1.1242680844347905</c:v>
                </c:pt>
                <c:pt idx="411">
                  <c:v>1.0626215364596094</c:v>
                </c:pt>
                <c:pt idx="412">
                  <c:v>1.1133630119055529</c:v>
                </c:pt>
                <c:pt idx="413">
                  <c:v>1.095851154288493</c:v>
                </c:pt>
                <c:pt idx="414">
                  <c:v>1.2674568179261851</c:v>
                </c:pt>
                <c:pt idx="415">
                  <c:v>1.0583957161096182</c:v>
                </c:pt>
                <c:pt idx="416">
                  <c:v>1.0858718374852785</c:v>
                </c:pt>
                <c:pt idx="417">
                  <c:v>1.0503743590078296</c:v>
                </c:pt>
                <c:pt idx="418">
                  <c:v>1.0730644201177673</c:v>
                </c:pt>
                <c:pt idx="419">
                  <c:v>1.0451426509559056</c:v>
                </c:pt>
                <c:pt idx="420">
                  <c:v>1.0382686308155691</c:v>
                </c:pt>
                <c:pt idx="421">
                  <c:v>1.03100337340601</c:v>
                </c:pt>
                <c:pt idx="422">
                  <c:v>1.3393686106989979</c:v>
                </c:pt>
                <c:pt idx="423">
                  <c:v>1.0679345670155886</c:v>
                </c:pt>
                <c:pt idx="424">
                  <c:v>1.2379175628719536</c:v>
                </c:pt>
                <c:pt idx="425">
                  <c:v>1.2170311073976603</c:v>
                </c:pt>
                <c:pt idx="426">
                  <c:v>1.3079672866595251</c:v>
                </c:pt>
                <c:pt idx="427">
                  <c:v>1.194568936154808</c:v>
                </c:pt>
                <c:pt idx="428">
                  <c:v>1.2129228866998885</c:v>
                </c:pt>
                <c:pt idx="429">
                  <c:v>1.1869386354835585</c:v>
                </c:pt>
                <c:pt idx="430">
                  <c:v>1.3420677815205535</c:v>
                </c:pt>
                <c:pt idx="431">
                  <c:v>1.2739043008835631</c:v>
                </c:pt>
                <c:pt idx="432">
                  <c:v>1.1667960160006179</c:v>
                </c:pt>
                <c:pt idx="433">
                  <c:v>1.1503104328701053</c:v>
                </c:pt>
                <c:pt idx="434">
                  <c:v>1.2446646775000629</c:v>
                </c:pt>
                <c:pt idx="435">
                  <c:v>1.1361318905575661</c:v>
                </c:pt>
                <c:pt idx="436">
                  <c:v>1.1622095583395349</c:v>
                </c:pt>
                <c:pt idx="437">
                  <c:v>1.3785297411187494</c:v>
                </c:pt>
                <c:pt idx="438">
                  <c:v>1.2244101726272638</c:v>
                </c:pt>
                <c:pt idx="439">
                  <c:v>1.1342946875813296</c:v>
                </c:pt>
                <c:pt idx="440">
                  <c:v>1.1191269914388671</c:v>
                </c:pt>
                <c:pt idx="441">
                  <c:v>1.107460179699157</c:v>
                </c:pt>
                <c:pt idx="442">
                  <c:v>1.2179909498061605</c:v>
                </c:pt>
                <c:pt idx="443">
                  <c:v>1.0973286432356493</c:v>
                </c:pt>
                <c:pt idx="444">
                  <c:v>1.275248891536588</c:v>
                </c:pt>
                <c:pt idx="445">
                  <c:v>1.0872003546326976</c:v>
                </c:pt>
                <c:pt idx="446">
                  <c:v>1.1933721111564373</c:v>
                </c:pt>
                <c:pt idx="447">
                  <c:v>1.2500130018375484</c:v>
                </c:pt>
                <c:pt idx="448">
                  <c:v>1.1748621686951575</c:v>
                </c:pt>
                <c:pt idx="449">
                  <c:v>1.1161865147112069</c:v>
                </c:pt>
                <c:pt idx="450">
                  <c:v>1.1578387642451462</c:v>
                </c:pt>
                <c:pt idx="451">
                  <c:v>1.0912245606854931</c:v>
                </c:pt>
                <c:pt idx="452">
                  <c:v>1.0797455279419421</c:v>
                </c:pt>
                <c:pt idx="453">
                  <c:v>1.0667210551044231</c:v>
                </c:pt>
                <c:pt idx="454">
                  <c:v>1.0603719673199947</c:v>
                </c:pt>
                <c:pt idx="455">
                  <c:v>1.0538170946669585</c:v>
                </c:pt>
                <c:pt idx="456">
                  <c:v>1.2786808430208392</c:v>
                </c:pt>
                <c:pt idx="457">
                  <c:v>1.0485990107205059</c:v>
                </c:pt>
                <c:pt idx="458">
                  <c:v>1.1665415302264772</c:v>
                </c:pt>
                <c:pt idx="459">
                  <c:v>1.2196830066924202</c:v>
                </c:pt>
                <c:pt idx="460">
                  <c:v>1.1456706524925269</c:v>
                </c:pt>
                <c:pt idx="461">
                  <c:v>1.1971424513106173</c:v>
                </c:pt>
                <c:pt idx="462">
                  <c:v>1.129104227125008</c:v>
                </c:pt>
                <c:pt idx="463">
                  <c:v>1.3028884160998997</c:v>
                </c:pt>
                <c:pt idx="464">
                  <c:v>1.182177923869375</c:v>
                </c:pt>
                <c:pt idx="465">
                  <c:v>1.115121730843305</c:v>
                </c:pt>
                <c:pt idx="466">
                  <c:v>1.1054497984304674</c:v>
                </c:pt>
                <c:pt idx="467">
                  <c:v>1.2218020323845034</c:v>
                </c:pt>
                <c:pt idx="468">
                  <c:v>1.2023827838463761</c:v>
                </c:pt>
                <c:pt idx="469">
                  <c:v>1.1685527789137415</c:v>
                </c:pt>
                <c:pt idx="470">
                  <c:v>1.1161528990030152</c:v>
                </c:pt>
                <c:pt idx="471">
                  <c:v>1.1513501898790783</c:v>
                </c:pt>
                <c:pt idx="472">
                  <c:v>1.1001025585930309</c:v>
                </c:pt>
                <c:pt idx="473">
                  <c:v>1.1371285032166296</c:v>
                </c:pt>
                <c:pt idx="474">
                  <c:v>1.0869861031865087</c:v>
                </c:pt>
                <c:pt idx="475">
                  <c:v>1.1244558705544578</c:v>
                </c:pt>
                <c:pt idx="476">
                  <c:v>1.0760779612095768</c:v>
                </c:pt>
                <c:pt idx="477">
                  <c:v>1.0696253715885218</c:v>
                </c:pt>
                <c:pt idx="478">
                  <c:v>1.0623315473860961</c:v>
                </c:pt>
                <c:pt idx="479">
                  <c:v>1.2228588549600814</c:v>
                </c:pt>
                <c:pt idx="480">
                  <c:v>1.1717296300908282</c:v>
                </c:pt>
                <c:pt idx="481">
                  <c:v>1.2438781954141132</c:v>
                </c:pt>
                <c:pt idx="482">
                  <c:v>1.1545674552687466</c:v>
                </c:pt>
                <c:pt idx="483">
                  <c:v>1.1416353230361513</c:v>
                </c:pt>
                <c:pt idx="484">
                  <c:v>1.1085564332025124</c:v>
                </c:pt>
                <c:pt idx="485">
                  <c:v>1.1054909078709605</c:v>
                </c:pt>
                <c:pt idx="486">
                  <c:v>1.092708904181352</c:v>
                </c:pt>
                <c:pt idx="487">
                  <c:v>1.0831013335493931</c:v>
                </c:pt>
                <c:pt idx="488">
                  <c:v>1.0766643001758101</c:v>
                </c:pt>
                <c:pt idx="489">
                  <c:v>1.1739028108507068</c:v>
                </c:pt>
                <c:pt idx="490">
                  <c:v>1.1592699818396299</c:v>
                </c:pt>
                <c:pt idx="491">
                  <c:v>1.1745259163494584</c:v>
                </c:pt>
                <c:pt idx="492">
                  <c:v>1.1229062251753852</c:v>
                </c:pt>
                <c:pt idx="493">
                  <c:v>1.1091190051289144</c:v>
                </c:pt>
                <c:pt idx="494">
                  <c:v>1.1000870671710903</c:v>
                </c:pt>
                <c:pt idx="495">
                  <c:v>1.091235802792144</c:v>
                </c:pt>
                <c:pt idx="496">
                  <c:v>1.1922121524392901</c:v>
                </c:pt>
                <c:pt idx="497">
                  <c:v>1.1251456268451754</c:v>
                </c:pt>
                <c:pt idx="498">
                  <c:v>1.1126252979201525</c:v>
                </c:pt>
                <c:pt idx="499">
                  <c:v>1.103309733877778</c:v>
                </c:pt>
                <c:pt idx="500">
                  <c:v>1.1260176521559306</c:v>
                </c:pt>
                <c:pt idx="501">
                  <c:v>1.1164259796086158</c:v>
                </c:pt>
                <c:pt idx="502">
                  <c:v>1.1298152975050491</c:v>
                </c:pt>
                <c:pt idx="503">
                  <c:v>1.1399677862341866</c:v>
                </c:pt>
                <c:pt idx="504">
                  <c:v>1.1032320023403754</c:v>
                </c:pt>
                <c:pt idx="505">
                  <c:v>1.0867883834847067</c:v>
                </c:pt>
                <c:pt idx="506">
                  <c:v>1.0715478463781174</c:v>
                </c:pt>
                <c:pt idx="507">
                  <c:v>1.0575676430009227</c:v>
                </c:pt>
                <c:pt idx="508">
                  <c:v>1.0440923022280151</c:v>
                </c:pt>
                <c:pt idx="509">
                  <c:v>1.0317228590493062</c:v>
                </c:pt>
                <c:pt idx="510">
                  <c:v>1.2802244219783638</c:v>
                </c:pt>
                <c:pt idx="511">
                  <c:v>1.192309804031372</c:v>
                </c:pt>
                <c:pt idx="512">
                  <c:v>1.1478815665453417</c:v>
                </c:pt>
                <c:pt idx="513">
                  <c:v>1.1202403238943854</c:v>
                </c:pt>
                <c:pt idx="514">
                  <c:v>1.2323387591210326</c:v>
                </c:pt>
                <c:pt idx="515">
                  <c:v>1.1613316304000569</c:v>
                </c:pt>
                <c:pt idx="516">
                  <c:v>1.1235492826236451</c:v>
                </c:pt>
                <c:pt idx="517">
                  <c:v>1.1008246213924424</c:v>
                </c:pt>
                <c:pt idx="518">
                  <c:v>1.1908007866173129</c:v>
                </c:pt>
                <c:pt idx="519">
                  <c:v>1.1331641775798482</c:v>
                </c:pt>
                <c:pt idx="520">
                  <c:v>1.1029975366593014</c:v>
                </c:pt>
                <c:pt idx="521">
                  <c:v>1.3401400299721806</c:v>
                </c:pt>
                <c:pt idx="522">
                  <c:v>1.0840658613769734</c:v>
                </c:pt>
                <c:pt idx="523">
                  <c:v>1.2577805584293276</c:v>
                </c:pt>
                <c:pt idx="524">
                  <c:v>1.1560152989802948</c:v>
                </c:pt>
                <c:pt idx="525">
                  <c:v>1.2095756925121095</c:v>
                </c:pt>
                <c:pt idx="526">
                  <c:v>1.1082234115647738</c:v>
                </c:pt>
                <c:pt idx="527">
                  <c:v>1.1772891818799527</c:v>
                </c:pt>
                <c:pt idx="528">
                  <c:v>1.0828312916792009</c:v>
                </c:pt>
                <c:pt idx="529">
                  <c:v>1.1537270656492968</c:v>
                </c:pt>
                <c:pt idx="530">
                  <c:v>1.2779054277177184</c:v>
                </c:pt>
                <c:pt idx="531">
                  <c:v>1.0669156318776882</c:v>
                </c:pt>
                <c:pt idx="532">
                  <c:v>1.1359526268273634</c:v>
                </c:pt>
                <c:pt idx="533">
                  <c:v>1.1217533788001071</c:v>
                </c:pt>
                <c:pt idx="534">
                  <c:v>1.1108488317181253</c:v>
                </c:pt>
                <c:pt idx="535">
                  <c:v>1.214746473125174</c:v>
                </c:pt>
                <c:pt idx="536">
                  <c:v>1.3712515394056144</c:v>
                </c:pt>
                <c:pt idx="537">
                  <c:v>1.1756864610942122</c:v>
                </c:pt>
                <c:pt idx="538">
                  <c:v>1.1492381796596065</c:v>
                </c:pt>
                <c:pt idx="539">
                  <c:v>1.1295186583175372</c:v>
                </c:pt>
                <c:pt idx="540">
                  <c:v>1.1151015704912766</c:v>
                </c:pt>
                <c:pt idx="541">
                  <c:v>1.102393030922113</c:v>
                </c:pt>
                <c:pt idx="542">
                  <c:v>1.1199207974408805</c:v>
                </c:pt>
                <c:pt idx="543">
                  <c:v>1.0929436110327995</c:v>
                </c:pt>
                <c:pt idx="544">
                  <c:v>1.2970523397290954</c:v>
                </c:pt>
                <c:pt idx="545">
                  <c:v>1.2277659862864509</c:v>
                </c:pt>
                <c:pt idx="546">
                  <c:v>1.0833987110813146</c:v>
                </c:pt>
                <c:pt idx="547">
                  <c:v>1.0632638506527583</c:v>
                </c:pt>
                <c:pt idx="548">
                  <c:v>1.2518682048266909</c:v>
                </c:pt>
                <c:pt idx="549">
                  <c:v>1.0515771178007027</c:v>
                </c:pt>
                <c:pt idx="550">
                  <c:v>1.1773033475014787</c:v>
                </c:pt>
                <c:pt idx="551">
                  <c:v>1.2177924121865509</c:v>
                </c:pt>
                <c:pt idx="552">
                  <c:v>1.1451752529325596</c:v>
                </c:pt>
                <c:pt idx="553">
                  <c:v>1.190985462409957</c:v>
                </c:pt>
                <c:pt idx="554">
                  <c:v>1.2999987033703235</c:v>
                </c:pt>
                <c:pt idx="555">
                  <c:v>1.1232652490822874</c:v>
                </c:pt>
                <c:pt idx="556">
                  <c:v>1.1732530495647862</c:v>
                </c:pt>
                <c:pt idx="557">
                  <c:v>1.3895968803592427</c:v>
                </c:pt>
                <c:pt idx="558">
                  <c:v>1.1072251168841201</c:v>
                </c:pt>
                <c:pt idx="559">
                  <c:v>1.1528204284205423</c:v>
                </c:pt>
                <c:pt idx="560">
                  <c:v>1.0945615944117191</c:v>
                </c:pt>
                <c:pt idx="561">
                  <c:v>1.0852757151338817</c:v>
                </c:pt>
                <c:pt idx="562">
                  <c:v>1.0777148444918638</c:v>
                </c:pt>
                <c:pt idx="563">
                  <c:v>1.2478153787355788</c:v>
                </c:pt>
                <c:pt idx="564">
                  <c:v>1.3245663181850837</c:v>
                </c:pt>
                <c:pt idx="565">
                  <c:v>1.2093593422291584</c:v>
                </c:pt>
                <c:pt idx="566">
                  <c:v>1.1852458851298371</c:v>
                </c:pt>
                <c:pt idx="567">
                  <c:v>1.1794788637568094</c:v>
                </c:pt>
                <c:pt idx="568">
                  <c:v>1.2785878136569511</c:v>
                </c:pt>
                <c:pt idx="569">
                  <c:v>1.1604520028406762</c:v>
                </c:pt>
                <c:pt idx="570">
                  <c:v>1.1431936898422985</c:v>
                </c:pt>
                <c:pt idx="571">
                  <c:v>1.1459965118927726</c:v>
                </c:pt>
                <c:pt idx="572">
                  <c:v>1.244495153325865</c:v>
                </c:pt>
                <c:pt idx="573">
                  <c:v>1.1323744450449067</c:v>
                </c:pt>
                <c:pt idx="574">
                  <c:v>1.1171037377736515</c:v>
                </c:pt>
                <c:pt idx="575">
                  <c:v>1.4046335552953462</c:v>
                </c:pt>
                <c:pt idx="576">
                  <c:v>1.2214438714970479</c:v>
                </c:pt>
                <c:pt idx="577">
                  <c:v>1.099789215999921</c:v>
                </c:pt>
                <c:pt idx="578">
                  <c:v>1.0879803417409191</c:v>
                </c:pt>
                <c:pt idx="579">
                  <c:v>1.2465670683993122</c:v>
                </c:pt>
                <c:pt idx="580">
                  <c:v>1.0854934483743459</c:v>
                </c:pt>
                <c:pt idx="581">
                  <c:v>1.2020637658048849</c:v>
                </c:pt>
                <c:pt idx="582">
                  <c:v>1.3135601950906028</c:v>
                </c:pt>
                <c:pt idx="583">
                  <c:v>1.0756845854251467</c:v>
                </c:pt>
                <c:pt idx="584">
                  <c:v>1.059592376156282</c:v>
                </c:pt>
                <c:pt idx="585">
                  <c:v>1.0682160739377049</c:v>
                </c:pt>
                <c:pt idx="586">
                  <c:v>1.0613468166474405</c:v>
                </c:pt>
                <c:pt idx="587">
                  <c:v>1.0457600262759195</c:v>
                </c:pt>
                <c:pt idx="588">
                  <c:v>1.0365476009178574</c:v>
                </c:pt>
                <c:pt idx="589">
                  <c:v>1.201344919043795</c:v>
                </c:pt>
                <c:pt idx="590">
                  <c:v>1.3443373452687952</c:v>
                </c:pt>
                <c:pt idx="591">
                  <c:v>1.2665593187784436</c:v>
                </c:pt>
                <c:pt idx="592">
                  <c:v>1.1730647558012075</c:v>
                </c:pt>
                <c:pt idx="593">
                  <c:v>1.3025452186721003</c:v>
                </c:pt>
                <c:pt idx="594">
                  <c:v>1.1507911036214959</c:v>
                </c:pt>
                <c:pt idx="595">
                  <c:v>1.230832243855192</c:v>
                </c:pt>
                <c:pt idx="596">
                  <c:v>1.1315903718158866</c:v>
                </c:pt>
                <c:pt idx="597">
                  <c:v>1.4152477995014818</c:v>
                </c:pt>
                <c:pt idx="598">
                  <c:v>1.1196389368521817</c:v>
                </c:pt>
                <c:pt idx="599">
                  <c:v>1.2709105321357408</c:v>
                </c:pt>
                <c:pt idx="600">
                  <c:v>1.2046699057755788</c:v>
                </c:pt>
                <c:pt idx="601">
                  <c:v>1.1082143115171568</c:v>
                </c:pt>
                <c:pt idx="602">
                  <c:v>1.1854661907936299</c:v>
                </c:pt>
                <c:pt idx="603">
                  <c:v>1.2448941981963924</c:v>
                </c:pt>
                <c:pt idx="604">
                  <c:v>1.167963324623561</c:v>
                </c:pt>
                <c:pt idx="605">
                  <c:v>1.1427078592354831</c:v>
                </c:pt>
                <c:pt idx="606">
                  <c:v>1.3594179207087023</c:v>
                </c:pt>
                <c:pt idx="607">
                  <c:v>1.3240770038206715</c:v>
                </c:pt>
                <c:pt idx="608">
                  <c:v>1.1136227704930037</c:v>
                </c:pt>
                <c:pt idx="609">
                  <c:v>1.1987492094088286</c:v>
                </c:pt>
                <c:pt idx="610">
                  <c:v>1.2562395481557402</c:v>
                </c:pt>
                <c:pt idx="611">
                  <c:v>1.092061771629687</c:v>
                </c:pt>
                <c:pt idx="612">
                  <c:v>1.3201537531206566</c:v>
                </c:pt>
                <c:pt idx="613">
                  <c:v>1.0763074616445849</c:v>
                </c:pt>
                <c:pt idx="614">
                  <c:v>1.2831645412099451</c:v>
                </c:pt>
                <c:pt idx="615">
                  <c:v>1.4226225196817597</c:v>
                </c:pt>
                <c:pt idx="616">
                  <c:v>1.0671117400080277</c:v>
                </c:pt>
                <c:pt idx="617">
                  <c:v>1.0590952841986205</c:v>
                </c:pt>
                <c:pt idx="618">
                  <c:v>1.0532680975083983</c:v>
                </c:pt>
                <c:pt idx="619">
                  <c:v>1.1646449286053722</c:v>
                </c:pt>
                <c:pt idx="620">
                  <c:v>1.2888624127886767</c:v>
                </c:pt>
                <c:pt idx="621">
                  <c:v>1.0473884805053149</c:v>
                </c:pt>
                <c:pt idx="622">
                  <c:v>1.2185463639775631</c:v>
                </c:pt>
                <c:pt idx="623">
                  <c:v>1.2493058365644669</c:v>
                </c:pt>
                <c:pt idx="624">
                  <c:v>1.1411833738127843</c:v>
                </c:pt>
                <c:pt idx="625">
                  <c:v>1.1910591492636489</c:v>
                </c:pt>
                <c:pt idx="626">
                  <c:v>1.2244104833174543</c:v>
                </c:pt>
                <c:pt idx="627">
                  <c:v>1.1213323630503593</c:v>
                </c:pt>
                <c:pt idx="628">
                  <c:v>1.3719295355170587</c:v>
                </c:pt>
                <c:pt idx="629">
                  <c:v>1.1703835644185658</c:v>
                </c:pt>
                <c:pt idx="630">
                  <c:v>1.1093300965809523</c:v>
                </c:pt>
                <c:pt idx="631">
                  <c:v>1.2033142894328304</c:v>
                </c:pt>
                <c:pt idx="632">
                  <c:v>1.0969206666961764</c:v>
                </c:pt>
                <c:pt idx="633">
                  <c:v>1.1529908626587746</c:v>
                </c:pt>
                <c:pt idx="634">
                  <c:v>1.0841869303620719</c:v>
                </c:pt>
                <c:pt idx="635">
                  <c:v>1.3300971574945868</c:v>
                </c:pt>
                <c:pt idx="636">
                  <c:v>1.3337692490176603</c:v>
                </c:pt>
                <c:pt idx="637">
                  <c:v>1.1375126660304034</c:v>
                </c:pt>
                <c:pt idx="638">
                  <c:v>1.4279987906810694</c:v>
                </c:pt>
                <c:pt idx="639">
                  <c:v>1.2908915687319225</c:v>
                </c:pt>
                <c:pt idx="640">
                  <c:v>1.2644810719550512</c:v>
                </c:pt>
                <c:pt idx="641">
                  <c:v>1.3808786779142552</c:v>
                </c:pt>
                <c:pt idx="642">
                  <c:v>1.2626249031013379</c:v>
                </c:pt>
                <c:pt idx="643">
                  <c:v>1.2382138917889762</c:v>
                </c:pt>
                <c:pt idx="644">
                  <c:v>1.2290218582615049</c:v>
                </c:pt>
                <c:pt idx="645">
                  <c:v>1.4341274592314293</c:v>
                </c:pt>
                <c:pt idx="646">
                  <c:v>1.2060668398696384</c:v>
                </c:pt>
                <c:pt idx="647">
                  <c:v>1.3351115976148809</c:v>
                </c:pt>
                <c:pt idx="648">
                  <c:v>1.2042901860039936</c:v>
                </c:pt>
                <c:pt idx="649">
                  <c:v>1.4933042366027085</c:v>
                </c:pt>
                <c:pt idx="650">
                  <c:v>1.1766468654794005</c:v>
                </c:pt>
                <c:pt idx="651">
                  <c:v>1.1842003192331874</c:v>
                </c:pt>
                <c:pt idx="652">
                  <c:v>1.154376096302669</c:v>
                </c:pt>
                <c:pt idx="653">
                  <c:v>1.3002871509625746</c:v>
                </c:pt>
                <c:pt idx="654">
                  <c:v>1.1689406891053313</c:v>
                </c:pt>
                <c:pt idx="655">
                  <c:v>1.1557664072509193</c:v>
                </c:pt>
                <c:pt idx="656">
                  <c:v>1.1040316041313902</c:v>
                </c:pt>
                <c:pt idx="657">
                  <c:v>1.1293251195697929</c:v>
                </c:pt>
                <c:pt idx="658">
                  <c:v>1.1376925243736349</c:v>
                </c:pt>
                <c:pt idx="659">
                  <c:v>1.0798031458969393</c:v>
                </c:pt>
                <c:pt idx="660">
                  <c:v>1.2738661215780995</c:v>
                </c:pt>
                <c:pt idx="661">
                  <c:v>1.1113012959460964</c:v>
                </c:pt>
                <c:pt idx="662">
                  <c:v>1.1244429920297458</c:v>
                </c:pt>
                <c:pt idx="663">
                  <c:v>1.0614177769835027</c:v>
                </c:pt>
                <c:pt idx="664">
                  <c:v>1.1115012153329884</c:v>
                </c:pt>
                <c:pt idx="665">
                  <c:v>1.0952380608619365</c:v>
                </c:pt>
                <c:pt idx="666">
                  <c:v>1.2693824655743313</c:v>
                </c:pt>
                <c:pt idx="667">
                  <c:v>1.057916173796438</c:v>
                </c:pt>
                <c:pt idx="668">
                  <c:v>1.0836633776621336</c:v>
                </c:pt>
                <c:pt idx="669">
                  <c:v>1.0502959798138645</c:v>
                </c:pt>
                <c:pt idx="670">
                  <c:v>1.04269225081616</c:v>
                </c:pt>
                <c:pt idx="671">
                  <c:v>1.0734046913329292</c:v>
                </c:pt>
                <c:pt idx="672">
                  <c:v>1.0344582681354433</c:v>
                </c:pt>
                <c:pt idx="673">
                  <c:v>1.0320014063027894</c:v>
                </c:pt>
                <c:pt idx="674">
                  <c:v>1.3391198662637509</c:v>
                </c:pt>
                <c:pt idx="675">
                  <c:v>1.0677614500144412</c:v>
                </c:pt>
                <c:pt idx="676">
                  <c:v>1.2395921081439527</c:v>
                </c:pt>
                <c:pt idx="677">
                  <c:v>1.2145247427502601</c:v>
                </c:pt>
                <c:pt idx="678">
                  <c:v>1.3073834025909619</c:v>
                </c:pt>
                <c:pt idx="679">
                  <c:v>1.1968570067911319</c:v>
                </c:pt>
                <c:pt idx="680">
                  <c:v>1.2128127920159799</c:v>
                </c:pt>
                <c:pt idx="681">
                  <c:v>1.1872348016912146</c:v>
                </c:pt>
                <c:pt idx="682">
                  <c:v>1.3422255243664838</c:v>
                </c:pt>
                <c:pt idx="683">
                  <c:v>1.2709173728002883</c:v>
                </c:pt>
                <c:pt idx="684">
                  <c:v>1.1665779569546377</c:v>
                </c:pt>
                <c:pt idx="685">
                  <c:v>1.1502096532401602</c:v>
                </c:pt>
                <c:pt idx="686">
                  <c:v>1.245307806998424</c:v>
                </c:pt>
                <c:pt idx="687">
                  <c:v>1.1379071508054635</c:v>
                </c:pt>
                <c:pt idx="688">
                  <c:v>1.1608461126277663</c:v>
                </c:pt>
                <c:pt idx="689">
                  <c:v>1.3780797168499022</c:v>
                </c:pt>
                <c:pt idx="690">
                  <c:v>1.2232643412119619</c:v>
                </c:pt>
                <c:pt idx="691">
                  <c:v>1.1373905697359086</c:v>
                </c:pt>
                <c:pt idx="692">
                  <c:v>1.1194039770504449</c:v>
                </c:pt>
                <c:pt idx="693">
                  <c:v>1.1053483915052149</c:v>
                </c:pt>
                <c:pt idx="694">
                  <c:v>1.2155281008051433</c:v>
                </c:pt>
                <c:pt idx="695">
                  <c:v>1.0956275211259876</c:v>
                </c:pt>
                <c:pt idx="696">
                  <c:v>1.2749115358899983</c:v>
                </c:pt>
                <c:pt idx="697">
                  <c:v>1.087036150510178</c:v>
                </c:pt>
                <c:pt idx="698">
                  <c:v>1.1952437800056028</c:v>
                </c:pt>
                <c:pt idx="699">
                  <c:v>1.2505831864273436</c:v>
                </c:pt>
                <c:pt idx="700">
                  <c:v>1.1742445344948762</c:v>
                </c:pt>
                <c:pt idx="701">
                  <c:v>1.1161681795655563</c:v>
                </c:pt>
                <c:pt idx="702">
                  <c:v>1.1585345596830314</c:v>
                </c:pt>
                <c:pt idx="703">
                  <c:v>1.0911496818422888</c:v>
                </c:pt>
                <c:pt idx="704">
                  <c:v>1.0803605806636638</c:v>
                </c:pt>
                <c:pt idx="705">
                  <c:v>1.0674177920560297</c:v>
                </c:pt>
                <c:pt idx="706">
                  <c:v>1.0602653842387135</c:v>
                </c:pt>
                <c:pt idx="707">
                  <c:v>1.0521648474165313</c:v>
                </c:pt>
                <c:pt idx="708">
                  <c:v>1.2783787495396668</c:v>
                </c:pt>
                <c:pt idx="709">
                  <c:v>1.0484408640560987</c:v>
                </c:pt>
                <c:pt idx="710">
                  <c:v>1.1680429205821186</c:v>
                </c:pt>
                <c:pt idx="711">
                  <c:v>1.2194842358079168</c:v>
                </c:pt>
                <c:pt idx="712">
                  <c:v>1.145667158909015</c:v>
                </c:pt>
                <c:pt idx="713">
                  <c:v>1.198168371484863</c:v>
                </c:pt>
                <c:pt idx="714">
                  <c:v>1.1290192621097965</c:v>
                </c:pt>
                <c:pt idx="715">
                  <c:v>1.302156461419304</c:v>
                </c:pt>
                <c:pt idx="716">
                  <c:v>1.1832069712400313</c:v>
                </c:pt>
                <c:pt idx="717">
                  <c:v>1.1171478476880239</c:v>
                </c:pt>
                <c:pt idx="718">
                  <c:v>1.10685953253576</c:v>
                </c:pt>
                <c:pt idx="719">
                  <c:v>1.221637853940104</c:v>
                </c:pt>
                <c:pt idx="720">
                  <c:v>1.2056937576666673</c:v>
                </c:pt>
                <c:pt idx="721">
                  <c:v>1.1693156998683851</c:v>
                </c:pt>
                <c:pt idx="722">
                  <c:v>1.1194125079344388</c:v>
                </c:pt>
                <c:pt idx="723">
                  <c:v>1.1512809180613104</c:v>
                </c:pt>
                <c:pt idx="724">
                  <c:v>1.0981109211242936</c:v>
                </c:pt>
                <c:pt idx="725">
                  <c:v>1.1356687159130705</c:v>
                </c:pt>
                <c:pt idx="726">
                  <c:v>1.0869459150885015</c:v>
                </c:pt>
                <c:pt idx="727">
                  <c:v>1.1243753673319645</c:v>
                </c:pt>
                <c:pt idx="728">
                  <c:v>1.0759952723234547</c:v>
                </c:pt>
                <c:pt idx="729">
                  <c:v>1.0704696604839898</c:v>
                </c:pt>
                <c:pt idx="730">
                  <c:v>1.0622368139834684</c:v>
                </c:pt>
                <c:pt idx="731">
                  <c:v>1.2226744604255693</c:v>
                </c:pt>
                <c:pt idx="732">
                  <c:v>1.1718592170181261</c:v>
                </c:pt>
                <c:pt idx="733">
                  <c:v>1.2444898399782169</c:v>
                </c:pt>
                <c:pt idx="734">
                  <c:v>1.154687194691836</c:v>
                </c:pt>
                <c:pt idx="735">
                  <c:v>1.1426089362978582</c:v>
                </c:pt>
                <c:pt idx="736">
                  <c:v>1.1208603419846901</c:v>
                </c:pt>
                <c:pt idx="737">
                  <c:v>1.1059819577559813</c:v>
                </c:pt>
                <c:pt idx="738">
                  <c:v>1.0931372178483416</c:v>
                </c:pt>
                <c:pt idx="739">
                  <c:v>1.0844701013940947</c:v>
                </c:pt>
                <c:pt idx="740">
                  <c:v>1.0770488798325293</c:v>
                </c:pt>
                <c:pt idx="741">
                  <c:v>1.1750628186889023</c:v>
                </c:pt>
                <c:pt idx="742">
                  <c:v>1.158466777419795</c:v>
                </c:pt>
                <c:pt idx="743">
                  <c:v>1.1760928440396237</c:v>
                </c:pt>
                <c:pt idx="744">
                  <c:v>1.1241540616615149</c:v>
                </c:pt>
                <c:pt idx="745">
                  <c:v>1.1090661932163219</c:v>
                </c:pt>
                <c:pt idx="746">
                  <c:v>1.1004157348109027</c:v>
                </c:pt>
                <c:pt idx="747">
                  <c:v>1.0908327165772849</c:v>
                </c:pt>
                <c:pt idx="748">
                  <c:v>1.1921268148105082</c:v>
                </c:pt>
                <c:pt idx="749">
                  <c:v>1.1250861006102608</c:v>
                </c:pt>
                <c:pt idx="750">
                  <c:v>1.1119339303519169</c:v>
                </c:pt>
                <c:pt idx="751">
                  <c:v>1.1029382436883464</c:v>
                </c:pt>
                <c:pt idx="752">
                  <c:v>1.1259578181167338</c:v>
                </c:pt>
                <c:pt idx="753">
                  <c:v>1.1153252556035382</c:v>
                </c:pt>
                <c:pt idx="754">
                  <c:v>1.1295196992784517</c:v>
                </c:pt>
                <c:pt idx="755">
                  <c:v>1.1404284360970383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7-41D8-AEB9-36094A10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36368"/>
        <c:axId val="1687633488"/>
      </c:scatterChart>
      <c:valAx>
        <c:axId val="16876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3488"/>
        <c:crosses val="autoZero"/>
        <c:crossBetween val="midCat"/>
      </c:valAx>
      <c:valAx>
        <c:axId val="16876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curvature_reginfos!$AL$1</c:f>
              <c:strCache>
                <c:ptCount val="1"/>
                <c:pt idx="0">
                  <c:v>inter/avg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curvature_reginfos!$AH$2:$AH$757</c:f>
              <c:numCache>
                <c:formatCode>General</c:formatCode>
                <c:ptCount val="756"/>
                <c:pt idx="0">
                  <c:v>10.711093303428401</c:v>
                </c:pt>
                <c:pt idx="1">
                  <c:v>9.0946957043740397</c:v>
                </c:pt>
                <c:pt idx="2">
                  <c:v>7.5499125880640303</c:v>
                </c:pt>
                <c:pt idx="3">
                  <c:v>6.0659337679516003</c:v>
                </c:pt>
                <c:pt idx="4">
                  <c:v>4.6367555172780701</c:v>
                </c:pt>
                <c:pt idx="5">
                  <c:v>3.2560539089713303</c:v>
                </c:pt>
                <c:pt idx="6">
                  <c:v>38.301922007626374</c:v>
                </c:pt>
                <c:pt idx="7">
                  <c:v>23.051616970951123</c:v>
                </c:pt>
                <c:pt idx="8">
                  <c:v>16.47956076163128</c:v>
                </c:pt>
                <c:pt idx="9">
                  <c:v>12.833696135286974</c:v>
                </c:pt>
                <c:pt idx="10">
                  <c:v>31.37057436866117</c:v>
                </c:pt>
                <c:pt idx="11">
                  <c:v>19.269837499144977</c:v>
                </c:pt>
                <c:pt idx="12">
                  <c:v>13.896821367247659</c:v>
                </c:pt>
                <c:pt idx="13">
                  <c:v>10.870374744490771</c:v>
                </c:pt>
                <c:pt idx="14">
                  <c:v>25.300836492902537</c:v>
                </c:pt>
                <c:pt idx="15">
                  <c:v>15.785626993525714</c:v>
                </c:pt>
                <c:pt idx="16">
                  <c:v>11.461284131156145</c:v>
                </c:pt>
                <c:pt idx="17">
                  <c:v>50.283778789922906</c:v>
                </c:pt>
                <c:pt idx="18">
                  <c:v>9.0008861377251588</c:v>
                </c:pt>
                <c:pt idx="19">
                  <c:v>34.129085627284923</c:v>
                </c:pt>
                <c:pt idx="20">
                  <c:v>19.812658146408261</c:v>
                </c:pt>
                <c:pt idx="21">
                  <c:v>25.815855720957796</c:v>
                </c:pt>
                <c:pt idx="22">
                  <c:v>12.529580528338103</c:v>
                </c:pt>
                <c:pt idx="23">
                  <c:v>20.75234267560359</c:v>
                </c:pt>
                <c:pt idx="24">
                  <c:v>9.1577504670951786</c:v>
                </c:pt>
                <c:pt idx="25">
                  <c:v>17.350875814712751</c:v>
                </c:pt>
                <c:pt idx="26">
                  <c:v>40.472819561946331</c:v>
                </c:pt>
                <c:pt idx="27">
                  <c:v>7.2192221116299899</c:v>
                </c:pt>
                <c:pt idx="28">
                  <c:v>14.90996845867795</c:v>
                </c:pt>
                <c:pt idx="29">
                  <c:v>13.075564284202924</c:v>
                </c:pt>
                <c:pt idx="30">
                  <c:v>11.644873539001606</c:v>
                </c:pt>
                <c:pt idx="31">
                  <c:v>28.112051317639889</c:v>
                </c:pt>
                <c:pt idx="32">
                  <c:v>57.011474399185147</c:v>
                </c:pt>
                <c:pt idx="33">
                  <c:v>21.501864450569514</c:v>
                </c:pt>
                <c:pt idx="34">
                  <c:v>17.397890633005659</c:v>
                </c:pt>
                <c:pt idx="35">
                  <c:v>14.610288410464591</c:v>
                </c:pt>
                <c:pt idx="36">
                  <c:v>12.592230771417128</c:v>
                </c:pt>
                <c:pt idx="37">
                  <c:v>11.070756674834913</c:v>
                </c:pt>
                <c:pt idx="38">
                  <c:v>14.806138957608956</c:v>
                </c:pt>
                <c:pt idx="39">
                  <c:v>9.8775787474315706</c:v>
                </c:pt>
                <c:pt idx="40">
                  <c:v>41.631777185788607</c:v>
                </c:pt>
                <c:pt idx="41">
                  <c:v>32.257104771647391</c:v>
                </c:pt>
                <c:pt idx="42">
                  <c:v>9.4722849077042586</c:v>
                </c:pt>
                <c:pt idx="43">
                  <c:v>6.9643351034067154</c:v>
                </c:pt>
                <c:pt idx="44">
                  <c:v>32.770948699901936</c:v>
                </c:pt>
                <c:pt idx="45">
                  <c:v>5.5072296947150514</c:v>
                </c:pt>
                <c:pt idx="46">
                  <c:v>22.763054728321254</c:v>
                </c:pt>
                <c:pt idx="47">
                  <c:v>27.027495222012661</c:v>
                </c:pt>
                <c:pt idx="48">
                  <c:v>17.561435065210009</c:v>
                </c:pt>
                <c:pt idx="49">
                  <c:v>22.999999247945187</c:v>
                </c:pt>
                <c:pt idx="50">
                  <c:v>45.404147782944001</c:v>
                </c:pt>
                <c:pt idx="51">
                  <c:v>14.287172825873599</c:v>
                </c:pt>
                <c:pt idx="52">
                  <c:v>19.996970805547864</c:v>
                </c:pt>
                <c:pt idx="53">
                  <c:v>61.353845011331032</c:v>
                </c:pt>
                <c:pt idx="54">
                  <c:v>12.04134987596365</c:v>
                </c:pt>
                <c:pt idx="55">
                  <c:v>17.719844306266932</c:v>
                </c:pt>
                <c:pt idx="56">
                  <c:v>10.408362533586772</c:v>
                </c:pt>
                <c:pt idx="57">
                  <c:v>9.1650950604644716</c:v>
                </c:pt>
                <c:pt idx="58">
                  <c:v>8.1889849098386343</c:v>
                </c:pt>
                <c:pt idx="59">
                  <c:v>33.913315885008409</c:v>
                </c:pt>
                <c:pt idx="60">
                  <c:v>47.039767548878203</c:v>
                </c:pt>
                <c:pt idx="61">
                  <c:v>27.050193115044689</c:v>
                </c:pt>
                <c:pt idx="62">
                  <c:v>25.036874753242664</c:v>
                </c:pt>
                <c:pt idx="63">
                  <c:v>22.495020742703595</c:v>
                </c:pt>
                <c:pt idx="64">
                  <c:v>38.190936523301474</c:v>
                </c:pt>
                <c:pt idx="65">
                  <c:v>19.225829403936064</c:v>
                </c:pt>
                <c:pt idx="66">
                  <c:v>17.897325628669524</c:v>
                </c:pt>
                <c:pt idx="67">
                  <c:v>16.781353923248414</c:v>
                </c:pt>
                <c:pt idx="68">
                  <c:v>32.142744307786728</c:v>
                </c:pt>
                <c:pt idx="69">
                  <c:v>14.896321318805187</c:v>
                </c:pt>
                <c:pt idx="70">
                  <c:v>13.907939788675701</c:v>
                </c:pt>
                <c:pt idx="71">
                  <c:v>64.343986147016281</c:v>
                </c:pt>
                <c:pt idx="72">
                  <c:v>27.715230812735363</c:v>
                </c:pt>
                <c:pt idx="73">
                  <c:v>11.3665810943056</c:v>
                </c:pt>
                <c:pt idx="74">
                  <c:v>10.1656193854165</c:v>
                </c:pt>
                <c:pt idx="75">
                  <c:v>35.939703165627542</c:v>
                </c:pt>
                <c:pt idx="76">
                  <c:v>9.6154532008811895</c:v>
                </c:pt>
                <c:pt idx="77">
                  <c:v>24.362367432353228</c:v>
                </c:pt>
                <c:pt idx="78">
                  <c:v>48.490717780663985</c:v>
                </c:pt>
                <c:pt idx="79">
                  <c:v>8.329806631316357</c:v>
                </c:pt>
                <c:pt idx="80">
                  <c:v>6.5818983323769666</c:v>
                </c:pt>
                <c:pt idx="81">
                  <c:v>7.3481739324297841</c:v>
                </c:pt>
                <c:pt idx="82">
                  <c:v>6.576455157263922</c:v>
                </c:pt>
                <c:pt idx="83">
                  <c:v>4.8651490311244823</c:v>
                </c:pt>
                <c:pt idx="84">
                  <c:v>3.8608429398081814</c:v>
                </c:pt>
                <c:pt idx="85">
                  <c:v>27.281141820481178</c:v>
                </c:pt>
                <c:pt idx="86">
                  <c:v>51.137798850611532</c:v>
                </c:pt>
                <c:pt idx="87">
                  <c:v>38.044512962476809</c:v>
                </c:pt>
                <c:pt idx="88">
                  <c:v>21.932605518498377</c:v>
                </c:pt>
                <c:pt idx="89">
                  <c:v>42.469628880854991</c:v>
                </c:pt>
                <c:pt idx="90">
                  <c:v>18.333503400371836</c:v>
                </c:pt>
                <c:pt idx="91">
                  <c:v>31.284211520622669</c:v>
                </c:pt>
                <c:pt idx="92">
                  <c:v>15.753338595031245</c:v>
                </c:pt>
                <c:pt idx="93">
                  <c:v>66.560154880420541</c:v>
                </c:pt>
                <c:pt idx="94">
                  <c:v>13.79634121068125</c:v>
                </c:pt>
                <c:pt idx="95">
                  <c:v>36.315419049366142</c:v>
                </c:pt>
                <c:pt idx="96">
                  <c:v>26.539979971493654</c:v>
                </c:pt>
                <c:pt idx="97">
                  <c:v>12.278111955717337</c:v>
                </c:pt>
                <c:pt idx="98">
                  <c:v>23.025855897690505</c:v>
                </c:pt>
                <c:pt idx="99">
                  <c:v>31.722798850170285</c:v>
                </c:pt>
                <c:pt idx="100">
                  <c:v>20.341234204496498</c:v>
                </c:pt>
                <c:pt idx="101">
                  <c:v>18.565467786221308</c:v>
                </c:pt>
                <c:pt idx="102">
                  <c:v>54.353170028985318</c:v>
                </c:pt>
                <c:pt idx="103">
                  <c:v>50.58463668013448</c:v>
                </c:pt>
                <c:pt idx="104">
                  <c:v>13.399045970587997</c:v>
                </c:pt>
                <c:pt idx="105">
                  <c:v>27.779272507131083</c:v>
                </c:pt>
                <c:pt idx="106">
                  <c:v>38.235696113189945</c:v>
                </c:pt>
                <c:pt idx="107">
                  <c:v>10.483881284506793</c:v>
                </c:pt>
                <c:pt idx="108">
                  <c:v>45.975174138707509</c:v>
                </c:pt>
                <c:pt idx="109">
                  <c:v>8.6118105072605751</c:v>
                </c:pt>
                <c:pt idx="110">
                  <c:v>41.08059069051594</c:v>
                </c:pt>
                <c:pt idx="111">
                  <c:v>68.277943310934802</c:v>
                </c:pt>
                <c:pt idx="112">
                  <c:v>7.3020651864389281</c:v>
                </c:pt>
                <c:pt idx="113">
                  <c:v>6.3408772176988517</c:v>
                </c:pt>
                <c:pt idx="114">
                  <c:v>5.6032791063545417</c:v>
                </c:pt>
                <c:pt idx="115">
                  <c:v>21.306341557882117</c:v>
                </c:pt>
                <c:pt idx="116">
                  <c:v>39.853084579013654</c:v>
                </c:pt>
                <c:pt idx="117">
                  <c:v>5.0221081218602484</c:v>
                </c:pt>
                <c:pt idx="118">
                  <c:v>30.418220641610162</c:v>
                </c:pt>
                <c:pt idx="119">
                  <c:v>34.583874067324203</c:v>
                </c:pt>
                <c:pt idx="120">
                  <c:v>17.256929596867575</c:v>
                </c:pt>
                <c:pt idx="121">
                  <c:v>25.222328454023149</c:v>
                </c:pt>
                <c:pt idx="122">
                  <c:v>29.831524512097843</c:v>
                </c:pt>
                <c:pt idx="123">
                  <c:v>14.504815501727148</c:v>
                </c:pt>
                <c:pt idx="124">
                  <c:v>56.936069701779978</c:v>
                </c:pt>
                <c:pt idx="125">
                  <c:v>21.5241007752618</c:v>
                </c:pt>
                <c:pt idx="126">
                  <c:v>12.495668386509394</c:v>
                </c:pt>
                <c:pt idx="127">
                  <c:v>26.224020407732638</c:v>
                </c:pt>
                <c:pt idx="128">
                  <c:v>10.984077443814764</c:v>
                </c:pt>
                <c:pt idx="129">
                  <c:v>18.770319483599351</c:v>
                </c:pt>
                <c:pt idx="130">
                  <c:v>9.8063021906362433</c:v>
                </c:pt>
                <c:pt idx="131">
                  <c:v>52.130227147768338</c:v>
                </c:pt>
                <c:pt idx="132">
                  <c:v>48.902384189487144</c:v>
                </c:pt>
                <c:pt idx="133">
                  <c:v>16.644868344858214</c:v>
                </c:pt>
                <c:pt idx="134">
                  <c:v>69.651528483221412</c:v>
                </c:pt>
                <c:pt idx="135">
                  <c:v>43.483071802556623</c:v>
                </c:pt>
                <c:pt idx="136">
                  <c:v>39.777607565109719</c:v>
                </c:pt>
                <c:pt idx="137">
                  <c:v>59.084854017897818</c:v>
                </c:pt>
                <c:pt idx="138">
                  <c:v>37.250467962252152</c:v>
                </c:pt>
                <c:pt idx="139">
                  <c:v>32.579373081657614</c:v>
                </c:pt>
                <c:pt idx="140">
                  <c:v>32.74617473677678</c:v>
                </c:pt>
                <c:pt idx="141">
                  <c:v>70.735322591663973</c:v>
                </c:pt>
                <c:pt idx="142">
                  <c:v>29.473153073980502</c:v>
                </c:pt>
                <c:pt idx="143">
                  <c:v>53.300273365336885</c:v>
                </c:pt>
                <c:pt idx="144">
                  <c:v>27.780703531234344</c:v>
                </c:pt>
                <c:pt idx="145">
                  <c:v>84.694132965687004</c:v>
                </c:pt>
                <c:pt idx="146">
                  <c:v>23.674165854946796</c:v>
                </c:pt>
                <c:pt idx="147">
                  <c:v>24.109066037494387</c:v>
                </c:pt>
                <c:pt idx="148">
                  <c:v>20.511232227141456</c:v>
                </c:pt>
                <c:pt idx="149">
                  <c:v>45.355052378242561</c:v>
                </c:pt>
                <c:pt idx="150">
                  <c:v>21.279101939127145</c:v>
                </c:pt>
                <c:pt idx="151">
                  <c:v>19.755942764930413</c:v>
                </c:pt>
                <c:pt idx="152">
                  <c:v>12.655391140641782</c:v>
                </c:pt>
                <c:pt idx="153">
                  <c:v>15.873038212957796</c:v>
                </c:pt>
                <c:pt idx="154">
                  <c:v>16.95168253592923</c:v>
                </c:pt>
                <c:pt idx="155">
                  <c:v>9.2377242445543111</c:v>
                </c:pt>
                <c:pt idx="156">
                  <c:v>39.436557528013815</c:v>
                </c:pt>
                <c:pt idx="157">
                  <c:v>12.937311645920948</c:v>
                </c:pt>
                <c:pt idx="158">
                  <c:v>14.835595470541797</c:v>
                </c:pt>
                <c:pt idx="159">
                  <c:v>7.2787437351135651</c:v>
                </c:pt>
                <c:pt idx="160">
                  <c:v>13.195854248678556</c:v>
                </c:pt>
                <c:pt idx="161">
                  <c:v>10.92384013146952</c:v>
                </c:pt>
                <c:pt idx="162">
                  <c:v>40.904690980573804</c:v>
                </c:pt>
                <c:pt idx="163">
                  <c:v>5.9883081193168319</c:v>
                </c:pt>
                <c:pt idx="164">
                  <c:v>9.4493721629563989</c:v>
                </c:pt>
                <c:pt idx="165">
                  <c:v>5.0947411260684783</c:v>
                </c:pt>
                <c:pt idx="166">
                  <c:v>4.4361035578862751</c:v>
                </c:pt>
                <c:pt idx="167">
                  <c:v>8.3286097661798326</c:v>
                </c:pt>
                <c:pt idx="168">
                  <c:v>3.9316362779948513</c:v>
                </c:pt>
                <c:pt idx="169">
                  <c:v>3.5259915581482759</c:v>
                </c:pt>
                <c:pt idx="170">
                  <c:v>54.217440579931427</c:v>
                </c:pt>
                <c:pt idx="171">
                  <c:v>7.4395892231824581</c:v>
                </c:pt>
                <c:pt idx="172">
                  <c:v>34.503147809347475</c:v>
                </c:pt>
                <c:pt idx="173">
                  <c:v>29.823261655584322</c:v>
                </c:pt>
                <c:pt idx="174">
                  <c:v>46.884664115034639</c:v>
                </c:pt>
                <c:pt idx="175">
                  <c:v>26.224912707177953</c:v>
                </c:pt>
                <c:pt idx="176">
                  <c:v>30.602163624477747</c:v>
                </c:pt>
                <c:pt idx="177">
                  <c:v>25.392723729340087</c:v>
                </c:pt>
                <c:pt idx="178">
                  <c:v>54.95985259570984</c:v>
                </c:pt>
                <c:pt idx="179">
                  <c:v>41.783180793861185</c:v>
                </c:pt>
                <c:pt idx="180">
                  <c:v>21.684950074085819</c:v>
                </c:pt>
                <c:pt idx="181">
                  <c:v>18.912244850901129</c:v>
                </c:pt>
                <c:pt idx="182">
                  <c:v>35.919695135376443</c:v>
                </c:pt>
                <c:pt idx="183">
                  <c:v>16.757492497296397</c:v>
                </c:pt>
                <c:pt idx="184">
                  <c:v>21.703753059121738</c:v>
                </c:pt>
                <c:pt idx="185">
                  <c:v>63.768728354415508</c:v>
                </c:pt>
                <c:pt idx="186">
                  <c:v>31.486530027829236</c:v>
                </c:pt>
                <c:pt idx="187">
                  <c:v>17.581265477375727</c:v>
                </c:pt>
                <c:pt idx="188">
                  <c:v>14.766793995032064</c:v>
                </c:pt>
                <c:pt idx="189">
                  <c:v>12.725925892850812</c:v>
                </c:pt>
                <c:pt idx="190">
                  <c:v>31.43458326578715</c:v>
                </c:pt>
                <c:pt idx="191">
                  <c:v>11.174117246213642</c:v>
                </c:pt>
                <c:pt idx="192">
                  <c:v>42.438786845597711</c:v>
                </c:pt>
                <c:pt idx="193">
                  <c:v>9.9602802832805484</c:v>
                </c:pt>
                <c:pt idx="194">
                  <c:v>26.701307284101031</c:v>
                </c:pt>
                <c:pt idx="195">
                  <c:v>37.060615622857426</c:v>
                </c:pt>
                <c:pt idx="196">
                  <c:v>23.221256730716171</c:v>
                </c:pt>
                <c:pt idx="197">
                  <c:v>13.915503071243883</c:v>
                </c:pt>
                <c:pt idx="198">
                  <c:v>20.526271816735964</c:v>
                </c:pt>
                <c:pt idx="199">
                  <c:v>10.888680457450365</c:v>
                </c:pt>
                <c:pt idx="200">
                  <c:v>8.9226473142386524</c:v>
                </c:pt>
                <c:pt idx="201">
                  <c:v>7.5684850294608408</c:v>
                </c:pt>
                <c:pt idx="202">
                  <c:v>6.5653886700174322</c:v>
                </c:pt>
                <c:pt idx="203">
                  <c:v>5.8015177394095439</c:v>
                </c:pt>
                <c:pt idx="204">
                  <c:v>42.96209561506884</c:v>
                </c:pt>
                <c:pt idx="205">
                  <c:v>5.1925686062583152</c:v>
                </c:pt>
                <c:pt idx="206">
                  <c:v>22.488378658571619</c:v>
                </c:pt>
                <c:pt idx="207">
                  <c:v>32.046966289558675</c:v>
                </c:pt>
                <c:pt idx="208">
                  <c:v>18.811036562801007</c:v>
                </c:pt>
                <c:pt idx="209">
                  <c:v>27.760144620042578</c:v>
                </c:pt>
                <c:pt idx="210">
                  <c:v>16.154963926163042</c:v>
                </c:pt>
                <c:pt idx="211">
                  <c:v>49.2752522875655</c:v>
                </c:pt>
                <c:pt idx="212">
                  <c:v>24.451011492251858</c:v>
                </c:pt>
                <c:pt idx="213">
                  <c:v>14.144922347488928</c:v>
                </c:pt>
                <c:pt idx="214">
                  <c:v>12.579882689510358</c:v>
                </c:pt>
                <c:pt idx="215">
                  <c:v>32.53445573175734</c:v>
                </c:pt>
                <c:pt idx="216">
                  <c:v>28.57215113683927</c:v>
                </c:pt>
                <c:pt idx="217">
                  <c:v>23.079379248445331</c:v>
                </c:pt>
                <c:pt idx="218">
                  <c:v>14.700145023831913</c:v>
                </c:pt>
                <c:pt idx="219">
                  <c:v>19.748866351509221</c:v>
                </c:pt>
                <c:pt idx="220">
                  <c:v>12.014421336540178</c:v>
                </c:pt>
                <c:pt idx="221">
                  <c:v>17.255529296898143</c:v>
                </c:pt>
                <c:pt idx="222">
                  <c:v>10.141267308986215</c:v>
                </c:pt>
                <c:pt idx="223">
                  <c:v>15.310102091222449</c:v>
                </c:pt>
                <c:pt idx="224">
                  <c:v>8.7784351250547328</c:v>
                </c:pt>
                <c:pt idx="225">
                  <c:v>7.730298084468199</c:v>
                </c:pt>
                <c:pt idx="226">
                  <c:v>6.9136478067145397</c:v>
                </c:pt>
                <c:pt idx="227">
                  <c:v>32.93242081293328</c:v>
                </c:pt>
                <c:pt idx="228">
                  <c:v>23.514419256319776</c:v>
                </c:pt>
                <c:pt idx="229">
                  <c:v>37.444688770294746</c:v>
                </c:pt>
                <c:pt idx="230">
                  <c:v>20.491397828177881</c:v>
                </c:pt>
                <c:pt idx="231">
                  <c:v>18.138147497402908</c:v>
                </c:pt>
                <c:pt idx="232">
                  <c:v>15.230674470493319</c:v>
                </c:pt>
                <c:pt idx="233">
                  <c:v>12.81850723493314</c:v>
                </c:pt>
                <c:pt idx="234">
                  <c:v>11.067162728077625</c:v>
                </c:pt>
                <c:pt idx="235">
                  <c:v>9.7303272840941748</c:v>
                </c:pt>
                <c:pt idx="236">
                  <c:v>8.6819928627370029</c:v>
                </c:pt>
                <c:pt idx="237">
                  <c:v>23.845536502310406</c:v>
                </c:pt>
                <c:pt idx="238">
                  <c:v>21.083488117660885</c:v>
                </c:pt>
                <c:pt idx="239">
                  <c:v>24.122087965570046</c:v>
                </c:pt>
                <c:pt idx="240">
                  <c:v>15.601686105227733</c:v>
                </c:pt>
                <c:pt idx="241">
                  <c:v>13.438446714993868</c:v>
                </c:pt>
                <c:pt idx="242">
                  <c:v>11.786699273505567</c:v>
                </c:pt>
                <c:pt idx="243">
                  <c:v>10.503004521852143</c:v>
                </c:pt>
                <c:pt idx="244">
                  <c:v>27.275810180366001</c:v>
                </c:pt>
                <c:pt idx="245">
                  <c:v>15.888390264289722</c:v>
                </c:pt>
                <c:pt idx="246">
                  <c:v>13.922447554096175</c:v>
                </c:pt>
                <c:pt idx="247">
                  <c:v>12.379954242883167</c:v>
                </c:pt>
                <c:pt idx="248">
                  <c:v>16.111246938608872</c:v>
                </c:pt>
                <c:pt idx="249">
                  <c:v>14.307014265695509</c:v>
                </c:pt>
                <c:pt idx="250">
                  <c:v>16.276444279532583</c:v>
                </c:pt>
                <c:pt idx="251">
                  <c:v>18.312300781140976</c:v>
                </c:pt>
                <c:pt idx="252">
                  <c:v>10.2672577302626</c:v>
                </c:pt>
                <c:pt idx="253">
                  <c:v>8.7430565438523207</c:v>
                </c:pt>
                <c:pt idx="254">
                  <c:v>7.2744052705769802</c:v>
                </c:pt>
                <c:pt idx="255">
                  <c:v>5.8563781828894399</c:v>
                </c:pt>
                <c:pt idx="256">
                  <c:v>4.4835644608061598</c:v>
                </c:pt>
                <c:pt idx="257">
                  <c:v>3.1542737564718797</c:v>
                </c:pt>
                <c:pt idx="258">
                  <c:v>38.299541063683016</c:v>
                </c:pt>
                <c:pt idx="259">
                  <c:v>23.051503882270186</c:v>
                </c:pt>
                <c:pt idx="260">
                  <c:v>16.479460953565582</c:v>
                </c:pt>
                <c:pt idx="261">
                  <c:v>12.834322670282312</c:v>
                </c:pt>
                <c:pt idx="262">
                  <c:v>31.363496990898767</c:v>
                </c:pt>
                <c:pt idx="263">
                  <c:v>19.271043894027589</c:v>
                </c:pt>
                <c:pt idx="264">
                  <c:v>13.895531946402974</c:v>
                </c:pt>
                <c:pt idx="265">
                  <c:v>10.872487905887914</c:v>
                </c:pt>
                <c:pt idx="266">
                  <c:v>25.295370591277621</c:v>
                </c:pt>
                <c:pt idx="267">
                  <c:v>15.781555247705072</c:v>
                </c:pt>
                <c:pt idx="268">
                  <c:v>11.460377771390514</c:v>
                </c:pt>
                <c:pt idx="269">
                  <c:v>50.291564861675319</c:v>
                </c:pt>
                <c:pt idx="270">
                  <c:v>9.0017201345864528</c:v>
                </c:pt>
                <c:pt idx="271">
                  <c:v>34.134174751643847</c:v>
                </c:pt>
                <c:pt idx="272">
                  <c:v>19.822431542273936</c:v>
                </c:pt>
                <c:pt idx="273">
                  <c:v>25.817367322916912</c:v>
                </c:pt>
                <c:pt idx="274">
                  <c:v>12.532586802784047</c:v>
                </c:pt>
                <c:pt idx="275">
                  <c:v>20.754411104248533</c:v>
                </c:pt>
                <c:pt idx="276">
                  <c:v>9.1570847326212057</c:v>
                </c:pt>
                <c:pt idx="277">
                  <c:v>17.352389722632878</c:v>
                </c:pt>
                <c:pt idx="278">
                  <c:v>40.475012990901675</c:v>
                </c:pt>
                <c:pt idx="279">
                  <c:v>7.2186565572720571</c:v>
                </c:pt>
                <c:pt idx="280">
                  <c:v>14.908230412763555</c:v>
                </c:pt>
                <c:pt idx="281">
                  <c:v>13.07387639581432</c:v>
                </c:pt>
                <c:pt idx="282">
                  <c:v>11.644967615818601</c:v>
                </c:pt>
                <c:pt idx="283">
                  <c:v>28.115012242228204</c:v>
                </c:pt>
                <c:pt idx="284">
                  <c:v>57.01384340399936</c:v>
                </c:pt>
                <c:pt idx="285">
                  <c:v>21.504275398500404</c:v>
                </c:pt>
                <c:pt idx="286">
                  <c:v>17.402660706389433</c:v>
                </c:pt>
                <c:pt idx="287">
                  <c:v>14.61169751368492</c:v>
                </c:pt>
                <c:pt idx="288">
                  <c:v>12.59452823027239</c:v>
                </c:pt>
                <c:pt idx="289">
                  <c:v>11.070405192038601</c:v>
                </c:pt>
                <c:pt idx="290">
                  <c:v>14.799726593839001</c:v>
                </c:pt>
                <c:pt idx="291">
                  <c:v>9.8763299609056752</c:v>
                </c:pt>
                <c:pt idx="292">
                  <c:v>41.628557841098818</c:v>
                </c:pt>
                <c:pt idx="293">
                  <c:v>32.249957712230156</c:v>
                </c:pt>
                <c:pt idx="294">
                  <c:v>9.4739894320365021</c:v>
                </c:pt>
                <c:pt idx="295">
                  <c:v>6.9624292301643997</c:v>
                </c:pt>
                <c:pt idx="296">
                  <c:v>32.790574508854853</c:v>
                </c:pt>
                <c:pt idx="297">
                  <c:v>5.5092796063579197</c:v>
                </c:pt>
                <c:pt idx="298">
                  <c:v>22.764307219499972</c:v>
                </c:pt>
                <c:pt idx="299">
                  <c:v>27.060752405668865</c:v>
                </c:pt>
                <c:pt idx="300">
                  <c:v>17.558698510189213</c:v>
                </c:pt>
                <c:pt idx="301">
                  <c:v>22.984466179672136</c:v>
                </c:pt>
                <c:pt idx="302">
                  <c:v>45.402353085920474</c:v>
                </c:pt>
                <c:pt idx="303">
                  <c:v>14.286289653238246</c:v>
                </c:pt>
                <c:pt idx="304">
                  <c:v>20.00829896809773</c:v>
                </c:pt>
                <c:pt idx="305">
                  <c:v>61.351560928775505</c:v>
                </c:pt>
                <c:pt idx="306">
                  <c:v>12.043236267224477</c:v>
                </c:pt>
                <c:pt idx="307">
                  <c:v>17.696139673416603</c:v>
                </c:pt>
                <c:pt idx="308">
                  <c:v>10.408533655382074</c:v>
                </c:pt>
                <c:pt idx="309">
                  <c:v>9.1653059662653398</c:v>
                </c:pt>
                <c:pt idx="310">
                  <c:v>8.1898198026085289</c:v>
                </c:pt>
                <c:pt idx="311">
                  <c:v>33.913214601274007</c:v>
                </c:pt>
                <c:pt idx="312">
                  <c:v>47.057410202509153</c:v>
                </c:pt>
                <c:pt idx="313">
                  <c:v>27.048914073004266</c:v>
                </c:pt>
                <c:pt idx="314">
                  <c:v>25.042418519167427</c:v>
                </c:pt>
                <c:pt idx="315">
                  <c:v>22.463881637570495</c:v>
                </c:pt>
                <c:pt idx="316">
                  <c:v>38.164859419613734</c:v>
                </c:pt>
                <c:pt idx="317">
                  <c:v>19.225623637212912</c:v>
                </c:pt>
                <c:pt idx="318">
                  <c:v>17.896792400965463</c:v>
                </c:pt>
                <c:pt idx="319">
                  <c:v>16.793241260519295</c:v>
                </c:pt>
                <c:pt idx="320">
                  <c:v>32.118993519053284</c:v>
                </c:pt>
                <c:pt idx="321">
                  <c:v>14.90564044952894</c:v>
                </c:pt>
                <c:pt idx="322">
                  <c:v>13.905802335195483</c:v>
                </c:pt>
                <c:pt idx="323">
                  <c:v>64.363006964236092</c:v>
                </c:pt>
                <c:pt idx="324">
                  <c:v>27.714575782138152</c:v>
                </c:pt>
                <c:pt idx="325">
                  <c:v>11.364684222458314</c:v>
                </c:pt>
                <c:pt idx="326">
                  <c:v>10.163558450963052</c:v>
                </c:pt>
                <c:pt idx="327">
                  <c:v>35.940890635970398</c:v>
                </c:pt>
                <c:pt idx="328">
                  <c:v>9.6137750068878507</c:v>
                </c:pt>
                <c:pt idx="329">
                  <c:v>24.383707591092982</c:v>
                </c:pt>
                <c:pt idx="330">
                  <c:v>48.49915984600716</c:v>
                </c:pt>
                <c:pt idx="331">
                  <c:v>8.3287370213589984</c:v>
                </c:pt>
                <c:pt idx="332">
                  <c:v>6.5821173041374914</c:v>
                </c:pt>
                <c:pt idx="333">
                  <c:v>7.3451412874176469</c:v>
                </c:pt>
                <c:pt idx="334">
                  <c:v>6.5743639820026303</c:v>
                </c:pt>
                <c:pt idx="335">
                  <c:v>4.8658912636825962</c:v>
                </c:pt>
                <c:pt idx="336">
                  <c:v>3.8608977026880908</c:v>
                </c:pt>
                <c:pt idx="337">
                  <c:v>27.279893184300882</c:v>
                </c:pt>
                <c:pt idx="338">
                  <c:v>51.118418746207617</c:v>
                </c:pt>
                <c:pt idx="339">
                  <c:v>38.070544779184857</c:v>
                </c:pt>
                <c:pt idx="340">
                  <c:v>21.947511291996161</c:v>
                </c:pt>
                <c:pt idx="341">
                  <c:v>42.491193010283972</c:v>
                </c:pt>
                <c:pt idx="342">
                  <c:v>18.334932559468527</c:v>
                </c:pt>
                <c:pt idx="343">
                  <c:v>31.265919394271467</c:v>
                </c:pt>
                <c:pt idx="344">
                  <c:v>15.741543435541214</c:v>
                </c:pt>
                <c:pt idx="345">
                  <c:v>66.592865394334666</c:v>
                </c:pt>
                <c:pt idx="346">
                  <c:v>13.787674737244899</c:v>
                </c:pt>
                <c:pt idx="347">
                  <c:v>36.326888142279714</c:v>
                </c:pt>
                <c:pt idx="348">
                  <c:v>26.533048082183736</c:v>
                </c:pt>
                <c:pt idx="349">
                  <c:v>12.278868354465546</c:v>
                </c:pt>
                <c:pt idx="350">
                  <c:v>23.027537846521589</c:v>
                </c:pt>
                <c:pt idx="351">
                  <c:v>31.737788880220542</c:v>
                </c:pt>
                <c:pt idx="352">
                  <c:v>20.35082302749564</c:v>
                </c:pt>
                <c:pt idx="353">
                  <c:v>18.565052592936841</c:v>
                </c:pt>
                <c:pt idx="354">
                  <c:v>54.362711568638993</c:v>
                </c:pt>
                <c:pt idx="355">
                  <c:v>50.60221101753195</c:v>
                </c:pt>
                <c:pt idx="356">
                  <c:v>13.402935392897167</c:v>
                </c:pt>
                <c:pt idx="357">
                  <c:v>27.781566560284848</c:v>
                </c:pt>
                <c:pt idx="358">
                  <c:v>38.236693132485968</c:v>
                </c:pt>
                <c:pt idx="359">
                  <c:v>10.477601018461236</c:v>
                </c:pt>
                <c:pt idx="360">
                  <c:v>45.985245424319267</c:v>
                </c:pt>
                <c:pt idx="361">
                  <c:v>8.6104780473672022</c:v>
                </c:pt>
                <c:pt idx="362">
                  <c:v>41.127893586877541</c:v>
                </c:pt>
                <c:pt idx="363">
                  <c:v>68.289101909751821</c:v>
                </c:pt>
                <c:pt idx="364">
                  <c:v>7.3008973867280842</c:v>
                </c:pt>
                <c:pt idx="365">
                  <c:v>6.3419523915696976</c:v>
                </c:pt>
                <c:pt idx="366">
                  <c:v>5.6016366705299871</c:v>
                </c:pt>
                <c:pt idx="367">
                  <c:v>21.307589863889209</c:v>
                </c:pt>
                <c:pt idx="368">
                  <c:v>39.887631907687187</c:v>
                </c:pt>
                <c:pt idx="369">
                  <c:v>5.019949974527087</c:v>
                </c:pt>
                <c:pt idx="370">
                  <c:v>30.434566965768401</c:v>
                </c:pt>
                <c:pt idx="371">
                  <c:v>34.596585575773091</c:v>
                </c:pt>
                <c:pt idx="372">
                  <c:v>17.256142519375736</c:v>
                </c:pt>
                <c:pt idx="373">
                  <c:v>25.224430232303146</c:v>
                </c:pt>
                <c:pt idx="374">
                  <c:v>29.830122966873923</c:v>
                </c:pt>
                <c:pt idx="375">
                  <c:v>14.505572414449738</c:v>
                </c:pt>
                <c:pt idx="376">
                  <c:v>56.946577768855676</c:v>
                </c:pt>
                <c:pt idx="377">
                  <c:v>21.53644256550561</c:v>
                </c:pt>
                <c:pt idx="378">
                  <c:v>12.494925923861302</c:v>
                </c:pt>
                <c:pt idx="379">
                  <c:v>26.233227050594678</c:v>
                </c:pt>
                <c:pt idx="380">
                  <c:v>10.98456880015468</c:v>
                </c:pt>
                <c:pt idx="381">
                  <c:v>18.771202392106503</c:v>
                </c:pt>
                <c:pt idx="382">
                  <c:v>9.7910267900798651</c:v>
                </c:pt>
                <c:pt idx="383">
                  <c:v>52.1444838304716</c:v>
                </c:pt>
                <c:pt idx="384">
                  <c:v>48.912545042907375</c:v>
                </c:pt>
                <c:pt idx="385">
                  <c:v>16.636253807411748</c:v>
                </c:pt>
                <c:pt idx="386">
                  <c:v>69.661871661848394</c:v>
                </c:pt>
                <c:pt idx="387">
                  <c:v>43.481785063873822</c:v>
                </c:pt>
                <c:pt idx="388">
                  <c:v>39.776798726790325</c:v>
                </c:pt>
                <c:pt idx="389">
                  <c:v>59.082533875950368</c:v>
                </c:pt>
                <c:pt idx="390">
                  <c:v>37.249313442760347</c:v>
                </c:pt>
                <c:pt idx="391">
                  <c:v>32.566891481079921</c:v>
                </c:pt>
                <c:pt idx="392">
                  <c:v>32.7190464960116</c:v>
                </c:pt>
                <c:pt idx="393">
                  <c:v>70.769747409377359</c:v>
                </c:pt>
                <c:pt idx="394">
                  <c:v>29.453706265314203</c:v>
                </c:pt>
                <c:pt idx="395">
                  <c:v>53.298348433931316</c:v>
                </c:pt>
                <c:pt idx="396">
                  <c:v>27.779287634014747</c:v>
                </c:pt>
                <c:pt idx="397">
                  <c:v>84.725844862968003</c:v>
                </c:pt>
                <c:pt idx="398">
                  <c:v>23.631228446117181</c:v>
                </c:pt>
                <c:pt idx="399">
                  <c:v>24.139342589593486</c:v>
                </c:pt>
                <c:pt idx="400">
                  <c:v>20.50508671251</c:v>
                </c:pt>
                <c:pt idx="401">
                  <c:v>45.353021514796943</c:v>
                </c:pt>
                <c:pt idx="402">
                  <c:v>21.286820689430233</c:v>
                </c:pt>
                <c:pt idx="403">
                  <c:v>19.768673887378903</c:v>
                </c:pt>
                <c:pt idx="404">
                  <c:v>12.651070375994895</c:v>
                </c:pt>
                <c:pt idx="405">
                  <c:v>15.872604114637682</c:v>
                </c:pt>
                <c:pt idx="406">
                  <c:v>16.949575197322087</c:v>
                </c:pt>
                <c:pt idx="407">
                  <c:v>9.237518122152041</c:v>
                </c:pt>
                <c:pt idx="408">
                  <c:v>39.457147142644303</c:v>
                </c:pt>
                <c:pt idx="409">
                  <c:v>12.938827020673834</c:v>
                </c:pt>
                <c:pt idx="410">
                  <c:v>14.835069131445229</c:v>
                </c:pt>
                <c:pt idx="411">
                  <c:v>7.2760514191741708</c:v>
                </c:pt>
                <c:pt idx="412">
                  <c:v>13.188545648734543</c:v>
                </c:pt>
                <c:pt idx="413">
                  <c:v>10.921752568902242</c:v>
                </c:pt>
                <c:pt idx="414">
                  <c:v>40.928525116540463</c:v>
                </c:pt>
                <c:pt idx="415">
                  <c:v>5.9874184071135934</c:v>
                </c:pt>
                <c:pt idx="416">
                  <c:v>9.4430717765131433</c:v>
                </c:pt>
                <c:pt idx="417">
                  <c:v>5.094544470723382</c:v>
                </c:pt>
                <c:pt idx="418">
                  <c:v>8.3295106862048662</c:v>
                </c:pt>
                <c:pt idx="419">
                  <c:v>4.4327792903777219</c:v>
                </c:pt>
                <c:pt idx="420">
                  <c:v>3.9271597274147485</c:v>
                </c:pt>
                <c:pt idx="421">
                  <c:v>3.52705983479611</c:v>
                </c:pt>
                <c:pt idx="422">
                  <c:v>54.22067736922677</c:v>
                </c:pt>
                <c:pt idx="423">
                  <c:v>7.4391785920885409</c:v>
                </c:pt>
                <c:pt idx="424">
                  <c:v>34.522893573802293</c:v>
                </c:pt>
                <c:pt idx="425">
                  <c:v>29.802073893660239</c:v>
                </c:pt>
                <c:pt idx="426">
                  <c:v>46.88174253233899</c:v>
                </c:pt>
                <c:pt idx="427">
                  <c:v>26.243137164692907</c:v>
                </c:pt>
                <c:pt idx="428">
                  <c:v>30.601337140262448</c:v>
                </c:pt>
                <c:pt idx="429">
                  <c:v>25.38782269630039</c:v>
                </c:pt>
                <c:pt idx="430">
                  <c:v>54.969737861870648</c:v>
                </c:pt>
                <c:pt idx="431">
                  <c:v>41.749711574296832</c:v>
                </c:pt>
                <c:pt idx="432">
                  <c:v>21.684483660223339</c:v>
                </c:pt>
                <c:pt idx="433">
                  <c:v>18.911532771046765</c:v>
                </c:pt>
                <c:pt idx="434">
                  <c:v>35.928103630499571</c:v>
                </c:pt>
                <c:pt idx="435">
                  <c:v>16.766895194984077</c:v>
                </c:pt>
                <c:pt idx="436">
                  <c:v>21.688680428907485</c:v>
                </c:pt>
                <c:pt idx="437">
                  <c:v>63.766599850802749</c:v>
                </c:pt>
                <c:pt idx="438">
                  <c:v>31.477433489479374</c:v>
                </c:pt>
                <c:pt idx="439">
                  <c:v>17.563128895001654</c:v>
                </c:pt>
                <c:pt idx="440">
                  <c:v>14.768038061869502</c:v>
                </c:pt>
                <c:pt idx="441">
                  <c:v>12.717965731770395</c:v>
                </c:pt>
                <c:pt idx="442">
                  <c:v>31.41340151412227</c:v>
                </c:pt>
                <c:pt idx="443">
                  <c:v>11.165783995172934</c:v>
                </c:pt>
                <c:pt idx="444">
                  <c:v>42.437259885672837</c:v>
                </c:pt>
                <c:pt idx="445">
                  <c:v>9.9598621472897815</c:v>
                </c:pt>
                <c:pt idx="446">
                  <c:v>26.717159544368545</c:v>
                </c:pt>
                <c:pt idx="447">
                  <c:v>37.068103972086845</c:v>
                </c:pt>
                <c:pt idx="448">
                  <c:v>23.217664948500403</c:v>
                </c:pt>
                <c:pt idx="449">
                  <c:v>13.915308024689697</c:v>
                </c:pt>
                <c:pt idx="450">
                  <c:v>20.530669624946533</c:v>
                </c:pt>
                <c:pt idx="451">
                  <c:v>10.8884703447511</c:v>
                </c:pt>
                <c:pt idx="452">
                  <c:v>8.9245037370217339</c:v>
                </c:pt>
                <c:pt idx="453">
                  <c:v>7.5700593628843347</c:v>
                </c:pt>
                <c:pt idx="454">
                  <c:v>6.5652002487716734</c:v>
                </c:pt>
                <c:pt idx="455">
                  <c:v>5.7985461570367152</c:v>
                </c:pt>
                <c:pt idx="456">
                  <c:v>42.960770599317414</c:v>
                </c:pt>
                <c:pt idx="457">
                  <c:v>5.1923648498621713</c:v>
                </c:pt>
                <c:pt idx="458">
                  <c:v>22.498978466129834</c:v>
                </c:pt>
                <c:pt idx="459">
                  <c:v>32.045917893996027</c:v>
                </c:pt>
                <c:pt idx="460">
                  <c:v>18.809205589164335</c:v>
                </c:pt>
                <c:pt idx="461">
                  <c:v>27.768440709274465</c:v>
                </c:pt>
                <c:pt idx="462">
                  <c:v>16.154528102746749</c:v>
                </c:pt>
                <c:pt idx="463">
                  <c:v>49.266846345805</c:v>
                </c:pt>
                <c:pt idx="464">
                  <c:v>24.458278847824779</c:v>
                </c:pt>
                <c:pt idx="465">
                  <c:v>14.13400281192617</c:v>
                </c:pt>
                <c:pt idx="466">
                  <c:v>12.585680932969556</c:v>
                </c:pt>
                <c:pt idx="467">
                  <c:v>32.533498892154249</c:v>
                </c:pt>
                <c:pt idx="468">
                  <c:v>28.600139877495309</c:v>
                </c:pt>
                <c:pt idx="469">
                  <c:v>23.08471900768776</c:v>
                </c:pt>
                <c:pt idx="470">
                  <c:v>14.711034617574954</c:v>
                </c:pt>
                <c:pt idx="471">
                  <c:v>19.748450904998958</c:v>
                </c:pt>
                <c:pt idx="472">
                  <c:v>11.984230567977624</c:v>
                </c:pt>
                <c:pt idx="473">
                  <c:v>17.248188744802686</c:v>
                </c:pt>
                <c:pt idx="474">
                  <c:v>10.141066499191242</c:v>
                </c:pt>
                <c:pt idx="475">
                  <c:v>15.309672688265133</c:v>
                </c:pt>
                <c:pt idx="476">
                  <c:v>8.7782292874735166</c:v>
                </c:pt>
                <c:pt idx="477">
                  <c:v>7.7303260538563414</c:v>
                </c:pt>
                <c:pt idx="478">
                  <c:v>6.9134413804955477</c:v>
                </c:pt>
                <c:pt idx="479">
                  <c:v>32.931750202877133</c:v>
                </c:pt>
                <c:pt idx="480">
                  <c:v>23.515381889772762</c:v>
                </c:pt>
                <c:pt idx="481">
                  <c:v>37.452941382158997</c:v>
                </c:pt>
                <c:pt idx="482">
                  <c:v>20.49221157191343</c:v>
                </c:pt>
                <c:pt idx="483">
                  <c:v>18.144372508824535</c:v>
                </c:pt>
                <c:pt idx="484">
                  <c:v>15.080560331558619</c:v>
                </c:pt>
                <c:pt idx="485">
                  <c:v>12.820096719860148</c:v>
                </c:pt>
                <c:pt idx="486">
                  <c:v>11.068512228230384</c:v>
                </c:pt>
                <c:pt idx="487">
                  <c:v>9.7155274403180698</c:v>
                </c:pt>
                <c:pt idx="488">
                  <c:v>8.6830261616749205</c:v>
                </c:pt>
                <c:pt idx="489">
                  <c:v>23.853859972193316</c:v>
                </c:pt>
                <c:pt idx="490">
                  <c:v>21.079191404427515</c:v>
                </c:pt>
                <c:pt idx="491">
                  <c:v>24.133338222325026</c:v>
                </c:pt>
                <c:pt idx="492">
                  <c:v>15.607738370666896</c:v>
                </c:pt>
                <c:pt idx="493">
                  <c:v>13.438235454808829</c:v>
                </c:pt>
                <c:pt idx="494">
                  <c:v>11.787868167362094</c:v>
                </c:pt>
                <c:pt idx="495">
                  <c:v>10.501573629783259</c:v>
                </c:pt>
                <c:pt idx="496">
                  <c:v>27.275368314840996</c:v>
                </c:pt>
                <c:pt idx="497">
                  <c:v>15.88817759106694</c:v>
                </c:pt>
                <c:pt idx="498">
                  <c:v>13.919505431827922</c:v>
                </c:pt>
                <c:pt idx="499">
                  <c:v>12.378522469747924</c:v>
                </c:pt>
                <c:pt idx="500">
                  <c:v>16.111037533652578</c:v>
                </c:pt>
                <c:pt idx="501">
                  <c:v>14.302391247033547</c:v>
                </c:pt>
                <c:pt idx="502">
                  <c:v>16.275008398595912</c:v>
                </c:pt>
                <c:pt idx="503">
                  <c:v>18.314558854433326</c:v>
                </c:pt>
                <c:pt idx="504">
                  <c:v>10.711093303428401</c:v>
                </c:pt>
                <c:pt idx="505">
                  <c:v>9.0946957043740397</c:v>
                </c:pt>
                <c:pt idx="506">
                  <c:v>7.5499125880640303</c:v>
                </c:pt>
                <c:pt idx="507">
                  <c:v>6.0659337679516003</c:v>
                </c:pt>
                <c:pt idx="508">
                  <c:v>4.6367555172780701</c:v>
                </c:pt>
                <c:pt idx="509">
                  <c:v>3.2560539089713303</c:v>
                </c:pt>
                <c:pt idx="510">
                  <c:v>38.301922007626374</c:v>
                </c:pt>
                <c:pt idx="511">
                  <c:v>23.051616970951123</c:v>
                </c:pt>
                <c:pt idx="512">
                  <c:v>16.47956076163128</c:v>
                </c:pt>
                <c:pt idx="513">
                  <c:v>12.833696135286974</c:v>
                </c:pt>
                <c:pt idx="514">
                  <c:v>31.37057436866117</c:v>
                </c:pt>
                <c:pt idx="515">
                  <c:v>19.269837499144977</c:v>
                </c:pt>
                <c:pt idx="516">
                  <c:v>13.896821367247659</c:v>
                </c:pt>
                <c:pt idx="517">
                  <c:v>10.870374744490771</c:v>
                </c:pt>
                <c:pt idx="518">
                  <c:v>25.300836492902537</c:v>
                </c:pt>
                <c:pt idx="519">
                  <c:v>15.785626993525714</c:v>
                </c:pt>
                <c:pt idx="520">
                  <c:v>11.461284131156145</c:v>
                </c:pt>
                <c:pt idx="521">
                  <c:v>50.283778789922906</c:v>
                </c:pt>
                <c:pt idx="522">
                  <c:v>9.0008861377251588</c:v>
                </c:pt>
                <c:pt idx="523">
                  <c:v>34.129085627284923</c:v>
                </c:pt>
                <c:pt idx="524">
                  <c:v>19.812658146408261</c:v>
                </c:pt>
                <c:pt idx="525">
                  <c:v>25.815855720957796</c:v>
                </c:pt>
                <c:pt idx="526">
                  <c:v>12.529580528338103</c:v>
                </c:pt>
                <c:pt idx="527">
                  <c:v>20.75234267560359</c:v>
                </c:pt>
                <c:pt idx="528">
                  <c:v>9.1577504670951786</c:v>
                </c:pt>
                <c:pt idx="529">
                  <c:v>17.350875814712751</c:v>
                </c:pt>
                <c:pt idx="530">
                  <c:v>40.472819561946331</c:v>
                </c:pt>
                <c:pt idx="531">
                  <c:v>7.2192221116299899</c:v>
                </c:pt>
                <c:pt idx="532">
                  <c:v>14.90996845867795</c:v>
                </c:pt>
                <c:pt idx="533">
                  <c:v>13.075564284202924</c:v>
                </c:pt>
                <c:pt idx="534">
                  <c:v>11.644873539001606</c:v>
                </c:pt>
                <c:pt idx="535">
                  <c:v>28.112051317639889</c:v>
                </c:pt>
                <c:pt idx="536">
                  <c:v>57.011474399185147</c:v>
                </c:pt>
                <c:pt idx="537">
                  <c:v>21.501864450569514</c:v>
                </c:pt>
                <c:pt idx="538">
                  <c:v>17.397890633005659</c:v>
                </c:pt>
                <c:pt idx="539">
                  <c:v>14.610288410464591</c:v>
                </c:pt>
                <c:pt idx="540">
                  <c:v>12.592230771417128</c:v>
                </c:pt>
                <c:pt idx="541">
                  <c:v>11.070756674834913</c:v>
                </c:pt>
                <c:pt idx="542">
                  <c:v>14.806138957608956</c:v>
                </c:pt>
                <c:pt idx="543">
                  <c:v>9.8775787474315706</c:v>
                </c:pt>
                <c:pt idx="544">
                  <c:v>41.631777185788607</c:v>
                </c:pt>
                <c:pt idx="545">
                  <c:v>32.257104771647391</c:v>
                </c:pt>
                <c:pt idx="546">
                  <c:v>9.4722849077042586</c:v>
                </c:pt>
                <c:pt idx="547">
                  <c:v>6.9643351034067154</c:v>
                </c:pt>
                <c:pt idx="548">
                  <c:v>32.770948699901936</c:v>
                </c:pt>
                <c:pt idx="549">
                  <c:v>5.5072296947150514</c:v>
                </c:pt>
                <c:pt idx="550">
                  <c:v>22.763054728321254</c:v>
                </c:pt>
                <c:pt idx="551">
                  <c:v>27.027495222012661</c:v>
                </c:pt>
                <c:pt idx="552">
                  <c:v>17.561435065210009</c:v>
                </c:pt>
                <c:pt idx="553">
                  <c:v>22.999999247945187</c:v>
                </c:pt>
                <c:pt idx="554">
                  <c:v>45.404147782944001</c:v>
                </c:pt>
                <c:pt idx="555">
                  <c:v>14.287172825873599</c:v>
                </c:pt>
                <c:pt idx="556">
                  <c:v>19.996970805547864</c:v>
                </c:pt>
                <c:pt idx="557">
                  <c:v>61.353845011331032</c:v>
                </c:pt>
                <c:pt idx="558">
                  <c:v>12.04134987596365</c:v>
                </c:pt>
                <c:pt idx="559">
                  <c:v>17.719844306266932</c:v>
                </c:pt>
                <c:pt idx="560">
                  <c:v>10.408362533586772</c:v>
                </c:pt>
                <c:pt idx="561">
                  <c:v>9.1650950604644716</c:v>
                </c:pt>
                <c:pt idx="562">
                  <c:v>8.1889849098386343</c:v>
                </c:pt>
                <c:pt idx="563">
                  <c:v>33.913315885008409</c:v>
                </c:pt>
                <c:pt idx="564">
                  <c:v>47.039767548878203</c:v>
                </c:pt>
                <c:pt idx="565">
                  <c:v>27.050193115044689</c:v>
                </c:pt>
                <c:pt idx="566">
                  <c:v>25.036874753242664</c:v>
                </c:pt>
                <c:pt idx="567">
                  <c:v>22.495020742703595</c:v>
                </c:pt>
                <c:pt idx="568">
                  <c:v>38.190936523301474</c:v>
                </c:pt>
                <c:pt idx="569">
                  <c:v>19.225829403936064</c:v>
                </c:pt>
                <c:pt idx="570">
                  <c:v>17.897325628669524</c:v>
                </c:pt>
                <c:pt idx="571">
                  <c:v>16.781353923248414</c:v>
                </c:pt>
                <c:pt idx="572">
                  <c:v>32.142744307786728</c:v>
                </c:pt>
                <c:pt idx="573">
                  <c:v>14.896321318805187</c:v>
                </c:pt>
                <c:pt idx="574">
                  <c:v>13.907939788675701</c:v>
                </c:pt>
                <c:pt idx="575">
                  <c:v>64.343986147016281</c:v>
                </c:pt>
                <c:pt idx="576">
                  <c:v>27.715230812735363</c:v>
                </c:pt>
                <c:pt idx="577">
                  <c:v>11.3665810943056</c:v>
                </c:pt>
                <c:pt idx="578">
                  <c:v>10.1656193854165</c:v>
                </c:pt>
                <c:pt idx="579">
                  <c:v>35.939703165627542</c:v>
                </c:pt>
                <c:pt idx="580">
                  <c:v>9.6154532008811895</c:v>
                </c:pt>
                <c:pt idx="581">
                  <c:v>24.362367432353228</c:v>
                </c:pt>
                <c:pt idx="582">
                  <c:v>48.490717780663985</c:v>
                </c:pt>
                <c:pt idx="583">
                  <c:v>8.329806631316357</c:v>
                </c:pt>
                <c:pt idx="584">
                  <c:v>6.5818983323769666</c:v>
                </c:pt>
                <c:pt idx="585">
                  <c:v>7.3481739324297841</c:v>
                </c:pt>
                <c:pt idx="586">
                  <c:v>6.576455157263922</c:v>
                </c:pt>
                <c:pt idx="587">
                  <c:v>4.8651490311244823</c:v>
                </c:pt>
                <c:pt idx="588">
                  <c:v>3.8608429398081814</c:v>
                </c:pt>
                <c:pt idx="589">
                  <c:v>27.281141820481178</c:v>
                </c:pt>
                <c:pt idx="590">
                  <c:v>51.137798850611532</c:v>
                </c:pt>
                <c:pt idx="591">
                  <c:v>38.044512962476809</c:v>
                </c:pt>
                <c:pt idx="592">
                  <c:v>21.932605518498377</c:v>
                </c:pt>
                <c:pt idx="593">
                  <c:v>42.469628880854991</c:v>
                </c:pt>
                <c:pt idx="594">
                  <c:v>18.333503400371836</c:v>
                </c:pt>
                <c:pt idx="595">
                  <c:v>31.284211520622669</c:v>
                </c:pt>
                <c:pt idx="596">
                  <c:v>15.753338595031245</c:v>
                </c:pt>
                <c:pt idx="597">
                  <c:v>66.560154880420541</c:v>
                </c:pt>
                <c:pt idx="598">
                  <c:v>13.79634121068125</c:v>
                </c:pt>
                <c:pt idx="599">
                  <c:v>36.315419049366142</c:v>
                </c:pt>
                <c:pt idx="600">
                  <c:v>26.539979971493654</c:v>
                </c:pt>
                <c:pt idx="601">
                  <c:v>12.278111955717337</c:v>
                </c:pt>
                <c:pt idx="602">
                  <c:v>23.025855897690505</c:v>
                </c:pt>
                <c:pt idx="603">
                  <c:v>31.722798850170285</c:v>
                </c:pt>
                <c:pt idx="604">
                  <c:v>20.341234204496498</c:v>
                </c:pt>
                <c:pt idx="605">
                  <c:v>18.565467786221308</c:v>
                </c:pt>
                <c:pt idx="606">
                  <c:v>54.353170028985318</c:v>
                </c:pt>
                <c:pt idx="607">
                  <c:v>50.58463668013448</c:v>
                </c:pt>
                <c:pt idx="608">
                  <c:v>13.399045970587997</c:v>
                </c:pt>
                <c:pt idx="609">
                  <c:v>27.779272507131083</c:v>
                </c:pt>
                <c:pt idx="610">
                  <c:v>38.235696113189945</c:v>
                </c:pt>
                <c:pt idx="611">
                  <c:v>10.483881284506793</c:v>
                </c:pt>
                <c:pt idx="612">
                  <c:v>45.975174138707509</c:v>
                </c:pt>
                <c:pt idx="613">
                  <c:v>8.6118105072605751</c:v>
                </c:pt>
                <c:pt idx="614">
                  <c:v>41.08059069051594</c:v>
                </c:pt>
                <c:pt idx="615">
                  <c:v>68.277943310934802</c:v>
                </c:pt>
                <c:pt idx="616">
                  <c:v>7.3020651864389281</c:v>
                </c:pt>
                <c:pt idx="617">
                  <c:v>6.3408772176988517</c:v>
                </c:pt>
                <c:pt idx="618">
                  <c:v>5.6032791063545417</c:v>
                </c:pt>
                <c:pt idx="619">
                  <c:v>21.306341557882117</c:v>
                </c:pt>
                <c:pt idx="620">
                  <c:v>39.853084579013654</c:v>
                </c:pt>
                <c:pt idx="621">
                  <c:v>5.0221081218602484</c:v>
                </c:pt>
                <c:pt idx="622">
                  <c:v>30.418220641610162</c:v>
                </c:pt>
                <c:pt idx="623">
                  <c:v>34.583874067324203</c:v>
                </c:pt>
                <c:pt idx="624">
                  <c:v>17.256929596867575</c:v>
                </c:pt>
                <c:pt idx="625">
                  <c:v>25.222328454023149</c:v>
                </c:pt>
                <c:pt idx="626">
                  <c:v>29.831524512097843</c:v>
                </c:pt>
                <c:pt idx="627">
                  <c:v>14.504815501727148</c:v>
                </c:pt>
                <c:pt idx="628">
                  <c:v>56.936069701779978</c:v>
                </c:pt>
                <c:pt idx="629">
                  <c:v>21.5241007752618</c:v>
                </c:pt>
                <c:pt idx="630">
                  <c:v>12.495668386509394</c:v>
                </c:pt>
                <c:pt idx="631">
                  <c:v>26.224020407732638</c:v>
                </c:pt>
                <c:pt idx="632">
                  <c:v>10.984077443814764</c:v>
                </c:pt>
                <c:pt idx="633">
                  <c:v>18.770319483599351</c:v>
                </c:pt>
                <c:pt idx="634">
                  <c:v>9.8063021906362433</c:v>
                </c:pt>
                <c:pt idx="635">
                  <c:v>52.130227147768338</c:v>
                </c:pt>
                <c:pt idx="636">
                  <c:v>48.902384189487144</c:v>
                </c:pt>
                <c:pt idx="637">
                  <c:v>16.644868344858214</c:v>
                </c:pt>
                <c:pt idx="638">
                  <c:v>69.651528483221412</c:v>
                </c:pt>
                <c:pt idx="639">
                  <c:v>43.483071802556623</c:v>
                </c:pt>
                <c:pt idx="640">
                  <c:v>39.777607565109719</c:v>
                </c:pt>
                <c:pt idx="641">
                  <c:v>59.084854017897818</c:v>
                </c:pt>
                <c:pt idx="642">
                  <c:v>37.250467962252152</c:v>
                </c:pt>
                <c:pt idx="643">
                  <c:v>32.579373081657614</c:v>
                </c:pt>
                <c:pt idx="644">
                  <c:v>32.74617473677678</c:v>
                </c:pt>
                <c:pt idx="645">
                  <c:v>70.735322591663973</c:v>
                </c:pt>
                <c:pt idx="646">
                  <c:v>29.473153073980502</c:v>
                </c:pt>
                <c:pt idx="647">
                  <c:v>53.300273365336885</c:v>
                </c:pt>
                <c:pt idx="648">
                  <c:v>27.780703531234344</c:v>
                </c:pt>
                <c:pt idx="649">
                  <c:v>84.694132965687004</c:v>
                </c:pt>
                <c:pt idx="650">
                  <c:v>23.674165854946796</c:v>
                </c:pt>
                <c:pt idx="651">
                  <c:v>24.109066037494387</c:v>
                </c:pt>
                <c:pt idx="652">
                  <c:v>20.511232227141456</c:v>
                </c:pt>
                <c:pt idx="653">
                  <c:v>45.355052378242561</c:v>
                </c:pt>
                <c:pt idx="654">
                  <c:v>21.279101939127145</c:v>
                </c:pt>
                <c:pt idx="655">
                  <c:v>19.755942764930413</c:v>
                </c:pt>
                <c:pt idx="656">
                  <c:v>12.655391140641782</c:v>
                </c:pt>
                <c:pt idx="657">
                  <c:v>15.873038212957796</c:v>
                </c:pt>
                <c:pt idx="658">
                  <c:v>16.95168253592923</c:v>
                </c:pt>
                <c:pt idx="659">
                  <c:v>9.2377242445543111</c:v>
                </c:pt>
                <c:pt idx="660">
                  <c:v>39.436557528013815</c:v>
                </c:pt>
                <c:pt idx="661">
                  <c:v>12.937311645920948</c:v>
                </c:pt>
                <c:pt idx="662">
                  <c:v>14.835595470541797</c:v>
                </c:pt>
                <c:pt idx="663">
                  <c:v>7.2787437351135651</c:v>
                </c:pt>
                <c:pt idx="664">
                  <c:v>13.195854248678556</c:v>
                </c:pt>
                <c:pt idx="665">
                  <c:v>10.92384013146952</c:v>
                </c:pt>
                <c:pt idx="666">
                  <c:v>40.904690980573804</c:v>
                </c:pt>
                <c:pt idx="667">
                  <c:v>5.9883081193168319</c:v>
                </c:pt>
                <c:pt idx="668">
                  <c:v>9.4493721629563989</c:v>
                </c:pt>
                <c:pt idx="669">
                  <c:v>5.0947411260684783</c:v>
                </c:pt>
                <c:pt idx="670">
                  <c:v>4.4361035578862751</c:v>
                </c:pt>
                <c:pt idx="671">
                  <c:v>8.3286097661798326</c:v>
                </c:pt>
                <c:pt idx="672">
                  <c:v>3.9316362779948513</c:v>
                </c:pt>
                <c:pt idx="673">
                  <c:v>3.5259915581482759</c:v>
                </c:pt>
                <c:pt idx="674">
                  <c:v>54.217440579931427</c:v>
                </c:pt>
                <c:pt idx="675">
                  <c:v>7.4395892231824581</c:v>
                </c:pt>
                <c:pt idx="676">
                  <c:v>34.503147809347475</c:v>
                </c:pt>
                <c:pt idx="677">
                  <c:v>29.823261655584322</c:v>
                </c:pt>
                <c:pt idx="678">
                  <c:v>46.884664115034639</c:v>
                </c:pt>
                <c:pt idx="679">
                  <c:v>26.224912707177953</c:v>
                </c:pt>
                <c:pt idx="680">
                  <c:v>30.602163624477747</c:v>
                </c:pt>
                <c:pt idx="681">
                  <c:v>25.392723729340087</c:v>
                </c:pt>
                <c:pt idx="682">
                  <c:v>54.95985259570984</c:v>
                </c:pt>
                <c:pt idx="683">
                  <c:v>41.783180793861185</c:v>
                </c:pt>
                <c:pt idx="684">
                  <c:v>21.684950074085819</c:v>
                </c:pt>
                <c:pt idx="685">
                  <c:v>18.912244850901129</c:v>
                </c:pt>
                <c:pt idx="686">
                  <c:v>35.919695135376443</c:v>
                </c:pt>
                <c:pt idx="687">
                  <c:v>16.757492497296397</c:v>
                </c:pt>
                <c:pt idx="688">
                  <c:v>21.703753059121738</c:v>
                </c:pt>
                <c:pt idx="689">
                  <c:v>63.768728354415508</c:v>
                </c:pt>
                <c:pt idx="690">
                  <c:v>31.486530027829236</c:v>
                </c:pt>
                <c:pt idx="691">
                  <c:v>17.581265477375727</c:v>
                </c:pt>
                <c:pt idx="692">
                  <c:v>14.766793995032064</c:v>
                </c:pt>
                <c:pt idx="693">
                  <c:v>12.725925892850812</c:v>
                </c:pt>
                <c:pt idx="694">
                  <c:v>31.43458326578715</c:v>
                </c:pt>
                <c:pt idx="695">
                  <c:v>11.174117246213642</c:v>
                </c:pt>
                <c:pt idx="696">
                  <c:v>42.438786845597711</c:v>
                </c:pt>
                <c:pt idx="697">
                  <c:v>9.9602802832805484</c:v>
                </c:pt>
                <c:pt idx="698">
                  <c:v>26.701307284101031</c:v>
                </c:pt>
                <c:pt idx="699">
                  <c:v>37.060615622857426</c:v>
                </c:pt>
                <c:pt idx="700">
                  <c:v>23.221256730716171</c:v>
                </c:pt>
                <c:pt idx="701">
                  <c:v>13.915503071243883</c:v>
                </c:pt>
                <c:pt idx="702">
                  <c:v>20.526271816735964</c:v>
                </c:pt>
                <c:pt idx="703">
                  <c:v>10.888680457450365</c:v>
                </c:pt>
                <c:pt idx="704">
                  <c:v>8.9226473142386524</c:v>
                </c:pt>
                <c:pt idx="705">
                  <c:v>7.5684850294608408</c:v>
                </c:pt>
                <c:pt idx="706">
                  <c:v>6.5653886700174322</c:v>
                </c:pt>
                <c:pt idx="707">
                  <c:v>5.8015177394095439</c:v>
                </c:pt>
                <c:pt idx="708">
                  <c:v>42.96209561506884</c:v>
                </c:pt>
                <c:pt idx="709">
                  <c:v>5.1925686062583152</c:v>
                </c:pt>
                <c:pt idx="710">
                  <c:v>22.488378658571619</c:v>
                </c:pt>
                <c:pt idx="711">
                  <c:v>32.046966289558675</c:v>
                </c:pt>
                <c:pt idx="712">
                  <c:v>18.811036562801007</c:v>
                </c:pt>
                <c:pt idx="713">
                  <c:v>27.760144620042578</c:v>
                </c:pt>
                <c:pt idx="714">
                  <c:v>16.154963926163042</c:v>
                </c:pt>
                <c:pt idx="715">
                  <c:v>49.2752522875655</c:v>
                </c:pt>
                <c:pt idx="716">
                  <c:v>24.451011492251858</c:v>
                </c:pt>
                <c:pt idx="717">
                  <c:v>14.144922347488928</c:v>
                </c:pt>
                <c:pt idx="718">
                  <c:v>12.579882689510358</c:v>
                </c:pt>
                <c:pt idx="719">
                  <c:v>32.53445573175734</c:v>
                </c:pt>
                <c:pt idx="720">
                  <c:v>28.57215113683927</c:v>
                </c:pt>
                <c:pt idx="721">
                  <c:v>23.079379248445331</c:v>
                </c:pt>
                <c:pt idx="722">
                  <c:v>14.700145023831913</c:v>
                </c:pt>
                <c:pt idx="723">
                  <c:v>19.748866351509221</c:v>
                </c:pt>
                <c:pt idx="724">
                  <c:v>12.014421336540178</c:v>
                </c:pt>
                <c:pt idx="725">
                  <c:v>17.255529296898143</c:v>
                </c:pt>
                <c:pt idx="726">
                  <c:v>10.141267308986215</c:v>
                </c:pt>
                <c:pt idx="727">
                  <c:v>15.310102091222449</c:v>
                </c:pt>
                <c:pt idx="728">
                  <c:v>8.7784351250547328</c:v>
                </c:pt>
                <c:pt idx="729">
                  <c:v>7.730298084468199</c:v>
                </c:pt>
                <c:pt idx="730">
                  <c:v>6.9136478067145397</c:v>
                </c:pt>
                <c:pt idx="731">
                  <c:v>32.93242081293328</c:v>
                </c:pt>
                <c:pt idx="732">
                  <c:v>23.514419256319776</c:v>
                </c:pt>
                <c:pt idx="733">
                  <c:v>37.444688770294746</c:v>
                </c:pt>
                <c:pt idx="734">
                  <c:v>20.491397828177881</c:v>
                </c:pt>
                <c:pt idx="735">
                  <c:v>18.138147497402908</c:v>
                </c:pt>
                <c:pt idx="736">
                  <c:v>15.230674470493319</c:v>
                </c:pt>
                <c:pt idx="737">
                  <c:v>12.81850723493314</c:v>
                </c:pt>
                <c:pt idx="738">
                  <c:v>11.067162728077625</c:v>
                </c:pt>
                <c:pt idx="739">
                  <c:v>9.7303272840941748</c:v>
                </c:pt>
                <c:pt idx="740">
                  <c:v>8.6819928627370029</c:v>
                </c:pt>
                <c:pt idx="741">
                  <c:v>23.845536502310406</c:v>
                </c:pt>
                <c:pt idx="742">
                  <c:v>21.083488117660885</c:v>
                </c:pt>
                <c:pt idx="743">
                  <c:v>24.122087965570046</c:v>
                </c:pt>
                <c:pt idx="744">
                  <c:v>15.601686105227733</c:v>
                </c:pt>
                <c:pt idx="745">
                  <c:v>13.438446714993868</c:v>
                </c:pt>
                <c:pt idx="746">
                  <c:v>11.786699273505567</c:v>
                </c:pt>
                <c:pt idx="747">
                  <c:v>10.503004521852143</c:v>
                </c:pt>
                <c:pt idx="748">
                  <c:v>27.275810180366001</c:v>
                </c:pt>
                <c:pt idx="749">
                  <c:v>15.888390264289722</c:v>
                </c:pt>
                <c:pt idx="750">
                  <c:v>13.922447554096175</c:v>
                </c:pt>
                <c:pt idx="751">
                  <c:v>12.379954242883167</c:v>
                </c:pt>
                <c:pt idx="752">
                  <c:v>16.111246938608872</c:v>
                </c:pt>
                <c:pt idx="753">
                  <c:v>14.307014265695509</c:v>
                </c:pt>
                <c:pt idx="754">
                  <c:v>16.276444279532583</c:v>
                </c:pt>
                <c:pt idx="755">
                  <c:v>18.312300781140976</c:v>
                </c:pt>
              </c:numCache>
            </c:numRef>
          </c:xVal>
          <c:yVal>
            <c:numRef>
              <c:f>curvature_reginfos!$AL$2:$AL$757</c:f>
              <c:numCache>
                <c:formatCode>General</c:formatCode>
                <c:ptCount val="756"/>
                <c:pt idx="0">
                  <c:v>1.1032320023403754</c:v>
                </c:pt>
                <c:pt idx="1">
                  <c:v>1.0867883834847067</c:v>
                </c:pt>
                <c:pt idx="2">
                  <c:v>1.0715478463781174</c:v>
                </c:pt>
                <c:pt idx="3">
                  <c:v>1.0575676430009227</c:v>
                </c:pt>
                <c:pt idx="4">
                  <c:v>1.0440923022280151</c:v>
                </c:pt>
                <c:pt idx="5">
                  <c:v>1.0317228590493062</c:v>
                </c:pt>
                <c:pt idx="6">
                  <c:v>1.2802244219783638</c:v>
                </c:pt>
                <c:pt idx="7">
                  <c:v>1.192309804031372</c:v>
                </c:pt>
                <c:pt idx="8">
                  <c:v>1.1478815665453417</c:v>
                </c:pt>
                <c:pt idx="9">
                  <c:v>1.1202403238943854</c:v>
                </c:pt>
                <c:pt idx="10">
                  <c:v>1.2323387591210326</c:v>
                </c:pt>
                <c:pt idx="11">
                  <c:v>1.1613316304000569</c:v>
                </c:pt>
                <c:pt idx="12">
                  <c:v>1.1235492826236451</c:v>
                </c:pt>
                <c:pt idx="13">
                  <c:v>1.1008246213924424</c:v>
                </c:pt>
                <c:pt idx="14">
                  <c:v>1.1908007866173129</c:v>
                </c:pt>
                <c:pt idx="15">
                  <c:v>1.1331641775798482</c:v>
                </c:pt>
                <c:pt idx="16">
                  <c:v>1.1029975366593014</c:v>
                </c:pt>
                <c:pt idx="17">
                  <c:v>1.3401400299721806</c:v>
                </c:pt>
                <c:pt idx="18">
                  <c:v>1.0840658613769734</c:v>
                </c:pt>
                <c:pt idx="19">
                  <c:v>1.2577805584293276</c:v>
                </c:pt>
                <c:pt idx="20">
                  <c:v>1.1560152989802948</c:v>
                </c:pt>
                <c:pt idx="21">
                  <c:v>1.2095756925121095</c:v>
                </c:pt>
                <c:pt idx="22">
                  <c:v>1.1082234115647738</c:v>
                </c:pt>
                <c:pt idx="23">
                  <c:v>1.1772891818799527</c:v>
                </c:pt>
                <c:pt idx="24">
                  <c:v>1.0828312916792009</c:v>
                </c:pt>
                <c:pt idx="25">
                  <c:v>1.1537270656492968</c:v>
                </c:pt>
                <c:pt idx="26">
                  <c:v>1.2779054277177184</c:v>
                </c:pt>
                <c:pt idx="27">
                  <c:v>1.0669156318776882</c:v>
                </c:pt>
                <c:pt idx="28">
                  <c:v>1.1359526268273634</c:v>
                </c:pt>
                <c:pt idx="29">
                  <c:v>1.1217533788001071</c:v>
                </c:pt>
                <c:pt idx="30">
                  <c:v>1.1108488317181253</c:v>
                </c:pt>
                <c:pt idx="31">
                  <c:v>1.214746473125174</c:v>
                </c:pt>
                <c:pt idx="32">
                  <c:v>1.3712515394056144</c:v>
                </c:pt>
                <c:pt idx="33">
                  <c:v>1.1756864610942122</c:v>
                </c:pt>
                <c:pt idx="34">
                  <c:v>1.1492381796596065</c:v>
                </c:pt>
                <c:pt idx="35">
                  <c:v>1.1295186583175372</c:v>
                </c:pt>
                <c:pt idx="36">
                  <c:v>1.1151015704912766</c:v>
                </c:pt>
                <c:pt idx="37">
                  <c:v>1.102393030922113</c:v>
                </c:pt>
                <c:pt idx="38">
                  <c:v>1.1199207974408805</c:v>
                </c:pt>
                <c:pt idx="39">
                  <c:v>1.0929436110327995</c:v>
                </c:pt>
                <c:pt idx="40">
                  <c:v>1.2970523397290954</c:v>
                </c:pt>
                <c:pt idx="41">
                  <c:v>1.2277659862864509</c:v>
                </c:pt>
                <c:pt idx="42">
                  <c:v>1.0833987110813146</c:v>
                </c:pt>
                <c:pt idx="43">
                  <c:v>1.0632638506527583</c:v>
                </c:pt>
                <c:pt idx="44">
                  <c:v>1.2518682048266909</c:v>
                </c:pt>
                <c:pt idx="45">
                  <c:v>1.0515771178007027</c:v>
                </c:pt>
                <c:pt idx="46">
                  <c:v>1.1773033475014787</c:v>
                </c:pt>
                <c:pt idx="47">
                  <c:v>1.2177924121865509</c:v>
                </c:pt>
                <c:pt idx="48">
                  <c:v>1.1451752529325596</c:v>
                </c:pt>
                <c:pt idx="49">
                  <c:v>1.190985462409957</c:v>
                </c:pt>
                <c:pt idx="50">
                  <c:v>1.2999987033703235</c:v>
                </c:pt>
                <c:pt idx="51">
                  <c:v>1.1232652490822874</c:v>
                </c:pt>
                <c:pt idx="52">
                  <c:v>1.1732530495647862</c:v>
                </c:pt>
                <c:pt idx="53">
                  <c:v>1.3895968803592427</c:v>
                </c:pt>
                <c:pt idx="54">
                  <c:v>1.1072251168841201</c:v>
                </c:pt>
                <c:pt idx="55">
                  <c:v>1.1528204284205423</c:v>
                </c:pt>
                <c:pt idx="56">
                  <c:v>1.0945615944117191</c:v>
                </c:pt>
                <c:pt idx="57">
                  <c:v>1.0852757151338817</c:v>
                </c:pt>
                <c:pt idx="58">
                  <c:v>1.0777148444918638</c:v>
                </c:pt>
                <c:pt idx="59">
                  <c:v>1.2478153787355788</c:v>
                </c:pt>
                <c:pt idx="60">
                  <c:v>1.3245663181850837</c:v>
                </c:pt>
                <c:pt idx="61">
                  <c:v>1.2093593422291584</c:v>
                </c:pt>
                <c:pt idx="62">
                  <c:v>1.1852458851298371</c:v>
                </c:pt>
                <c:pt idx="63">
                  <c:v>1.1794788637568094</c:v>
                </c:pt>
                <c:pt idx="64">
                  <c:v>1.2785878136569511</c:v>
                </c:pt>
                <c:pt idx="65">
                  <c:v>1.1604520028406762</c:v>
                </c:pt>
                <c:pt idx="66">
                  <c:v>1.1431936898422985</c:v>
                </c:pt>
                <c:pt idx="67">
                  <c:v>1.1459965118927726</c:v>
                </c:pt>
                <c:pt idx="68">
                  <c:v>1.244495153325865</c:v>
                </c:pt>
                <c:pt idx="69">
                  <c:v>1.1323744450449067</c:v>
                </c:pt>
                <c:pt idx="70">
                  <c:v>1.1171037377736515</c:v>
                </c:pt>
                <c:pt idx="71">
                  <c:v>1.4046335552953462</c:v>
                </c:pt>
                <c:pt idx="72">
                  <c:v>1.2214438714970479</c:v>
                </c:pt>
                <c:pt idx="73">
                  <c:v>1.099789215999921</c:v>
                </c:pt>
                <c:pt idx="74">
                  <c:v>1.0879803417409191</c:v>
                </c:pt>
                <c:pt idx="75">
                  <c:v>1.2465670683993122</c:v>
                </c:pt>
                <c:pt idx="76">
                  <c:v>1.0854934483743459</c:v>
                </c:pt>
                <c:pt idx="77">
                  <c:v>1.2020637658048849</c:v>
                </c:pt>
                <c:pt idx="78">
                  <c:v>1.3135601950906028</c:v>
                </c:pt>
                <c:pt idx="79">
                  <c:v>1.0756845854251467</c:v>
                </c:pt>
                <c:pt idx="80">
                  <c:v>1.059592376156282</c:v>
                </c:pt>
                <c:pt idx="81">
                  <c:v>1.0682160739377049</c:v>
                </c:pt>
                <c:pt idx="82">
                  <c:v>1.0613468166474405</c:v>
                </c:pt>
                <c:pt idx="83">
                  <c:v>1.0457600262759195</c:v>
                </c:pt>
                <c:pt idx="84">
                  <c:v>1.0365476009178574</c:v>
                </c:pt>
                <c:pt idx="85">
                  <c:v>1.201344919043795</c:v>
                </c:pt>
                <c:pt idx="86">
                  <c:v>1.3443373452687952</c:v>
                </c:pt>
                <c:pt idx="87">
                  <c:v>1.2665593187784436</c:v>
                </c:pt>
                <c:pt idx="88">
                  <c:v>1.1730647558012075</c:v>
                </c:pt>
                <c:pt idx="89">
                  <c:v>1.3025452186721003</c:v>
                </c:pt>
                <c:pt idx="90">
                  <c:v>1.1507911036214959</c:v>
                </c:pt>
                <c:pt idx="91">
                  <c:v>1.230832243855192</c:v>
                </c:pt>
                <c:pt idx="92">
                  <c:v>1.1315903718158866</c:v>
                </c:pt>
                <c:pt idx="93">
                  <c:v>1.4152477995014818</c:v>
                </c:pt>
                <c:pt idx="94">
                  <c:v>1.1196389368521817</c:v>
                </c:pt>
                <c:pt idx="95">
                  <c:v>1.2709105321357408</c:v>
                </c:pt>
                <c:pt idx="96">
                  <c:v>1.2046699057755788</c:v>
                </c:pt>
                <c:pt idx="97">
                  <c:v>1.1082143115171568</c:v>
                </c:pt>
                <c:pt idx="98">
                  <c:v>1.1854661907936299</c:v>
                </c:pt>
                <c:pt idx="99">
                  <c:v>1.2448941981963924</c:v>
                </c:pt>
                <c:pt idx="100">
                  <c:v>1.167963324623561</c:v>
                </c:pt>
                <c:pt idx="101">
                  <c:v>1.1427078592354831</c:v>
                </c:pt>
                <c:pt idx="102">
                  <c:v>1.3594179207087023</c:v>
                </c:pt>
                <c:pt idx="103">
                  <c:v>1.3240770038206715</c:v>
                </c:pt>
                <c:pt idx="104">
                  <c:v>1.1136227704930037</c:v>
                </c:pt>
                <c:pt idx="105">
                  <c:v>1.1987492094088286</c:v>
                </c:pt>
                <c:pt idx="106">
                  <c:v>1.2562395481557402</c:v>
                </c:pt>
                <c:pt idx="107">
                  <c:v>1.092061771629687</c:v>
                </c:pt>
                <c:pt idx="108">
                  <c:v>1.3201537531206566</c:v>
                </c:pt>
                <c:pt idx="109">
                  <c:v>1.0763074616445849</c:v>
                </c:pt>
                <c:pt idx="110">
                  <c:v>1.2831645412099451</c:v>
                </c:pt>
                <c:pt idx="111">
                  <c:v>1.4226225196817597</c:v>
                </c:pt>
                <c:pt idx="112">
                  <c:v>1.0671117400080277</c:v>
                </c:pt>
                <c:pt idx="113">
                  <c:v>1.0590952841986205</c:v>
                </c:pt>
                <c:pt idx="114">
                  <c:v>1.0532680975083983</c:v>
                </c:pt>
                <c:pt idx="115">
                  <c:v>1.1646449286053722</c:v>
                </c:pt>
                <c:pt idx="116">
                  <c:v>1.2888624127886767</c:v>
                </c:pt>
                <c:pt idx="117">
                  <c:v>1.0473884805053149</c:v>
                </c:pt>
                <c:pt idx="118">
                  <c:v>1.2185463639775631</c:v>
                </c:pt>
                <c:pt idx="119">
                  <c:v>1.2493058365644669</c:v>
                </c:pt>
                <c:pt idx="120">
                  <c:v>1.1411833738127843</c:v>
                </c:pt>
                <c:pt idx="121">
                  <c:v>1.1910591492636489</c:v>
                </c:pt>
                <c:pt idx="122">
                  <c:v>1.2244104833174543</c:v>
                </c:pt>
                <c:pt idx="123">
                  <c:v>1.1213323630503593</c:v>
                </c:pt>
                <c:pt idx="124">
                  <c:v>1.3719295355170587</c:v>
                </c:pt>
                <c:pt idx="125">
                  <c:v>1.1703835644185658</c:v>
                </c:pt>
                <c:pt idx="126">
                  <c:v>1.1093300965809523</c:v>
                </c:pt>
                <c:pt idx="127">
                  <c:v>1.2033142894328304</c:v>
                </c:pt>
                <c:pt idx="128">
                  <c:v>1.0969206666961764</c:v>
                </c:pt>
                <c:pt idx="129">
                  <c:v>1.1529908626587746</c:v>
                </c:pt>
                <c:pt idx="130">
                  <c:v>1.0841869303620719</c:v>
                </c:pt>
                <c:pt idx="131">
                  <c:v>1.3300971574945868</c:v>
                </c:pt>
                <c:pt idx="132">
                  <c:v>1.3337692490176603</c:v>
                </c:pt>
                <c:pt idx="133">
                  <c:v>1.1375126660304034</c:v>
                </c:pt>
                <c:pt idx="134">
                  <c:v>1.4279987906810694</c:v>
                </c:pt>
                <c:pt idx="135">
                  <c:v>1.2908915687319225</c:v>
                </c:pt>
                <c:pt idx="136">
                  <c:v>1.2644810719550512</c:v>
                </c:pt>
                <c:pt idx="137">
                  <c:v>1.3808786779142552</c:v>
                </c:pt>
                <c:pt idx="138">
                  <c:v>1.2626249031013379</c:v>
                </c:pt>
                <c:pt idx="139">
                  <c:v>1.2382138917889762</c:v>
                </c:pt>
                <c:pt idx="140">
                  <c:v>1.2290218582615049</c:v>
                </c:pt>
                <c:pt idx="141">
                  <c:v>1.4341274592314293</c:v>
                </c:pt>
                <c:pt idx="142">
                  <c:v>1.2060668398696384</c:v>
                </c:pt>
                <c:pt idx="143">
                  <c:v>1.3351115976148809</c:v>
                </c:pt>
                <c:pt idx="144">
                  <c:v>1.2042901860039936</c:v>
                </c:pt>
                <c:pt idx="145">
                  <c:v>1.4933042366027085</c:v>
                </c:pt>
                <c:pt idx="146">
                  <c:v>1.1766468654794005</c:v>
                </c:pt>
                <c:pt idx="147">
                  <c:v>1.1842003192331874</c:v>
                </c:pt>
                <c:pt idx="148">
                  <c:v>1.154376096302669</c:v>
                </c:pt>
                <c:pt idx="149">
                  <c:v>1.3002871509625746</c:v>
                </c:pt>
                <c:pt idx="150">
                  <c:v>1.1689406891053313</c:v>
                </c:pt>
                <c:pt idx="151">
                  <c:v>1.1557664072509193</c:v>
                </c:pt>
                <c:pt idx="152">
                  <c:v>1.1040316041313902</c:v>
                </c:pt>
                <c:pt idx="153">
                  <c:v>1.1293251195697929</c:v>
                </c:pt>
                <c:pt idx="154">
                  <c:v>1.1376925243736349</c:v>
                </c:pt>
                <c:pt idx="155">
                  <c:v>1.0798031458969393</c:v>
                </c:pt>
                <c:pt idx="156">
                  <c:v>1.2738661215780995</c:v>
                </c:pt>
                <c:pt idx="157">
                  <c:v>1.1113012959460964</c:v>
                </c:pt>
                <c:pt idx="158">
                  <c:v>1.1244429920297458</c:v>
                </c:pt>
                <c:pt idx="159">
                  <c:v>1.0614177769835027</c:v>
                </c:pt>
                <c:pt idx="160">
                  <c:v>1.1115012153329884</c:v>
                </c:pt>
                <c:pt idx="161">
                  <c:v>1.0952380608619365</c:v>
                </c:pt>
                <c:pt idx="162">
                  <c:v>1.2693824655743313</c:v>
                </c:pt>
                <c:pt idx="163">
                  <c:v>1.057916173796438</c:v>
                </c:pt>
                <c:pt idx="164">
                  <c:v>1.0836633776621336</c:v>
                </c:pt>
                <c:pt idx="165">
                  <c:v>1.0502959798138645</c:v>
                </c:pt>
                <c:pt idx="166">
                  <c:v>1.04269225081616</c:v>
                </c:pt>
                <c:pt idx="167">
                  <c:v>1.0734046913329292</c:v>
                </c:pt>
                <c:pt idx="168">
                  <c:v>1.0344582681354433</c:v>
                </c:pt>
                <c:pt idx="169">
                  <c:v>1.0320014063027894</c:v>
                </c:pt>
                <c:pt idx="170">
                  <c:v>1.3391198662637509</c:v>
                </c:pt>
                <c:pt idx="171">
                  <c:v>1.0677614500144412</c:v>
                </c:pt>
                <c:pt idx="172">
                  <c:v>1.2395921081439527</c:v>
                </c:pt>
                <c:pt idx="173">
                  <c:v>1.2145247427502601</c:v>
                </c:pt>
                <c:pt idx="174">
                  <c:v>1.3073834025909619</c:v>
                </c:pt>
                <c:pt idx="175">
                  <c:v>1.1968570067911319</c:v>
                </c:pt>
                <c:pt idx="176">
                  <c:v>1.2128127920159799</c:v>
                </c:pt>
                <c:pt idx="177">
                  <c:v>1.1872348016912146</c:v>
                </c:pt>
                <c:pt idx="178">
                  <c:v>1.3422255243664838</c:v>
                </c:pt>
                <c:pt idx="179">
                  <c:v>1.2709173728002883</c:v>
                </c:pt>
                <c:pt idx="180">
                  <c:v>1.1665779569546377</c:v>
                </c:pt>
                <c:pt idx="181">
                  <c:v>1.1502096532401602</c:v>
                </c:pt>
                <c:pt idx="182">
                  <c:v>1.245307806998424</c:v>
                </c:pt>
                <c:pt idx="183">
                  <c:v>1.1379071508054635</c:v>
                </c:pt>
                <c:pt idx="184">
                  <c:v>1.1608461126277663</c:v>
                </c:pt>
                <c:pt idx="185">
                  <c:v>1.3780797168499022</c:v>
                </c:pt>
                <c:pt idx="186">
                  <c:v>1.2232643412119619</c:v>
                </c:pt>
                <c:pt idx="187">
                  <c:v>1.1373905697359086</c:v>
                </c:pt>
                <c:pt idx="188">
                  <c:v>1.1194039770504449</c:v>
                </c:pt>
                <c:pt idx="189">
                  <c:v>1.1053483915052149</c:v>
                </c:pt>
                <c:pt idx="190">
                  <c:v>1.2155281008051433</c:v>
                </c:pt>
                <c:pt idx="191">
                  <c:v>1.0956275211259876</c:v>
                </c:pt>
                <c:pt idx="192">
                  <c:v>1.2749115358899983</c:v>
                </c:pt>
                <c:pt idx="193">
                  <c:v>1.087036150510178</c:v>
                </c:pt>
                <c:pt idx="194">
                  <c:v>1.1952437800056028</c:v>
                </c:pt>
                <c:pt idx="195">
                  <c:v>1.2505831864273436</c:v>
                </c:pt>
                <c:pt idx="196">
                  <c:v>1.1742445344948762</c:v>
                </c:pt>
                <c:pt idx="197">
                  <c:v>1.1161681795655563</c:v>
                </c:pt>
                <c:pt idx="198">
                  <c:v>1.1585345596830314</c:v>
                </c:pt>
                <c:pt idx="199">
                  <c:v>1.0911496818422888</c:v>
                </c:pt>
                <c:pt idx="200">
                  <c:v>1.0803605806636638</c:v>
                </c:pt>
                <c:pt idx="201">
                  <c:v>1.0674177920560297</c:v>
                </c:pt>
                <c:pt idx="202">
                  <c:v>1.0602653842387135</c:v>
                </c:pt>
                <c:pt idx="203">
                  <c:v>1.0521648474165313</c:v>
                </c:pt>
                <c:pt idx="204">
                  <c:v>1.2783787495396668</c:v>
                </c:pt>
                <c:pt idx="205">
                  <c:v>1.0484408640560987</c:v>
                </c:pt>
                <c:pt idx="206">
                  <c:v>1.1680429205821186</c:v>
                </c:pt>
                <c:pt idx="207">
                  <c:v>1.2194842358079168</c:v>
                </c:pt>
                <c:pt idx="208">
                  <c:v>1.145667158909015</c:v>
                </c:pt>
                <c:pt idx="209">
                  <c:v>1.198168371484863</c:v>
                </c:pt>
                <c:pt idx="210">
                  <c:v>1.1290192621097965</c:v>
                </c:pt>
                <c:pt idx="211">
                  <c:v>1.302156461419304</c:v>
                </c:pt>
                <c:pt idx="212">
                  <c:v>1.1832069712400313</c:v>
                </c:pt>
                <c:pt idx="213">
                  <c:v>1.1171478476880239</c:v>
                </c:pt>
                <c:pt idx="214">
                  <c:v>1.10685953253576</c:v>
                </c:pt>
                <c:pt idx="215">
                  <c:v>1.221637853940104</c:v>
                </c:pt>
                <c:pt idx="216">
                  <c:v>1.2056937576666673</c:v>
                </c:pt>
                <c:pt idx="217">
                  <c:v>1.1693156998683851</c:v>
                </c:pt>
                <c:pt idx="218">
                  <c:v>1.1194125079344388</c:v>
                </c:pt>
                <c:pt idx="219">
                  <c:v>1.1512809180613104</c:v>
                </c:pt>
                <c:pt idx="220">
                  <c:v>1.0981109211242936</c:v>
                </c:pt>
                <c:pt idx="221">
                  <c:v>1.1356687159130705</c:v>
                </c:pt>
                <c:pt idx="222">
                  <c:v>1.0869459150885015</c:v>
                </c:pt>
                <c:pt idx="223">
                  <c:v>1.1243753673319645</c:v>
                </c:pt>
                <c:pt idx="224">
                  <c:v>1.0759952723234547</c:v>
                </c:pt>
                <c:pt idx="225">
                  <c:v>1.0704696604839898</c:v>
                </c:pt>
                <c:pt idx="226">
                  <c:v>1.0622368139834684</c:v>
                </c:pt>
                <c:pt idx="227">
                  <c:v>1.2226744604255693</c:v>
                </c:pt>
                <c:pt idx="228">
                  <c:v>1.1718592170181261</c:v>
                </c:pt>
                <c:pt idx="229">
                  <c:v>1.2444898399782169</c:v>
                </c:pt>
                <c:pt idx="230">
                  <c:v>1.154687194691836</c:v>
                </c:pt>
                <c:pt idx="231">
                  <c:v>1.1426089362978582</c:v>
                </c:pt>
                <c:pt idx="232">
                  <c:v>1.1208603419846901</c:v>
                </c:pt>
                <c:pt idx="233">
                  <c:v>1.1059819577559813</c:v>
                </c:pt>
                <c:pt idx="234">
                  <c:v>1.0931372178483416</c:v>
                </c:pt>
                <c:pt idx="235">
                  <c:v>1.0844701013940947</c:v>
                </c:pt>
                <c:pt idx="236">
                  <c:v>1.0770488798325293</c:v>
                </c:pt>
                <c:pt idx="237">
                  <c:v>1.1750628186889023</c:v>
                </c:pt>
                <c:pt idx="238">
                  <c:v>1.158466777419795</c:v>
                </c:pt>
                <c:pt idx="239">
                  <c:v>1.1760928440396237</c:v>
                </c:pt>
                <c:pt idx="240">
                  <c:v>1.1241540616615149</c:v>
                </c:pt>
                <c:pt idx="241">
                  <c:v>1.1090661932163219</c:v>
                </c:pt>
                <c:pt idx="242">
                  <c:v>1.1004157348109027</c:v>
                </c:pt>
                <c:pt idx="243">
                  <c:v>1.0908327165772849</c:v>
                </c:pt>
                <c:pt idx="244">
                  <c:v>1.1921268148105082</c:v>
                </c:pt>
                <c:pt idx="245">
                  <c:v>1.1250861006102608</c:v>
                </c:pt>
                <c:pt idx="246">
                  <c:v>1.1119339303519169</c:v>
                </c:pt>
                <c:pt idx="247">
                  <c:v>1.1029382436883464</c:v>
                </c:pt>
                <c:pt idx="248">
                  <c:v>1.1259578181167338</c:v>
                </c:pt>
                <c:pt idx="249">
                  <c:v>1.1153252556035382</c:v>
                </c:pt>
                <c:pt idx="250">
                  <c:v>1.1295196992784517</c:v>
                </c:pt>
                <c:pt idx="251">
                  <c:v>1.1404284360970383</c:v>
                </c:pt>
                <c:pt idx="252">
                  <c:v>1.0918103930416765</c:v>
                </c:pt>
                <c:pt idx="253">
                  <c:v>1.0773042513445301</c:v>
                </c:pt>
                <c:pt idx="254">
                  <c:v>1.0641460696538563</c:v>
                </c:pt>
                <c:pt idx="255">
                  <c:v>1.0517624498100422</c:v>
                </c:pt>
                <c:pt idx="256">
                  <c:v>1.0404035945019063</c:v>
                </c:pt>
                <c:pt idx="257">
                  <c:v>1.0284950547310847</c:v>
                </c:pt>
                <c:pt idx="258">
                  <c:v>1.2812987975022581</c:v>
                </c:pt>
                <c:pt idx="259">
                  <c:v>1.1928729386544923</c:v>
                </c:pt>
                <c:pt idx="260">
                  <c:v>1.1483420711420185</c:v>
                </c:pt>
                <c:pt idx="261">
                  <c:v>1.1205045154854478</c:v>
                </c:pt>
                <c:pt idx="262">
                  <c:v>1.2335062195966942</c:v>
                </c:pt>
                <c:pt idx="263">
                  <c:v>1.1614120164160051</c:v>
                </c:pt>
                <c:pt idx="264">
                  <c:v>1.1240986348467648</c:v>
                </c:pt>
                <c:pt idx="265">
                  <c:v>1.1004124869288288</c:v>
                </c:pt>
                <c:pt idx="266">
                  <c:v>1.1916644946357577</c:v>
                </c:pt>
                <c:pt idx="267">
                  <c:v>1.1341225323035533</c:v>
                </c:pt>
                <c:pt idx="268">
                  <c:v>1.1033560667841589</c:v>
                </c:pt>
                <c:pt idx="269">
                  <c:v>1.3404895924861902</c:v>
                </c:pt>
                <c:pt idx="270">
                  <c:v>1.0839801568073619</c:v>
                </c:pt>
                <c:pt idx="271">
                  <c:v>1.2579256301827157</c:v>
                </c:pt>
                <c:pt idx="272">
                  <c:v>1.1544387799142941</c:v>
                </c:pt>
                <c:pt idx="273">
                  <c:v>1.2099421617150357</c:v>
                </c:pt>
                <c:pt idx="274">
                  <c:v>1.1075351928895525</c:v>
                </c:pt>
                <c:pt idx="275">
                  <c:v>1.1774449805005283</c:v>
                </c:pt>
                <c:pt idx="276">
                  <c:v>1.0831249369160982</c:v>
                </c:pt>
                <c:pt idx="277">
                  <c:v>1.1539144574617202</c:v>
                </c:pt>
                <c:pt idx="278">
                  <c:v>1.278078803635633</c:v>
                </c:pt>
                <c:pt idx="279">
                  <c:v>1.0671923296203041</c:v>
                </c:pt>
                <c:pt idx="280">
                  <c:v>1.1368089798370382</c:v>
                </c:pt>
                <c:pt idx="281">
                  <c:v>1.1226617722311865</c:v>
                </c:pt>
                <c:pt idx="282">
                  <c:v>1.1113019572633889</c:v>
                </c:pt>
                <c:pt idx="283">
                  <c:v>1.2147056970825507</c:v>
                </c:pt>
                <c:pt idx="284">
                  <c:v>1.3720996663933125</c:v>
                </c:pt>
                <c:pt idx="285">
                  <c:v>1.1755801458980082</c:v>
                </c:pt>
                <c:pt idx="286">
                  <c:v>1.1486055604608103</c:v>
                </c:pt>
                <c:pt idx="287">
                  <c:v>1.1294828935401615</c:v>
                </c:pt>
                <c:pt idx="288">
                  <c:v>1.1147438068600004</c:v>
                </c:pt>
                <c:pt idx="289">
                  <c:v>1.1027610691197747</c:v>
                </c:pt>
                <c:pt idx="290">
                  <c:v>1.121467734259201</c:v>
                </c:pt>
                <c:pt idx="291">
                  <c:v>1.0936051520362637</c:v>
                </c:pt>
                <c:pt idx="292">
                  <c:v>1.2980103095707731</c:v>
                </c:pt>
                <c:pt idx="293">
                  <c:v>1.2286933845916661</c:v>
                </c:pt>
                <c:pt idx="294">
                  <c:v>1.0828895164255536</c:v>
                </c:pt>
                <c:pt idx="295">
                  <c:v>1.0642463803900863</c:v>
                </c:pt>
                <c:pt idx="296">
                  <c:v>1.2504526592829943</c:v>
                </c:pt>
                <c:pt idx="297">
                  <c:v>1.0503968702962323</c:v>
                </c:pt>
                <c:pt idx="298">
                  <c:v>1.1772350231881687</c:v>
                </c:pt>
                <c:pt idx="299">
                  <c:v>1.2141143392635629</c:v>
                </c:pt>
                <c:pt idx="300">
                  <c:v>1.1458138126824053</c:v>
                </c:pt>
                <c:pt idx="301">
                  <c:v>1.1936475381774012</c:v>
                </c:pt>
                <c:pt idx="302">
                  <c:v>1.300558796369774</c:v>
                </c:pt>
                <c:pt idx="303">
                  <c:v>1.1236162980979008</c:v>
                </c:pt>
                <c:pt idx="304">
                  <c:v>1.1716914210289635</c:v>
                </c:pt>
                <c:pt idx="305">
                  <c:v>1.392047037288344</c:v>
                </c:pt>
                <c:pt idx="306">
                  <c:v>1.1068530349026222</c:v>
                </c:pt>
                <c:pt idx="307">
                  <c:v>1.1578036431080585</c:v>
                </c:pt>
                <c:pt idx="308">
                  <c:v>1.0946026254469172</c:v>
                </c:pt>
                <c:pt idx="309">
                  <c:v>1.0852969454194472</c:v>
                </c:pt>
                <c:pt idx="310">
                  <c:v>1.0775346863419499</c:v>
                </c:pt>
                <c:pt idx="311">
                  <c:v>1.2482277227031073</c:v>
                </c:pt>
                <c:pt idx="312">
                  <c:v>1.323975196148915</c:v>
                </c:pt>
                <c:pt idx="313">
                  <c:v>1.2099076569133018</c:v>
                </c:pt>
                <c:pt idx="314">
                  <c:v>1.1845559171360467</c:v>
                </c:pt>
                <c:pt idx="315">
                  <c:v>1.1843582633282712</c:v>
                </c:pt>
                <c:pt idx="316">
                  <c:v>1.2816624319682905</c:v>
                </c:pt>
                <c:pt idx="317">
                  <c:v>1.160852844426618</c:v>
                </c:pt>
                <c:pt idx="318">
                  <c:v>1.1433269882643833</c:v>
                </c:pt>
                <c:pt idx="319">
                  <c:v>1.1437471238957266</c:v>
                </c:pt>
                <c:pt idx="320">
                  <c:v>1.2476212977165817</c:v>
                </c:pt>
                <c:pt idx="321">
                  <c:v>1.1303107034091573</c:v>
                </c:pt>
                <c:pt idx="322">
                  <c:v>1.1176431488477867</c:v>
                </c:pt>
                <c:pt idx="323">
                  <c:v>1.4047708686931024</c:v>
                </c:pt>
                <c:pt idx="324">
                  <c:v>1.2210327129843042</c:v>
                </c:pt>
                <c:pt idx="325">
                  <c:v>1.1004072850280526</c:v>
                </c:pt>
                <c:pt idx="326">
                  <c:v>1.0886122307353707</c:v>
                </c:pt>
                <c:pt idx="327">
                  <c:v>1.246689034577648</c:v>
                </c:pt>
                <c:pt idx="328">
                  <c:v>1.0860857379647304</c:v>
                </c:pt>
                <c:pt idx="329">
                  <c:v>1.1996808409930062</c:v>
                </c:pt>
                <c:pt idx="330">
                  <c:v>1.3132290394304644</c:v>
                </c:pt>
                <c:pt idx="331">
                  <c:v>1.0761768837464474</c:v>
                </c:pt>
                <c:pt idx="332">
                  <c:v>1.0594784824740353</c:v>
                </c:pt>
                <c:pt idx="333">
                  <c:v>1.0696031963947481</c:v>
                </c:pt>
                <c:pt idx="334">
                  <c:v>1.0623959347941352</c:v>
                </c:pt>
                <c:pt idx="335">
                  <c:v>1.045250449198784</c:v>
                </c:pt>
                <c:pt idx="336">
                  <c:v>1.0364901217541602</c:v>
                </c:pt>
                <c:pt idx="337">
                  <c:v>1.2015085572340503</c:v>
                </c:pt>
                <c:pt idx="338">
                  <c:v>1.345033668358204</c:v>
                </c:pt>
                <c:pt idx="339">
                  <c:v>1.2667960971387309</c:v>
                </c:pt>
                <c:pt idx="340">
                  <c:v>1.1709318867452827</c:v>
                </c:pt>
                <c:pt idx="341">
                  <c:v>1.30142733844132</c:v>
                </c:pt>
                <c:pt idx="342">
                  <c:v>1.1505252944657798</c:v>
                </c:pt>
                <c:pt idx="343">
                  <c:v>1.2332728112012143</c:v>
                </c:pt>
                <c:pt idx="344">
                  <c:v>1.1344196156710549</c:v>
                </c:pt>
                <c:pt idx="345">
                  <c:v>1.4146509287554312</c:v>
                </c:pt>
                <c:pt idx="346">
                  <c:v>1.121838031409881</c:v>
                </c:pt>
                <c:pt idx="347">
                  <c:v>1.2704517648611731</c:v>
                </c:pt>
                <c:pt idx="348">
                  <c:v>1.2058457772884419</c:v>
                </c:pt>
                <c:pt idx="349">
                  <c:v>1.1079771732904915</c:v>
                </c:pt>
                <c:pt idx="350">
                  <c:v>1.1863834522805656</c:v>
                </c:pt>
                <c:pt idx="351">
                  <c:v>1.2438633403513277</c:v>
                </c:pt>
                <c:pt idx="352">
                  <c:v>1.1665444804995397</c:v>
                </c:pt>
                <c:pt idx="353">
                  <c:v>1.1427666680334019</c:v>
                </c:pt>
                <c:pt idx="354">
                  <c:v>1.359783312358414</c:v>
                </c:pt>
                <c:pt idx="355">
                  <c:v>1.3232533733710821</c:v>
                </c:pt>
                <c:pt idx="356">
                  <c:v>1.1126723100274669</c:v>
                </c:pt>
                <c:pt idx="357">
                  <c:v>1.1986976512820327</c:v>
                </c:pt>
                <c:pt idx="358">
                  <c:v>1.256997422232387</c:v>
                </c:pt>
                <c:pt idx="359">
                  <c:v>1.0939982602926037</c:v>
                </c:pt>
                <c:pt idx="360">
                  <c:v>1.3202045382353245</c:v>
                </c:pt>
                <c:pt idx="361">
                  <c:v>1.0768154719297511</c:v>
                </c:pt>
                <c:pt idx="362">
                  <c:v>1.2806548209722883</c:v>
                </c:pt>
                <c:pt idx="363">
                  <c:v>1.4233714777329705</c:v>
                </c:pt>
                <c:pt idx="364">
                  <c:v>1.067627041419084</c:v>
                </c:pt>
                <c:pt idx="365">
                  <c:v>1.058548320906922</c:v>
                </c:pt>
                <c:pt idx="366">
                  <c:v>1.0542303444191738</c:v>
                </c:pt>
                <c:pt idx="367">
                  <c:v>1.1644768147673983</c:v>
                </c:pt>
                <c:pt idx="368">
                  <c:v>1.2866078643564078</c:v>
                </c:pt>
                <c:pt idx="369">
                  <c:v>1.0487428588807977</c:v>
                </c:pt>
                <c:pt idx="370">
                  <c:v>1.217349995712544</c:v>
                </c:pt>
                <c:pt idx="371">
                  <c:v>1.2485033090698283</c:v>
                </c:pt>
                <c:pt idx="372">
                  <c:v>1.1413327476817667</c:v>
                </c:pt>
                <c:pt idx="373">
                  <c:v>1.1910048451759874</c:v>
                </c:pt>
                <c:pt idx="374">
                  <c:v>1.2249520423309124</c:v>
                </c:pt>
                <c:pt idx="375">
                  <c:v>1.121178453629275</c:v>
                </c:pt>
                <c:pt idx="376">
                  <c:v>1.3722887485665447</c:v>
                </c:pt>
                <c:pt idx="377">
                  <c:v>1.1687222148248602</c:v>
                </c:pt>
                <c:pt idx="378">
                  <c:v>1.1095193496428248</c:v>
                </c:pt>
                <c:pt idx="379">
                  <c:v>1.2024024788838685</c:v>
                </c:pt>
                <c:pt idx="380">
                  <c:v>1.0967340052059624</c:v>
                </c:pt>
                <c:pt idx="381">
                  <c:v>1.1534662302950487</c:v>
                </c:pt>
                <c:pt idx="382">
                  <c:v>1.0894978406534184</c:v>
                </c:pt>
                <c:pt idx="383">
                  <c:v>1.3296147441813289</c:v>
                </c:pt>
                <c:pt idx="384">
                  <c:v>1.3339001407375581</c:v>
                </c:pt>
                <c:pt idx="385">
                  <c:v>1.1392634221264466</c:v>
                </c:pt>
                <c:pt idx="386">
                  <c:v>1.4288266330857999</c:v>
                </c:pt>
                <c:pt idx="387">
                  <c:v>1.2913761646540334</c:v>
                </c:pt>
                <c:pt idx="388">
                  <c:v>1.2648247651987055</c:v>
                </c:pt>
                <c:pt idx="389">
                  <c:v>1.3820476293270563</c:v>
                </c:pt>
                <c:pt idx="390">
                  <c:v>1.263118547027432</c:v>
                </c:pt>
                <c:pt idx="391">
                  <c:v>1.2398412100399956</c:v>
                </c:pt>
                <c:pt idx="392">
                  <c:v>1.2309195922760545</c:v>
                </c:pt>
                <c:pt idx="393">
                  <c:v>1.4337081869482518</c:v>
                </c:pt>
                <c:pt idx="394">
                  <c:v>1.2074667531209031</c:v>
                </c:pt>
                <c:pt idx="395">
                  <c:v>1.3356898739221699</c:v>
                </c:pt>
                <c:pt idx="396">
                  <c:v>1.204467877428985</c:v>
                </c:pt>
                <c:pt idx="397">
                  <c:v>1.4937811478072254</c:v>
                </c:pt>
                <c:pt idx="398">
                  <c:v>1.1777733807911055</c:v>
                </c:pt>
                <c:pt idx="399">
                  <c:v>1.1887548259108043</c:v>
                </c:pt>
                <c:pt idx="400">
                  <c:v>1.1553776807498615</c:v>
                </c:pt>
                <c:pt idx="401">
                  <c:v>1.3008292777925774</c:v>
                </c:pt>
                <c:pt idx="402">
                  <c:v>1.1679457620153337</c:v>
                </c:pt>
                <c:pt idx="403">
                  <c:v>1.1538758433158995</c:v>
                </c:pt>
                <c:pt idx="404">
                  <c:v>1.1051283828960052</c:v>
                </c:pt>
                <c:pt idx="405">
                  <c:v>1.1294252549998514</c:v>
                </c:pt>
                <c:pt idx="406">
                  <c:v>1.1381090747054281</c:v>
                </c:pt>
                <c:pt idx="407">
                  <c:v>1.0799285378877406</c:v>
                </c:pt>
                <c:pt idx="408">
                  <c:v>1.2724223634147946</c:v>
                </c:pt>
                <c:pt idx="409">
                  <c:v>1.1109044105945354</c:v>
                </c:pt>
                <c:pt idx="410">
                  <c:v>1.1242680844347905</c:v>
                </c:pt>
                <c:pt idx="411">
                  <c:v>1.0626215364596094</c:v>
                </c:pt>
                <c:pt idx="412">
                  <c:v>1.1133630119055529</c:v>
                </c:pt>
                <c:pt idx="413">
                  <c:v>1.095851154288493</c:v>
                </c:pt>
                <c:pt idx="414">
                  <c:v>1.2674568179261851</c:v>
                </c:pt>
                <c:pt idx="415">
                  <c:v>1.0583957161096182</c:v>
                </c:pt>
                <c:pt idx="416">
                  <c:v>1.0858718374852785</c:v>
                </c:pt>
                <c:pt idx="417">
                  <c:v>1.0503743590078296</c:v>
                </c:pt>
                <c:pt idx="418">
                  <c:v>1.0730644201177673</c:v>
                </c:pt>
                <c:pt idx="419">
                  <c:v>1.0451426509559056</c:v>
                </c:pt>
                <c:pt idx="420">
                  <c:v>1.0382686308155691</c:v>
                </c:pt>
                <c:pt idx="421">
                  <c:v>1.03100337340601</c:v>
                </c:pt>
                <c:pt idx="422">
                  <c:v>1.3393686106989979</c:v>
                </c:pt>
                <c:pt idx="423">
                  <c:v>1.0679345670155886</c:v>
                </c:pt>
                <c:pt idx="424">
                  <c:v>1.2379175628719536</c:v>
                </c:pt>
                <c:pt idx="425">
                  <c:v>1.2170311073976603</c:v>
                </c:pt>
                <c:pt idx="426">
                  <c:v>1.3079672866595251</c:v>
                </c:pt>
                <c:pt idx="427">
                  <c:v>1.194568936154808</c:v>
                </c:pt>
                <c:pt idx="428">
                  <c:v>1.2129228866998885</c:v>
                </c:pt>
                <c:pt idx="429">
                  <c:v>1.1869386354835585</c:v>
                </c:pt>
                <c:pt idx="430">
                  <c:v>1.3420677815205535</c:v>
                </c:pt>
                <c:pt idx="431">
                  <c:v>1.2739043008835631</c:v>
                </c:pt>
                <c:pt idx="432">
                  <c:v>1.1667960160006179</c:v>
                </c:pt>
                <c:pt idx="433">
                  <c:v>1.1503104328701053</c:v>
                </c:pt>
                <c:pt idx="434">
                  <c:v>1.2446646775000629</c:v>
                </c:pt>
                <c:pt idx="435">
                  <c:v>1.1361318905575661</c:v>
                </c:pt>
                <c:pt idx="436">
                  <c:v>1.1622095583395349</c:v>
                </c:pt>
                <c:pt idx="437">
                  <c:v>1.3785297411187494</c:v>
                </c:pt>
                <c:pt idx="438">
                  <c:v>1.2244101726272638</c:v>
                </c:pt>
                <c:pt idx="439">
                  <c:v>1.1342946875813296</c:v>
                </c:pt>
                <c:pt idx="440">
                  <c:v>1.1191269914388671</c:v>
                </c:pt>
                <c:pt idx="441">
                  <c:v>1.107460179699157</c:v>
                </c:pt>
                <c:pt idx="442">
                  <c:v>1.2179909498061605</c:v>
                </c:pt>
                <c:pt idx="443">
                  <c:v>1.0973286432356493</c:v>
                </c:pt>
                <c:pt idx="444">
                  <c:v>1.275248891536588</c:v>
                </c:pt>
                <c:pt idx="445">
                  <c:v>1.0872003546326976</c:v>
                </c:pt>
                <c:pt idx="446">
                  <c:v>1.1933721111564373</c:v>
                </c:pt>
                <c:pt idx="447">
                  <c:v>1.2500130018375484</c:v>
                </c:pt>
                <c:pt idx="448">
                  <c:v>1.1748621686951575</c:v>
                </c:pt>
                <c:pt idx="449">
                  <c:v>1.1161865147112069</c:v>
                </c:pt>
                <c:pt idx="450">
                  <c:v>1.1578387642451462</c:v>
                </c:pt>
                <c:pt idx="451">
                  <c:v>1.0912245606854931</c:v>
                </c:pt>
                <c:pt idx="452">
                  <c:v>1.0797455279419421</c:v>
                </c:pt>
                <c:pt idx="453">
                  <c:v>1.0667210551044231</c:v>
                </c:pt>
                <c:pt idx="454">
                  <c:v>1.0603719673199947</c:v>
                </c:pt>
                <c:pt idx="455">
                  <c:v>1.0538170946669585</c:v>
                </c:pt>
                <c:pt idx="456">
                  <c:v>1.2786808430208392</c:v>
                </c:pt>
                <c:pt idx="457">
                  <c:v>1.0485990107205059</c:v>
                </c:pt>
                <c:pt idx="458">
                  <c:v>1.1665415302264772</c:v>
                </c:pt>
                <c:pt idx="459">
                  <c:v>1.2196830066924202</c:v>
                </c:pt>
                <c:pt idx="460">
                  <c:v>1.1456706524925269</c:v>
                </c:pt>
                <c:pt idx="461">
                  <c:v>1.1971424513106173</c:v>
                </c:pt>
                <c:pt idx="462">
                  <c:v>1.129104227125008</c:v>
                </c:pt>
                <c:pt idx="463">
                  <c:v>1.3028884160998997</c:v>
                </c:pt>
                <c:pt idx="464">
                  <c:v>1.182177923869375</c:v>
                </c:pt>
                <c:pt idx="465">
                  <c:v>1.115121730843305</c:v>
                </c:pt>
                <c:pt idx="466">
                  <c:v>1.1054497984304674</c:v>
                </c:pt>
                <c:pt idx="467">
                  <c:v>1.2218020323845034</c:v>
                </c:pt>
                <c:pt idx="468">
                  <c:v>1.2023827838463761</c:v>
                </c:pt>
                <c:pt idx="469">
                  <c:v>1.1685527789137415</c:v>
                </c:pt>
                <c:pt idx="470">
                  <c:v>1.1161528990030152</c:v>
                </c:pt>
                <c:pt idx="471">
                  <c:v>1.1513501898790783</c:v>
                </c:pt>
                <c:pt idx="472">
                  <c:v>1.1001025585930309</c:v>
                </c:pt>
                <c:pt idx="473">
                  <c:v>1.1371285032166296</c:v>
                </c:pt>
                <c:pt idx="474">
                  <c:v>1.0869861031865087</c:v>
                </c:pt>
                <c:pt idx="475">
                  <c:v>1.1244558705544578</c:v>
                </c:pt>
                <c:pt idx="476">
                  <c:v>1.0760779612095768</c:v>
                </c:pt>
                <c:pt idx="477">
                  <c:v>1.0696253715885218</c:v>
                </c:pt>
                <c:pt idx="478">
                  <c:v>1.0623315473860961</c:v>
                </c:pt>
                <c:pt idx="479">
                  <c:v>1.2228588549600814</c:v>
                </c:pt>
                <c:pt idx="480">
                  <c:v>1.1717296300908282</c:v>
                </c:pt>
                <c:pt idx="481">
                  <c:v>1.2438781954141132</c:v>
                </c:pt>
                <c:pt idx="482">
                  <c:v>1.1545674552687466</c:v>
                </c:pt>
                <c:pt idx="483">
                  <c:v>1.1416353230361513</c:v>
                </c:pt>
                <c:pt idx="484">
                  <c:v>1.1085564332025124</c:v>
                </c:pt>
                <c:pt idx="485">
                  <c:v>1.1054909078709605</c:v>
                </c:pt>
                <c:pt idx="486">
                  <c:v>1.092708904181352</c:v>
                </c:pt>
                <c:pt idx="487">
                  <c:v>1.0831013335493931</c:v>
                </c:pt>
                <c:pt idx="488">
                  <c:v>1.0766643001758101</c:v>
                </c:pt>
                <c:pt idx="489">
                  <c:v>1.1739028108507068</c:v>
                </c:pt>
                <c:pt idx="490">
                  <c:v>1.1592699818396299</c:v>
                </c:pt>
                <c:pt idx="491">
                  <c:v>1.1745259163494584</c:v>
                </c:pt>
                <c:pt idx="492">
                  <c:v>1.1229062251753852</c:v>
                </c:pt>
                <c:pt idx="493">
                  <c:v>1.1091190051289144</c:v>
                </c:pt>
                <c:pt idx="494">
                  <c:v>1.1000870671710903</c:v>
                </c:pt>
                <c:pt idx="495">
                  <c:v>1.091235802792144</c:v>
                </c:pt>
                <c:pt idx="496">
                  <c:v>1.1922121524392901</c:v>
                </c:pt>
                <c:pt idx="497">
                  <c:v>1.1251456268451754</c:v>
                </c:pt>
                <c:pt idx="498">
                  <c:v>1.1126252979201525</c:v>
                </c:pt>
                <c:pt idx="499">
                  <c:v>1.103309733877778</c:v>
                </c:pt>
                <c:pt idx="500">
                  <c:v>1.1260176521559306</c:v>
                </c:pt>
                <c:pt idx="501">
                  <c:v>1.1164259796086158</c:v>
                </c:pt>
                <c:pt idx="502">
                  <c:v>1.1298152975050491</c:v>
                </c:pt>
                <c:pt idx="503">
                  <c:v>1.1399677862341866</c:v>
                </c:pt>
                <c:pt idx="504">
                  <c:v>1.1032320023403754</c:v>
                </c:pt>
                <c:pt idx="505">
                  <c:v>1.0867883834847067</c:v>
                </c:pt>
                <c:pt idx="506">
                  <c:v>1.0715478463781174</c:v>
                </c:pt>
                <c:pt idx="507">
                  <c:v>1.0575676430009227</c:v>
                </c:pt>
                <c:pt idx="508">
                  <c:v>1.0440923022280151</c:v>
                </c:pt>
                <c:pt idx="509">
                  <c:v>1.0317228590493062</c:v>
                </c:pt>
                <c:pt idx="510">
                  <c:v>1.2802244219783638</c:v>
                </c:pt>
                <c:pt idx="511">
                  <c:v>1.192309804031372</c:v>
                </c:pt>
                <c:pt idx="512">
                  <c:v>1.1478815665453417</c:v>
                </c:pt>
                <c:pt idx="513">
                  <c:v>1.1202403238943854</c:v>
                </c:pt>
                <c:pt idx="514">
                  <c:v>1.2323387591210326</c:v>
                </c:pt>
                <c:pt idx="515">
                  <c:v>1.1613316304000569</c:v>
                </c:pt>
                <c:pt idx="516">
                  <c:v>1.1235492826236451</c:v>
                </c:pt>
                <c:pt idx="517">
                  <c:v>1.1008246213924424</c:v>
                </c:pt>
                <c:pt idx="518">
                  <c:v>1.1908007866173129</c:v>
                </c:pt>
                <c:pt idx="519">
                  <c:v>1.1331641775798482</c:v>
                </c:pt>
                <c:pt idx="520">
                  <c:v>1.1029975366593014</c:v>
                </c:pt>
                <c:pt idx="521">
                  <c:v>1.3401400299721806</c:v>
                </c:pt>
                <c:pt idx="522">
                  <c:v>1.0840658613769734</c:v>
                </c:pt>
                <c:pt idx="523">
                  <c:v>1.2577805584293276</c:v>
                </c:pt>
                <c:pt idx="524">
                  <c:v>1.1560152989802948</c:v>
                </c:pt>
                <c:pt idx="525">
                  <c:v>1.2095756925121095</c:v>
                </c:pt>
                <c:pt idx="526">
                  <c:v>1.1082234115647738</c:v>
                </c:pt>
                <c:pt idx="527">
                  <c:v>1.1772891818799527</c:v>
                </c:pt>
                <c:pt idx="528">
                  <c:v>1.0828312916792009</c:v>
                </c:pt>
                <c:pt idx="529">
                  <c:v>1.1537270656492968</c:v>
                </c:pt>
                <c:pt idx="530">
                  <c:v>1.2779054277177184</c:v>
                </c:pt>
                <c:pt idx="531">
                  <c:v>1.0669156318776882</c:v>
                </c:pt>
                <c:pt idx="532">
                  <c:v>1.1359526268273634</c:v>
                </c:pt>
                <c:pt idx="533">
                  <c:v>1.1217533788001071</c:v>
                </c:pt>
                <c:pt idx="534">
                  <c:v>1.1108488317181253</c:v>
                </c:pt>
                <c:pt idx="535">
                  <c:v>1.214746473125174</c:v>
                </c:pt>
                <c:pt idx="536">
                  <c:v>1.3712515394056144</c:v>
                </c:pt>
                <c:pt idx="537">
                  <c:v>1.1756864610942122</c:v>
                </c:pt>
                <c:pt idx="538">
                  <c:v>1.1492381796596065</c:v>
                </c:pt>
                <c:pt idx="539">
                  <c:v>1.1295186583175372</c:v>
                </c:pt>
                <c:pt idx="540">
                  <c:v>1.1151015704912766</c:v>
                </c:pt>
                <c:pt idx="541">
                  <c:v>1.102393030922113</c:v>
                </c:pt>
                <c:pt idx="542">
                  <c:v>1.1199207974408805</c:v>
                </c:pt>
                <c:pt idx="543">
                  <c:v>1.0929436110327995</c:v>
                </c:pt>
                <c:pt idx="544">
                  <c:v>1.2970523397290954</c:v>
                </c:pt>
                <c:pt idx="545">
                  <c:v>1.2277659862864509</c:v>
                </c:pt>
                <c:pt idx="546">
                  <c:v>1.0833987110813146</c:v>
                </c:pt>
                <c:pt idx="547">
                  <c:v>1.0632638506527583</c:v>
                </c:pt>
                <c:pt idx="548">
                  <c:v>1.2518682048266909</c:v>
                </c:pt>
                <c:pt idx="549">
                  <c:v>1.0515771178007027</c:v>
                </c:pt>
                <c:pt idx="550">
                  <c:v>1.1773033475014787</c:v>
                </c:pt>
                <c:pt idx="551">
                  <c:v>1.2177924121865509</c:v>
                </c:pt>
                <c:pt idx="552">
                  <c:v>1.1451752529325596</c:v>
                </c:pt>
                <c:pt idx="553">
                  <c:v>1.190985462409957</c:v>
                </c:pt>
                <c:pt idx="554">
                  <c:v>1.2999987033703235</c:v>
                </c:pt>
                <c:pt idx="555">
                  <c:v>1.1232652490822874</c:v>
                </c:pt>
                <c:pt idx="556">
                  <c:v>1.1732530495647862</c:v>
                </c:pt>
                <c:pt idx="557">
                  <c:v>1.3895968803592427</c:v>
                </c:pt>
                <c:pt idx="558">
                  <c:v>1.1072251168841201</c:v>
                </c:pt>
                <c:pt idx="559">
                  <c:v>1.1528204284205423</c:v>
                </c:pt>
                <c:pt idx="560">
                  <c:v>1.0945615944117191</c:v>
                </c:pt>
                <c:pt idx="561">
                  <c:v>1.0852757151338817</c:v>
                </c:pt>
                <c:pt idx="562">
                  <c:v>1.0777148444918638</c:v>
                </c:pt>
                <c:pt idx="563">
                  <c:v>1.2478153787355788</c:v>
                </c:pt>
                <c:pt idx="564">
                  <c:v>1.3245663181850837</c:v>
                </c:pt>
                <c:pt idx="565">
                  <c:v>1.2093593422291584</c:v>
                </c:pt>
                <c:pt idx="566">
                  <c:v>1.1852458851298371</c:v>
                </c:pt>
                <c:pt idx="567">
                  <c:v>1.1794788637568094</c:v>
                </c:pt>
                <c:pt idx="568">
                  <c:v>1.2785878136569511</c:v>
                </c:pt>
                <c:pt idx="569">
                  <c:v>1.1604520028406762</c:v>
                </c:pt>
                <c:pt idx="570">
                  <c:v>1.1431936898422985</c:v>
                </c:pt>
                <c:pt idx="571">
                  <c:v>1.1459965118927726</c:v>
                </c:pt>
                <c:pt idx="572">
                  <c:v>1.244495153325865</c:v>
                </c:pt>
                <c:pt idx="573">
                  <c:v>1.1323744450449067</c:v>
                </c:pt>
                <c:pt idx="574">
                  <c:v>1.1171037377736515</c:v>
                </c:pt>
                <c:pt idx="575">
                  <c:v>1.4046335552953462</c:v>
                </c:pt>
                <c:pt idx="576">
                  <c:v>1.2214438714970479</c:v>
                </c:pt>
                <c:pt idx="577">
                  <c:v>1.099789215999921</c:v>
                </c:pt>
                <c:pt idx="578">
                  <c:v>1.0879803417409191</c:v>
                </c:pt>
                <c:pt idx="579">
                  <c:v>1.2465670683993122</c:v>
                </c:pt>
                <c:pt idx="580">
                  <c:v>1.0854934483743459</c:v>
                </c:pt>
                <c:pt idx="581">
                  <c:v>1.2020637658048849</c:v>
                </c:pt>
                <c:pt idx="582">
                  <c:v>1.3135601950906028</c:v>
                </c:pt>
                <c:pt idx="583">
                  <c:v>1.0756845854251467</c:v>
                </c:pt>
                <c:pt idx="584">
                  <c:v>1.059592376156282</c:v>
                </c:pt>
                <c:pt idx="585">
                  <c:v>1.0682160739377049</c:v>
                </c:pt>
                <c:pt idx="586">
                  <c:v>1.0613468166474405</c:v>
                </c:pt>
                <c:pt idx="587">
                  <c:v>1.0457600262759195</c:v>
                </c:pt>
                <c:pt idx="588">
                  <c:v>1.0365476009178574</c:v>
                </c:pt>
                <c:pt idx="589">
                  <c:v>1.201344919043795</c:v>
                </c:pt>
                <c:pt idx="590">
                  <c:v>1.3443373452687952</c:v>
                </c:pt>
                <c:pt idx="591">
                  <c:v>1.2665593187784436</c:v>
                </c:pt>
                <c:pt idx="592">
                  <c:v>1.1730647558012075</c:v>
                </c:pt>
                <c:pt idx="593">
                  <c:v>1.3025452186721003</c:v>
                </c:pt>
                <c:pt idx="594">
                  <c:v>1.1507911036214959</c:v>
                </c:pt>
                <c:pt idx="595">
                  <c:v>1.230832243855192</c:v>
                </c:pt>
                <c:pt idx="596">
                  <c:v>1.1315903718158866</c:v>
                </c:pt>
                <c:pt idx="597">
                  <c:v>1.4152477995014818</c:v>
                </c:pt>
                <c:pt idx="598">
                  <c:v>1.1196389368521817</c:v>
                </c:pt>
                <c:pt idx="599">
                  <c:v>1.2709105321357408</c:v>
                </c:pt>
                <c:pt idx="600">
                  <c:v>1.2046699057755788</c:v>
                </c:pt>
                <c:pt idx="601">
                  <c:v>1.1082143115171568</c:v>
                </c:pt>
                <c:pt idx="602">
                  <c:v>1.1854661907936299</c:v>
                </c:pt>
                <c:pt idx="603">
                  <c:v>1.2448941981963924</c:v>
                </c:pt>
                <c:pt idx="604">
                  <c:v>1.167963324623561</c:v>
                </c:pt>
                <c:pt idx="605">
                  <c:v>1.1427078592354831</c:v>
                </c:pt>
                <c:pt idx="606">
                  <c:v>1.3594179207087023</c:v>
                </c:pt>
                <c:pt idx="607">
                  <c:v>1.3240770038206715</c:v>
                </c:pt>
                <c:pt idx="608">
                  <c:v>1.1136227704930037</c:v>
                </c:pt>
                <c:pt idx="609">
                  <c:v>1.1987492094088286</c:v>
                </c:pt>
                <c:pt idx="610">
                  <c:v>1.2562395481557402</c:v>
                </c:pt>
                <c:pt idx="611">
                  <c:v>1.092061771629687</c:v>
                </c:pt>
                <c:pt idx="612">
                  <c:v>1.3201537531206566</c:v>
                </c:pt>
                <c:pt idx="613">
                  <c:v>1.0763074616445849</c:v>
                </c:pt>
                <c:pt idx="614">
                  <c:v>1.2831645412099451</c:v>
                </c:pt>
                <c:pt idx="615">
                  <c:v>1.4226225196817597</c:v>
                </c:pt>
                <c:pt idx="616">
                  <c:v>1.0671117400080277</c:v>
                </c:pt>
                <c:pt idx="617">
                  <c:v>1.0590952841986205</c:v>
                </c:pt>
                <c:pt idx="618">
                  <c:v>1.0532680975083983</c:v>
                </c:pt>
                <c:pt idx="619">
                  <c:v>1.1646449286053722</c:v>
                </c:pt>
                <c:pt idx="620">
                  <c:v>1.2888624127886767</c:v>
                </c:pt>
                <c:pt idx="621">
                  <c:v>1.0473884805053149</c:v>
                </c:pt>
                <c:pt idx="622">
                  <c:v>1.2185463639775631</c:v>
                </c:pt>
                <c:pt idx="623">
                  <c:v>1.2493058365644669</c:v>
                </c:pt>
                <c:pt idx="624">
                  <c:v>1.1411833738127843</c:v>
                </c:pt>
                <c:pt idx="625">
                  <c:v>1.1910591492636489</c:v>
                </c:pt>
                <c:pt idx="626">
                  <c:v>1.2244104833174543</c:v>
                </c:pt>
                <c:pt idx="627">
                  <c:v>1.1213323630503593</c:v>
                </c:pt>
                <c:pt idx="628">
                  <c:v>1.3719295355170587</c:v>
                </c:pt>
                <c:pt idx="629">
                  <c:v>1.1703835644185658</c:v>
                </c:pt>
                <c:pt idx="630">
                  <c:v>1.1093300965809523</c:v>
                </c:pt>
                <c:pt idx="631">
                  <c:v>1.2033142894328304</c:v>
                </c:pt>
                <c:pt idx="632">
                  <c:v>1.0969206666961764</c:v>
                </c:pt>
                <c:pt idx="633">
                  <c:v>1.1529908626587746</c:v>
                </c:pt>
                <c:pt idx="634">
                  <c:v>1.0841869303620719</c:v>
                </c:pt>
                <c:pt idx="635">
                  <c:v>1.3300971574945868</c:v>
                </c:pt>
                <c:pt idx="636">
                  <c:v>1.3337692490176603</c:v>
                </c:pt>
                <c:pt idx="637">
                  <c:v>1.1375126660304034</c:v>
                </c:pt>
                <c:pt idx="638">
                  <c:v>1.4279987906810694</c:v>
                </c:pt>
                <c:pt idx="639">
                  <c:v>1.2908915687319225</c:v>
                </c:pt>
                <c:pt idx="640">
                  <c:v>1.2644810719550512</c:v>
                </c:pt>
                <c:pt idx="641">
                  <c:v>1.3808786779142552</c:v>
                </c:pt>
                <c:pt idx="642">
                  <c:v>1.2626249031013379</c:v>
                </c:pt>
                <c:pt idx="643">
                  <c:v>1.2382138917889762</c:v>
                </c:pt>
                <c:pt idx="644">
                  <c:v>1.2290218582615049</c:v>
                </c:pt>
                <c:pt idx="645">
                  <c:v>1.4341274592314293</c:v>
                </c:pt>
                <c:pt idx="646">
                  <c:v>1.2060668398696384</c:v>
                </c:pt>
                <c:pt idx="647">
                  <c:v>1.3351115976148809</c:v>
                </c:pt>
                <c:pt idx="648">
                  <c:v>1.2042901860039936</c:v>
                </c:pt>
                <c:pt idx="649">
                  <c:v>1.4933042366027085</c:v>
                </c:pt>
                <c:pt idx="650">
                  <c:v>1.1766468654794005</c:v>
                </c:pt>
                <c:pt idx="651">
                  <c:v>1.1842003192331874</c:v>
                </c:pt>
                <c:pt idx="652">
                  <c:v>1.154376096302669</c:v>
                </c:pt>
                <c:pt idx="653">
                  <c:v>1.3002871509625746</c:v>
                </c:pt>
                <c:pt idx="654">
                  <c:v>1.1689406891053313</c:v>
                </c:pt>
                <c:pt idx="655">
                  <c:v>1.1557664072509193</c:v>
                </c:pt>
                <c:pt idx="656">
                  <c:v>1.1040316041313902</c:v>
                </c:pt>
                <c:pt idx="657">
                  <c:v>1.1293251195697929</c:v>
                </c:pt>
                <c:pt idx="658">
                  <c:v>1.1376925243736349</c:v>
                </c:pt>
                <c:pt idx="659">
                  <c:v>1.0798031458969393</c:v>
                </c:pt>
                <c:pt idx="660">
                  <c:v>1.2738661215780995</c:v>
                </c:pt>
                <c:pt idx="661">
                  <c:v>1.1113012959460964</c:v>
                </c:pt>
                <c:pt idx="662">
                  <c:v>1.1244429920297458</c:v>
                </c:pt>
                <c:pt idx="663">
                  <c:v>1.0614177769835027</c:v>
                </c:pt>
                <c:pt idx="664">
                  <c:v>1.1115012153329884</c:v>
                </c:pt>
                <c:pt idx="665">
                  <c:v>1.0952380608619365</c:v>
                </c:pt>
                <c:pt idx="666">
                  <c:v>1.2693824655743313</c:v>
                </c:pt>
                <c:pt idx="667">
                  <c:v>1.057916173796438</c:v>
                </c:pt>
                <c:pt idx="668">
                  <c:v>1.0836633776621336</c:v>
                </c:pt>
                <c:pt idx="669">
                  <c:v>1.0502959798138645</c:v>
                </c:pt>
                <c:pt idx="670">
                  <c:v>1.04269225081616</c:v>
                </c:pt>
                <c:pt idx="671">
                  <c:v>1.0734046913329292</c:v>
                </c:pt>
                <c:pt idx="672">
                  <c:v>1.0344582681354433</c:v>
                </c:pt>
                <c:pt idx="673">
                  <c:v>1.0320014063027894</c:v>
                </c:pt>
                <c:pt idx="674">
                  <c:v>1.3391198662637509</c:v>
                </c:pt>
                <c:pt idx="675">
                  <c:v>1.0677614500144412</c:v>
                </c:pt>
                <c:pt idx="676">
                  <c:v>1.2395921081439527</c:v>
                </c:pt>
                <c:pt idx="677">
                  <c:v>1.2145247427502601</c:v>
                </c:pt>
                <c:pt idx="678">
                  <c:v>1.3073834025909619</c:v>
                </c:pt>
                <c:pt idx="679">
                  <c:v>1.1968570067911319</c:v>
                </c:pt>
                <c:pt idx="680">
                  <c:v>1.2128127920159799</c:v>
                </c:pt>
                <c:pt idx="681">
                  <c:v>1.1872348016912146</c:v>
                </c:pt>
                <c:pt idx="682">
                  <c:v>1.3422255243664838</c:v>
                </c:pt>
                <c:pt idx="683">
                  <c:v>1.2709173728002883</c:v>
                </c:pt>
                <c:pt idx="684">
                  <c:v>1.1665779569546377</c:v>
                </c:pt>
                <c:pt idx="685">
                  <c:v>1.1502096532401602</c:v>
                </c:pt>
                <c:pt idx="686">
                  <c:v>1.245307806998424</c:v>
                </c:pt>
                <c:pt idx="687">
                  <c:v>1.1379071508054635</c:v>
                </c:pt>
                <c:pt idx="688">
                  <c:v>1.1608461126277663</c:v>
                </c:pt>
                <c:pt idx="689">
                  <c:v>1.3780797168499022</c:v>
                </c:pt>
                <c:pt idx="690">
                  <c:v>1.2232643412119619</c:v>
                </c:pt>
                <c:pt idx="691">
                  <c:v>1.1373905697359086</c:v>
                </c:pt>
                <c:pt idx="692">
                  <c:v>1.1194039770504449</c:v>
                </c:pt>
                <c:pt idx="693">
                  <c:v>1.1053483915052149</c:v>
                </c:pt>
                <c:pt idx="694">
                  <c:v>1.2155281008051433</c:v>
                </c:pt>
                <c:pt idx="695">
                  <c:v>1.0956275211259876</c:v>
                </c:pt>
                <c:pt idx="696">
                  <c:v>1.2749115358899983</c:v>
                </c:pt>
                <c:pt idx="697">
                  <c:v>1.087036150510178</c:v>
                </c:pt>
                <c:pt idx="698">
                  <c:v>1.1952437800056028</c:v>
                </c:pt>
                <c:pt idx="699">
                  <c:v>1.2505831864273436</c:v>
                </c:pt>
                <c:pt idx="700">
                  <c:v>1.1742445344948762</c:v>
                </c:pt>
                <c:pt idx="701">
                  <c:v>1.1161681795655563</c:v>
                </c:pt>
                <c:pt idx="702">
                  <c:v>1.1585345596830314</c:v>
                </c:pt>
                <c:pt idx="703">
                  <c:v>1.0911496818422888</c:v>
                </c:pt>
                <c:pt idx="704">
                  <c:v>1.0803605806636638</c:v>
                </c:pt>
                <c:pt idx="705">
                  <c:v>1.0674177920560297</c:v>
                </c:pt>
                <c:pt idx="706">
                  <c:v>1.0602653842387135</c:v>
                </c:pt>
                <c:pt idx="707">
                  <c:v>1.0521648474165313</c:v>
                </c:pt>
                <c:pt idx="708">
                  <c:v>1.2783787495396668</c:v>
                </c:pt>
                <c:pt idx="709">
                  <c:v>1.0484408640560987</c:v>
                </c:pt>
                <c:pt idx="710">
                  <c:v>1.1680429205821186</c:v>
                </c:pt>
                <c:pt idx="711">
                  <c:v>1.2194842358079168</c:v>
                </c:pt>
                <c:pt idx="712">
                  <c:v>1.145667158909015</c:v>
                </c:pt>
                <c:pt idx="713">
                  <c:v>1.198168371484863</c:v>
                </c:pt>
                <c:pt idx="714">
                  <c:v>1.1290192621097965</c:v>
                </c:pt>
                <c:pt idx="715">
                  <c:v>1.302156461419304</c:v>
                </c:pt>
                <c:pt idx="716">
                  <c:v>1.1832069712400313</c:v>
                </c:pt>
                <c:pt idx="717">
                  <c:v>1.1171478476880239</c:v>
                </c:pt>
                <c:pt idx="718">
                  <c:v>1.10685953253576</c:v>
                </c:pt>
                <c:pt idx="719">
                  <c:v>1.221637853940104</c:v>
                </c:pt>
                <c:pt idx="720">
                  <c:v>1.2056937576666673</c:v>
                </c:pt>
                <c:pt idx="721">
                  <c:v>1.1693156998683851</c:v>
                </c:pt>
                <c:pt idx="722">
                  <c:v>1.1194125079344388</c:v>
                </c:pt>
                <c:pt idx="723">
                  <c:v>1.1512809180613104</c:v>
                </c:pt>
                <c:pt idx="724">
                  <c:v>1.0981109211242936</c:v>
                </c:pt>
                <c:pt idx="725">
                  <c:v>1.1356687159130705</c:v>
                </c:pt>
                <c:pt idx="726">
                  <c:v>1.0869459150885015</c:v>
                </c:pt>
                <c:pt idx="727">
                  <c:v>1.1243753673319645</c:v>
                </c:pt>
                <c:pt idx="728">
                  <c:v>1.0759952723234547</c:v>
                </c:pt>
                <c:pt idx="729">
                  <c:v>1.0704696604839898</c:v>
                </c:pt>
                <c:pt idx="730">
                  <c:v>1.0622368139834684</c:v>
                </c:pt>
                <c:pt idx="731">
                  <c:v>1.2226744604255693</c:v>
                </c:pt>
                <c:pt idx="732">
                  <c:v>1.1718592170181261</c:v>
                </c:pt>
                <c:pt idx="733">
                  <c:v>1.2444898399782169</c:v>
                </c:pt>
                <c:pt idx="734">
                  <c:v>1.154687194691836</c:v>
                </c:pt>
                <c:pt idx="735">
                  <c:v>1.1426089362978582</c:v>
                </c:pt>
                <c:pt idx="736">
                  <c:v>1.1208603419846901</c:v>
                </c:pt>
                <c:pt idx="737">
                  <c:v>1.1059819577559813</c:v>
                </c:pt>
                <c:pt idx="738">
                  <c:v>1.0931372178483416</c:v>
                </c:pt>
                <c:pt idx="739">
                  <c:v>1.0844701013940947</c:v>
                </c:pt>
                <c:pt idx="740">
                  <c:v>1.0770488798325293</c:v>
                </c:pt>
                <c:pt idx="741">
                  <c:v>1.1750628186889023</c:v>
                </c:pt>
                <c:pt idx="742">
                  <c:v>1.158466777419795</c:v>
                </c:pt>
                <c:pt idx="743">
                  <c:v>1.1760928440396237</c:v>
                </c:pt>
                <c:pt idx="744">
                  <c:v>1.1241540616615149</c:v>
                </c:pt>
                <c:pt idx="745">
                  <c:v>1.1090661932163219</c:v>
                </c:pt>
                <c:pt idx="746">
                  <c:v>1.1004157348109027</c:v>
                </c:pt>
                <c:pt idx="747">
                  <c:v>1.0908327165772849</c:v>
                </c:pt>
                <c:pt idx="748">
                  <c:v>1.1921268148105082</c:v>
                </c:pt>
                <c:pt idx="749">
                  <c:v>1.1250861006102608</c:v>
                </c:pt>
                <c:pt idx="750">
                  <c:v>1.1119339303519169</c:v>
                </c:pt>
                <c:pt idx="751">
                  <c:v>1.1029382436883464</c:v>
                </c:pt>
                <c:pt idx="752">
                  <c:v>1.1259578181167338</c:v>
                </c:pt>
                <c:pt idx="753">
                  <c:v>1.1153252556035382</c:v>
                </c:pt>
                <c:pt idx="754">
                  <c:v>1.1295196992784517</c:v>
                </c:pt>
                <c:pt idx="755">
                  <c:v>1.1404284360970383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7-4F56-AD7A-D1704D625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57072"/>
        <c:axId val="1609657552"/>
      </c:scatterChart>
      <c:valAx>
        <c:axId val="16096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LR*tang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57552"/>
        <c:crosses val="autoZero"/>
        <c:crossBetween val="midCat"/>
      </c:valAx>
      <c:valAx>
        <c:axId val="1609657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curvature_reginfos!$AO$1</c:f>
              <c:strCache>
                <c:ptCount val="1"/>
                <c:pt idx="0">
                  <c:v>inter/avg-1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curvature_reginfos!$AO$2:$AO$757</c:f>
              <c:numCache>
                <c:formatCode>General</c:formatCode>
                <c:ptCount val="756"/>
                <c:pt idx="0">
                  <c:v>0.10323200234037544</c:v>
                </c:pt>
                <c:pt idx="1">
                  <c:v>8.6788383484706744E-2</c:v>
                </c:pt>
                <c:pt idx="2">
                  <c:v>7.1547846378117397E-2</c:v>
                </c:pt>
                <c:pt idx="3">
                  <c:v>5.7567643000922653E-2</c:v>
                </c:pt>
                <c:pt idx="4">
                  <c:v>4.4092302228015079E-2</c:v>
                </c:pt>
                <c:pt idx="5">
                  <c:v>3.1722859049306162E-2</c:v>
                </c:pt>
                <c:pt idx="6">
                  <c:v>0.28022442197836384</c:v>
                </c:pt>
                <c:pt idx="7">
                  <c:v>0.19230980403137199</c:v>
                </c:pt>
                <c:pt idx="8">
                  <c:v>0.14788156654534168</c:v>
                </c:pt>
                <c:pt idx="9">
                  <c:v>0.12024032389438544</c:v>
                </c:pt>
                <c:pt idx="10">
                  <c:v>0.23233875912103263</c:v>
                </c:pt>
                <c:pt idx="11">
                  <c:v>0.16133163040005694</c:v>
                </c:pt>
                <c:pt idx="12">
                  <c:v>0.12354928262364506</c:v>
                </c:pt>
                <c:pt idx="13">
                  <c:v>0.10082462139244242</c:v>
                </c:pt>
                <c:pt idx="14">
                  <c:v>0.19080078661731292</c:v>
                </c:pt>
                <c:pt idx="15">
                  <c:v>0.13316417757984822</c:v>
                </c:pt>
                <c:pt idx="16">
                  <c:v>0.10299753665930145</c:v>
                </c:pt>
                <c:pt idx="17">
                  <c:v>0.34014002997218062</c:v>
                </c:pt>
                <c:pt idx="18">
                  <c:v>8.4065861376973361E-2</c:v>
                </c:pt>
                <c:pt idx="19">
                  <c:v>0.25778055842932757</c:v>
                </c:pt>
                <c:pt idx="20">
                  <c:v>0.15601529898029476</c:v>
                </c:pt>
                <c:pt idx="21">
                  <c:v>0.2095756925121095</c:v>
                </c:pt>
                <c:pt idx="22">
                  <c:v>0.10822341156477377</c:v>
                </c:pt>
                <c:pt idx="23">
                  <c:v>0.17728918187995268</c:v>
                </c:pt>
                <c:pt idx="24">
                  <c:v>8.2831291679200891E-2</c:v>
                </c:pt>
                <c:pt idx="25">
                  <c:v>0.15372706564929683</c:v>
                </c:pt>
                <c:pt idx="26">
                  <c:v>0.27790542771771842</c:v>
                </c:pt>
                <c:pt idx="27">
                  <c:v>6.6915631877688231E-2</c:v>
                </c:pt>
                <c:pt idx="28">
                  <c:v>0.13595262682736342</c:v>
                </c:pt>
                <c:pt idx="29">
                  <c:v>0.12175337880010706</c:v>
                </c:pt>
                <c:pt idx="30">
                  <c:v>0.11084883171812532</c:v>
                </c:pt>
                <c:pt idx="31">
                  <c:v>0.21474647312517403</c:v>
                </c:pt>
                <c:pt idx="32">
                  <c:v>0.37125153940561439</c:v>
                </c:pt>
                <c:pt idx="33">
                  <c:v>0.17568646109421215</c:v>
                </c:pt>
                <c:pt idx="34">
                  <c:v>0.14923817965960651</c:v>
                </c:pt>
                <c:pt idx="35">
                  <c:v>0.12951865831753717</c:v>
                </c:pt>
                <c:pt idx="36">
                  <c:v>0.11510157049127656</c:v>
                </c:pt>
                <c:pt idx="37">
                  <c:v>0.10239303092211305</c:v>
                </c:pt>
                <c:pt idx="38">
                  <c:v>0.11992079744088047</c:v>
                </c:pt>
                <c:pt idx="39">
                  <c:v>9.2943611032799467E-2</c:v>
                </c:pt>
                <c:pt idx="40">
                  <c:v>0.29705233972909539</c:v>
                </c:pt>
                <c:pt idx="41">
                  <c:v>0.22776598628645095</c:v>
                </c:pt>
                <c:pt idx="42">
                  <c:v>8.339871108131458E-2</c:v>
                </c:pt>
                <c:pt idx="43">
                  <c:v>6.3263850652758302E-2</c:v>
                </c:pt>
                <c:pt idx="44">
                  <c:v>0.25186820482669092</c:v>
                </c:pt>
                <c:pt idx="45">
                  <c:v>5.1577117800702732E-2</c:v>
                </c:pt>
                <c:pt idx="46">
                  <c:v>0.17730334750147869</c:v>
                </c:pt>
                <c:pt idx="47">
                  <c:v>0.21779241218655088</c:v>
                </c:pt>
                <c:pt idx="48">
                  <c:v>0.14517525293255962</c:v>
                </c:pt>
                <c:pt idx="49">
                  <c:v>0.19098546240995695</c:v>
                </c:pt>
                <c:pt idx="50">
                  <c:v>0.29999870337032353</c:v>
                </c:pt>
                <c:pt idx="51">
                  <c:v>0.12326524908228742</c:v>
                </c:pt>
                <c:pt idx="52">
                  <c:v>0.17325304956478615</c:v>
                </c:pt>
                <c:pt idx="53">
                  <c:v>0.38959688035924267</c:v>
                </c:pt>
                <c:pt idx="54">
                  <c:v>0.10722511688412006</c:v>
                </c:pt>
                <c:pt idx="55">
                  <c:v>0.15282042842054233</c:v>
                </c:pt>
                <c:pt idx="56">
                  <c:v>9.4561594411719074E-2</c:v>
                </c:pt>
                <c:pt idx="57">
                  <c:v>8.5275715133881658E-2</c:v>
                </c:pt>
                <c:pt idx="58">
                  <c:v>7.7714844491863833E-2</c:v>
                </c:pt>
                <c:pt idx="59">
                  <c:v>0.2478153787355788</c:v>
                </c:pt>
                <c:pt idx="60">
                  <c:v>0.32456631818508375</c:v>
                </c:pt>
                <c:pt idx="61">
                  <c:v>0.20935934222915842</c:v>
                </c:pt>
                <c:pt idx="62">
                  <c:v>0.18524588512983708</c:v>
                </c:pt>
                <c:pt idx="63">
                  <c:v>0.17947886375680944</c:v>
                </c:pt>
                <c:pt idx="64">
                  <c:v>0.27858781365695107</c:v>
                </c:pt>
                <c:pt idx="65">
                  <c:v>0.16045200284067618</c:v>
                </c:pt>
                <c:pt idx="66">
                  <c:v>0.14319368984229852</c:v>
                </c:pt>
                <c:pt idx="67">
                  <c:v>0.14599651189277263</c:v>
                </c:pt>
                <c:pt idx="68">
                  <c:v>0.24449515332586502</c:v>
                </c:pt>
                <c:pt idx="69">
                  <c:v>0.1323744450449067</c:v>
                </c:pt>
                <c:pt idx="70">
                  <c:v>0.11710373777365146</c:v>
                </c:pt>
                <c:pt idx="71">
                  <c:v>0.40463355529534617</c:v>
                </c:pt>
                <c:pt idx="72">
                  <c:v>0.22144387149704792</c:v>
                </c:pt>
                <c:pt idx="73">
                  <c:v>9.9789215999920966E-2</c:v>
                </c:pt>
                <c:pt idx="74">
                  <c:v>8.7980341740919066E-2</c:v>
                </c:pt>
                <c:pt idx="75">
                  <c:v>0.24656706839931219</c:v>
                </c:pt>
                <c:pt idx="76">
                  <c:v>8.5493448374345915E-2</c:v>
                </c:pt>
                <c:pt idx="77">
                  <c:v>0.20206376580488494</c:v>
                </c:pt>
                <c:pt idx="78">
                  <c:v>0.31356019509060284</c:v>
                </c:pt>
                <c:pt idx="79">
                  <c:v>7.5684585425146667E-2</c:v>
                </c:pt>
                <c:pt idx="80">
                  <c:v>5.959237615628199E-2</c:v>
                </c:pt>
                <c:pt idx="81">
                  <c:v>6.8216073937704902E-2</c:v>
                </c:pt>
                <c:pt idx="82">
                  <c:v>6.1346816647440461E-2</c:v>
                </c:pt>
                <c:pt idx="83">
                  <c:v>4.5760026275919463E-2</c:v>
                </c:pt>
                <c:pt idx="84">
                  <c:v>3.6547600917857359E-2</c:v>
                </c:pt>
                <c:pt idx="85">
                  <c:v>0.20134491904379503</c:v>
                </c:pt>
                <c:pt idx="86">
                  <c:v>0.34433734526879523</c:v>
                </c:pt>
                <c:pt idx="87">
                  <c:v>0.26655931877844363</c:v>
                </c:pt>
                <c:pt idx="88">
                  <c:v>0.1730647558012075</c:v>
                </c:pt>
                <c:pt idx="89">
                  <c:v>0.30254521867210027</c:v>
                </c:pt>
                <c:pt idx="90">
                  <c:v>0.15079110362149595</c:v>
                </c:pt>
                <c:pt idx="91">
                  <c:v>0.23083224385519197</c:v>
                </c:pt>
                <c:pt idx="92">
                  <c:v>0.13159037181588662</c:v>
                </c:pt>
                <c:pt idx="93">
                  <c:v>0.41524779950148183</c:v>
                </c:pt>
                <c:pt idx="94">
                  <c:v>0.11963893685218174</c:v>
                </c:pt>
                <c:pt idx="95">
                  <c:v>0.27091053213574079</c:v>
                </c:pt>
                <c:pt idx="96">
                  <c:v>0.20466990577557875</c:v>
                </c:pt>
                <c:pt idx="97">
                  <c:v>0.10821431151715677</c:v>
                </c:pt>
                <c:pt idx="98">
                  <c:v>0.18546619079362991</c:v>
                </c:pt>
                <c:pt idx="99">
                  <c:v>0.24489419819639235</c:v>
                </c:pt>
                <c:pt idx="100">
                  <c:v>0.16796332462356101</c:v>
                </c:pt>
                <c:pt idx="101">
                  <c:v>0.14270785923548313</c:v>
                </c:pt>
                <c:pt idx="102">
                  <c:v>0.35941792070870227</c:v>
                </c:pt>
                <c:pt idx="103">
                  <c:v>0.32407700382067151</c:v>
                </c:pt>
                <c:pt idx="104">
                  <c:v>0.11362277049300373</c:v>
                </c:pt>
                <c:pt idx="105">
                  <c:v>0.19874920940882856</c:v>
                </c:pt>
                <c:pt idx="106">
                  <c:v>0.25623954815574024</c:v>
                </c:pt>
                <c:pt idx="107">
                  <c:v>9.2061771629686984E-2</c:v>
                </c:pt>
                <c:pt idx="108">
                  <c:v>0.32015375312065664</c:v>
                </c:pt>
                <c:pt idx="109">
                  <c:v>7.6307461644584906E-2</c:v>
                </c:pt>
                <c:pt idx="110">
                  <c:v>0.28316454120994505</c:v>
                </c:pt>
                <c:pt idx="111">
                  <c:v>0.42262251968175968</c:v>
                </c:pt>
                <c:pt idx="112">
                  <c:v>6.7111740008027665E-2</c:v>
                </c:pt>
                <c:pt idx="113">
                  <c:v>5.9095284198620535E-2</c:v>
                </c:pt>
                <c:pt idx="114">
                  <c:v>5.3268097508398338E-2</c:v>
                </c:pt>
                <c:pt idx="115">
                  <c:v>0.16464492860537217</c:v>
                </c:pt>
                <c:pt idx="116">
                  <c:v>0.28886241278867675</c:v>
                </c:pt>
                <c:pt idx="117">
                  <c:v>4.7388480505314856E-2</c:v>
                </c:pt>
                <c:pt idx="118">
                  <c:v>0.21854636397756311</c:v>
                </c:pt>
                <c:pt idx="119">
                  <c:v>0.24930583656446692</c:v>
                </c:pt>
                <c:pt idx="120">
                  <c:v>0.14118337381278434</c:v>
                </c:pt>
                <c:pt idx="121">
                  <c:v>0.19105914926364886</c:v>
                </c:pt>
                <c:pt idx="122">
                  <c:v>0.22441048331745428</c:v>
                </c:pt>
                <c:pt idx="123">
                  <c:v>0.12133236305035933</c:v>
                </c:pt>
                <c:pt idx="124">
                  <c:v>0.37192953551705865</c:v>
                </c:pt>
                <c:pt idx="125">
                  <c:v>0.17038356441856584</c:v>
                </c:pt>
                <c:pt idx="126">
                  <c:v>0.10933009658095227</c:v>
                </c:pt>
                <c:pt idx="127">
                  <c:v>0.20331428943283036</c:v>
                </c:pt>
                <c:pt idx="128">
                  <c:v>9.6920666696176383E-2</c:v>
                </c:pt>
                <c:pt idx="129">
                  <c:v>0.1529908626587746</c:v>
                </c:pt>
                <c:pt idx="130">
                  <c:v>8.4186930362071921E-2</c:v>
                </c:pt>
                <c:pt idx="131">
                  <c:v>0.33009715749458679</c:v>
                </c:pt>
                <c:pt idx="132">
                  <c:v>0.33376924901766025</c:v>
                </c:pt>
                <c:pt idx="133">
                  <c:v>0.13751266603040335</c:v>
                </c:pt>
                <c:pt idx="134">
                  <c:v>0.42799879068106939</c:v>
                </c:pt>
                <c:pt idx="135">
                  <c:v>0.29089156873192246</c:v>
                </c:pt>
                <c:pt idx="136">
                  <c:v>0.26448107195505122</c:v>
                </c:pt>
                <c:pt idx="137">
                  <c:v>0.38087867791425523</c:v>
                </c:pt>
                <c:pt idx="138">
                  <c:v>0.2626249031013379</c:v>
                </c:pt>
                <c:pt idx="139">
                  <c:v>0.23821389178897623</c:v>
                </c:pt>
                <c:pt idx="140">
                  <c:v>0.2290218582615049</c:v>
                </c:pt>
                <c:pt idx="141">
                  <c:v>0.43412745923142926</c:v>
                </c:pt>
                <c:pt idx="142">
                  <c:v>0.20606683986963836</c:v>
                </c:pt>
                <c:pt idx="143">
                  <c:v>0.33511159761488085</c:v>
                </c:pt>
                <c:pt idx="144">
                  <c:v>0.20429018600399362</c:v>
                </c:pt>
                <c:pt idx="145">
                  <c:v>0.4933042366027085</c:v>
                </c:pt>
                <c:pt idx="146">
                  <c:v>0.17664686547940045</c:v>
                </c:pt>
                <c:pt idx="147">
                  <c:v>0.18420031923318736</c:v>
                </c:pt>
                <c:pt idx="148">
                  <c:v>0.15437609630266902</c:v>
                </c:pt>
                <c:pt idx="149">
                  <c:v>0.30028715096257463</c:v>
                </c:pt>
                <c:pt idx="150">
                  <c:v>0.16894068910533133</c:v>
                </c:pt>
                <c:pt idx="151">
                  <c:v>0.15576640725091928</c:v>
                </c:pt>
                <c:pt idx="152">
                  <c:v>0.10403160413139023</c:v>
                </c:pt>
                <c:pt idx="153">
                  <c:v>0.12932511956979287</c:v>
                </c:pt>
                <c:pt idx="154">
                  <c:v>0.13769252437363488</c:v>
                </c:pt>
                <c:pt idx="155">
                  <c:v>7.9803145896939265E-2</c:v>
                </c:pt>
                <c:pt idx="156">
                  <c:v>0.27386612157809953</c:v>
                </c:pt>
                <c:pt idx="157">
                  <c:v>0.11130129594609639</c:v>
                </c:pt>
                <c:pt idx="158">
                  <c:v>0.12444299202974585</c:v>
                </c:pt>
                <c:pt idx="159">
                  <c:v>6.1417776983502703E-2</c:v>
                </c:pt>
                <c:pt idx="160">
                  <c:v>0.1115012153329884</c:v>
                </c:pt>
                <c:pt idx="161">
                  <c:v>9.5238060861936535E-2</c:v>
                </c:pt>
                <c:pt idx="162">
                  <c:v>0.26938246557433132</c:v>
                </c:pt>
                <c:pt idx="163">
                  <c:v>5.7916173796437986E-2</c:v>
                </c:pt>
                <c:pt idx="164">
                  <c:v>8.3663377662133609E-2</c:v>
                </c:pt>
                <c:pt idx="165">
                  <c:v>5.0295979813864466E-2</c:v>
                </c:pt>
                <c:pt idx="166">
                  <c:v>4.2692250816160016E-2</c:v>
                </c:pt>
                <c:pt idx="167">
                  <c:v>7.3404691332929151E-2</c:v>
                </c:pt>
                <c:pt idx="168">
                  <c:v>3.4458268135443282E-2</c:v>
                </c:pt>
                <c:pt idx="169">
                  <c:v>3.2001406302789359E-2</c:v>
                </c:pt>
                <c:pt idx="170">
                  <c:v>0.3391198662637509</c:v>
                </c:pt>
                <c:pt idx="171">
                  <c:v>6.7761450014441227E-2</c:v>
                </c:pt>
                <c:pt idx="172">
                  <c:v>0.23959210814395271</c:v>
                </c:pt>
                <c:pt idx="173">
                  <c:v>0.21452474275026012</c:v>
                </c:pt>
                <c:pt idx="174">
                  <c:v>0.30738340259096186</c:v>
                </c:pt>
                <c:pt idx="175">
                  <c:v>0.19685700679113194</c:v>
                </c:pt>
                <c:pt idx="176">
                  <c:v>0.21281279201597991</c:v>
                </c:pt>
                <c:pt idx="177">
                  <c:v>0.18723480169121465</c:v>
                </c:pt>
                <c:pt idx="178">
                  <c:v>0.34222552436648379</c:v>
                </c:pt>
                <c:pt idx="179">
                  <c:v>0.27091737280028827</c:v>
                </c:pt>
                <c:pt idx="180">
                  <c:v>0.16657795695463773</c:v>
                </c:pt>
                <c:pt idx="181">
                  <c:v>0.15020965324016022</c:v>
                </c:pt>
                <c:pt idx="182">
                  <c:v>0.24530780699842403</c:v>
                </c:pt>
                <c:pt idx="183">
                  <c:v>0.13790715080546345</c:v>
                </c:pt>
                <c:pt idx="184">
                  <c:v>0.16084611262776627</c:v>
                </c:pt>
                <c:pt idx="185">
                  <c:v>0.37807971684990216</c:v>
                </c:pt>
                <c:pt idx="186">
                  <c:v>0.22326434121196193</c:v>
                </c:pt>
                <c:pt idx="187">
                  <c:v>0.13739056973590857</c:v>
                </c:pt>
                <c:pt idx="188">
                  <c:v>0.11940397705044492</c:v>
                </c:pt>
                <c:pt idx="189">
                  <c:v>0.10534839150521491</c:v>
                </c:pt>
                <c:pt idx="190">
                  <c:v>0.21552810080514329</c:v>
                </c:pt>
                <c:pt idx="191">
                  <c:v>9.5627521125987602E-2</c:v>
                </c:pt>
                <c:pt idx="192">
                  <c:v>0.27491153588999828</c:v>
                </c:pt>
                <c:pt idx="193">
                  <c:v>8.703615051017799E-2</c:v>
                </c:pt>
                <c:pt idx="194">
                  <c:v>0.19524378000560283</c:v>
                </c:pt>
                <c:pt idx="195">
                  <c:v>0.25058318642734356</c:v>
                </c:pt>
                <c:pt idx="196">
                  <c:v>0.1742445344948762</c:v>
                </c:pt>
                <c:pt idx="197">
                  <c:v>0.11616817956555625</c:v>
                </c:pt>
                <c:pt idx="198">
                  <c:v>0.15853455968303143</c:v>
                </c:pt>
                <c:pt idx="199">
                  <c:v>9.1149681842288777E-2</c:v>
                </c:pt>
                <c:pt idx="200">
                  <c:v>8.0360580663663805E-2</c:v>
                </c:pt>
                <c:pt idx="201">
                  <c:v>6.7417792056029713E-2</c:v>
                </c:pt>
                <c:pt idx="202">
                  <c:v>6.0265384238713526E-2</c:v>
                </c:pt>
                <c:pt idx="203">
                  <c:v>5.2164847416531268E-2</c:v>
                </c:pt>
                <c:pt idx="204">
                  <c:v>0.27837874953966679</c:v>
                </c:pt>
                <c:pt idx="205">
                  <c:v>4.8440864056098709E-2</c:v>
                </c:pt>
                <c:pt idx="206">
                  <c:v>0.16804292058211856</c:v>
                </c:pt>
                <c:pt idx="207">
                  <c:v>0.21948423580791676</c:v>
                </c:pt>
                <c:pt idx="208">
                  <c:v>0.14566715890901505</c:v>
                </c:pt>
                <c:pt idx="209">
                  <c:v>0.19816837148486299</c:v>
                </c:pt>
                <c:pt idx="210">
                  <c:v>0.12901926210979653</c:v>
                </c:pt>
                <c:pt idx="211">
                  <c:v>0.30215646141930397</c:v>
                </c:pt>
                <c:pt idx="212">
                  <c:v>0.18320697124003127</c:v>
                </c:pt>
                <c:pt idx="213">
                  <c:v>0.11714784768802389</c:v>
                </c:pt>
                <c:pt idx="214">
                  <c:v>0.10685953253575997</c:v>
                </c:pt>
                <c:pt idx="215">
                  <c:v>0.22163785394010405</c:v>
                </c:pt>
                <c:pt idx="216">
                  <c:v>0.20569375766666731</c:v>
                </c:pt>
                <c:pt idx="217">
                  <c:v>0.16931569986838513</c:v>
                </c:pt>
                <c:pt idx="218">
                  <c:v>0.11941250793443881</c:v>
                </c:pt>
                <c:pt idx="219">
                  <c:v>0.15128091806131039</c:v>
                </c:pt>
                <c:pt idx="220">
                  <c:v>9.8110921124293649E-2</c:v>
                </c:pt>
                <c:pt idx="221">
                  <c:v>0.1356687159130705</c:v>
                </c:pt>
                <c:pt idx="222">
                  <c:v>8.6945915088501469E-2</c:v>
                </c:pt>
                <c:pt idx="223">
                  <c:v>0.12437536733196453</c:v>
                </c:pt>
                <c:pt idx="224">
                  <c:v>7.599527232345471E-2</c:v>
                </c:pt>
                <c:pt idx="225">
                  <c:v>7.0469660483989838E-2</c:v>
                </c:pt>
                <c:pt idx="226">
                  <c:v>6.2236813983468364E-2</c:v>
                </c:pt>
                <c:pt idx="227">
                  <c:v>0.22267446042556926</c:v>
                </c:pt>
                <c:pt idx="228">
                  <c:v>0.17185921701812612</c:v>
                </c:pt>
                <c:pt idx="229">
                  <c:v>0.24448983997821694</c:v>
                </c:pt>
                <c:pt idx="230">
                  <c:v>0.15468719469183601</c:v>
                </c:pt>
                <c:pt idx="231">
                  <c:v>0.1426089362978582</c:v>
                </c:pt>
                <c:pt idx="232">
                  <c:v>0.12086034198469009</c:v>
                </c:pt>
                <c:pt idx="233">
                  <c:v>0.10598195775598129</c:v>
                </c:pt>
                <c:pt idx="234">
                  <c:v>9.3137217848341614E-2</c:v>
                </c:pt>
                <c:pt idx="235">
                  <c:v>8.4470101394094721E-2</c:v>
                </c:pt>
                <c:pt idx="236">
                  <c:v>7.7048879832529282E-2</c:v>
                </c:pt>
                <c:pt idx="237">
                  <c:v>0.17506281868890228</c:v>
                </c:pt>
                <c:pt idx="238">
                  <c:v>0.15846677741979498</c:v>
                </c:pt>
                <c:pt idx="239">
                  <c:v>0.17609284403962366</c:v>
                </c:pt>
                <c:pt idx="240">
                  <c:v>0.12415406166151488</c:v>
                </c:pt>
                <c:pt idx="241">
                  <c:v>0.10906619321632194</c:v>
                </c:pt>
                <c:pt idx="242">
                  <c:v>0.10041573481090271</c:v>
                </c:pt>
                <c:pt idx="243">
                  <c:v>9.0832716577284867E-2</c:v>
                </c:pt>
                <c:pt idx="244">
                  <c:v>0.1921268148105082</c:v>
                </c:pt>
                <c:pt idx="245">
                  <c:v>0.12508610061026082</c:v>
                </c:pt>
                <c:pt idx="246">
                  <c:v>0.1119339303519169</c:v>
                </c:pt>
                <c:pt idx="247">
                  <c:v>0.10293824368834636</c:v>
                </c:pt>
                <c:pt idx="248">
                  <c:v>0.12595781811673379</c:v>
                </c:pt>
                <c:pt idx="249">
                  <c:v>0.11532525560353823</c:v>
                </c:pt>
                <c:pt idx="250">
                  <c:v>0.12951969927845175</c:v>
                </c:pt>
                <c:pt idx="251">
                  <c:v>0.14042843609703826</c:v>
                </c:pt>
                <c:pt idx="252">
                  <c:v>9.1810393041676486E-2</c:v>
                </c:pt>
                <c:pt idx="253">
                  <c:v>7.7304251344530117E-2</c:v>
                </c:pt>
                <c:pt idx="254">
                  <c:v>6.4146069653856275E-2</c:v>
                </c:pt>
                <c:pt idx="255">
                  <c:v>5.1762449810042188E-2</c:v>
                </c:pt>
                <c:pt idx="256">
                  <c:v>4.0403594501906337E-2</c:v>
                </c:pt>
                <c:pt idx="257">
                  <c:v>2.8495054731084712E-2</c:v>
                </c:pt>
                <c:pt idx="258">
                  <c:v>0.28129879750225806</c:v>
                </c:pt>
                <c:pt idx="259">
                  <c:v>0.19287293865449229</c:v>
                </c:pt>
                <c:pt idx="260">
                  <c:v>0.14834207114201847</c:v>
                </c:pt>
                <c:pt idx="261">
                  <c:v>0.12050451548544783</c:v>
                </c:pt>
                <c:pt idx="262">
                  <c:v>0.23350621959669415</c:v>
                </c:pt>
                <c:pt idx="263">
                  <c:v>0.16141201641600511</c:v>
                </c:pt>
                <c:pt idx="264">
                  <c:v>0.12409863484676475</c:v>
                </c:pt>
                <c:pt idx="265">
                  <c:v>0.10041248692882876</c:v>
                </c:pt>
                <c:pt idx="266">
                  <c:v>0.19166449463575774</c:v>
                </c:pt>
                <c:pt idx="267">
                  <c:v>0.13412253230355331</c:v>
                </c:pt>
                <c:pt idx="268">
                  <c:v>0.10335606678415887</c:v>
                </c:pt>
                <c:pt idx="269">
                  <c:v>0.34048959248619015</c:v>
                </c:pt>
                <c:pt idx="270">
                  <c:v>8.3980156807361928E-2</c:v>
                </c:pt>
                <c:pt idx="271">
                  <c:v>0.25792563018271575</c:v>
                </c:pt>
                <c:pt idx="272">
                  <c:v>0.15443877991429411</c:v>
                </c:pt>
                <c:pt idx="273">
                  <c:v>0.20994216171503566</c:v>
                </c:pt>
                <c:pt idx="274">
                  <c:v>0.10753519288955249</c:v>
                </c:pt>
                <c:pt idx="275">
                  <c:v>0.17744498050052826</c:v>
                </c:pt>
                <c:pt idx="276">
                  <c:v>8.3124936916098235E-2</c:v>
                </c:pt>
                <c:pt idx="277">
                  <c:v>0.15391445746172017</c:v>
                </c:pt>
                <c:pt idx="278">
                  <c:v>0.27807880363563298</c:v>
                </c:pt>
                <c:pt idx="279">
                  <c:v>6.7192329620304081E-2</c:v>
                </c:pt>
                <c:pt idx="280">
                  <c:v>0.13680897983703821</c:v>
                </c:pt>
                <c:pt idx="281">
                  <c:v>0.12266177223118646</c:v>
                </c:pt>
                <c:pt idx="282">
                  <c:v>0.11130195726338887</c:v>
                </c:pt>
                <c:pt idx="283">
                  <c:v>0.21470569708255072</c:v>
                </c:pt>
                <c:pt idx="284">
                  <c:v>0.37209966639331249</c:v>
                </c:pt>
                <c:pt idx="285">
                  <c:v>0.17558014589800819</c:v>
                </c:pt>
                <c:pt idx="286">
                  <c:v>0.1486055604608103</c:v>
                </c:pt>
                <c:pt idx="287">
                  <c:v>0.12948289354016151</c:v>
                </c:pt>
                <c:pt idx="288">
                  <c:v>0.11474380686000041</c:v>
                </c:pt>
                <c:pt idx="289">
                  <c:v>0.10276106911977467</c:v>
                </c:pt>
                <c:pt idx="290">
                  <c:v>0.12146773425920099</c:v>
                </c:pt>
                <c:pt idx="291">
                  <c:v>9.3605152036263739E-2</c:v>
                </c:pt>
                <c:pt idx="292">
                  <c:v>0.29801030957077312</c:v>
                </c:pt>
                <c:pt idx="293">
                  <c:v>0.2286933845916661</c:v>
                </c:pt>
                <c:pt idx="294">
                  <c:v>8.2889516425553644E-2</c:v>
                </c:pt>
                <c:pt idx="295">
                  <c:v>6.4246380390086344E-2</c:v>
                </c:pt>
                <c:pt idx="296">
                  <c:v>0.25045265928299432</c:v>
                </c:pt>
                <c:pt idx="297">
                  <c:v>5.0396870296232299E-2</c:v>
                </c:pt>
                <c:pt idx="298">
                  <c:v>0.17723502318816875</c:v>
                </c:pt>
                <c:pt idx="299">
                  <c:v>0.21411433926356294</c:v>
                </c:pt>
                <c:pt idx="300">
                  <c:v>0.14581381268240534</c:v>
                </c:pt>
                <c:pt idx="301">
                  <c:v>0.19364753817740121</c:v>
                </c:pt>
                <c:pt idx="302">
                  <c:v>0.30055879636977401</c:v>
                </c:pt>
                <c:pt idx="303">
                  <c:v>0.12361629809790076</c:v>
                </c:pt>
                <c:pt idx="304">
                  <c:v>0.17169142102896351</c:v>
                </c:pt>
                <c:pt idx="305">
                  <c:v>0.392047037288344</c:v>
                </c:pt>
                <c:pt idx="306">
                  <c:v>0.10685303490262221</c:v>
                </c:pt>
                <c:pt idx="307">
                  <c:v>0.1578036431080585</c:v>
                </c:pt>
                <c:pt idx="308">
                  <c:v>9.4602625446917221E-2</c:v>
                </c:pt>
                <c:pt idx="309">
                  <c:v>8.5296945419447212E-2</c:v>
                </c:pt>
                <c:pt idx="310">
                  <c:v>7.7534686341949932E-2</c:v>
                </c:pt>
                <c:pt idx="311">
                  <c:v>0.24822772270310733</c:v>
                </c:pt>
                <c:pt idx="312">
                  <c:v>0.32397519614891501</c:v>
                </c:pt>
                <c:pt idx="313">
                  <c:v>0.20990765691330182</c:v>
                </c:pt>
                <c:pt idx="314">
                  <c:v>0.18455591713604669</c:v>
                </c:pt>
                <c:pt idx="315">
                  <c:v>0.18435826332827121</c:v>
                </c:pt>
                <c:pt idx="316">
                  <c:v>0.28166243196829055</c:v>
                </c:pt>
                <c:pt idx="317">
                  <c:v>0.16085284442661796</c:v>
                </c:pt>
                <c:pt idx="318">
                  <c:v>0.14332698826438328</c:v>
                </c:pt>
                <c:pt idx="319">
                  <c:v>0.14374712389572664</c:v>
                </c:pt>
                <c:pt idx="320">
                  <c:v>0.2476212977165817</c:v>
                </c:pt>
                <c:pt idx="321">
                  <c:v>0.13031070340915729</c:v>
                </c:pt>
                <c:pt idx="322">
                  <c:v>0.1176431488477867</c:v>
                </c:pt>
                <c:pt idx="323">
                  <c:v>0.40477086869310241</c:v>
                </c:pt>
                <c:pt idx="324">
                  <c:v>0.22103271298430416</c:v>
                </c:pt>
                <c:pt idx="325">
                  <c:v>0.10040728502805263</c:v>
                </c:pt>
                <c:pt idx="326">
                  <c:v>8.8612230735370723E-2</c:v>
                </c:pt>
                <c:pt idx="327">
                  <c:v>0.24668903457764801</c:v>
                </c:pt>
                <c:pt idx="328">
                  <c:v>8.6085737964730402E-2</c:v>
                </c:pt>
                <c:pt idx="329">
                  <c:v>0.1996808409930062</c:v>
                </c:pt>
                <c:pt idx="330">
                  <c:v>0.31322903943046443</c:v>
                </c:pt>
                <c:pt idx="331">
                  <c:v>7.6176883746447377E-2</c:v>
                </c:pt>
                <c:pt idx="332">
                  <c:v>5.947848247403531E-2</c:v>
                </c:pt>
                <c:pt idx="333">
                  <c:v>6.9603196394748101E-2</c:v>
                </c:pt>
                <c:pt idx="334">
                  <c:v>6.2395934794135188E-2</c:v>
                </c:pt>
                <c:pt idx="335">
                  <c:v>4.525044919878396E-2</c:v>
                </c:pt>
                <c:pt idx="336">
                  <c:v>3.6490121754160221E-2</c:v>
                </c:pt>
                <c:pt idx="337">
                  <c:v>0.20150855723405026</c:v>
                </c:pt>
                <c:pt idx="338">
                  <c:v>0.34503366835820404</c:v>
                </c:pt>
                <c:pt idx="339">
                  <c:v>0.26679609713873087</c:v>
                </c:pt>
                <c:pt idx="340">
                  <c:v>0.1709318867452827</c:v>
                </c:pt>
                <c:pt idx="341">
                  <c:v>0.30142733844131997</c:v>
                </c:pt>
                <c:pt idx="342">
                  <c:v>0.15052529446577978</c:v>
                </c:pt>
                <c:pt idx="343">
                  <c:v>0.23327281120121435</c:v>
                </c:pt>
                <c:pt idx="344">
                  <c:v>0.13441961567105487</c:v>
                </c:pt>
                <c:pt idx="345">
                  <c:v>0.41465092875543119</c:v>
                </c:pt>
                <c:pt idx="346">
                  <c:v>0.12183803140988103</c:v>
                </c:pt>
                <c:pt idx="347">
                  <c:v>0.27045176486117306</c:v>
                </c:pt>
                <c:pt idx="348">
                  <c:v>0.20584577728844189</c:v>
                </c:pt>
                <c:pt idx="349">
                  <c:v>0.1079771732904915</c:v>
                </c:pt>
                <c:pt idx="350">
                  <c:v>0.18638345228056563</c:v>
                </c:pt>
                <c:pt idx="351">
                  <c:v>0.24386334035132773</c:v>
                </c:pt>
                <c:pt idx="352">
                  <c:v>0.16654448049953974</c:v>
                </c:pt>
                <c:pt idx="353">
                  <c:v>0.14276666803340188</c:v>
                </c:pt>
                <c:pt idx="354">
                  <c:v>0.35978331235841399</c:v>
                </c:pt>
                <c:pt idx="355">
                  <c:v>0.32325337337108206</c:v>
                </c:pt>
                <c:pt idx="356">
                  <c:v>0.11267231002746692</c:v>
                </c:pt>
                <c:pt idx="357">
                  <c:v>0.19869765128203265</c:v>
                </c:pt>
                <c:pt idx="358">
                  <c:v>0.25699742223238697</c:v>
                </c:pt>
                <c:pt idx="359">
                  <c:v>9.3998260292603719E-2</c:v>
                </c:pt>
                <c:pt idx="360">
                  <c:v>0.32020453823532447</c:v>
                </c:pt>
                <c:pt idx="361">
                  <c:v>7.6815471929751133E-2</c:v>
                </c:pt>
                <c:pt idx="362">
                  <c:v>0.28065482097228833</c:v>
                </c:pt>
                <c:pt idx="363">
                  <c:v>0.42337147773297046</c:v>
                </c:pt>
                <c:pt idx="364">
                  <c:v>6.7627041419084044E-2</c:v>
                </c:pt>
                <c:pt idx="365">
                  <c:v>5.8548320906921969E-2</c:v>
                </c:pt>
                <c:pt idx="366">
                  <c:v>5.4230344419173848E-2</c:v>
                </c:pt>
                <c:pt idx="367">
                  <c:v>0.16447681476739828</c:v>
                </c:pt>
                <c:pt idx="368">
                  <c:v>0.28660786435640784</c:v>
                </c:pt>
                <c:pt idx="369">
                  <c:v>4.8742858880797657E-2</c:v>
                </c:pt>
                <c:pt idx="370">
                  <c:v>0.21734999571254399</c:v>
                </c:pt>
                <c:pt idx="371">
                  <c:v>0.24850330906982832</c:v>
                </c:pt>
                <c:pt idx="372">
                  <c:v>0.14133274768176673</c:v>
                </c:pt>
                <c:pt idx="373">
                  <c:v>0.19100484517598737</c:v>
                </c:pt>
                <c:pt idx="374">
                  <c:v>0.22495204233091237</c:v>
                </c:pt>
                <c:pt idx="375">
                  <c:v>0.12117845362927504</c:v>
                </c:pt>
                <c:pt idx="376">
                  <c:v>0.3722887485665447</c:v>
                </c:pt>
                <c:pt idx="377">
                  <c:v>0.16872221482486016</c:v>
                </c:pt>
                <c:pt idx="378">
                  <c:v>0.10951934964282484</c:v>
                </c:pt>
                <c:pt idx="379">
                  <c:v>0.20240247888386853</c:v>
                </c:pt>
                <c:pt idx="380">
                  <c:v>9.6734005205962426E-2</c:v>
                </c:pt>
                <c:pt idx="381">
                  <c:v>0.15346623029504869</c:v>
                </c:pt>
                <c:pt idx="382">
                  <c:v>8.949784065341837E-2</c:v>
                </c:pt>
                <c:pt idx="383">
                  <c:v>0.32961474418132886</c:v>
                </c:pt>
                <c:pt idx="384">
                  <c:v>0.33390014073755814</c:v>
                </c:pt>
                <c:pt idx="385">
                  <c:v>0.1392634221264466</c:v>
                </c:pt>
                <c:pt idx="386">
                  <c:v>0.42882663308579994</c:v>
                </c:pt>
                <c:pt idx="387">
                  <c:v>0.29137616465403338</c:v>
                </c:pt>
                <c:pt idx="388">
                  <c:v>0.26482476519870546</c:v>
                </c:pt>
                <c:pt idx="389">
                  <c:v>0.38204762932705627</c:v>
                </c:pt>
                <c:pt idx="390">
                  <c:v>0.26311854702743198</c:v>
                </c:pt>
                <c:pt idx="391">
                  <c:v>0.23984121003999559</c:v>
                </c:pt>
                <c:pt idx="392">
                  <c:v>0.23091959227605452</c:v>
                </c:pt>
                <c:pt idx="393">
                  <c:v>0.43370818694825175</c:v>
                </c:pt>
                <c:pt idx="394">
                  <c:v>0.20746675312090312</c:v>
                </c:pt>
                <c:pt idx="395">
                  <c:v>0.33568987392216987</c:v>
                </c:pt>
                <c:pt idx="396">
                  <c:v>0.20446787742898498</c:v>
                </c:pt>
                <c:pt idx="397">
                  <c:v>0.49378114780722537</c:v>
                </c:pt>
                <c:pt idx="398">
                  <c:v>0.1777733807911055</c:v>
                </c:pt>
                <c:pt idx="399">
                  <c:v>0.18875482591080428</c:v>
                </c:pt>
                <c:pt idx="400">
                  <c:v>0.15537768074986147</c:v>
                </c:pt>
                <c:pt idx="401">
                  <c:v>0.3008292777925774</c:v>
                </c:pt>
                <c:pt idx="402">
                  <c:v>0.16794576201533373</c:v>
                </c:pt>
                <c:pt idx="403">
                  <c:v>0.15387584331589954</c:v>
                </c:pt>
                <c:pt idx="404">
                  <c:v>0.10512838289600523</c:v>
                </c:pt>
                <c:pt idx="405">
                  <c:v>0.12942525499985136</c:v>
                </c:pt>
                <c:pt idx="406">
                  <c:v>0.1381090747054281</c:v>
                </c:pt>
                <c:pt idx="407">
                  <c:v>7.9928537887740569E-2</c:v>
                </c:pt>
                <c:pt idx="408">
                  <c:v>0.27242236341479464</c:v>
                </c:pt>
                <c:pt idx="409">
                  <c:v>0.11090441059453537</c:v>
                </c:pt>
                <c:pt idx="410">
                  <c:v>0.12426808443479054</c:v>
                </c:pt>
                <c:pt idx="411">
                  <c:v>6.2621536459609439E-2</c:v>
                </c:pt>
                <c:pt idx="412">
                  <c:v>0.11336301190555287</c:v>
                </c:pt>
                <c:pt idx="413">
                  <c:v>9.5851154288493001E-2</c:v>
                </c:pt>
                <c:pt idx="414">
                  <c:v>0.26745681792618514</c:v>
                </c:pt>
                <c:pt idx="415">
                  <c:v>5.8395716109618245E-2</c:v>
                </c:pt>
                <c:pt idx="416">
                  <c:v>8.587183748527849E-2</c:v>
                </c:pt>
                <c:pt idx="417">
                  <c:v>5.0374359007829606E-2</c:v>
                </c:pt>
                <c:pt idx="418">
                  <c:v>7.3064420117767259E-2</c:v>
                </c:pt>
                <c:pt idx="419">
                  <c:v>4.5142650955905639E-2</c:v>
                </c:pt>
                <c:pt idx="420">
                  <c:v>3.8268630815569082E-2</c:v>
                </c:pt>
                <c:pt idx="421">
                  <c:v>3.1003373406010004E-2</c:v>
                </c:pt>
                <c:pt idx="422">
                  <c:v>0.33936861069899793</c:v>
                </c:pt>
                <c:pt idx="423">
                  <c:v>6.7934567015588643E-2</c:v>
                </c:pt>
                <c:pt idx="424">
                  <c:v>0.23791756287195365</c:v>
                </c:pt>
                <c:pt idx="425">
                  <c:v>0.21703110739766029</c:v>
                </c:pt>
                <c:pt idx="426">
                  <c:v>0.30796728665952511</c:v>
                </c:pt>
                <c:pt idx="427">
                  <c:v>0.19456893615480797</c:v>
                </c:pt>
                <c:pt idx="428">
                  <c:v>0.21292288669988846</c:v>
                </c:pt>
                <c:pt idx="429">
                  <c:v>0.18693863548355849</c:v>
                </c:pt>
                <c:pt idx="430">
                  <c:v>0.3420677815205535</c:v>
                </c:pt>
                <c:pt idx="431">
                  <c:v>0.2739043008835631</c:v>
                </c:pt>
                <c:pt idx="432">
                  <c:v>0.16679601600061789</c:v>
                </c:pt>
                <c:pt idx="433">
                  <c:v>0.15031043287010526</c:v>
                </c:pt>
                <c:pt idx="434">
                  <c:v>0.24466467750006293</c:v>
                </c:pt>
                <c:pt idx="435">
                  <c:v>0.13613189055756614</c:v>
                </c:pt>
                <c:pt idx="436">
                  <c:v>0.16220955833953488</c:v>
                </c:pt>
                <c:pt idx="437">
                  <c:v>0.37852974111874937</c:v>
                </c:pt>
                <c:pt idx="438">
                  <c:v>0.22441017262726382</c:v>
                </c:pt>
                <c:pt idx="439">
                  <c:v>0.13429468758132956</c:v>
                </c:pt>
                <c:pt idx="440">
                  <c:v>0.11912699143886707</c:v>
                </c:pt>
                <c:pt idx="441">
                  <c:v>0.107460179699157</c:v>
                </c:pt>
                <c:pt idx="442">
                  <c:v>0.21799094980616052</c:v>
                </c:pt>
                <c:pt idx="443">
                  <c:v>9.732864323564927E-2</c:v>
                </c:pt>
                <c:pt idx="444">
                  <c:v>0.27524889153658805</c:v>
                </c:pt>
                <c:pt idx="445">
                  <c:v>8.7200354632697596E-2</c:v>
                </c:pt>
                <c:pt idx="446">
                  <c:v>0.19337211115643727</c:v>
                </c:pt>
                <c:pt idx="447">
                  <c:v>0.25001300183754838</c:v>
                </c:pt>
                <c:pt idx="448">
                  <c:v>0.17486216869515747</c:v>
                </c:pt>
                <c:pt idx="449">
                  <c:v>0.11618651471120689</c:v>
                </c:pt>
                <c:pt idx="450">
                  <c:v>0.1578387642451462</c:v>
                </c:pt>
                <c:pt idx="451">
                  <c:v>9.1224560685493117E-2</c:v>
                </c:pt>
                <c:pt idx="452">
                  <c:v>7.9745527941942118E-2</c:v>
                </c:pt>
                <c:pt idx="453">
                  <c:v>6.6721055104423055E-2</c:v>
                </c:pt>
                <c:pt idx="454">
                  <c:v>6.0371967319994724E-2</c:v>
                </c:pt>
                <c:pt idx="455">
                  <c:v>5.3817094666958498E-2</c:v>
                </c:pt>
                <c:pt idx="456">
                  <c:v>0.27868084302083918</c:v>
                </c:pt>
                <c:pt idx="457">
                  <c:v>4.8599010720505875E-2</c:v>
                </c:pt>
                <c:pt idx="458">
                  <c:v>0.16654153022647722</c:v>
                </c:pt>
                <c:pt idx="459">
                  <c:v>0.21968300669242025</c:v>
                </c:pt>
                <c:pt idx="460">
                  <c:v>0.14567065249252686</c:v>
                </c:pt>
                <c:pt idx="461">
                  <c:v>0.19714245131061725</c:v>
                </c:pt>
                <c:pt idx="462">
                  <c:v>0.12910422712500802</c:v>
                </c:pt>
                <c:pt idx="463">
                  <c:v>0.30288841609989969</c:v>
                </c:pt>
                <c:pt idx="464">
                  <c:v>0.18217792386937504</c:v>
                </c:pt>
                <c:pt idx="465">
                  <c:v>0.11512173084330501</c:v>
                </c:pt>
                <c:pt idx="466">
                  <c:v>0.10544979843046742</c:v>
                </c:pt>
                <c:pt idx="467">
                  <c:v>0.22180203238450336</c:v>
                </c:pt>
                <c:pt idx="468">
                  <c:v>0.20238278384637609</c:v>
                </c:pt>
                <c:pt idx="469">
                  <c:v>0.16855277891374154</c:v>
                </c:pt>
                <c:pt idx="470">
                  <c:v>0.11615289900301518</c:v>
                </c:pt>
                <c:pt idx="471">
                  <c:v>0.15135018987907833</c:v>
                </c:pt>
                <c:pt idx="472">
                  <c:v>0.10010255859303085</c:v>
                </c:pt>
                <c:pt idx="473">
                  <c:v>0.13712850321662962</c:v>
                </c:pt>
                <c:pt idx="474">
                  <c:v>8.6986103186508679E-2</c:v>
                </c:pt>
                <c:pt idx="475">
                  <c:v>0.12445587055445784</c:v>
                </c:pt>
                <c:pt idx="476">
                  <c:v>7.6077961209576772E-2</c:v>
                </c:pt>
                <c:pt idx="477">
                  <c:v>6.9625371588521778E-2</c:v>
                </c:pt>
                <c:pt idx="478">
                  <c:v>6.2331547386096142E-2</c:v>
                </c:pt>
                <c:pt idx="479">
                  <c:v>0.2228588549600814</c:v>
                </c:pt>
                <c:pt idx="480">
                  <c:v>0.1717296300908282</c:v>
                </c:pt>
                <c:pt idx="481">
                  <c:v>0.24387819541411315</c:v>
                </c:pt>
                <c:pt idx="482">
                  <c:v>0.1545674552687466</c:v>
                </c:pt>
                <c:pt idx="483">
                  <c:v>0.14163532303615134</c:v>
                </c:pt>
                <c:pt idx="484">
                  <c:v>0.1085564332025124</c:v>
                </c:pt>
                <c:pt idx="485">
                  <c:v>0.10549090787096049</c:v>
                </c:pt>
                <c:pt idx="486">
                  <c:v>9.2708904181352025E-2</c:v>
                </c:pt>
                <c:pt idx="487">
                  <c:v>8.3101333549393086E-2</c:v>
                </c:pt>
                <c:pt idx="488">
                  <c:v>7.6664300175810052E-2</c:v>
                </c:pt>
                <c:pt idx="489">
                  <c:v>0.1739028108507068</c:v>
                </c:pt>
                <c:pt idx="490">
                  <c:v>0.15926998183962993</c:v>
                </c:pt>
                <c:pt idx="491">
                  <c:v>0.17452591634945835</c:v>
                </c:pt>
                <c:pt idx="492">
                  <c:v>0.12290622517538519</c:v>
                </c:pt>
                <c:pt idx="493">
                  <c:v>0.10911900512891437</c:v>
                </c:pt>
                <c:pt idx="494">
                  <c:v>0.10008706717109028</c:v>
                </c:pt>
                <c:pt idx="495">
                  <c:v>9.123580279214405E-2</c:v>
                </c:pt>
                <c:pt idx="496">
                  <c:v>0.19221215243929013</c:v>
                </c:pt>
                <c:pt idx="497">
                  <c:v>0.12514562684517538</c:v>
                </c:pt>
                <c:pt idx="498">
                  <c:v>0.11262529792015252</c:v>
                </c:pt>
                <c:pt idx="499">
                  <c:v>0.10330973387777798</c:v>
                </c:pt>
                <c:pt idx="500">
                  <c:v>0.12601765215593064</c:v>
                </c:pt>
                <c:pt idx="501">
                  <c:v>0.11642597960861578</c:v>
                </c:pt>
                <c:pt idx="502">
                  <c:v>0.12981529750504905</c:v>
                </c:pt>
                <c:pt idx="503">
                  <c:v>0.1399677862341866</c:v>
                </c:pt>
                <c:pt idx="504">
                  <c:v>0.10323200234037544</c:v>
                </c:pt>
                <c:pt idx="505">
                  <c:v>8.6788383484706744E-2</c:v>
                </c:pt>
                <c:pt idx="506">
                  <c:v>7.1547846378117397E-2</c:v>
                </c:pt>
                <c:pt idx="507">
                  <c:v>5.7567643000922653E-2</c:v>
                </c:pt>
                <c:pt idx="508">
                  <c:v>4.4092302228015079E-2</c:v>
                </c:pt>
                <c:pt idx="509">
                  <c:v>3.1722859049306162E-2</c:v>
                </c:pt>
                <c:pt idx="510">
                  <c:v>0.28022442197836384</c:v>
                </c:pt>
                <c:pt idx="511">
                  <c:v>0.19230980403137199</c:v>
                </c:pt>
                <c:pt idx="512">
                  <c:v>0.14788156654534168</c:v>
                </c:pt>
                <c:pt idx="513">
                  <c:v>0.12024032389438544</c:v>
                </c:pt>
                <c:pt idx="514">
                  <c:v>0.23233875912103263</c:v>
                </c:pt>
                <c:pt idx="515">
                  <c:v>0.16133163040005694</c:v>
                </c:pt>
                <c:pt idx="516">
                  <c:v>0.12354928262364506</c:v>
                </c:pt>
                <c:pt idx="517">
                  <c:v>0.10082462139244242</c:v>
                </c:pt>
                <c:pt idx="518">
                  <c:v>0.19080078661731292</c:v>
                </c:pt>
                <c:pt idx="519">
                  <c:v>0.13316417757984822</c:v>
                </c:pt>
                <c:pt idx="520">
                  <c:v>0.10299753665930145</c:v>
                </c:pt>
                <c:pt idx="521">
                  <c:v>0.34014002997218062</c:v>
                </c:pt>
                <c:pt idx="522">
                  <c:v>8.4065861376973361E-2</c:v>
                </c:pt>
                <c:pt idx="523">
                  <c:v>0.25778055842932757</c:v>
                </c:pt>
                <c:pt idx="524">
                  <c:v>0.15601529898029476</c:v>
                </c:pt>
                <c:pt idx="525">
                  <c:v>0.2095756925121095</c:v>
                </c:pt>
                <c:pt idx="526">
                  <c:v>0.10822341156477377</c:v>
                </c:pt>
                <c:pt idx="527">
                  <c:v>0.17728918187995268</c:v>
                </c:pt>
                <c:pt idx="528">
                  <c:v>8.2831291679200891E-2</c:v>
                </c:pt>
                <c:pt idx="529">
                  <c:v>0.15372706564929683</c:v>
                </c:pt>
                <c:pt idx="530">
                  <c:v>0.27790542771771842</c:v>
                </c:pt>
                <c:pt idx="531">
                  <c:v>6.6915631877688231E-2</c:v>
                </c:pt>
                <c:pt idx="532">
                  <c:v>0.13595262682736342</c:v>
                </c:pt>
                <c:pt idx="533">
                  <c:v>0.12175337880010706</c:v>
                </c:pt>
                <c:pt idx="534">
                  <c:v>0.11084883171812532</c:v>
                </c:pt>
                <c:pt idx="535">
                  <c:v>0.21474647312517403</c:v>
                </c:pt>
                <c:pt idx="536">
                  <c:v>0.37125153940561439</c:v>
                </c:pt>
                <c:pt idx="537">
                  <c:v>0.17568646109421215</c:v>
                </c:pt>
                <c:pt idx="538">
                  <c:v>0.14923817965960651</c:v>
                </c:pt>
                <c:pt idx="539">
                  <c:v>0.12951865831753717</c:v>
                </c:pt>
                <c:pt idx="540">
                  <c:v>0.11510157049127656</c:v>
                </c:pt>
                <c:pt idx="541">
                  <c:v>0.10239303092211305</c:v>
                </c:pt>
                <c:pt idx="542">
                  <c:v>0.11992079744088047</c:v>
                </c:pt>
                <c:pt idx="543">
                  <c:v>9.2943611032799467E-2</c:v>
                </c:pt>
                <c:pt idx="544">
                  <c:v>0.29705233972909539</c:v>
                </c:pt>
                <c:pt idx="545">
                  <c:v>0.22776598628645095</c:v>
                </c:pt>
                <c:pt idx="546">
                  <c:v>8.339871108131458E-2</c:v>
                </c:pt>
                <c:pt idx="547">
                  <c:v>6.3263850652758302E-2</c:v>
                </c:pt>
                <c:pt idx="548">
                  <c:v>0.25186820482669092</c:v>
                </c:pt>
                <c:pt idx="549">
                  <c:v>5.1577117800702732E-2</c:v>
                </c:pt>
                <c:pt idx="550">
                  <c:v>0.17730334750147869</c:v>
                </c:pt>
                <c:pt idx="551">
                  <c:v>0.21779241218655088</c:v>
                </c:pt>
                <c:pt idx="552">
                  <c:v>0.14517525293255962</c:v>
                </c:pt>
                <c:pt idx="553">
                  <c:v>0.19098546240995695</c:v>
                </c:pt>
                <c:pt idx="554">
                  <c:v>0.29999870337032353</c:v>
                </c:pt>
                <c:pt idx="555">
                  <c:v>0.12326524908228742</c:v>
                </c:pt>
                <c:pt idx="556">
                  <c:v>0.17325304956478615</c:v>
                </c:pt>
                <c:pt idx="557">
                  <c:v>0.38959688035924267</c:v>
                </c:pt>
                <c:pt idx="558">
                  <c:v>0.10722511688412006</c:v>
                </c:pt>
                <c:pt idx="559">
                  <c:v>0.15282042842054233</c:v>
                </c:pt>
                <c:pt idx="560">
                  <c:v>9.4561594411719074E-2</c:v>
                </c:pt>
                <c:pt idx="561">
                  <c:v>8.5275715133881658E-2</c:v>
                </c:pt>
                <c:pt idx="562">
                  <c:v>7.7714844491863833E-2</c:v>
                </c:pt>
                <c:pt idx="563">
                  <c:v>0.2478153787355788</c:v>
                </c:pt>
                <c:pt idx="564">
                  <c:v>0.32456631818508375</c:v>
                </c:pt>
                <c:pt idx="565">
                  <c:v>0.20935934222915842</c:v>
                </c:pt>
                <c:pt idx="566">
                  <c:v>0.18524588512983708</c:v>
                </c:pt>
                <c:pt idx="567">
                  <c:v>0.17947886375680944</c:v>
                </c:pt>
                <c:pt idx="568">
                  <c:v>0.27858781365695107</c:v>
                </c:pt>
                <c:pt idx="569">
                  <c:v>0.16045200284067618</c:v>
                </c:pt>
                <c:pt idx="570">
                  <c:v>0.14319368984229852</c:v>
                </c:pt>
                <c:pt idx="571">
                  <c:v>0.14599651189277263</c:v>
                </c:pt>
                <c:pt idx="572">
                  <c:v>0.24449515332586502</c:v>
                </c:pt>
                <c:pt idx="573">
                  <c:v>0.1323744450449067</c:v>
                </c:pt>
                <c:pt idx="574">
                  <c:v>0.11710373777365146</c:v>
                </c:pt>
                <c:pt idx="575">
                  <c:v>0.40463355529534617</c:v>
                </c:pt>
                <c:pt idx="576">
                  <c:v>0.22144387149704792</c:v>
                </c:pt>
                <c:pt idx="577">
                  <c:v>9.9789215999920966E-2</c:v>
                </c:pt>
                <c:pt idx="578">
                  <c:v>8.7980341740919066E-2</c:v>
                </c:pt>
                <c:pt idx="579">
                  <c:v>0.24656706839931219</c:v>
                </c:pt>
                <c:pt idx="580">
                  <c:v>8.5493448374345915E-2</c:v>
                </c:pt>
                <c:pt idx="581">
                  <c:v>0.20206376580488494</c:v>
                </c:pt>
                <c:pt idx="582">
                  <c:v>0.31356019509060284</c:v>
                </c:pt>
                <c:pt idx="583">
                  <c:v>7.5684585425146667E-2</c:v>
                </c:pt>
                <c:pt idx="584">
                  <c:v>5.959237615628199E-2</c:v>
                </c:pt>
                <c:pt idx="585">
                  <c:v>6.8216073937704902E-2</c:v>
                </c:pt>
                <c:pt idx="586">
                  <c:v>6.1346816647440461E-2</c:v>
                </c:pt>
                <c:pt idx="587">
                  <c:v>4.5760026275919463E-2</c:v>
                </c:pt>
                <c:pt idx="588">
                  <c:v>3.6547600917857359E-2</c:v>
                </c:pt>
                <c:pt idx="589">
                  <c:v>0.20134491904379503</c:v>
                </c:pt>
                <c:pt idx="590">
                  <c:v>0.34433734526879523</c:v>
                </c:pt>
                <c:pt idx="591">
                  <c:v>0.26655931877844363</c:v>
                </c:pt>
                <c:pt idx="592">
                  <c:v>0.1730647558012075</c:v>
                </c:pt>
                <c:pt idx="593">
                  <c:v>0.30254521867210027</c:v>
                </c:pt>
                <c:pt idx="594">
                  <c:v>0.15079110362149595</c:v>
                </c:pt>
                <c:pt idx="595">
                  <c:v>0.23083224385519197</c:v>
                </c:pt>
                <c:pt idx="596">
                  <c:v>0.13159037181588662</c:v>
                </c:pt>
                <c:pt idx="597">
                  <c:v>0.41524779950148183</c:v>
                </c:pt>
                <c:pt idx="598">
                  <c:v>0.11963893685218174</c:v>
                </c:pt>
                <c:pt idx="599">
                  <c:v>0.27091053213574079</c:v>
                </c:pt>
                <c:pt idx="600">
                  <c:v>0.20466990577557875</c:v>
                </c:pt>
                <c:pt idx="601">
                  <c:v>0.10821431151715677</c:v>
                </c:pt>
                <c:pt idx="602">
                  <c:v>0.18546619079362991</c:v>
                </c:pt>
                <c:pt idx="603">
                  <c:v>0.24489419819639235</c:v>
                </c:pt>
                <c:pt idx="604">
                  <c:v>0.16796332462356101</c:v>
                </c:pt>
                <c:pt idx="605">
                  <c:v>0.14270785923548313</c:v>
                </c:pt>
                <c:pt idx="606">
                  <c:v>0.35941792070870227</c:v>
                </c:pt>
                <c:pt idx="607">
                  <c:v>0.32407700382067151</c:v>
                </c:pt>
                <c:pt idx="608">
                  <c:v>0.11362277049300373</c:v>
                </c:pt>
                <c:pt idx="609">
                  <c:v>0.19874920940882856</c:v>
                </c:pt>
                <c:pt idx="610">
                  <c:v>0.25623954815574024</c:v>
                </c:pt>
                <c:pt idx="611">
                  <c:v>9.2061771629686984E-2</c:v>
                </c:pt>
                <c:pt idx="612">
                  <c:v>0.32015375312065664</c:v>
                </c:pt>
                <c:pt idx="613">
                  <c:v>7.6307461644584906E-2</c:v>
                </c:pt>
                <c:pt idx="614">
                  <c:v>0.28316454120994505</c:v>
                </c:pt>
                <c:pt idx="615">
                  <c:v>0.42262251968175968</c:v>
                </c:pt>
                <c:pt idx="616">
                  <c:v>6.7111740008027665E-2</c:v>
                </c:pt>
                <c:pt idx="617">
                  <c:v>5.9095284198620535E-2</c:v>
                </c:pt>
                <c:pt idx="618">
                  <c:v>5.3268097508398338E-2</c:v>
                </c:pt>
                <c:pt idx="619">
                  <c:v>0.16464492860537217</c:v>
                </c:pt>
                <c:pt idx="620">
                  <c:v>0.28886241278867675</c:v>
                </c:pt>
                <c:pt idx="621">
                  <c:v>4.7388480505314856E-2</c:v>
                </c:pt>
                <c:pt idx="622">
                  <c:v>0.21854636397756311</c:v>
                </c:pt>
                <c:pt idx="623">
                  <c:v>0.24930583656446692</c:v>
                </c:pt>
                <c:pt idx="624">
                  <c:v>0.14118337381278434</c:v>
                </c:pt>
                <c:pt idx="625">
                  <c:v>0.19105914926364886</c:v>
                </c:pt>
                <c:pt idx="626">
                  <c:v>0.22441048331745428</c:v>
                </c:pt>
                <c:pt idx="627">
                  <c:v>0.12133236305035933</c:v>
                </c:pt>
                <c:pt idx="628">
                  <c:v>0.37192953551705865</c:v>
                </c:pt>
                <c:pt idx="629">
                  <c:v>0.17038356441856584</c:v>
                </c:pt>
                <c:pt idx="630">
                  <c:v>0.10933009658095227</c:v>
                </c:pt>
                <c:pt idx="631">
                  <c:v>0.20331428943283036</c:v>
                </c:pt>
                <c:pt idx="632">
                  <c:v>9.6920666696176383E-2</c:v>
                </c:pt>
                <c:pt idx="633">
                  <c:v>0.1529908626587746</c:v>
                </c:pt>
                <c:pt idx="634">
                  <c:v>8.4186930362071921E-2</c:v>
                </c:pt>
                <c:pt idx="635">
                  <c:v>0.33009715749458679</c:v>
                </c:pt>
                <c:pt idx="636">
                  <c:v>0.33376924901766025</c:v>
                </c:pt>
                <c:pt idx="637">
                  <c:v>0.13751266603040335</c:v>
                </c:pt>
                <c:pt idx="638">
                  <c:v>0.42799879068106939</c:v>
                </c:pt>
                <c:pt idx="639">
                  <c:v>0.29089156873192246</c:v>
                </c:pt>
                <c:pt idx="640">
                  <c:v>0.26448107195505122</c:v>
                </c:pt>
                <c:pt idx="641">
                  <c:v>0.38087867791425523</c:v>
                </c:pt>
                <c:pt idx="642">
                  <c:v>0.2626249031013379</c:v>
                </c:pt>
                <c:pt idx="643">
                  <c:v>0.23821389178897623</c:v>
                </c:pt>
                <c:pt idx="644">
                  <c:v>0.2290218582615049</c:v>
                </c:pt>
                <c:pt idx="645">
                  <c:v>0.43412745923142926</c:v>
                </c:pt>
                <c:pt idx="646">
                  <c:v>0.20606683986963836</c:v>
                </c:pt>
                <c:pt idx="647">
                  <c:v>0.33511159761488085</c:v>
                </c:pt>
                <c:pt idx="648">
                  <c:v>0.20429018600399362</c:v>
                </c:pt>
                <c:pt idx="649">
                  <c:v>0.4933042366027085</c:v>
                </c:pt>
                <c:pt idx="650">
                  <c:v>0.17664686547940045</c:v>
                </c:pt>
                <c:pt idx="651">
                  <c:v>0.18420031923318736</c:v>
                </c:pt>
                <c:pt idx="652">
                  <c:v>0.15437609630266902</c:v>
                </c:pt>
                <c:pt idx="653">
                  <c:v>0.30028715096257463</c:v>
                </c:pt>
                <c:pt idx="654">
                  <c:v>0.16894068910533133</c:v>
                </c:pt>
                <c:pt idx="655">
                  <c:v>0.15576640725091928</c:v>
                </c:pt>
                <c:pt idx="656">
                  <c:v>0.10403160413139023</c:v>
                </c:pt>
                <c:pt idx="657">
                  <c:v>0.12932511956979287</c:v>
                </c:pt>
                <c:pt idx="658">
                  <c:v>0.13769252437363488</c:v>
                </c:pt>
                <c:pt idx="659">
                  <c:v>7.9803145896939265E-2</c:v>
                </c:pt>
                <c:pt idx="660">
                  <c:v>0.27386612157809953</c:v>
                </c:pt>
                <c:pt idx="661">
                  <c:v>0.11130129594609639</c:v>
                </c:pt>
                <c:pt idx="662">
                  <c:v>0.12444299202974585</c:v>
                </c:pt>
                <c:pt idx="663">
                  <c:v>6.1417776983502703E-2</c:v>
                </c:pt>
                <c:pt idx="664">
                  <c:v>0.1115012153329884</c:v>
                </c:pt>
                <c:pt idx="665">
                  <c:v>9.5238060861936535E-2</c:v>
                </c:pt>
                <c:pt idx="666">
                  <c:v>0.26938246557433132</c:v>
                </c:pt>
                <c:pt idx="667">
                  <c:v>5.7916173796437986E-2</c:v>
                </c:pt>
                <c:pt idx="668">
                  <c:v>8.3663377662133609E-2</c:v>
                </c:pt>
                <c:pt idx="669">
                  <c:v>5.0295979813864466E-2</c:v>
                </c:pt>
                <c:pt idx="670">
                  <c:v>4.2692250816160016E-2</c:v>
                </c:pt>
                <c:pt idx="671">
                  <c:v>7.3404691332929151E-2</c:v>
                </c:pt>
                <c:pt idx="672">
                  <c:v>3.4458268135443282E-2</c:v>
                </c:pt>
                <c:pt idx="673">
                  <c:v>3.2001406302789359E-2</c:v>
                </c:pt>
                <c:pt idx="674">
                  <c:v>0.3391198662637509</c:v>
                </c:pt>
                <c:pt idx="675">
                  <c:v>6.7761450014441227E-2</c:v>
                </c:pt>
                <c:pt idx="676">
                  <c:v>0.23959210814395271</c:v>
                </c:pt>
                <c:pt idx="677">
                  <c:v>0.21452474275026012</c:v>
                </c:pt>
                <c:pt idx="678">
                  <c:v>0.30738340259096186</c:v>
                </c:pt>
                <c:pt idx="679">
                  <c:v>0.19685700679113194</c:v>
                </c:pt>
                <c:pt idx="680">
                  <c:v>0.21281279201597991</c:v>
                </c:pt>
                <c:pt idx="681">
                  <c:v>0.18723480169121465</c:v>
                </c:pt>
                <c:pt idx="682">
                  <c:v>0.34222552436648379</c:v>
                </c:pt>
                <c:pt idx="683">
                  <c:v>0.27091737280028827</c:v>
                </c:pt>
                <c:pt idx="684">
                  <c:v>0.16657795695463773</c:v>
                </c:pt>
                <c:pt idx="685">
                  <c:v>0.15020965324016022</c:v>
                </c:pt>
                <c:pt idx="686">
                  <c:v>0.24530780699842403</c:v>
                </c:pt>
                <c:pt idx="687">
                  <c:v>0.13790715080546345</c:v>
                </c:pt>
                <c:pt idx="688">
                  <c:v>0.16084611262776627</c:v>
                </c:pt>
                <c:pt idx="689">
                  <c:v>0.37807971684990216</c:v>
                </c:pt>
                <c:pt idx="690">
                  <c:v>0.22326434121196193</c:v>
                </c:pt>
                <c:pt idx="691">
                  <c:v>0.13739056973590857</c:v>
                </c:pt>
                <c:pt idx="692">
                  <c:v>0.11940397705044492</c:v>
                </c:pt>
                <c:pt idx="693">
                  <c:v>0.10534839150521491</c:v>
                </c:pt>
                <c:pt idx="694">
                  <c:v>0.21552810080514329</c:v>
                </c:pt>
                <c:pt idx="695">
                  <c:v>9.5627521125987602E-2</c:v>
                </c:pt>
                <c:pt idx="696">
                  <c:v>0.27491153588999828</c:v>
                </c:pt>
                <c:pt idx="697">
                  <c:v>8.703615051017799E-2</c:v>
                </c:pt>
                <c:pt idx="698">
                  <c:v>0.19524378000560283</c:v>
                </c:pt>
                <c:pt idx="699">
                  <c:v>0.25058318642734356</c:v>
                </c:pt>
                <c:pt idx="700">
                  <c:v>0.1742445344948762</c:v>
                </c:pt>
                <c:pt idx="701">
                  <c:v>0.11616817956555625</c:v>
                </c:pt>
                <c:pt idx="702">
                  <c:v>0.15853455968303143</c:v>
                </c:pt>
                <c:pt idx="703">
                  <c:v>9.1149681842288777E-2</c:v>
                </c:pt>
                <c:pt idx="704">
                  <c:v>8.0360580663663805E-2</c:v>
                </c:pt>
                <c:pt idx="705">
                  <c:v>6.7417792056029713E-2</c:v>
                </c:pt>
                <c:pt idx="706">
                  <c:v>6.0265384238713526E-2</c:v>
                </c:pt>
                <c:pt idx="707">
                  <c:v>5.2164847416531268E-2</c:v>
                </c:pt>
                <c:pt idx="708">
                  <c:v>0.27837874953966679</c:v>
                </c:pt>
                <c:pt idx="709">
                  <c:v>4.8440864056098709E-2</c:v>
                </c:pt>
                <c:pt idx="710">
                  <c:v>0.16804292058211856</c:v>
                </c:pt>
                <c:pt idx="711">
                  <c:v>0.21948423580791676</c:v>
                </c:pt>
                <c:pt idx="712">
                  <c:v>0.14566715890901505</c:v>
                </c:pt>
                <c:pt idx="713">
                  <c:v>0.19816837148486299</c:v>
                </c:pt>
                <c:pt idx="714">
                  <c:v>0.12901926210979653</c:v>
                </c:pt>
                <c:pt idx="715">
                  <c:v>0.30215646141930397</c:v>
                </c:pt>
                <c:pt idx="716">
                  <c:v>0.18320697124003127</c:v>
                </c:pt>
                <c:pt idx="717">
                  <c:v>0.11714784768802389</c:v>
                </c:pt>
                <c:pt idx="718">
                  <c:v>0.10685953253575997</c:v>
                </c:pt>
                <c:pt idx="719">
                  <c:v>0.22163785394010405</c:v>
                </c:pt>
                <c:pt idx="720">
                  <c:v>0.20569375766666731</c:v>
                </c:pt>
                <c:pt idx="721">
                  <c:v>0.16931569986838513</c:v>
                </c:pt>
                <c:pt idx="722">
                  <c:v>0.11941250793443881</c:v>
                </c:pt>
                <c:pt idx="723">
                  <c:v>0.15128091806131039</c:v>
                </c:pt>
                <c:pt idx="724">
                  <c:v>9.8110921124293649E-2</c:v>
                </c:pt>
                <c:pt idx="725">
                  <c:v>0.1356687159130705</c:v>
                </c:pt>
                <c:pt idx="726">
                  <c:v>8.6945915088501469E-2</c:v>
                </c:pt>
                <c:pt idx="727">
                  <c:v>0.12437536733196453</c:v>
                </c:pt>
                <c:pt idx="728">
                  <c:v>7.599527232345471E-2</c:v>
                </c:pt>
                <c:pt idx="729">
                  <c:v>7.0469660483989838E-2</c:v>
                </c:pt>
                <c:pt idx="730">
                  <c:v>6.2236813983468364E-2</c:v>
                </c:pt>
                <c:pt idx="731">
                  <c:v>0.22267446042556926</c:v>
                </c:pt>
                <c:pt idx="732">
                  <c:v>0.17185921701812612</c:v>
                </c:pt>
                <c:pt idx="733">
                  <c:v>0.24448983997821694</c:v>
                </c:pt>
                <c:pt idx="734">
                  <c:v>0.15468719469183601</c:v>
                </c:pt>
                <c:pt idx="735">
                  <c:v>0.1426089362978582</c:v>
                </c:pt>
                <c:pt idx="736">
                  <c:v>0.12086034198469009</c:v>
                </c:pt>
                <c:pt idx="737">
                  <c:v>0.10598195775598129</c:v>
                </c:pt>
                <c:pt idx="738">
                  <c:v>9.3137217848341614E-2</c:v>
                </c:pt>
                <c:pt idx="739">
                  <c:v>8.4470101394094721E-2</c:v>
                </c:pt>
                <c:pt idx="740">
                  <c:v>7.7048879832529282E-2</c:v>
                </c:pt>
                <c:pt idx="741">
                  <c:v>0.17506281868890228</c:v>
                </c:pt>
                <c:pt idx="742">
                  <c:v>0.15846677741979498</c:v>
                </c:pt>
                <c:pt idx="743">
                  <c:v>0.17609284403962366</c:v>
                </c:pt>
                <c:pt idx="744">
                  <c:v>0.12415406166151488</c:v>
                </c:pt>
                <c:pt idx="745">
                  <c:v>0.10906619321632194</c:v>
                </c:pt>
                <c:pt idx="746">
                  <c:v>0.10041573481090271</c:v>
                </c:pt>
                <c:pt idx="747">
                  <c:v>9.0832716577284867E-2</c:v>
                </c:pt>
                <c:pt idx="748">
                  <c:v>0.1921268148105082</c:v>
                </c:pt>
                <c:pt idx="749">
                  <c:v>0.12508610061026082</c:v>
                </c:pt>
                <c:pt idx="750">
                  <c:v>0.1119339303519169</c:v>
                </c:pt>
                <c:pt idx="751">
                  <c:v>0.10293824368834636</c:v>
                </c:pt>
                <c:pt idx="752">
                  <c:v>0.12595781811673379</c:v>
                </c:pt>
                <c:pt idx="753">
                  <c:v>0.11532525560353823</c:v>
                </c:pt>
                <c:pt idx="754">
                  <c:v>0.12951969927845175</c:v>
                </c:pt>
                <c:pt idx="755">
                  <c:v>0.14042843609703826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4E5-B122-E1D8ECE7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2943"/>
        <c:axId val="640691903"/>
      </c:scatterChart>
      <c:valAx>
        <c:axId val="6407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691903"/>
        <c:crosses val="autoZero"/>
        <c:crossBetween val="midCat"/>
      </c:valAx>
      <c:valAx>
        <c:axId val="6406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curvature_reginfos!$AR$1</c:f>
              <c:strCache>
                <c:ptCount val="1"/>
                <c:pt idx="0">
                  <c:v>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curvature_reginfos!$AR$2:$AR$757</c:f>
              <c:numCache>
                <c:formatCode>General</c:formatCode>
                <c:ptCount val="756"/>
                <c:pt idx="0">
                  <c:v>1.0323200234037544E-2</c:v>
                </c:pt>
                <c:pt idx="1">
                  <c:v>8.6788383484706737E-3</c:v>
                </c:pt>
                <c:pt idx="2">
                  <c:v>7.15478463781174E-3</c:v>
                </c:pt>
                <c:pt idx="3">
                  <c:v>5.7567643000922654E-3</c:v>
                </c:pt>
                <c:pt idx="4">
                  <c:v>4.4092302228015082E-3</c:v>
                </c:pt>
                <c:pt idx="5">
                  <c:v>3.1722859049306161E-3</c:v>
                </c:pt>
                <c:pt idx="6">
                  <c:v>9.4991329484191145E-3</c:v>
                </c:pt>
                <c:pt idx="7">
                  <c:v>9.7784646117646794E-3</c:v>
                </c:pt>
                <c:pt idx="8">
                  <c:v>1.0025868918328251E-2</c:v>
                </c:pt>
                <c:pt idx="9">
                  <c:v>1.018985795715131E-2</c:v>
                </c:pt>
                <c:pt idx="10">
                  <c:v>7.8758901396960221E-3</c:v>
                </c:pt>
                <c:pt idx="11">
                  <c:v>8.2033032406808627E-3</c:v>
                </c:pt>
                <c:pt idx="12">
                  <c:v>8.3762225507555983E-3</c:v>
                </c:pt>
                <c:pt idx="13">
                  <c:v>8.5444594400374933E-3</c:v>
                </c:pt>
                <c:pt idx="14">
                  <c:v>6.4678232751631511E-3</c:v>
                </c:pt>
                <c:pt idx="15">
                  <c:v>6.7710598769414355E-3</c:v>
                </c:pt>
                <c:pt idx="16">
                  <c:v>6.9828838413085736E-3</c:v>
                </c:pt>
                <c:pt idx="17">
                  <c:v>9.4483341658939055E-3</c:v>
                </c:pt>
                <c:pt idx="18">
                  <c:v>7.124225540421472E-3</c:v>
                </c:pt>
                <c:pt idx="19">
                  <c:v>9.5474280899750952E-3</c:v>
                </c:pt>
                <c:pt idx="20">
                  <c:v>5.2886542027218569E-3</c:v>
                </c:pt>
                <c:pt idx="21">
                  <c:v>9.7025783570421076E-3</c:v>
                </c:pt>
                <c:pt idx="22">
                  <c:v>5.5028853338020571E-3</c:v>
                </c:pt>
                <c:pt idx="23">
                  <c:v>9.8493989933307047E-3</c:v>
                </c:pt>
                <c:pt idx="24">
                  <c:v>5.6156807918102307E-3</c:v>
                </c:pt>
                <c:pt idx="25">
                  <c:v>9.9637912920840545E-3</c:v>
                </c:pt>
                <c:pt idx="26">
                  <c:v>7.7195952143810677E-3</c:v>
                </c:pt>
                <c:pt idx="27">
                  <c:v>5.670816260821037E-3</c:v>
                </c:pt>
                <c:pt idx="28">
                  <c:v>1.0070564950175068E-2</c:v>
                </c:pt>
                <c:pt idx="29">
                  <c:v>1.0146114900008921E-2</c:v>
                </c:pt>
                <c:pt idx="30">
                  <c:v>1.0263780714641233E-2</c:v>
                </c:pt>
                <c:pt idx="31">
                  <c:v>7.9535730787101497E-3</c:v>
                </c:pt>
                <c:pt idx="32">
                  <c:v>9.4586379466398574E-3</c:v>
                </c:pt>
                <c:pt idx="33">
                  <c:v>8.133632458065379E-3</c:v>
                </c:pt>
                <c:pt idx="34">
                  <c:v>8.29100998108925E-3</c:v>
                </c:pt>
                <c:pt idx="35">
                  <c:v>8.3947278539144455E-3</c:v>
                </c:pt>
                <c:pt idx="36">
                  <c:v>8.5260422586130782E-3</c:v>
                </c:pt>
                <c:pt idx="37">
                  <c:v>8.5327525768427535E-3</c:v>
                </c:pt>
                <c:pt idx="38">
                  <c:v>4.0651117776569655E-3</c:v>
                </c:pt>
                <c:pt idx="39">
                  <c:v>8.6058899104443955E-3</c:v>
                </c:pt>
                <c:pt idx="40">
                  <c:v>9.4602655964680059E-3</c:v>
                </c:pt>
                <c:pt idx="41">
                  <c:v>6.3268329524014157E-3</c:v>
                </c:pt>
                <c:pt idx="42">
                  <c:v>4.2406124278634534E-3</c:v>
                </c:pt>
                <c:pt idx="43">
                  <c:v>4.2890746205259869E-3</c:v>
                </c:pt>
                <c:pt idx="44">
                  <c:v>9.625536490192009E-3</c:v>
                </c:pt>
                <c:pt idx="45">
                  <c:v>4.370942186500232E-3</c:v>
                </c:pt>
                <c:pt idx="46">
                  <c:v>6.5667906482029144E-3</c:v>
                </c:pt>
                <c:pt idx="47">
                  <c:v>9.7104897153239243E-3</c:v>
                </c:pt>
                <c:pt idx="48">
                  <c:v>6.7210765246555389E-3</c:v>
                </c:pt>
                <c:pt idx="49">
                  <c:v>9.7317433075137308E-3</c:v>
                </c:pt>
                <c:pt idx="50">
                  <c:v>7.6432790667598349E-3</c:v>
                </c:pt>
                <c:pt idx="51">
                  <c:v>6.8480693934604119E-3</c:v>
                </c:pt>
                <c:pt idx="52">
                  <c:v>9.9317034782361487E-3</c:v>
                </c:pt>
                <c:pt idx="53">
                  <c:v>9.4562349601757939E-3</c:v>
                </c:pt>
                <c:pt idx="54">
                  <c:v>6.9497760943411152E-3</c:v>
                </c:pt>
                <c:pt idx="55">
                  <c:v>9.7337852497160725E-3</c:v>
                </c:pt>
                <c:pt idx="56">
                  <c:v>7.0045625490162281E-3</c:v>
                </c:pt>
                <c:pt idx="57">
                  <c:v>7.1063095944901384E-3</c:v>
                </c:pt>
                <c:pt idx="58">
                  <c:v>7.1958189344318371E-3</c:v>
                </c:pt>
                <c:pt idx="59">
                  <c:v>7.892209513871937E-3</c:v>
                </c:pt>
                <c:pt idx="60">
                  <c:v>9.4533879083034122E-3</c:v>
                </c:pt>
                <c:pt idx="61">
                  <c:v>8.0009939705410864E-3</c:v>
                </c:pt>
                <c:pt idx="62">
                  <c:v>5.1457190313843638E-3</c:v>
                </c:pt>
                <c:pt idx="63">
                  <c:v>8.0022423331061535E-3</c:v>
                </c:pt>
                <c:pt idx="64">
                  <c:v>9.4665761922264925E-3</c:v>
                </c:pt>
                <c:pt idx="65">
                  <c:v>8.1758982339198046E-3</c:v>
                </c:pt>
                <c:pt idx="66">
                  <c:v>5.3034699941592045E-3</c:v>
                </c:pt>
                <c:pt idx="67">
                  <c:v>8.3692267964009786E-3</c:v>
                </c:pt>
                <c:pt idx="68">
                  <c:v>9.4949574107132065E-3</c:v>
                </c:pt>
                <c:pt idx="69">
                  <c:v>8.4314933149622108E-3</c:v>
                </c:pt>
                <c:pt idx="70">
                  <c:v>5.4214693413727538E-3</c:v>
                </c:pt>
                <c:pt idx="71">
                  <c:v>9.5207895363610857E-3</c:v>
                </c:pt>
                <c:pt idx="72">
                  <c:v>9.674732249871025E-3</c:v>
                </c:pt>
                <c:pt idx="73">
                  <c:v>5.5438453333289429E-3</c:v>
                </c:pt>
                <c:pt idx="74">
                  <c:v>2.9823844657938668E-3</c:v>
                </c:pt>
                <c:pt idx="75">
                  <c:v>6.2819635260971257E-3</c:v>
                </c:pt>
                <c:pt idx="76">
                  <c:v>5.541242024263161E-3</c:v>
                </c:pt>
                <c:pt idx="77">
                  <c:v>9.8089206701400464E-3</c:v>
                </c:pt>
                <c:pt idx="78">
                  <c:v>7.6106843468592934E-3</c:v>
                </c:pt>
                <c:pt idx="79">
                  <c:v>5.6062655870479016E-3</c:v>
                </c:pt>
                <c:pt idx="80">
                  <c:v>3.0301208215058641E-3</c:v>
                </c:pt>
                <c:pt idx="81">
                  <c:v>5.6846728281420749E-3</c:v>
                </c:pt>
                <c:pt idx="82">
                  <c:v>5.6802608006889322E-3</c:v>
                </c:pt>
                <c:pt idx="83">
                  <c:v>3.1023746627742012E-3</c:v>
                </c:pt>
                <c:pt idx="84">
                  <c:v>3.0972543150726579E-3</c:v>
                </c:pt>
                <c:pt idx="85">
                  <c:v>6.4122585682737272E-3</c:v>
                </c:pt>
                <c:pt idx="86">
                  <c:v>9.4523977132610452E-3</c:v>
                </c:pt>
                <c:pt idx="87">
                  <c:v>7.763863653741078E-3</c:v>
                </c:pt>
                <c:pt idx="88">
                  <c:v>6.6139397121480568E-3</c:v>
                </c:pt>
                <c:pt idx="89">
                  <c:v>9.4916147034384401E-3</c:v>
                </c:pt>
                <c:pt idx="90">
                  <c:v>6.7231702251622401E-3</c:v>
                </c:pt>
                <c:pt idx="91">
                  <c:v>7.8438141115841926E-3</c:v>
                </c:pt>
                <c:pt idx="92">
                  <c:v>6.7052418759687453E-3</c:v>
                </c:pt>
                <c:pt idx="93">
                  <c:v>9.5616269622051751E-3</c:v>
                </c:pt>
                <c:pt idx="94">
                  <c:v>6.8582830042651947E-3</c:v>
                </c:pt>
                <c:pt idx="95">
                  <c:v>9.561548193026145E-3</c:v>
                </c:pt>
                <c:pt idx="96">
                  <c:v>7.9483458553622835E-3</c:v>
                </c:pt>
                <c:pt idx="97">
                  <c:v>6.8926313068252724E-3</c:v>
                </c:pt>
                <c:pt idx="98">
                  <c:v>8.1028918307896568E-3</c:v>
                </c:pt>
                <c:pt idx="99">
                  <c:v>9.6036940469173479E-3</c:v>
                </c:pt>
                <c:pt idx="100">
                  <c:v>8.1535594477456803E-3</c:v>
                </c:pt>
                <c:pt idx="101">
                  <c:v>3.9641072009856428E-3</c:v>
                </c:pt>
                <c:pt idx="102">
                  <c:v>9.4583663344395327E-3</c:v>
                </c:pt>
                <c:pt idx="103">
                  <c:v>7.6253412663687412E-3</c:v>
                </c:pt>
                <c:pt idx="104">
                  <c:v>4.2082507590001381E-3</c:v>
                </c:pt>
                <c:pt idx="105">
                  <c:v>5.0636741250656963E-3</c:v>
                </c:pt>
                <c:pt idx="106">
                  <c:v>6.2194065086344725E-3</c:v>
                </c:pt>
                <c:pt idx="107">
                  <c:v>4.2621190569299538E-3</c:v>
                </c:pt>
                <c:pt idx="108">
                  <c:v>9.4782361121247029E-3</c:v>
                </c:pt>
                <c:pt idx="109">
                  <c:v>4.2393034246991611E-3</c:v>
                </c:pt>
                <c:pt idx="110">
                  <c:v>7.7731442685082955E-3</c:v>
                </c:pt>
                <c:pt idx="111">
                  <c:v>9.577847471541296E-3</c:v>
                </c:pt>
                <c:pt idx="112">
                  <c:v>4.3498350005203119E-3</c:v>
                </c:pt>
                <c:pt idx="113">
                  <c:v>4.377428459157077E-3</c:v>
                </c:pt>
                <c:pt idx="114">
                  <c:v>4.4390081256998615E-3</c:v>
                </c:pt>
                <c:pt idx="115">
                  <c:v>5.2434690638653554E-3</c:v>
                </c:pt>
                <c:pt idx="116">
                  <c:v>9.5020530522591032E-3</c:v>
                </c:pt>
                <c:pt idx="117">
                  <c:v>4.3878222690106354E-3</c:v>
                </c:pt>
                <c:pt idx="118">
                  <c:v>6.3654280770164022E-3</c:v>
                </c:pt>
                <c:pt idx="119">
                  <c:v>7.8213595784930798E-3</c:v>
                </c:pt>
                <c:pt idx="120">
                  <c:v>5.3955429482592738E-3</c:v>
                </c:pt>
                <c:pt idx="121">
                  <c:v>6.492301188570593E-3</c:v>
                </c:pt>
                <c:pt idx="122">
                  <c:v>7.9203699994395624E-3</c:v>
                </c:pt>
                <c:pt idx="123">
                  <c:v>5.4097231933281234E-3</c:v>
                </c:pt>
                <c:pt idx="124">
                  <c:v>9.4826227185652347E-3</c:v>
                </c:pt>
                <c:pt idx="125">
                  <c:v>6.6168374531481887E-3</c:v>
                </c:pt>
                <c:pt idx="126">
                  <c:v>5.5709603353351475E-3</c:v>
                </c:pt>
                <c:pt idx="127">
                  <c:v>7.9731093895227586E-3</c:v>
                </c:pt>
                <c:pt idx="128">
                  <c:v>5.5559617851311293E-3</c:v>
                </c:pt>
                <c:pt idx="129">
                  <c:v>6.6840668151891816E-3</c:v>
                </c:pt>
                <c:pt idx="130">
                  <c:v>5.3622248638262376E-3</c:v>
                </c:pt>
                <c:pt idx="131">
                  <c:v>7.6009213896779861E-3</c:v>
                </c:pt>
                <c:pt idx="132">
                  <c:v>9.4552195189138884E-3</c:v>
                </c:pt>
                <c:pt idx="133">
                  <c:v>6.6753721373982219E-3</c:v>
                </c:pt>
                <c:pt idx="134">
                  <c:v>9.5820624779343888E-3</c:v>
                </c:pt>
                <c:pt idx="135">
                  <c:v>7.6550412824190122E-3</c:v>
                </c:pt>
                <c:pt idx="136">
                  <c:v>6.2230840460012048E-3</c:v>
                </c:pt>
                <c:pt idx="137">
                  <c:v>9.4745939779665479E-3</c:v>
                </c:pt>
                <c:pt idx="138">
                  <c:v>7.7750793681317142E-3</c:v>
                </c:pt>
                <c:pt idx="139">
                  <c:v>7.8359832825321135E-3</c:v>
                </c:pt>
                <c:pt idx="140">
                  <c:v>6.2868745405118987E-3</c:v>
                </c:pt>
                <c:pt idx="141">
                  <c:v>9.625886014000648E-3</c:v>
                </c:pt>
                <c:pt idx="142">
                  <c:v>5.0016223269329701E-3</c:v>
                </c:pt>
                <c:pt idx="143">
                  <c:v>7.5945971130851183E-3</c:v>
                </c:pt>
                <c:pt idx="144">
                  <c:v>6.4091038746350937E-3</c:v>
                </c:pt>
                <c:pt idx="145">
                  <c:v>9.8660847320541697E-3</c:v>
                </c:pt>
                <c:pt idx="146">
                  <c:v>5.1450543343514697E-3</c:v>
                </c:pt>
                <c:pt idx="147">
                  <c:v>6.5011877376419062E-3</c:v>
                </c:pt>
                <c:pt idx="148">
                  <c:v>3.9331489503864718E-3</c:v>
                </c:pt>
                <c:pt idx="149">
                  <c:v>7.6560463418220166E-3</c:v>
                </c:pt>
                <c:pt idx="150">
                  <c:v>6.6251250629541696E-3</c:v>
                </c:pt>
                <c:pt idx="151">
                  <c:v>5.2930332560991991E-3</c:v>
                </c:pt>
                <c:pt idx="152">
                  <c:v>2.8897667814275062E-3</c:v>
                </c:pt>
                <c:pt idx="153">
                  <c:v>4.1186343812035951E-3</c:v>
                </c:pt>
                <c:pt idx="154">
                  <c:v>5.3472824999469867E-3</c:v>
                </c:pt>
                <c:pt idx="155">
                  <c:v>2.9556720702570097E-3</c:v>
                </c:pt>
                <c:pt idx="156">
                  <c:v>7.7582470702011203E-3</c:v>
                </c:pt>
                <c:pt idx="157">
                  <c:v>4.2535527113157856E-3</c:v>
                </c:pt>
                <c:pt idx="158">
                  <c:v>5.436829748872391E-3</c:v>
                </c:pt>
                <c:pt idx="159">
                  <c:v>2.8434156010880883E-3</c:v>
                </c:pt>
                <c:pt idx="160">
                  <c:v>5.412680355970311E-3</c:v>
                </c:pt>
                <c:pt idx="161">
                  <c:v>4.2462829683665975E-3</c:v>
                </c:pt>
                <c:pt idx="162">
                  <c:v>6.2028857204615775E-3</c:v>
                </c:pt>
                <c:pt idx="163">
                  <c:v>3.2175652109132213E-3</c:v>
                </c:pt>
                <c:pt idx="164">
                  <c:v>4.2631020464781455E-3</c:v>
                </c:pt>
                <c:pt idx="165">
                  <c:v>3.2599246175652893E-3</c:v>
                </c:pt>
                <c:pt idx="166">
                  <c:v>3.1623889493451861E-3</c:v>
                </c:pt>
                <c:pt idx="167">
                  <c:v>4.2079122420150463E-3</c:v>
                </c:pt>
                <c:pt idx="168">
                  <c:v>2.8715223446202733E-3</c:v>
                </c:pt>
                <c:pt idx="169">
                  <c:v>2.9630931761842E-3</c:v>
                </c:pt>
                <c:pt idx="170">
                  <c:v>7.5922358118750196E-3</c:v>
                </c:pt>
                <c:pt idx="171">
                  <c:v>4.3160159244867028E-3</c:v>
                </c:pt>
                <c:pt idx="172">
                  <c:v>6.3050554774724396E-3</c:v>
                </c:pt>
                <c:pt idx="173">
                  <c:v>6.3510614630011217E-3</c:v>
                </c:pt>
                <c:pt idx="174">
                  <c:v>7.6463532982826328E-3</c:v>
                </c:pt>
                <c:pt idx="175">
                  <c:v>6.4755594339188137E-3</c:v>
                </c:pt>
                <c:pt idx="176">
                  <c:v>5.0073598121407039E-3</c:v>
                </c:pt>
                <c:pt idx="177">
                  <c:v>5.1397788699549113E-3</c:v>
                </c:pt>
                <c:pt idx="178">
                  <c:v>7.5881490990351167E-3</c:v>
                </c:pt>
                <c:pt idx="179">
                  <c:v>6.139770488391802E-3</c:v>
                </c:pt>
                <c:pt idx="180">
                  <c:v>5.2259751201454976E-3</c:v>
                </c:pt>
                <c:pt idx="181">
                  <c:v>5.3015171731821253E-3</c:v>
                </c:pt>
                <c:pt idx="182">
                  <c:v>6.2543066940108109E-3</c:v>
                </c:pt>
                <c:pt idx="183">
                  <c:v>5.408123560998567E-3</c:v>
                </c:pt>
                <c:pt idx="184">
                  <c:v>3.9040318598972399E-3</c:v>
                </c:pt>
                <c:pt idx="185">
                  <c:v>7.5615943369980428E-3</c:v>
                </c:pt>
                <c:pt idx="186">
                  <c:v>6.324768872860112E-3</c:v>
                </c:pt>
                <c:pt idx="187">
                  <c:v>4.0016670796866579E-3</c:v>
                </c:pt>
                <c:pt idx="188">
                  <c:v>4.057416695888905E-3</c:v>
                </c:pt>
                <c:pt idx="189">
                  <c:v>4.091199670105434E-3</c:v>
                </c:pt>
                <c:pt idx="190">
                  <c:v>4.9628181106447476E-3</c:v>
                </c:pt>
                <c:pt idx="191">
                  <c:v>4.1779014084169343E-3</c:v>
                </c:pt>
                <c:pt idx="192">
                  <c:v>6.154735878134289E-3</c:v>
                </c:pt>
                <c:pt idx="193">
                  <c:v>4.2250558500086409E-3</c:v>
                </c:pt>
                <c:pt idx="194">
                  <c:v>5.1379942106737587E-3</c:v>
                </c:pt>
                <c:pt idx="195">
                  <c:v>6.2334125976951128E-3</c:v>
                </c:pt>
                <c:pt idx="196">
                  <c:v>5.1585552975456769E-3</c:v>
                </c:pt>
                <c:pt idx="197">
                  <c:v>2.9596988424345542E-3</c:v>
                </c:pt>
                <c:pt idx="198">
                  <c:v>5.2149526211523502E-3</c:v>
                </c:pt>
                <c:pt idx="199">
                  <c:v>2.9028561096270311E-3</c:v>
                </c:pt>
                <c:pt idx="200">
                  <c:v>3.0711049935158142E-3</c:v>
                </c:pt>
                <c:pt idx="201">
                  <c:v>3.0058888177847643E-3</c:v>
                </c:pt>
                <c:pt idx="202">
                  <c:v>3.0708476045204344E-3</c:v>
                </c:pt>
                <c:pt idx="203">
                  <c:v>2.9903415716482891E-3</c:v>
                </c:pt>
                <c:pt idx="204">
                  <c:v>6.1724778168440525E-3</c:v>
                </c:pt>
                <c:pt idx="205">
                  <c:v>3.0854053538916376E-3</c:v>
                </c:pt>
                <c:pt idx="206">
                  <c:v>3.9539510725204365E-3</c:v>
                </c:pt>
                <c:pt idx="207">
                  <c:v>4.9741469871482551E-3</c:v>
                </c:pt>
                <c:pt idx="208">
                  <c:v>3.9987063229925696E-3</c:v>
                </c:pt>
                <c:pt idx="209">
                  <c:v>5.0524513976310682E-3</c:v>
                </c:pt>
                <c:pt idx="210">
                  <c:v>4.0476631250132246E-3</c:v>
                </c:pt>
                <c:pt idx="211">
                  <c:v>6.0431292283860795E-3</c:v>
                </c:pt>
                <c:pt idx="212">
                  <c:v>5.1899991852700084E-3</c:v>
                </c:pt>
                <c:pt idx="213">
                  <c:v>4.1346299184008431E-3</c:v>
                </c:pt>
                <c:pt idx="214">
                  <c:v>4.1905699033631359E-3</c:v>
                </c:pt>
                <c:pt idx="215">
                  <c:v>4.9620415061217317E-3</c:v>
                </c:pt>
                <c:pt idx="216">
                  <c:v>5.116760140961873E-3</c:v>
                </c:pt>
                <c:pt idx="217">
                  <c:v>3.8987167732851841E-3</c:v>
                </c:pt>
                <c:pt idx="218">
                  <c:v>2.8983618430689032E-3</c:v>
                </c:pt>
                <c:pt idx="219">
                  <c:v>3.9810767910871151E-3</c:v>
                </c:pt>
                <c:pt idx="220">
                  <c:v>2.8575996443969028E-3</c:v>
                </c:pt>
                <c:pt idx="221">
                  <c:v>4.0165080369001134E-3</c:v>
                </c:pt>
                <c:pt idx="222">
                  <c:v>2.954472842813157E-3</c:v>
                </c:pt>
                <c:pt idx="223">
                  <c:v>4.0912949780251492E-3</c:v>
                </c:pt>
                <c:pt idx="224">
                  <c:v>2.9512727115904745E-3</c:v>
                </c:pt>
                <c:pt idx="225">
                  <c:v>3.0787715745432451E-3</c:v>
                </c:pt>
                <c:pt idx="226">
                  <c:v>3.0212045623042899E-3</c:v>
                </c:pt>
                <c:pt idx="227">
                  <c:v>4.9373494551124006E-3</c:v>
                </c:pt>
                <c:pt idx="228">
                  <c:v>3.8948264480028584E-3</c:v>
                </c:pt>
                <c:pt idx="229">
                  <c:v>4.8897967995643384E-3</c:v>
                </c:pt>
                <c:pt idx="230">
                  <c:v>3.9438661536162151E-3</c:v>
                </c:pt>
                <c:pt idx="231">
                  <c:v>4.0399132095710541E-3</c:v>
                </c:pt>
                <c:pt idx="232">
                  <c:v>2.8437727525809434E-3</c:v>
                </c:pt>
                <c:pt idx="233">
                  <c:v>2.9093086442818395E-3</c:v>
                </c:pt>
                <c:pt idx="234">
                  <c:v>2.9219519324969918E-3</c:v>
                </c:pt>
                <c:pt idx="235">
                  <c:v>2.9812976962621664E-3</c:v>
                </c:pt>
                <c:pt idx="236">
                  <c:v>3.0215246993148736E-3</c:v>
                </c:pt>
                <c:pt idx="237">
                  <c:v>3.9193168363187069E-3</c:v>
                </c:pt>
                <c:pt idx="238">
                  <c:v>3.9419596373083329E-3</c:v>
                </c:pt>
                <c:pt idx="239">
                  <c:v>3.9044976505459793E-3</c:v>
                </c:pt>
                <c:pt idx="240">
                  <c:v>2.85881063036383E-3</c:v>
                </c:pt>
                <c:pt idx="241">
                  <c:v>2.8701629793768933E-3</c:v>
                </c:pt>
                <c:pt idx="242">
                  <c:v>2.9728342542701459E-3</c:v>
                </c:pt>
                <c:pt idx="243">
                  <c:v>2.9879183084633183E-3</c:v>
                </c:pt>
                <c:pt idx="244">
                  <c:v>3.8425362962101637E-3</c:v>
                </c:pt>
                <c:pt idx="245">
                  <c:v>2.8348124784195088E-3</c:v>
                </c:pt>
                <c:pt idx="246">
                  <c:v>2.853839584043207E-3</c:v>
                </c:pt>
                <c:pt idx="247">
                  <c:v>2.916097554910662E-3</c:v>
                </c:pt>
                <c:pt idx="248">
                  <c:v>2.819951151867174E-3</c:v>
                </c:pt>
                <c:pt idx="249">
                  <c:v>2.8687874528243338E-3</c:v>
                </c:pt>
                <c:pt idx="250">
                  <c:v>2.8718336868836306E-3</c:v>
                </c:pt>
                <c:pt idx="251">
                  <c:v>2.808568721940765E-3</c:v>
                </c:pt>
                <c:pt idx="252">
                  <c:v>9.1810393041676479E-3</c:v>
                </c:pt>
                <c:pt idx="253">
                  <c:v>7.7304251344530121E-3</c:v>
                </c:pt>
                <c:pt idx="254">
                  <c:v>6.4146069653856271E-3</c:v>
                </c:pt>
                <c:pt idx="255">
                  <c:v>5.1762449810042188E-3</c:v>
                </c:pt>
                <c:pt idx="256">
                  <c:v>4.0403594501906333E-3</c:v>
                </c:pt>
                <c:pt idx="257">
                  <c:v>2.8495054731084712E-3</c:v>
                </c:pt>
                <c:pt idx="258">
                  <c:v>9.5355524577036641E-3</c:v>
                </c:pt>
                <c:pt idx="259">
                  <c:v>9.8070985756521512E-3</c:v>
                </c:pt>
                <c:pt idx="260">
                  <c:v>1.0057089568950406E-2</c:v>
                </c:pt>
                <c:pt idx="261">
                  <c:v>1.0212247075037952E-2</c:v>
                </c:pt>
                <c:pt idx="262">
                  <c:v>7.915465071074379E-3</c:v>
                </c:pt>
                <c:pt idx="263">
                  <c:v>8.2073906652205993E-3</c:v>
                </c:pt>
                <c:pt idx="264">
                  <c:v>8.4134667692721873E-3</c:v>
                </c:pt>
                <c:pt idx="265">
                  <c:v>8.5095327905787086E-3</c:v>
                </c:pt>
                <c:pt idx="266">
                  <c:v>6.4971015130765343E-3</c:v>
                </c:pt>
                <c:pt idx="267">
                  <c:v>6.8197897781467794E-3</c:v>
                </c:pt>
                <c:pt idx="268">
                  <c:v>7.0071909684175518E-3</c:v>
                </c:pt>
                <c:pt idx="269">
                  <c:v>9.458044235727504E-3</c:v>
                </c:pt>
                <c:pt idx="270">
                  <c:v>7.1169624413018589E-3</c:v>
                </c:pt>
                <c:pt idx="271">
                  <c:v>9.5528011178783612E-3</c:v>
                </c:pt>
                <c:pt idx="272">
                  <c:v>5.2352128784506485E-3</c:v>
                </c:pt>
                <c:pt idx="273">
                  <c:v>9.7195445238442441E-3</c:v>
                </c:pt>
                <c:pt idx="274">
                  <c:v>5.467891163875551E-3</c:v>
                </c:pt>
                <c:pt idx="275">
                  <c:v>9.8580544722515692E-3</c:v>
                </c:pt>
                <c:pt idx="276">
                  <c:v>5.635588943464288E-3</c:v>
                </c:pt>
                <c:pt idx="277">
                  <c:v>9.9759370577040853E-3</c:v>
                </c:pt>
                <c:pt idx="278">
                  <c:v>7.7244112121009163E-3</c:v>
                </c:pt>
                <c:pt idx="279">
                  <c:v>5.694265222059668E-3</c:v>
                </c:pt>
                <c:pt idx="280">
                  <c:v>1.0133998506447275E-2</c:v>
                </c:pt>
                <c:pt idx="281">
                  <c:v>1.0221814352598871E-2</c:v>
                </c:pt>
                <c:pt idx="282">
                  <c:v>1.0305736783647119E-2</c:v>
                </c:pt>
                <c:pt idx="283">
                  <c:v>7.9520628549092851E-3</c:v>
                </c:pt>
                <c:pt idx="284">
                  <c:v>9.4802462775366234E-3</c:v>
                </c:pt>
                <c:pt idx="285">
                  <c:v>8.1287104582411212E-3</c:v>
                </c:pt>
                <c:pt idx="286">
                  <c:v>8.2558644700450167E-3</c:v>
                </c:pt>
                <c:pt idx="287">
                  <c:v>8.3924097664919498E-3</c:v>
                </c:pt>
                <c:pt idx="288">
                  <c:v>8.4995412488889192E-3</c:v>
                </c:pt>
                <c:pt idx="289">
                  <c:v>8.56342242664789E-3</c:v>
                </c:pt>
                <c:pt idx="290">
                  <c:v>4.11755031387122E-3</c:v>
                </c:pt>
                <c:pt idx="291">
                  <c:v>8.6671437070614584E-3</c:v>
                </c:pt>
                <c:pt idx="292">
                  <c:v>9.4907741901520109E-3</c:v>
                </c:pt>
                <c:pt idx="293">
                  <c:v>6.3525940164351697E-3</c:v>
                </c:pt>
                <c:pt idx="294">
                  <c:v>4.2147211741806944E-3</c:v>
                </c:pt>
                <c:pt idx="295">
                  <c:v>4.3556868061075489E-3</c:v>
                </c:pt>
                <c:pt idx="296">
                  <c:v>9.5714392082672985E-3</c:v>
                </c:pt>
                <c:pt idx="297">
                  <c:v>4.2709212115451109E-3</c:v>
                </c:pt>
                <c:pt idx="298">
                  <c:v>6.5642601180803239E-3</c:v>
                </c:pt>
                <c:pt idx="299">
                  <c:v>9.5464992028340169E-3</c:v>
                </c:pt>
                <c:pt idx="300">
                  <c:v>6.7506394760372852E-3</c:v>
                </c:pt>
                <c:pt idx="301">
                  <c:v>9.8673904803771324E-3</c:v>
                </c:pt>
                <c:pt idx="302">
                  <c:v>7.6575489520961529E-3</c:v>
                </c:pt>
                <c:pt idx="303">
                  <c:v>6.8675721165500419E-3</c:v>
                </c:pt>
                <c:pt idx="304">
                  <c:v>9.8421833710870786E-3</c:v>
                </c:pt>
                <c:pt idx="305">
                  <c:v>9.5157047885520395E-3</c:v>
                </c:pt>
                <c:pt idx="306">
                  <c:v>6.9256596696144028E-3</c:v>
                </c:pt>
                <c:pt idx="307">
                  <c:v>1.0051187459112007E-2</c:v>
                </c:pt>
                <c:pt idx="308">
                  <c:v>7.0076018849568314E-3</c:v>
                </c:pt>
                <c:pt idx="309">
                  <c:v>7.1080787849539346E-3</c:v>
                </c:pt>
                <c:pt idx="310">
                  <c:v>7.1791376242546241E-3</c:v>
                </c:pt>
                <c:pt idx="311">
                  <c:v>7.9053414873601069E-3</c:v>
                </c:pt>
                <c:pt idx="312">
                  <c:v>9.4361707616188849E-3</c:v>
                </c:pt>
                <c:pt idx="313">
                  <c:v>8.0219486718459288E-3</c:v>
                </c:pt>
                <c:pt idx="314">
                  <c:v>5.1265532537790749E-3</c:v>
                </c:pt>
                <c:pt idx="315">
                  <c:v>8.2197951802413915E-3</c:v>
                </c:pt>
                <c:pt idx="316">
                  <c:v>9.5710535134856025E-3</c:v>
                </c:pt>
                <c:pt idx="317">
                  <c:v>8.1963232828849916E-3</c:v>
                </c:pt>
                <c:pt idx="318">
                  <c:v>5.3084069727549364E-3</c:v>
                </c:pt>
                <c:pt idx="319">
                  <c:v>8.2402809876531181E-3</c:v>
                </c:pt>
                <c:pt idx="320">
                  <c:v>9.6163610763721069E-3</c:v>
                </c:pt>
                <c:pt idx="321">
                  <c:v>8.3000448031310386E-3</c:v>
                </c:pt>
                <c:pt idx="322">
                  <c:v>5.4464420762864217E-3</c:v>
                </c:pt>
                <c:pt idx="323">
                  <c:v>9.5240204398377038E-3</c:v>
                </c:pt>
                <c:pt idx="324">
                  <c:v>9.6567690138773653E-3</c:v>
                </c:pt>
                <c:pt idx="325">
                  <c:v>5.5781825015584798E-3</c:v>
                </c:pt>
                <c:pt idx="326">
                  <c:v>3.0038044317074824E-3</c:v>
                </c:pt>
                <c:pt idx="327">
                  <c:v>6.2850709446534529E-3</c:v>
                </c:pt>
                <c:pt idx="328">
                  <c:v>5.5796311643806738E-3</c:v>
                </c:pt>
                <c:pt idx="329">
                  <c:v>9.693244708398361E-3</c:v>
                </c:pt>
                <c:pt idx="330">
                  <c:v>7.6026465881180692E-3</c:v>
                </c:pt>
                <c:pt idx="331">
                  <c:v>5.6427321293664725E-3</c:v>
                </c:pt>
                <c:pt idx="332">
                  <c:v>3.0243296173238297E-3</c:v>
                </c:pt>
                <c:pt idx="333">
                  <c:v>5.8002663662290082E-3</c:v>
                </c:pt>
                <c:pt idx="334">
                  <c:v>5.7774013698273325E-3</c:v>
                </c:pt>
                <c:pt idx="335">
                  <c:v>3.0678270643243366E-3</c:v>
                </c:pt>
                <c:pt idx="336">
                  <c:v>3.0923831995051036E-3</c:v>
                </c:pt>
                <c:pt idx="337">
                  <c:v>6.4174699756066964E-3</c:v>
                </c:pt>
                <c:pt idx="338">
                  <c:v>9.4715124647350123E-3</c:v>
                </c:pt>
                <c:pt idx="339">
                  <c:v>7.7707601108368222E-3</c:v>
                </c:pt>
                <c:pt idx="340">
                  <c:v>6.5324287928133513E-3</c:v>
                </c:pt>
                <c:pt idx="341">
                  <c:v>9.4565439511002346E-3</c:v>
                </c:pt>
                <c:pt idx="342">
                  <c:v>6.711318861531583E-3</c:v>
                </c:pt>
                <c:pt idx="343">
                  <c:v>7.9267460116917501E-3</c:v>
                </c:pt>
                <c:pt idx="344">
                  <c:v>6.8494071679518409E-3</c:v>
                </c:pt>
                <c:pt idx="345">
                  <c:v>9.5478832279211143E-3</c:v>
                </c:pt>
                <c:pt idx="346">
                  <c:v>6.9843457496110133E-3</c:v>
                </c:pt>
                <c:pt idx="347">
                  <c:v>9.5453564068649303E-3</c:v>
                </c:pt>
                <c:pt idx="348">
                  <c:v>7.9940107684831809E-3</c:v>
                </c:pt>
                <c:pt idx="349">
                  <c:v>6.8775269611778033E-3</c:v>
                </c:pt>
                <c:pt idx="350">
                  <c:v>8.1429663617722855E-3</c:v>
                </c:pt>
                <c:pt idx="351">
                  <c:v>9.5632682490716762E-3</c:v>
                </c:pt>
                <c:pt idx="352">
                  <c:v>8.0846835193951333E-3</c:v>
                </c:pt>
                <c:pt idx="353">
                  <c:v>3.9657407787056075E-3</c:v>
                </c:pt>
                <c:pt idx="354">
                  <c:v>9.4679819041687888E-3</c:v>
                </c:pt>
                <c:pt idx="355">
                  <c:v>7.6059617263784015E-3</c:v>
                </c:pt>
                <c:pt idx="356">
                  <c:v>4.1730485195358115E-3</c:v>
                </c:pt>
                <c:pt idx="357">
                  <c:v>5.0623605422173926E-3</c:v>
                </c:pt>
                <c:pt idx="358">
                  <c:v>6.2378015104948299E-3</c:v>
                </c:pt>
                <c:pt idx="359">
                  <c:v>4.3517713098427651E-3</c:v>
                </c:pt>
                <c:pt idx="360">
                  <c:v>9.4797396188089477E-3</c:v>
                </c:pt>
                <c:pt idx="361">
                  <c:v>4.2675262183195072E-3</c:v>
                </c:pt>
                <c:pt idx="362">
                  <c:v>7.7042499874745811E-3</c:v>
                </c:pt>
                <c:pt idx="363">
                  <c:v>9.5948210251098117E-3</c:v>
                </c:pt>
                <c:pt idx="364">
                  <c:v>4.3832341660517433E-3</c:v>
                </c:pt>
                <c:pt idx="365">
                  <c:v>4.3369126597719975E-3</c:v>
                </c:pt>
                <c:pt idx="366">
                  <c:v>4.5191953682644876E-3</c:v>
                </c:pt>
                <c:pt idx="367">
                  <c:v>5.2381151199808376E-3</c:v>
                </c:pt>
                <c:pt idx="368">
                  <c:v>9.4278902748818373E-3</c:v>
                </c:pt>
                <c:pt idx="369">
                  <c:v>4.5132276741479318E-3</c:v>
                </c:pt>
                <c:pt idx="370">
                  <c:v>6.3305823993944858E-3</c:v>
                </c:pt>
                <c:pt idx="371">
                  <c:v>7.7961822453279468E-3</c:v>
                </c:pt>
                <c:pt idx="372">
                  <c:v>5.4012515037617859E-3</c:v>
                </c:pt>
                <c:pt idx="373">
                  <c:v>6.4904559040384058E-3</c:v>
                </c:pt>
                <c:pt idx="374">
                  <c:v>7.9394838469733775E-3</c:v>
                </c:pt>
                <c:pt idx="375">
                  <c:v>5.4028609898402885E-3</c:v>
                </c:pt>
                <c:pt idx="376">
                  <c:v>9.491781124926069E-3</c:v>
                </c:pt>
                <c:pt idx="377">
                  <c:v>6.5523190223246673E-3</c:v>
                </c:pt>
                <c:pt idx="378">
                  <c:v>5.580603803456043E-3</c:v>
                </c:pt>
                <c:pt idx="379">
                  <c:v>7.937352113092884E-3</c:v>
                </c:pt>
                <c:pt idx="380">
                  <c:v>5.5452614449277814E-3</c:v>
                </c:pt>
                <c:pt idx="381">
                  <c:v>6.7048353041526121E-3</c:v>
                </c:pt>
                <c:pt idx="382">
                  <c:v>5.7004994046763293E-3</c:v>
                </c:pt>
                <c:pt idx="383">
                  <c:v>7.5898131883858624E-3</c:v>
                </c:pt>
                <c:pt idx="384">
                  <c:v>9.4589274996475393E-3</c:v>
                </c:pt>
                <c:pt idx="385">
                  <c:v>6.7603602974003214E-3</c:v>
                </c:pt>
                <c:pt idx="386">
                  <c:v>9.6005962631149234E-3</c:v>
                </c:pt>
                <c:pt idx="387">
                  <c:v>7.6677938066850885E-3</c:v>
                </c:pt>
                <c:pt idx="388">
                  <c:v>6.2311709458518928E-3</c:v>
                </c:pt>
                <c:pt idx="389">
                  <c:v>9.5036723713198077E-3</c:v>
                </c:pt>
                <c:pt idx="390">
                  <c:v>7.7896938264700255E-3</c:v>
                </c:pt>
                <c:pt idx="391">
                  <c:v>7.8895134881577494E-3</c:v>
                </c:pt>
                <c:pt idx="392">
                  <c:v>6.3389691997348292E-3</c:v>
                </c:pt>
                <c:pt idx="393">
                  <c:v>9.6165895110477111E-3</c:v>
                </c:pt>
                <c:pt idx="394">
                  <c:v>5.0356008039054165E-3</c:v>
                </c:pt>
                <c:pt idx="395">
                  <c:v>7.6077025251483259E-3</c:v>
                </c:pt>
                <c:pt idx="396">
                  <c:v>6.4146785075759995E-3</c:v>
                </c:pt>
                <c:pt idx="397">
                  <c:v>9.8756229561445079E-3</c:v>
                </c:pt>
                <c:pt idx="398">
                  <c:v>5.1778654599351119E-3</c:v>
                </c:pt>
                <c:pt idx="399">
                  <c:v>6.6619350321460331E-3</c:v>
                </c:pt>
                <c:pt idx="400">
                  <c:v>3.9586670254741774E-3</c:v>
                </c:pt>
                <c:pt idx="401">
                  <c:v>7.6698682723320014E-3</c:v>
                </c:pt>
                <c:pt idx="402">
                  <c:v>6.5861083143268131E-3</c:v>
                </c:pt>
                <c:pt idx="403">
                  <c:v>5.2287907922878487E-3</c:v>
                </c:pt>
                <c:pt idx="404">
                  <c:v>2.9202328582223678E-3</c:v>
                </c:pt>
                <c:pt idx="405">
                  <c:v>4.1218234076385784E-3</c:v>
                </c:pt>
                <c:pt idx="406">
                  <c:v>5.3634592118612864E-3</c:v>
                </c:pt>
                <c:pt idx="407">
                  <c:v>2.9603162180644655E-3</c:v>
                </c:pt>
                <c:pt idx="408">
                  <c:v>7.7173474055182625E-3</c:v>
                </c:pt>
                <c:pt idx="409">
                  <c:v>4.2383851182624978E-3</c:v>
                </c:pt>
                <c:pt idx="410">
                  <c:v>5.429188154918033E-3</c:v>
                </c:pt>
                <c:pt idx="411">
                  <c:v>2.8991452064634003E-3</c:v>
                </c:pt>
                <c:pt idx="412">
                  <c:v>5.5030588303666443E-3</c:v>
                </c:pt>
                <c:pt idx="413">
                  <c:v>4.2736183440729367E-3</c:v>
                </c:pt>
                <c:pt idx="414">
                  <c:v>6.1585451496161056E-3</c:v>
                </c:pt>
                <c:pt idx="415">
                  <c:v>3.2442064505343472E-3</c:v>
                </c:pt>
                <c:pt idx="416">
                  <c:v>4.3756350310969932E-3</c:v>
                </c:pt>
                <c:pt idx="417">
                  <c:v>3.2650047505074745E-3</c:v>
                </c:pt>
                <c:pt idx="418">
                  <c:v>4.1884062487892058E-3</c:v>
                </c:pt>
                <c:pt idx="419">
                  <c:v>3.3439000708078252E-3</c:v>
                </c:pt>
                <c:pt idx="420">
                  <c:v>3.1890525679640902E-3</c:v>
                </c:pt>
                <c:pt idx="421">
                  <c:v>2.8706827227787043E-3</c:v>
                </c:pt>
                <c:pt idx="422">
                  <c:v>7.5978047171417441E-3</c:v>
                </c:pt>
                <c:pt idx="423">
                  <c:v>4.3270424850693403E-3</c:v>
                </c:pt>
                <c:pt idx="424">
                  <c:v>6.2609884966303595E-3</c:v>
                </c:pt>
                <c:pt idx="425">
                  <c:v>6.4252630479570477E-3</c:v>
                </c:pt>
                <c:pt idx="426">
                  <c:v>7.6608777776001266E-3</c:v>
                </c:pt>
                <c:pt idx="427">
                  <c:v>6.4002939524607887E-3</c:v>
                </c:pt>
                <c:pt idx="428">
                  <c:v>5.0099502752914927E-3</c:v>
                </c:pt>
                <c:pt idx="429">
                  <c:v>5.1316488171957234E-3</c:v>
                </c:pt>
                <c:pt idx="430">
                  <c:v>7.5846514749568399E-3</c:v>
                </c:pt>
                <c:pt idx="431">
                  <c:v>6.2074629095425068E-3</c:v>
                </c:pt>
                <c:pt idx="432">
                  <c:v>5.2328161882546787E-3</c:v>
                </c:pt>
                <c:pt idx="433">
                  <c:v>5.305074101297832E-3</c:v>
                </c:pt>
                <c:pt idx="434">
                  <c:v>6.2379096246474967E-3</c:v>
                </c:pt>
                <c:pt idx="435">
                  <c:v>5.338505512061417E-3</c:v>
                </c:pt>
                <c:pt idx="436">
                  <c:v>3.9371252024158953E-3</c:v>
                </c:pt>
                <c:pt idx="437">
                  <c:v>7.5705948223749875E-3</c:v>
                </c:pt>
                <c:pt idx="438">
                  <c:v>6.3572286863247543E-3</c:v>
                </c:pt>
                <c:pt idx="439">
                  <c:v>3.911495754796007E-3</c:v>
                </c:pt>
                <c:pt idx="440">
                  <c:v>4.0480045634566485E-3</c:v>
                </c:pt>
                <c:pt idx="441">
                  <c:v>4.173210862103185E-3</c:v>
                </c:pt>
                <c:pt idx="442">
                  <c:v>5.0195284494839601E-3</c:v>
                </c:pt>
                <c:pt idx="443">
                  <c:v>4.2522222772856475E-3</c:v>
                </c:pt>
                <c:pt idx="444">
                  <c:v>6.1622886164907761E-3</c:v>
                </c:pt>
                <c:pt idx="445">
                  <c:v>4.2330269239173593E-3</c:v>
                </c:pt>
                <c:pt idx="446">
                  <c:v>5.0887397672746649E-3</c:v>
                </c:pt>
                <c:pt idx="447">
                  <c:v>6.2192289014315512E-3</c:v>
                </c:pt>
                <c:pt idx="448">
                  <c:v>5.1768405205803196E-3</c:v>
                </c:pt>
                <c:pt idx="449">
                  <c:v>2.9601659799033601E-3</c:v>
                </c:pt>
                <c:pt idx="450">
                  <c:v>5.1920646133271778E-3</c:v>
                </c:pt>
                <c:pt idx="451">
                  <c:v>2.9052407861622012E-3</c:v>
                </c:pt>
                <c:pt idx="452">
                  <c:v>3.0475997939595711E-3</c:v>
                </c:pt>
                <c:pt idx="453">
                  <c:v>2.9748241129360599E-3</c:v>
                </c:pt>
                <c:pt idx="454">
                  <c:v>3.0762785895538714E-3</c:v>
                </c:pt>
                <c:pt idx="455">
                  <c:v>3.085056382182334E-3</c:v>
                </c:pt>
                <c:pt idx="456">
                  <c:v>6.1791761201959901E-3</c:v>
                </c:pt>
                <c:pt idx="457">
                  <c:v>3.0954783898411386E-3</c:v>
                </c:pt>
                <c:pt idx="458">
                  <c:v>3.9186242406229936E-3</c:v>
                </c:pt>
                <c:pt idx="459">
                  <c:v>4.9786517097432353E-3</c:v>
                </c:pt>
                <c:pt idx="460">
                  <c:v>3.9988022252850511E-3</c:v>
                </c:pt>
                <c:pt idx="461">
                  <c:v>5.0262947926219695E-3</c:v>
                </c:pt>
                <c:pt idx="462">
                  <c:v>4.0503286941178983E-3</c:v>
                </c:pt>
                <c:pt idx="463">
                  <c:v>6.0577683219979941E-3</c:v>
                </c:pt>
                <c:pt idx="464">
                  <c:v>5.1608477016820125E-3</c:v>
                </c:pt>
                <c:pt idx="465">
                  <c:v>4.0631199121166474E-3</c:v>
                </c:pt>
                <c:pt idx="466">
                  <c:v>4.135286212959507E-3</c:v>
                </c:pt>
                <c:pt idx="467">
                  <c:v>4.9657171429366414E-3</c:v>
                </c:pt>
                <c:pt idx="468">
                  <c:v>5.0343976081188083E-3</c:v>
                </c:pt>
                <c:pt idx="469">
                  <c:v>3.8811495144611542E-3</c:v>
                </c:pt>
                <c:pt idx="470">
                  <c:v>2.8192451214324073E-3</c:v>
                </c:pt>
                <c:pt idx="471">
                  <c:v>3.9828997336599564E-3</c:v>
                </c:pt>
                <c:pt idx="472">
                  <c:v>2.915608502709637E-3</c:v>
                </c:pt>
                <c:pt idx="473">
                  <c:v>4.0597254241765343E-3</c:v>
                </c:pt>
                <c:pt idx="474">
                  <c:v>2.9558384577939843E-3</c:v>
                </c:pt>
                <c:pt idx="475">
                  <c:v>4.0939431103440083E-3</c:v>
                </c:pt>
                <c:pt idx="476">
                  <c:v>2.9544839304690013E-3</c:v>
                </c:pt>
                <c:pt idx="477">
                  <c:v>3.0418851664888156E-3</c:v>
                </c:pt>
                <c:pt idx="478">
                  <c:v>3.0258032711697161E-3</c:v>
                </c:pt>
                <c:pt idx="479">
                  <c:v>4.9414380257224253E-3</c:v>
                </c:pt>
                <c:pt idx="480">
                  <c:v>3.8918896337864746E-3</c:v>
                </c:pt>
                <c:pt idx="481">
                  <c:v>4.8775639082822633E-3</c:v>
                </c:pt>
                <c:pt idx="482">
                  <c:v>3.9408133071351823E-3</c:v>
                </c:pt>
                <c:pt idx="483">
                  <c:v>4.0123320973413984E-3</c:v>
                </c:pt>
                <c:pt idx="484">
                  <c:v>2.5542690165297035E-3</c:v>
                </c:pt>
                <c:pt idx="485">
                  <c:v>2.8958288435165622E-3</c:v>
                </c:pt>
                <c:pt idx="486">
                  <c:v>2.9085146409835931E-3</c:v>
                </c:pt>
                <c:pt idx="487">
                  <c:v>2.9329882429197556E-3</c:v>
                </c:pt>
                <c:pt idx="488">
                  <c:v>3.0064431441494139E-3</c:v>
                </c:pt>
                <c:pt idx="489">
                  <c:v>3.8933465115829876E-3</c:v>
                </c:pt>
                <c:pt idx="490">
                  <c:v>3.9619398467569634E-3</c:v>
                </c:pt>
                <c:pt idx="491">
                  <c:v>3.8697542427817816E-3</c:v>
                </c:pt>
                <c:pt idx="492">
                  <c:v>2.8300775533805804E-3</c:v>
                </c:pt>
                <c:pt idx="493">
                  <c:v>2.8715527665503782E-3</c:v>
                </c:pt>
                <c:pt idx="494">
                  <c:v>2.9631039623020149E-3</c:v>
                </c:pt>
                <c:pt idx="495">
                  <c:v>3.0011777234257913E-3</c:v>
                </c:pt>
                <c:pt idx="496">
                  <c:v>3.8442430487858024E-3</c:v>
                </c:pt>
                <c:pt idx="497">
                  <c:v>2.8361615149048247E-3</c:v>
                </c:pt>
                <c:pt idx="498">
                  <c:v>2.8714665192106875E-3</c:v>
                </c:pt>
                <c:pt idx="499">
                  <c:v>2.926621356310991E-3</c:v>
                </c:pt>
                <c:pt idx="500">
                  <c:v>2.8212907199088944E-3</c:v>
                </c:pt>
                <c:pt idx="501">
                  <c:v>2.8961686469804919E-3</c:v>
                </c:pt>
                <c:pt idx="502">
                  <c:v>2.8783879712871185E-3</c:v>
                </c:pt>
                <c:pt idx="503">
                  <c:v>2.7993557246837318E-3</c:v>
                </c:pt>
                <c:pt idx="504">
                  <c:v>1.0323200234037544E-2</c:v>
                </c:pt>
                <c:pt idx="505">
                  <c:v>8.6788383484706737E-3</c:v>
                </c:pt>
                <c:pt idx="506">
                  <c:v>7.15478463781174E-3</c:v>
                </c:pt>
                <c:pt idx="507">
                  <c:v>5.7567643000922654E-3</c:v>
                </c:pt>
                <c:pt idx="508">
                  <c:v>4.4092302228015082E-3</c:v>
                </c:pt>
                <c:pt idx="509">
                  <c:v>3.1722859049306161E-3</c:v>
                </c:pt>
                <c:pt idx="510">
                  <c:v>9.4991329484191145E-3</c:v>
                </c:pt>
                <c:pt idx="511">
                  <c:v>9.7784646117646794E-3</c:v>
                </c:pt>
                <c:pt idx="512">
                  <c:v>1.0025868918328251E-2</c:v>
                </c:pt>
                <c:pt idx="513">
                  <c:v>1.018985795715131E-2</c:v>
                </c:pt>
                <c:pt idx="514">
                  <c:v>7.8758901396960221E-3</c:v>
                </c:pt>
                <c:pt idx="515">
                  <c:v>8.2033032406808627E-3</c:v>
                </c:pt>
                <c:pt idx="516">
                  <c:v>8.3762225507555983E-3</c:v>
                </c:pt>
                <c:pt idx="517">
                  <c:v>8.5444594400374933E-3</c:v>
                </c:pt>
                <c:pt idx="518">
                  <c:v>6.4678232751631511E-3</c:v>
                </c:pt>
                <c:pt idx="519">
                  <c:v>6.7710598769414355E-3</c:v>
                </c:pt>
                <c:pt idx="520">
                  <c:v>6.9828838413085736E-3</c:v>
                </c:pt>
                <c:pt idx="521">
                  <c:v>9.4483341658939055E-3</c:v>
                </c:pt>
                <c:pt idx="522">
                  <c:v>7.124225540421472E-3</c:v>
                </c:pt>
                <c:pt idx="523">
                  <c:v>9.5474280899750952E-3</c:v>
                </c:pt>
                <c:pt idx="524">
                  <c:v>5.2886542027218569E-3</c:v>
                </c:pt>
                <c:pt idx="525">
                  <c:v>9.7025783570421076E-3</c:v>
                </c:pt>
                <c:pt idx="526">
                  <c:v>5.5028853338020571E-3</c:v>
                </c:pt>
                <c:pt idx="527">
                  <c:v>9.8493989933307047E-3</c:v>
                </c:pt>
                <c:pt idx="528">
                  <c:v>5.6156807918102307E-3</c:v>
                </c:pt>
                <c:pt idx="529">
                  <c:v>9.9637912920840545E-3</c:v>
                </c:pt>
                <c:pt idx="530">
                  <c:v>7.7195952143810677E-3</c:v>
                </c:pt>
                <c:pt idx="531">
                  <c:v>5.670816260821037E-3</c:v>
                </c:pt>
                <c:pt idx="532">
                  <c:v>1.0070564950175068E-2</c:v>
                </c:pt>
                <c:pt idx="533">
                  <c:v>1.0146114900008921E-2</c:v>
                </c:pt>
                <c:pt idx="534">
                  <c:v>1.0263780714641233E-2</c:v>
                </c:pt>
                <c:pt idx="535">
                  <c:v>7.9535730787101497E-3</c:v>
                </c:pt>
                <c:pt idx="536">
                  <c:v>9.4586379466398574E-3</c:v>
                </c:pt>
                <c:pt idx="537">
                  <c:v>8.133632458065379E-3</c:v>
                </c:pt>
                <c:pt idx="538">
                  <c:v>8.29100998108925E-3</c:v>
                </c:pt>
                <c:pt idx="539">
                  <c:v>8.3947278539144455E-3</c:v>
                </c:pt>
                <c:pt idx="540">
                  <c:v>8.5260422586130782E-3</c:v>
                </c:pt>
                <c:pt idx="541">
                  <c:v>8.5327525768427535E-3</c:v>
                </c:pt>
                <c:pt idx="542">
                  <c:v>4.0651117776569655E-3</c:v>
                </c:pt>
                <c:pt idx="543">
                  <c:v>8.6058899104443955E-3</c:v>
                </c:pt>
                <c:pt idx="544">
                  <c:v>9.4602655964680059E-3</c:v>
                </c:pt>
                <c:pt idx="545">
                  <c:v>6.3268329524014157E-3</c:v>
                </c:pt>
                <c:pt idx="546">
                  <c:v>4.2406124278634534E-3</c:v>
                </c:pt>
                <c:pt idx="547">
                  <c:v>4.2890746205259869E-3</c:v>
                </c:pt>
                <c:pt idx="548">
                  <c:v>9.625536490192009E-3</c:v>
                </c:pt>
                <c:pt idx="549">
                  <c:v>4.370942186500232E-3</c:v>
                </c:pt>
                <c:pt idx="550">
                  <c:v>6.5667906482029144E-3</c:v>
                </c:pt>
                <c:pt idx="551">
                  <c:v>9.7104897153239243E-3</c:v>
                </c:pt>
                <c:pt idx="552">
                  <c:v>6.7210765246555389E-3</c:v>
                </c:pt>
                <c:pt idx="553">
                  <c:v>9.7317433075137308E-3</c:v>
                </c:pt>
                <c:pt idx="554">
                  <c:v>7.6432790667598349E-3</c:v>
                </c:pt>
                <c:pt idx="555">
                  <c:v>6.8480693934604119E-3</c:v>
                </c:pt>
                <c:pt idx="556">
                  <c:v>9.9317034782361487E-3</c:v>
                </c:pt>
                <c:pt idx="557">
                  <c:v>9.4562349601757939E-3</c:v>
                </c:pt>
                <c:pt idx="558">
                  <c:v>6.9497760943411152E-3</c:v>
                </c:pt>
                <c:pt idx="559">
                  <c:v>9.7337852497160725E-3</c:v>
                </c:pt>
                <c:pt idx="560">
                  <c:v>7.0045625490162281E-3</c:v>
                </c:pt>
                <c:pt idx="561">
                  <c:v>7.1063095944901384E-3</c:v>
                </c:pt>
                <c:pt idx="562">
                  <c:v>7.1958189344318371E-3</c:v>
                </c:pt>
                <c:pt idx="563">
                  <c:v>7.892209513871937E-3</c:v>
                </c:pt>
                <c:pt idx="564">
                  <c:v>9.4533879083034122E-3</c:v>
                </c:pt>
                <c:pt idx="565">
                  <c:v>8.0009939705410864E-3</c:v>
                </c:pt>
                <c:pt idx="566">
                  <c:v>5.1457190313843638E-3</c:v>
                </c:pt>
                <c:pt idx="567">
                  <c:v>8.0022423331061535E-3</c:v>
                </c:pt>
                <c:pt idx="568">
                  <c:v>9.4665761922264925E-3</c:v>
                </c:pt>
                <c:pt idx="569">
                  <c:v>8.1758982339198046E-3</c:v>
                </c:pt>
                <c:pt idx="570">
                  <c:v>5.3034699941592045E-3</c:v>
                </c:pt>
                <c:pt idx="571">
                  <c:v>8.3692267964009786E-3</c:v>
                </c:pt>
                <c:pt idx="572">
                  <c:v>9.4949574107132065E-3</c:v>
                </c:pt>
                <c:pt idx="573">
                  <c:v>8.4314933149622108E-3</c:v>
                </c:pt>
                <c:pt idx="574">
                  <c:v>5.4214693413727538E-3</c:v>
                </c:pt>
                <c:pt idx="575">
                  <c:v>9.5207895363610857E-3</c:v>
                </c:pt>
                <c:pt idx="576">
                  <c:v>9.674732249871025E-3</c:v>
                </c:pt>
                <c:pt idx="577">
                  <c:v>5.5438453333289429E-3</c:v>
                </c:pt>
                <c:pt idx="578">
                  <c:v>2.9823844657938668E-3</c:v>
                </c:pt>
                <c:pt idx="579">
                  <c:v>6.2819635260971257E-3</c:v>
                </c:pt>
                <c:pt idx="580">
                  <c:v>5.541242024263161E-3</c:v>
                </c:pt>
                <c:pt idx="581">
                  <c:v>9.8089206701400464E-3</c:v>
                </c:pt>
                <c:pt idx="582">
                  <c:v>7.6106843468592934E-3</c:v>
                </c:pt>
                <c:pt idx="583">
                  <c:v>5.6062655870479016E-3</c:v>
                </c:pt>
                <c:pt idx="584">
                  <c:v>3.0301208215058641E-3</c:v>
                </c:pt>
                <c:pt idx="585">
                  <c:v>5.6846728281420749E-3</c:v>
                </c:pt>
                <c:pt idx="586">
                  <c:v>5.6802608006889322E-3</c:v>
                </c:pt>
                <c:pt idx="587">
                  <c:v>3.1023746627742012E-3</c:v>
                </c:pt>
                <c:pt idx="588">
                  <c:v>3.0972543150726579E-3</c:v>
                </c:pt>
                <c:pt idx="589">
                  <c:v>6.4122585682737272E-3</c:v>
                </c:pt>
                <c:pt idx="590">
                  <c:v>9.4523977132610452E-3</c:v>
                </c:pt>
                <c:pt idx="591">
                  <c:v>7.763863653741078E-3</c:v>
                </c:pt>
                <c:pt idx="592">
                  <c:v>6.6139397121480568E-3</c:v>
                </c:pt>
                <c:pt idx="593">
                  <c:v>9.4916147034384401E-3</c:v>
                </c:pt>
                <c:pt idx="594">
                  <c:v>6.7231702251622401E-3</c:v>
                </c:pt>
                <c:pt idx="595">
                  <c:v>7.8438141115841926E-3</c:v>
                </c:pt>
                <c:pt idx="596">
                  <c:v>6.7052418759687453E-3</c:v>
                </c:pt>
                <c:pt idx="597">
                  <c:v>9.5616269622051751E-3</c:v>
                </c:pt>
                <c:pt idx="598">
                  <c:v>6.8582830042651947E-3</c:v>
                </c:pt>
                <c:pt idx="599">
                  <c:v>9.561548193026145E-3</c:v>
                </c:pt>
                <c:pt idx="600">
                  <c:v>7.9483458553622835E-3</c:v>
                </c:pt>
                <c:pt idx="601">
                  <c:v>6.8926313068252724E-3</c:v>
                </c:pt>
                <c:pt idx="602">
                  <c:v>8.1028918307896568E-3</c:v>
                </c:pt>
                <c:pt idx="603">
                  <c:v>9.6036940469173479E-3</c:v>
                </c:pt>
                <c:pt idx="604">
                  <c:v>8.1535594477456803E-3</c:v>
                </c:pt>
                <c:pt idx="605">
                  <c:v>3.9641072009856428E-3</c:v>
                </c:pt>
                <c:pt idx="606">
                  <c:v>9.4583663344395327E-3</c:v>
                </c:pt>
                <c:pt idx="607">
                  <c:v>7.6253412663687412E-3</c:v>
                </c:pt>
                <c:pt idx="608">
                  <c:v>4.2082507590001381E-3</c:v>
                </c:pt>
                <c:pt idx="609">
                  <c:v>5.0636741250656963E-3</c:v>
                </c:pt>
                <c:pt idx="610">
                  <c:v>6.2194065086344725E-3</c:v>
                </c:pt>
                <c:pt idx="611">
                  <c:v>4.2621190569299538E-3</c:v>
                </c:pt>
                <c:pt idx="612">
                  <c:v>9.4782361121247029E-3</c:v>
                </c:pt>
                <c:pt idx="613">
                  <c:v>4.2393034246991611E-3</c:v>
                </c:pt>
                <c:pt idx="614">
                  <c:v>7.7731442685082955E-3</c:v>
                </c:pt>
                <c:pt idx="615">
                  <c:v>9.577847471541296E-3</c:v>
                </c:pt>
                <c:pt idx="616">
                  <c:v>4.3498350005203119E-3</c:v>
                </c:pt>
                <c:pt idx="617">
                  <c:v>4.377428459157077E-3</c:v>
                </c:pt>
                <c:pt idx="618">
                  <c:v>4.4390081256998615E-3</c:v>
                </c:pt>
                <c:pt idx="619">
                  <c:v>5.2434690638653554E-3</c:v>
                </c:pt>
                <c:pt idx="620">
                  <c:v>9.5020530522591032E-3</c:v>
                </c:pt>
                <c:pt idx="621">
                  <c:v>4.3878222690106354E-3</c:v>
                </c:pt>
                <c:pt idx="622">
                  <c:v>6.3654280770164022E-3</c:v>
                </c:pt>
                <c:pt idx="623">
                  <c:v>7.8213595784930798E-3</c:v>
                </c:pt>
                <c:pt idx="624">
                  <c:v>5.3955429482592738E-3</c:v>
                </c:pt>
                <c:pt idx="625">
                  <c:v>6.492301188570593E-3</c:v>
                </c:pt>
                <c:pt idx="626">
                  <c:v>7.9203699994395624E-3</c:v>
                </c:pt>
                <c:pt idx="627">
                  <c:v>5.4097231933281234E-3</c:v>
                </c:pt>
                <c:pt idx="628">
                  <c:v>9.4826227185652347E-3</c:v>
                </c:pt>
                <c:pt idx="629">
                  <c:v>6.6168374531481887E-3</c:v>
                </c:pt>
                <c:pt idx="630">
                  <c:v>5.5709603353351475E-3</c:v>
                </c:pt>
                <c:pt idx="631">
                  <c:v>7.9731093895227586E-3</c:v>
                </c:pt>
                <c:pt idx="632">
                  <c:v>5.5559617851311293E-3</c:v>
                </c:pt>
                <c:pt idx="633">
                  <c:v>6.6840668151891816E-3</c:v>
                </c:pt>
                <c:pt idx="634">
                  <c:v>5.3622248638262376E-3</c:v>
                </c:pt>
                <c:pt idx="635">
                  <c:v>7.6009213896779861E-3</c:v>
                </c:pt>
                <c:pt idx="636">
                  <c:v>9.4552195189138884E-3</c:v>
                </c:pt>
                <c:pt idx="637">
                  <c:v>6.6753721373982219E-3</c:v>
                </c:pt>
                <c:pt idx="638">
                  <c:v>9.5820624779343888E-3</c:v>
                </c:pt>
                <c:pt idx="639">
                  <c:v>7.6550412824190122E-3</c:v>
                </c:pt>
                <c:pt idx="640">
                  <c:v>6.2230840460012048E-3</c:v>
                </c:pt>
                <c:pt idx="641">
                  <c:v>9.4745939779665479E-3</c:v>
                </c:pt>
                <c:pt idx="642">
                  <c:v>7.7750793681317142E-3</c:v>
                </c:pt>
                <c:pt idx="643">
                  <c:v>7.8359832825321135E-3</c:v>
                </c:pt>
                <c:pt idx="644">
                  <c:v>6.2868745405118987E-3</c:v>
                </c:pt>
                <c:pt idx="645">
                  <c:v>9.625886014000648E-3</c:v>
                </c:pt>
                <c:pt idx="646">
                  <c:v>5.0016223269329701E-3</c:v>
                </c:pt>
                <c:pt idx="647">
                  <c:v>7.5945971130851183E-3</c:v>
                </c:pt>
                <c:pt idx="648">
                  <c:v>6.4091038746350937E-3</c:v>
                </c:pt>
                <c:pt idx="649">
                  <c:v>9.8660847320541697E-3</c:v>
                </c:pt>
                <c:pt idx="650">
                  <c:v>5.1450543343514697E-3</c:v>
                </c:pt>
                <c:pt idx="651">
                  <c:v>6.5011877376419062E-3</c:v>
                </c:pt>
                <c:pt idx="652">
                  <c:v>3.9331489503864718E-3</c:v>
                </c:pt>
                <c:pt idx="653">
                  <c:v>7.6560463418220166E-3</c:v>
                </c:pt>
                <c:pt idx="654">
                  <c:v>6.6251250629541696E-3</c:v>
                </c:pt>
                <c:pt idx="655">
                  <c:v>5.2930332560991991E-3</c:v>
                </c:pt>
                <c:pt idx="656">
                  <c:v>2.8897667814275062E-3</c:v>
                </c:pt>
                <c:pt idx="657">
                  <c:v>4.1186343812035951E-3</c:v>
                </c:pt>
                <c:pt idx="658">
                  <c:v>5.3472824999469867E-3</c:v>
                </c:pt>
                <c:pt idx="659">
                  <c:v>2.9556720702570097E-3</c:v>
                </c:pt>
                <c:pt idx="660">
                  <c:v>7.7582470702011203E-3</c:v>
                </c:pt>
                <c:pt idx="661">
                  <c:v>4.2535527113157856E-3</c:v>
                </c:pt>
                <c:pt idx="662">
                  <c:v>5.436829748872391E-3</c:v>
                </c:pt>
                <c:pt idx="663">
                  <c:v>2.8434156010880883E-3</c:v>
                </c:pt>
                <c:pt idx="664">
                  <c:v>5.412680355970311E-3</c:v>
                </c:pt>
                <c:pt idx="665">
                  <c:v>4.2462829683665975E-3</c:v>
                </c:pt>
                <c:pt idx="666">
                  <c:v>6.2028857204615775E-3</c:v>
                </c:pt>
                <c:pt idx="667">
                  <c:v>3.2175652109132213E-3</c:v>
                </c:pt>
                <c:pt idx="668">
                  <c:v>4.2631020464781455E-3</c:v>
                </c:pt>
                <c:pt idx="669">
                  <c:v>3.2599246175652893E-3</c:v>
                </c:pt>
                <c:pt idx="670">
                  <c:v>3.1623889493451861E-3</c:v>
                </c:pt>
                <c:pt idx="671">
                  <c:v>4.2079122420150463E-3</c:v>
                </c:pt>
                <c:pt idx="672">
                  <c:v>2.8715223446202733E-3</c:v>
                </c:pt>
                <c:pt idx="673">
                  <c:v>2.9630931761842E-3</c:v>
                </c:pt>
                <c:pt idx="674">
                  <c:v>7.5922358118750196E-3</c:v>
                </c:pt>
                <c:pt idx="675">
                  <c:v>4.3160159244867028E-3</c:v>
                </c:pt>
                <c:pt idx="676">
                  <c:v>6.3050554774724396E-3</c:v>
                </c:pt>
                <c:pt idx="677">
                  <c:v>6.3510614630011217E-3</c:v>
                </c:pt>
                <c:pt idx="678">
                  <c:v>7.6463532982826328E-3</c:v>
                </c:pt>
                <c:pt idx="679">
                  <c:v>6.4755594339188137E-3</c:v>
                </c:pt>
                <c:pt idx="680">
                  <c:v>5.0073598121407039E-3</c:v>
                </c:pt>
                <c:pt idx="681">
                  <c:v>5.1397788699549113E-3</c:v>
                </c:pt>
                <c:pt idx="682">
                  <c:v>7.5881490990351167E-3</c:v>
                </c:pt>
                <c:pt idx="683">
                  <c:v>6.139770488391802E-3</c:v>
                </c:pt>
                <c:pt idx="684">
                  <c:v>5.2259751201454976E-3</c:v>
                </c:pt>
                <c:pt idx="685">
                  <c:v>5.3015171731821253E-3</c:v>
                </c:pt>
                <c:pt idx="686">
                  <c:v>6.2543066940108109E-3</c:v>
                </c:pt>
                <c:pt idx="687">
                  <c:v>5.408123560998567E-3</c:v>
                </c:pt>
                <c:pt idx="688">
                  <c:v>3.9040318598972399E-3</c:v>
                </c:pt>
                <c:pt idx="689">
                  <c:v>7.5615943369980428E-3</c:v>
                </c:pt>
                <c:pt idx="690">
                  <c:v>6.324768872860112E-3</c:v>
                </c:pt>
                <c:pt idx="691">
                  <c:v>4.0016670796866579E-3</c:v>
                </c:pt>
                <c:pt idx="692">
                  <c:v>4.057416695888905E-3</c:v>
                </c:pt>
                <c:pt idx="693">
                  <c:v>4.091199670105434E-3</c:v>
                </c:pt>
                <c:pt idx="694">
                  <c:v>4.9628181106447476E-3</c:v>
                </c:pt>
                <c:pt idx="695">
                  <c:v>4.1779014084169343E-3</c:v>
                </c:pt>
                <c:pt idx="696">
                  <c:v>6.154735878134289E-3</c:v>
                </c:pt>
                <c:pt idx="697">
                  <c:v>4.2250558500086409E-3</c:v>
                </c:pt>
                <c:pt idx="698">
                  <c:v>5.1379942106737587E-3</c:v>
                </c:pt>
                <c:pt idx="699">
                  <c:v>6.2334125976951128E-3</c:v>
                </c:pt>
                <c:pt idx="700">
                  <c:v>5.1585552975456769E-3</c:v>
                </c:pt>
                <c:pt idx="701">
                  <c:v>2.9596988424345542E-3</c:v>
                </c:pt>
                <c:pt idx="702">
                  <c:v>5.2149526211523502E-3</c:v>
                </c:pt>
                <c:pt idx="703">
                  <c:v>2.9028561096270311E-3</c:v>
                </c:pt>
                <c:pt idx="704">
                  <c:v>3.0711049935158142E-3</c:v>
                </c:pt>
                <c:pt idx="705">
                  <c:v>3.0058888177847643E-3</c:v>
                </c:pt>
                <c:pt idx="706">
                  <c:v>3.0708476045204344E-3</c:v>
                </c:pt>
                <c:pt idx="707">
                  <c:v>2.9903415716482891E-3</c:v>
                </c:pt>
                <c:pt idx="708">
                  <c:v>6.1724778168440525E-3</c:v>
                </c:pt>
                <c:pt idx="709">
                  <c:v>3.0854053538916376E-3</c:v>
                </c:pt>
                <c:pt idx="710">
                  <c:v>3.9539510725204365E-3</c:v>
                </c:pt>
                <c:pt idx="711">
                  <c:v>4.9741469871482551E-3</c:v>
                </c:pt>
                <c:pt idx="712">
                  <c:v>3.9987063229925696E-3</c:v>
                </c:pt>
                <c:pt idx="713">
                  <c:v>5.0524513976310682E-3</c:v>
                </c:pt>
                <c:pt idx="714">
                  <c:v>4.0476631250132246E-3</c:v>
                </c:pt>
                <c:pt idx="715">
                  <c:v>6.0431292283860795E-3</c:v>
                </c:pt>
                <c:pt idx="716">
                  <c:v>5.1899991852700084E-3</c:v>
                </c:pt>
                <c:pt idx="717">
                  <c:v>4.1346299184008431E-3</c:v>
                </c:pt>
                <c:pt idx="718">
                  <c:v>4.1905699033631359E-3</c:v>
                </c:pt>
                <c:pt idx="719">
                  <c:v>4.9620415061217317E-3</c:v>
                </c:pt>
                <c:pt idx="720">
                  <c:v>5.116760140961873E-3</c:v>
                </c:pt>
                <c:pt idx="721">
                  <c:v>3.8987167732851841E-3</c:v>
                </c:pt>
                <c:pt idx="722">
                  <c:v>2.8983618430689032E-3</c:v>
                </c:pt>
                <c:pt idx="723">
                  <c:v>3.9810767910871151E-3</c:v>
                </c:pt>
                <c:pt idx="724">
                  <c:v>2.8575996443969028E-3</c:v>
                </c:pt>
                <c:pt idx="725">
                  <c:v>4.0165080369001134E-3</c:v>
                </c:pt>
                <c:pt idx="726">
                  <c:v>2.954472842813157E-3</c:v>
                </c:pt>
                <c:pt idx="727">
                  <c:v>4.0912949780251492E-3</c:v>
                </c:pt>
                <c:pt idx="728">
                  <c:v>2.9512727115904745E-3</c:v>
                </c:pt>
                <c:pt idx="729">
                  <c:v>3.0787715745432451E-3</c:v>
                </c:pt>
                <c:pt idx="730">
                  <c:v>3.0212045623042899E-3</c:v>
                </c:pt>
                <c:pt idx="731">
                  <c:v>4.9373494551124006E-3</c:v>
                </c:pt>
                <c:pt idx="732">
                  <c:v>3.8948264480028584E-3</c:v>
                </c:pt>
                <c:pt idx="733">
                  <c:v>4.8897967995643384E-3</c:v>
                </c:pt>
                <c:pt idx="734">
                  <c:v>3.9438661536162151E-3</c:v>
                </c:pt>
                <c:pt idx="735">
                  <c:v>4.0399132095710541E-3</c:v>
                </c:pt>
                <c:pt idx="736">
                  <c:v>2.8437727525809434E-3</c:v>
                </c:pt>
                <c:pt idx="737">
                  <c:v>2.9093086442818395E-3</c:v>
                </c:pt>
                <c:pt idx="738">
                  <c:v>2.9219519324969918E-3</c:v>
                </c:pt>
                <c:pt idx="739">
                  <c:v>2.9812976962621664E-3</c:v>
                </c:pt>
                <c:pt idx="740">
                  <c:v>3.0215246993148736E-3</c:v>
                </c:pt>
                <c:pt idx="741">
                  <c:v>3.9193168363187069E-3</c:v>
                </c:pt>
                <c:pt idx="742">
                  <c:v>3.9419596373083329E-3</c:v>
                </c:pt>
                <c:pt idx="743">
                  <c:v>3.9044976505459793E-3</c:v>
                </c:pt>
                <c:pt idx="744">
                  <c:v>2.85881063036383E-3</c:v>
                </c:pt>
                <c:pt idx="745">
                  <c:v>2.8701629793768933E-3</c:v>
                </c:pt>
                <c:pt idx="746">
                  <c:v>2.9728342542701459E-3</c:v>
                </c:pt>
                <c:pt idx="747">
                  <c:v>2.9879183084633183E-3</c:v>
                </c:pt>
                <c:pt idx="748">
                  <c:v>3.8425362962101637E-3</c:v>
                </c:pt>
                <c:pt idx="749">
                  <c:v>2.8348124784195088E-3</c:v>
                </c:pt>
                <c:pt idx="750">
                  <c:v>2.853839584043207E-3</c:v>
                </c:pt>
                <c:pt idx="751">
                  <c:v>2.916097554910662E-3</c:v>
                </c:pt>
                <c:pt idx="752">
                  <c:v>2.819951151867174E-3</c:v>
                </c:pt>
                <c:pt idx="753">
                  <c:v>2.8687874528243338E-3</c:v>
                </c:pt>
                <c:pt idx="754">
                  <c:v>2.8718336868836306E-3</c:v>
                </c:pt>
                <c:pt idx="755">
                  <c:v>2.808568721940765E-3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D-4344-926D-E6FADB91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16735"/>
        <c:axId val="632217695"/>
      </c:scatterChart>
      <c:valAx>
        <c:axId val="63221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17695"/>
        <c:crosses val="autoZero"/>
        <c:crossBetween val="midCat"/>
      </c:valAx>
      <c:valAx>
        <c:axId val="6322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1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curvature_reginfos!$AE$1</c:f>
              <c:strCache>
                <c:ptCount val="1"/>
                <c:pt idx="0">
                  <c:v>inter*LR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curvature_reginfos!$S$2:$S$757</c:f>
              <c:numCache>
                <c:formatCode>General</c:formatCode>
                <c:ptCount val="756"/>
                <c:pt idx="0">
                  <c:v>1071.1093303428402</c:v>
                </c:pt>
                <c:pt idx="1">
                  <c:v>909.46957043740406</c:v>
                </c:pt>
                <c:pt idx="2">
                  <c:v>754.99125880640304</c:v>
                </c:pt>
                <c:pt idx="3">
                  <c:v>606.59337679516</c:v>
                </c:pt>
                <c:pt idx="4">
                  <c:v>463.67555172780698</c:v>
                </c:pt>
                <c:pt idx="5">
                  <c:v>325.60539089713302</c:v>
                </c:pt>
                <c:pt idx="6">
                  <c:v>649.18511877333003</c:v>
                </c:pt>
                <c:pt idx="7">
                  <c:v>390.70537238900221</c:v>
                </c:pt>
                <c:pt idx="8">
                  <c:v>279.31458918019126</c:v>
                </c:pt>
                <c:pt idx="9">
                  <c:v>217.52027347944036</c:v>
                </c:pt>
                <c:pt idx="10">
                  <c:v>531.70465031628999</c:v>
                </c:pt>
                <c:pt idx="11">
                  <c:v>326.6074152397444</c:v>
                </c:pt>
                <c:pt idx="12">
                  <c:v>235.5393452075875</c:v>
                </c:pt>
                <c:pt idx="13">
                  <c:v>184.24363973713199</c:v>
                </c:pt>
                <c:pt idx="14">
                  <c:v>428.82773716784004</c:v>
                </c:pt>
                <c:pt idx="15">
                  <c:v>267.55299989026668</c:v>
                </c:pt>
                <c:pt idx="16">
                  <c:v>194.25905307044439</c:v>
                </c:pt>
                <c:pt idx="17">
                  <c:v>465.59054435113995</c:v>
                </c:pt>
                <c:pt idx="18">
                  <c:v>152.557392164834</c:v>
                </c:pt>
                <c:pt idx="19">
                  <c:v>316.01005210449131</c:v>
                </c:pt>
                <c:pt idx="20">
                  <c:v>335.80776519336001</c:v>
                </c:pt>
                <c:pt idx="21">
                  <c:v>239.03570111998158</c:v>
                </c:pt>
                <c:pt idx="22">
                  <c:v>212.36577166674778</c:v>
                </c:pt>
                <c:pt idx="23">
                  <c:v>192.151321070405</c:v>
                </c:pt>
                <c:pt idx="24">
                  <c:v>155.21610961178376</c:v>
                </c:pt>
                <c:pt idx="25">
                  <c:v>160.65625754363774</c:v>
                </c:pt>
                <c:pt idx="26">
                  <c:v>374.74832927728107</c:v>
                </c:pt>
                <c:pt idx="27">
                  <c:v>122.359696807288</c:v>
                </c:pt>
                <c:pt idx="28">
                  <c:v>138.05526350627829</c:v>
                </c:pt>
                <c:pt idx="29">
                  <c:v>121.0700396685463</c:v>
                </c:pt>
                <c:pt idx="30">
                  <c:v>107.822903138903</c:v>
                </c:pt>
                <c:pt idx="31">
                  <c:v>260.29677145962813</c:v>
                </c:pt>
                <c:pt idx="32">
                  <c:v>363.13041018589252</c:v>
                </c:pt>
                <c:pt idx="33">
                  <c:v>199.0913375052732</c:v>
                </c:pt>
                <c:pt idx="34">
                  <c:v>161.09157993523749</c:v>
                </c:pt>
                <c:pt idx="35">
                  <c:v>135.28044824504244</c:v>
                </c:pt>
                <c:pt idx="36">
                  <c:v>116.59472936497345</c:v>
                </c:pt>
                <c:pt idx="37">
                  <c:v>102.50700624847137</c:v>
                </c:pt>
                <c:pt idx="38">
                  <c:v>250.95150775608249</c:v>
                </c:pt>
                <c:pt idx="39">
                  <c:v>91.459062476218293</c:v>
                </c:pt>
                <c:pt idx="40">
                  <c:v>265.1705553234944</c:v>
                </c:pt>
                <c:pt idx="41">
                  <c:v>298.67689603377221</c:v>
                </c:pt>
                <c:pt idx="42">
                  <c:v>160.54720182549556</c:v>
                </c:pt>
                <c:pt idx="43">
                  <c:v>118.03957802384249</c:v>
                </c:pt>
                <c:pt idx="44">
                  <c:v>208.7321573242161</c:v>
                </c:pt>
                <c:pt idx="45">
                  <c:v>93.342876181610791</c:v>
                </c:pt>
                <c:pt idx="46">
                  <c:v>210.76902526223375</c:v>
                </c:pt>
                <c:pt idx="47">
                  <c:v>172.1496510956222</c:v>
                </c:pt>
                <c:pt idx="48">
                  <c:v>162.60588023342601</c:v>
                </c:pt>
                <c:pt idx="49">
                  <c:v>146.49681049646625</c:v>
                </c:pt>
                <c:pt idx="50">
                  <c:v>289.19839352193623</c:v>
                </c:pt>
                <c:pt idx="51">
                  <c:v>132.28863727660752</c:v>
                </c:pt>
                <c:pt idx="52">
                  <c:v>127.36924079966791</c:v>
                </c:pt>
                <c:pt idx="53">
                  <c:v>297.83419908413117</c:v>
                </c:pt>
                <c:pt idx="54">
                  <c:v>111.49398033299671</c:v>
                </c:pt>
                <c:pt idx="55">
                  <c:v>112.86525035838798</c:v>
                </c:pt>
                <c:pt idx="56">
                  <c:v>96.373727162840481</c:v>
                </c:pt>
                <c:pt idx="57">
                  <c:v>84.861991300596927</c:v>
                </c:pt>
                <c:pt idx="58">
                  <c:v>75.823934350357703</c:v>
                </c:pt>
                <c:pt idx="59">
                  <c:v>216.00838143317438</c:v>
                </c:pt>
                <c:pt idx="60">
                  <c:v>228.34838615960331</c:v>
                </c:pt>
                <c:pt idx="61">
                  <c:v>172.29422366270501</c:v>
                </c:pt>
                <c:pt idx="62">
                  <c:v>231.82291438187664</c:v>
                </c:pt>
                <c:pt idx="63">
                  <c:v>143.28038689620121</c:v>
                </c:pt>
                <c:pt idx="64">
                  <c:v>185.39289574418203</c:v>
                </c:pt>
                <c:pt idx="65">
                  <c:v>122.45751212698143</c:v>
                </c:pt>
                <c:pt idx="66">
                  <c:v>165.71597804323625</c:v>
                </c:pt>
                <c:pt idx="67">
                  <c:v>106.88760460667793</c:v>
                </c:pt>
                <c:pt idx="68">
                  <c:v>156.03273935818814</c:v>
                </c:pt>
                <c:pt idx="69">
                  <c:v>94.881027508313295</c:v>
                </c:pt>
                <c:pt idx="70">
                  <c:v>128.77722026551561</c:v>
                </c:pt>
                <c:pt idx="71">
                  <c:v>252.32935743927973</c:v>
                </c:pt>
                <c:pt idx="72">
                  <c:v>134.53995540162717</c:v>
                </c:pt>
                <c:pt idx="73">
                  <c:v>105.24612124357027</c:v>
                </c:pt>
                <c:pt idx="74">
                  <c:v>172.29863365112723</c:v>
                </c:pt>
                <c:pt idx="75">
                  <c:v>228.91530678743626</c:v>
                </c:pt>
                <c:pt idx="76">
                  <c:v>89.031974082233262</c:v>
                </c:pt>
                <c:pt idx="77">
                  <c:v>118.26391957452999</c:v>
                </c:pt>
                <c:pt idx="78">
                  <c:v>235.39183388671839</c:v>
                </c:pt>
                <c:pt idx="79">
                  <c:v>77.127839178855155</c:v>
                </c:pt>
                <c:pt idx="80">
                  <c:v>111.55759885384667</c:v>
                </c:pt>
                <c:pt idx="81">
                  <c:v>68.038647522497911</c:v>
                </c:pt>
                <c:pt idx="82">
                  <c:v>60.893103307999297</c:v>
                </c:pt>
                <c:pt idx="83">
                  <c:v>82.460153069906255</c:v>
                </c:pt>
                <c:pt idx="84">
                  <c:v>65.438015928951998</c:v>
                </c:pt>
                <c:pt idx="85">
                  <c:v>173.76523452535798</c:v>
                </c:pt>
                <c:pt idx="86">
                  <c:v>200.54038764945713</c:v>
                </c:pt>
                <c:pt idx="87">
                  <c:v>184.68210175959609</c:v>
                </c:pt>
                <c:pt idx="88">
                  <c:v>139.69812432164554</c:v>
                </c:pt>
                <c:pt idx="89">
                  <c:v>166.54756423864688</c:v>
                </c:pt>
                <c:pt idx="90">
                  <c:v>116.77390700873795</c:v>
                </c:pt>
                <c:pt idx="91">
                  <c:v>151.86510446904202</c:v>
                </c:pt>
                <c:pt idx="92">
                  <c:v>100.33973627408454</c:v>
                </c:pt>
                <c:pt idx="93">
                  <c:v>218.94787789612039</c:v>
                </c:pt>
                <c:pt idx="94">
                  <c:v>87.874784781409275</c:v>
                </c:pt>
                <c:pt idx="95">
                  <c:v>142.41340803672966</c:v>
                </c:pt>
                <c:pt idx="96">
                  <c:v>128.83485423055174</c:v>
                </c:pt>
                <c:pt idx="97">
                  <c:v>78.204534749791989</c:v>
                </c:pt>
                <c:pt idx="98">
                  <c:v>111.77599950335212</c:v>
                </c:pt>
                <c:pt idx="99">
                  <c:v>124.403132745766</c:v>
                </c:pt>
                <c:pt idx="100">
                  <c:v>98.743855361633493</c:v>
                </c:pt>
                <c:pt idx="101">
                  <c:v>171.90247950204889</c:v>
                </c:pt>
                <c:pt idx="102">
                  <c:v>178.7933224637672</c:v>
                </c:pt>
                <c:pt idx="103">
                  <c:v>198.37112423582167</c:v>
                </c:pt>
                <c:pt idx="104">
                  <c:v>124.06524046840688</c:v>
                </c:pt>
                <c:pt idx="105">
                  <c:v>176.938041446695</c:v>
                </c:pt>
                <c:pt idx="106">
                  <c:v>185.61017530674761</c:v>
                </c:pt>
                <c:pt idx="107">
                  <c:v>97.072974856544405</c:v>
                </c:pt>
                <c:pt idx="108">
                  <c:v>151.23412545627411</c:v>
                </c:pt>
                <c:pt idx="109">
                  <c:v>79.738986178338607</c:v>
                </c:pt>
                <c:pt idx="110">
                  <c:v>161.10035564908242</c:v>
                </c:pt>
                <c:pt idx="111">
                  <c:v>193.42193572502813</c:v>
                </c:pt>
                <c:pt idx="112">
                  <c:v>67.611714689249183</c:v>
                </c:pt>
                <c:pt idx="113">
                  <c:v>58.711826089804219</c:v>
                </c:pt>
                <c:pt idx="114">
                  <c:v>51.882213947727166</c:v>
                </c:pt>
                <c:pt idx="115">
                  <c:v>135.7091818973384</c:v>
                </c:pt>
                <c:pt idx="116">
                  <c:v>131.09567295728101</c:v>
                </c:pt>
                <c:pt idx="117">
                  <c:v>46.501001128335602</c:v>
                </c:pt>
                <c:pt idx="118">
                  <c:v>147.661265250535</c:v>
                </c:pt>
                <c:pt idx="119">
                  <c:v>135.62303555813421</c:v>
                </c:pt>
                <c:pt idx="120">
                  <c:v>109.91674902463444</c:v>
                </c:pt>
                <c:pt idx="121">
                  <c:v>122.43848764088916</c:v>
                </c:pt>
                <c:pt idx="122">
                  <c:v>116.98637063567779</c:v>
                </c:pt>
                <c:pt idx="123">
                  <c:v>92.387359883612234</c:v>
                </c:pt>
                <c:pt idx="124">
                  <c:v>161.2919821580173</c:v>
                </c:pt>
                <c:pt idx="125">
                  <c:v>104.48592609350392</c:v>
                </c:pt>
                <c:pt idx="126">
                  <c:v>79.590244500059853</c:v>
                </c:pt>
                <c:pt idx="127">
                  <c:v>102.839295716598</c:v>
                </c:pt>
                <c:pt idx="128">
                  <c:v>69.96227671219593</c:v>
                </c:pt>
                <c:pt idx="129">
                  <c:v>91.118055745628041</c:v>
                </c:pt>
                <c:pt idx="130">
                  <c:v>62.460523507237198</c:v>
                </c:pt>
                <c:pt idx="131">
                  <c:v>171.48101035450122</c:v>
                </c:pt>
                <c:pt idx="132">
                  <c:v>138.53366625916999</c:v>
                </c:pt>
                <c:pt idx="133">
                  <c:v>80.800331771156507</c:v>
                </c:pt>
                <c:pt idx="134">
                  <c:v>173.26250866472964</c:v>
                </c:pt>
                <c:pt idx="135">
                  <c:v>143.03642040314671</c:v>
                </c:pt>
                <c:pt idx="136">
                  <c:v>155.99061790239082</c:v>
                </c:pt>
                <c:pt idx="137">
                  <c:v>146.97724880074099</c:v>
                </c:pt>
                <c:pt idx="138">
                  <c:v>122.53443408635582</c:v>
                </c:pt>
                <c:pt idx="139">
                  <c:v>107.16899040018899</c:v>
                </c:pt>
                <c:pt idx="140">
                  <c:v>128.41637151677182</c:v>
                </c:pt>
                <c:pt idx="141">
                  <c:v>156.84107004803499</c:v>
                </c:pt>
                <c:pt idx="142">
                  <c:v>143.073558611556</c:v>
                </c:pt>
                <c:pt idx="143">
                  <c:v>150.99227582248409</c:v>
                </c:pt>
                <c:pt idx="144">
                  <c:v>108.94393541660516</c:v>
                </c:pt>
                <c:pt idx="145">
                  <c:v>169.38826593137401</c:v>
                </c:pt>
                <c:pt idx="146">
                  <c:v>114.92313521818861</c:v>
                </c:pt>
                <c:pt idx="147">
                  <c:v>94.545357009781867</c:v>
                </c:pt>
                <c:pt idx="148">
                  <c:v>130.64479125567814</c:v>
                </c:pt>
                <c:pt idx="149">
                  <c:v>128.48456764374569</c:v>
                </c:pt>
                <c:pt idx="150">
                  <c:v>83.447458584812296</c:v>
                </c:pt>
                <c:pt idx="151">
                  <c:v>95.90263478121571</c:v>
                </c:pt>
                <c:pt idx="152">
                  <c:v>117.17954759853444</c:v>
                </c:pt>
                <c:pt idx="153">
                  <c:v>101.1021542226612</c:v>
                </c:pt>
                <c:pt idx="154">
                  <c:v>82.289721048200164</c:v>
                </c:pt>
                <c:pt idx="155">
                  <c:v>85.534483745873132</c:v>
                </c:pt>
                <c:pt idx="156">
                  <c:v>111.71829328049199</c:v>
                </c:pt>
                <c:pt idx="157">
                  <c:v>82.403258891216382</c:v>
                </c:pt>
                <c:pt idx="158">
                  <c:v>72.017453740494332</c:v>
                </c:pt>
                <c:pt idx="159">
                  <c:v>67.395775325125598</c:v>
                </c:pt>
                <c:pt idx="160">
                  <c:v>64.057544896498001</c:v>
                </c:pt>
                <c:pt idx="161">
                  <c:v>69.578599563500191</c:v>
                </c:pt>
                <c:pt idx="162">
                  <c:v>134.55490454136142</c:v>
                </c:pt>
                <c:pt idx="163">
                  <c:v>55.447297401081663</c:v>
                </c:pt>
                <c:pt idx="164">
                  <c:v>60.187083840486565</c:v>
                </c:pt>
                <c:pt idx="165">
                  <c:v>47.17352894507836</c:v>
                </c:pt>
                <c:pt idx="166">
                  <c:v>41.075032943391406</c:v>
                </c:pt>
                <c:pt idx="167">
                  <c:v>53.048469848279147</c:v>
                </c:pt>
                <c:pt idx="168">
                  <c:v>36.40403961106346</c:v>
                </c:pt>
                <c:pt idx="169">
                  <c:v>32.648069982854395</c:v>
                </c:pt>
                <c:pt idx="170">
                  <c:v>134.86925517395804</c:v>
                </c:pt>
                <c:pt idx="171">
                  <c:v>47.385918618996499</c:v>
                </c:pt>
                <c:pt idx="172">
                  <c:v>113.49719674127471</c:v>
                </c:pt>
                <c:pt idx="173">
                  <c:v>98.10283439336952</c:v>
                </c:pt>
                <c:pt idx="174">
                  <c:v>116.62851769909099</c:v>
                </c:pt>
                <c:pt idx="175">
                  <c:v>86.266160220980296</c:v>
                </c:pt>
                <c:pt idx="176">
                  <c:v>120.00848480187361</c:v>
                </c:pt>
                <c:pt idx="177">
                  <c:v>99.579308742510406</c:v>
                </c:pt>
                <c:pt idx="178">
                  <c:v>121.86220087740499</c:v>
                </c:pt>
                <c:pt idx="179">
                  <c:v>118.3659512573972</c:v>
                </c:pt>
                <c:pt idx="180">
                  <c:v>85.03901989837594</c:v>
                </c:pt>
                <c:pt idx="181">
                  <c:v>74.165666081965441</c:v>
                </c:pt>
                <c:pt idx="182">
                  <c:v>101.75551029851705</c:v>
                </c:pt>
                <c:pt idx="183">
                  <c:v>65.715656852142686</c:v>
                </c:pt>
                <c:pt idx="184">
                  <c:v>105.3580245588436</c:v>
                </c:pt>
                <c:pt idx="185">
                  <c:v>127.53745670883099</c:v>
                </c:pt>
                <c:pt idx="186">
                  <c:v>89.196968917363293</c:v>
                </c:pt>
                <c:pt idx="187">
                  <c:v>85.345948919299445</c:v>
                </c:pt>
                <c:pt idx="188">
                  <c:v>71.683465995301418</c:v>
                </c:pt>
                <c:pt idx="189">
                  <c:v>61.776339285683605</c:v>
                </c:pt>
                <c:pt idx="190">
                  <c:v>103.40323442693142</c:v>
                </c:pt>
                <c:pt idx="191">
                  <c:v>54.243287602978889</c:v>
                </c:pt>
                <c:pt idx="192">
                  <c:v>105.56912150646235</c:v>
                </c:pt>
                <c:pt idx="193">
                  <c:v>48.350875161556097</c:v>
                </c:pt>
                <c:pt idx="194">
                  <c:v>87.833247645069221</c:v>
                </c:pt>
                <c:pt idx="195">
                  <c:v>92.190586126511405</c:v>
                </c:pt>
                <c:pt idx="196">
                  <c:v>76.385712929987548</c:v>
                </c:pt>
                <c:pt idx="197">
                  <c:v>88.633777523846263</c:v>
                </c:pt>
                <c:pt idx="198">
                  <c:v>67.520630976105195</c:v>
                </c:pt>
                <c:pt idx="199">
                  <c:v>69.35465259522519</c:v>
                </c:pt>
                <c:pt idx="200">
                  <c:v>56.832148498335279</c:v>
                </c:pt>
                <c:pt idx="201">
                  <c:v>48.206911015674279</c:v>
                </c:pt>
                <c:pt idx="202">
                  <c:v>41.817762229410313</c:v>
                </c:pt>
                <c:pt idx="203">
                  <c:v>36.952342289232845</c:v>
                </c:pt>
                <c:pt idx="204">
                  <c:v>95.259635510130593</c:v>
                </c:pt>
                <c:pt idx="205">
                  <c:v>33.073685390180401</c:v>
                </c:pt>
                <c:pt idx="206">
                  <c:v>88.189720229692782</c:v>
                </c:pt>
                <c:pt idx="207">
                  <c:v>90.784607052574074</c:v>
                </c:pt>
                <c:pt idx="208">
                  <c:v>73.768770834513873</c:v>
                </c:pt>
                <c:pt idx="209">
                  <c:v>78.640636317401118</c:v>
                </c:pt>
                <c:pt idx="210">
                  <c:v>63.352799710443279</c:v>
                </c:pt>
                <c:pt idx="211">
                  <c:v>98.550504575131484</c:v>
                </c:pt>
                <c:pt idx="212">
                  <c:v>69.266321507795695</c:v>
                </c:pt>
                <c:pt idx="213">
                  <c:v>55.470283715643099</c:v>
                </c:pt>
                <c:pt idx="214">
                  <c:v>49.332873292197696</c:v>
                </c:pt>
                <c:pt idx="215">
                  <c:v>80.931481919794322</c:v>
                </c:pt>
                <c:pt idx="216">
                  <c:v>71.075002827958699</c:v>
                </c:pt>
                <c:pt idx="217">
                  <c:v>75.919010685675502</c:v>
                </c:pt>
                <c:pt idx="218">
                  <c:v>71.359927300155192</c:v>
                </c:pt>
                <c:pt idx="219">
                  <c:v>64.963376156280475</c:v>
                </c:pt>
                <c:pt idx="220">
                  <c:v>58.322433672524994</c:v>
                </c:pt>
                <c:pt idx="221">
                  <c:v>56.761609529270252</c:v>
                </c:pt>
                <c:pt idx="222">
                  <c:v>49.229452956243669</c:v>
                </c:pt>
                <c:pt idx="223">
                  <c:v>50.362177931652901</c:v>
                </c:pt>
                <c:pt idx="224">
                  <c:v>42.613762742984221</c:v>
                </c:pt>
                <c:pt idx="225">
                  <c:v>37.525718856641859</c:v>
                </c:pt>
                <c:pt idx="226">
                  <c:v>33.5613971199734</c:v>
                </c:pt>
                <c:pt idx="227">
                  <c:v>73.020888720472996</c:v>
                </c:pt>
                <c:pt idx="228">
                  <c:v>66.613085711954071</c:v>
                </c:pt>
                <c:pt idx="229">
                  <c:v>74.889377540589805</c:v>
                </c:pt>
                <c:pt idx="230">
                  <c:v>58.049285632232234</c:v>
                </c:pt>
                <c:pt idx="231">
                  <c:v>51.382854100291496</c:v>
                </c:pt>
                <c:pt idx="232">
                  <c:v>59.728135178405267</c:v>
                </c:pt>
                <c:pt idx="233">
                  <c:v>50.268655823267345</c:v>
                </c:pt>
                <c:pt idx="234">
                  <c:v>43.40063814932391</c:v>
                </c:pt>
                <c:pt idx="235">
                  <c:v>38.158146212134199</c:v>
                </c:pt>
                <c:pt idx="236">
                  <c:v>34.047030834262799</c:v>
                </c:pt>
                <c:pt idx="237">
                  <c:v>59.317254980871617</c:v>
                </c:pt>
                <c:pt idx="238">
                  <c:v>52.4464878548782</c:v>
                </c:pt>
                <c:pt idx="239">
                  <c:v>53.485782628758699</c:v>
                </c:pt>
                <c:pt idx="240">
                  <c:v>51.321335872459784</c:v>
                </c:pt>
                <c:pt idx="241">
                  <c:v>44.205416825637819</c:v>
                </c:pt>
                <c:pt idx="242">
                  <c:v>38.772037083900003</c:v>
                </c:pt>
                <c:pt idx="243">
                  <c:v>34.549356979776796</c:v>
                </c:pt>
                <c:pt idx="244">
                  <c:v>54.551620360732095</c:v>
                </c:pt>
                <c:pt idx="245">
                  <c:v>45.009604148129689</c:v>
                </c:pt>
                <c:pt idx="246">
                  <c:v>39.440361343048771</c:v>
                </c:pt>
                <c:pt idx="247">
                  <c:v>35.070691906184599</c:v>
                </c:pt>
                <c:pt idx="248">
                  <c:v>40.077728703007161</c:v>
                </c:pt>
                <c:pt idx="249">
                  <c:v>35.589587725610698</c:v>
                </c:pt>
                <c:pt idx="250">
                  <c:v>36.089676894750703</c:v>
                </c:pt>
                <c:pt idx="251">
                  <c:v>36.624601562281896</c:v>
                </c:pt>
                <c:pt idx="252">
                  <c:v>1026.72577302626</c:v>
                </c:pt>
                <c:pt idx="253">
                  <c:v>874.30565438523206</c:v>
                </c:pt>
                <c:pt idx="254">
                  <c:v>727.44052705769809</c:v>
                </c:pt>
                <c:pt idx="255">
                  <c:v>585.637818288944</c:v>
                </c:pt>
                <c:pt idx="256">
                  <c:v>448.35644608061602</c:v>
                </c:pt>
                <c:pt idx="257">
                  <c:v>315.427375647188</c:v>
                </c:pt>
                <c:pt idx="258">
                  <c:v>649.14476379123755</c:v>
                </c:pt>
                <c:pt idx="259">
                  <c:v>390.70345563169781</c:v>
                </c:pt>
                <c:pt idx="260">
                  <c:v>279.31289751806065</c:v>
                </c:pt>
                <c:pt idx="261">
                  <c:v>217.53089271664959</c:v>
                </c:pt>
                <c:pt idx="262">
                  <c:v>531.58469476099503</c:v>
                </c:pt>
                <c:pt idx="263">
                  <c:v>326.62786261063775</c:v>
                </c:pt>
                <c:pt idx="264">
                  <c:v>235.51749061699999</c:v>
                </c:pt>
                <c:pt idx="265">
                  <c:v>184.27945603199922</c:v>
                </c:pt>
                <c:pt idx="266">
                  <c:v>428.73509476741754</c:v>
                </c:pt>
                <c:pt idx="267">
                  <c:v>267.48398724923885</c:v>
                </c:pt>
                <c:pt idx="268">
                  <c:v>194.24369104051752</c:v>
                </c:pt>
                <c:pt idx="269">
                  <c:v>465.66263760810659</c:v>
                </c:pt>
                <c:pt idx="270">
                  <c:v>152.57152770485519</c:v>
                </c:pt>
                <c:pt idx="271">
                  <c:v>316.05717362633254</c:v>
                </c:pt>
                <c:pt idx="272">
                  <c:v>335.97341597074501</c:v>
                </c:pt>
                <c:pt idx="273">
                  <c:v>239.049697434416</c:v>
                </c:pt>
                <c:pt idx="274">
                  <c:v>212.41672547091667</c:v>
                </c:pt>
                <c:pt idx="275">
                  <c:v>192.17047318748638</c:v>
                </c:pt>
                <c:pt idx="276">
                  <c:v>155.20482597663127</c:v>
                </c:pt>
                <c:pt idx="277">
                  <c:v>160.67027520956489</c:v>
                </c:pt>
                <c:pt idx="278">
                  <c:v>374.76863880464668</c:v>
                </c:pt>
                <c:pt idx="279">
                  <c:v>122.35011114020479</c:v>
                </c:pt>
                <c:pt idx="280">
                  <c:v>138.03917048855158</c:v>
                </c:pt>
                <c:pt idx="281">
                  <c:v>121.05441107235571</c:v>
                </c:pt>
                <c:pt idx="282">
                  <c:v>107.82377422054199</c:v>
                </c:pt>
                <c:pt idx="283">
                  <c:v>260.32418742803873</c:v>
                </c:pt>
                <c:pt idx="284">
                  <c:v>363.14549938853065</c:v>
                </c:pt>
                <c:pt idx="285">
                  <c:v>199.11366109722599</c:v>
                </c:pt>
                <c:pt idx="286">
                  <c:v>161.1357472813836</c:v>
                </c:pt>
                <c:pt idx="287">
                  <c:v>135.29349549708263</c:v>
                </c:pt>
                <c:pt idx="288">
                  <c:v>116.61600213215173</c:v>
                </c:pt>
                <c:pt idx="289">
                  <c:v>102.50375177813521</c:v>
                </c:pt>
                <c:pt idx="290">
                  <c:v>250.84282362438748</c:v>
                </c:pt>
                <c:pt idx="291">
                  <c:v>91.447499638015486</c:v>
                </c:pt>
                <c:pt idx="292">
                  <c:v>265.1500499433044</c:v>
                </c:pt>
                <c:pt idx="293">
                  <c:v>298.61071955768665</c:v>
                </c:pt>
                <c:pt idx="294">
                  <c:v>160.57609206841445</c:v>
                </c:pt>
                <c:pt idx="295">
                  <c:v>118.00727508753188</c:v>
                </c:pt>
                <c:pt idx="296">
                  <c:v>208.85716247678249</c:v>
                </c:pt>
                <c:pt idx="297">
                  <c:v>93.377620446744402</c:v>
                </c:pt>
                <c:pt idx="298">
                  <c:v>210.78062240277751</c:v>
                </c:pt>
                <c:pt idx="299">
                  <c:v>172.36148029088449</c:v>
                </c:pt>
                <c:pt idx="300">
                  <c:v>162.5805417610112</c:v>
                </c:pt>
                <c:pt idx="301">
                  <c:v>146.3978737558736</c:v>
                </c:pt>
                <c:pt idx="302">
                  <c:v>289.18696233070375</c:v>
                </c:pt>
                <c:pt idx="303">
                  <c:v>132.28045975220613</c:v>
                </c:pt>
                <c:pt idx="304">
                  <c:v>127.44139470125928</c:v>
                </c:pt>
                <c:pt idx="305">
                  <c:v>297.82311130473516</c:v>
                </c:pt>
                <c:pt idx="306">
                  <c:v>111.51144691874509</c:v>
                </c:pt>
                <c:pt idx="307">
                  <c:v>112.714265435774</c:v>
                </c:pt>
                <c:pt idx="308">
                  <c:v>96.375311623908132</c:v>
                </c:pt>
                <c:pt idx="309">
                  <c:v>84.863944132086544</c:v>
                </c:pt>
                <c:pt idx="310">
                  <c:v>75.831664838967896</c:v>
                </c:pt>
                <c:pt idx="311">
                  <c:v>216.00773631384718</c:v>
                </c:pt>
                <c:pt idx="312">
                  <c:v>228.43403010926775</c:v>
                </c:pt>
                <c:pt idx="313">
                  <c:v>172.28607689811636</c:v>
                </c:pt>
                <c:pt idx="314">
                  <c:v>231.87424554784667</c:v>
                </c:pt>
                <c:pt idx="315">
                  <c:v>143.08204864694571</c:v>
                </c:pt>
                <c:pt idx="316">
                  <c:v>185.26630786220241</c:v>
                </c:pt>
                <c:pt idx="317">
                  <c:v>122.45620151091032</c:v>
                </c:pt>
                <c:pt idx="318">
                  <c:v>165.71104074968</c:v>
                </c:pt>
                <c:pt idx="319">
                  <c:v>106.96332013069619</c:v>
                </c:pt>
                <c:pt idx="320">
                  <c:v>155.91744426724907</c:v>
                </c:pt>
                <c:pt idx="321">
                  <c:v>94.940385028846691</c:v>
                </c:pt>
                <c:pt idx="322">
                  <c:v>128.7574290295876</c:v>
                </c:pt>
                <c:pt idx="323">
                  <c:v>252.40394887935722</c:v>
                </c:pt>
                <c:pt idx="324">
                  <c:v>134.53677564144692</c:v>
                </c:pt>
                <c:pt idx="325">
                  <c:v>105.22855761535472</c:v>
                </c:pt>
                <c:pt idx="326">
                  <c:v>172.26370255869574</c:v>
                </c:pt>
                <c:pt idx="327">
                  <c:v>228.92287029280502</c:v>
                </c:pt>
                <c:pt idx="328">
                  <c:v>89.016435248961628</c:v>
                </c:pt>
                <c:pt idx="329">
                  <c:v>118.36751257812099</c:v>
                </c:pt>
                <c:pt idx="330">
                  <c:v>235.43281478644241</c:v>
                </c:pt>
                <c:pt idx="331">
                  <c:v>77.11793538295376</c:v>
                </c:pt>
                <c:pt idx="332">
                  <c:v>111.56131023961777</c:v>
                </c:pt>
                <c:pt idx="333">
                  <c:v>68.010567476089392</c:v>
                </c:pt>
                <c:pt idx="334">
                  <c:v>60.873740574098399</c:v>
                </c:pt>
                <c:pt idx="335">
                  <c:v>82.472733282755627</c:v>
                </c:pt>
                <c:pt idx="336">
                  <c:v>65.438944113357195</c:v>
                </c:pt>
                <c:pt idx="337">
                  <c:v>173.75728142866802</c:v>
                </c:pt>
                <c:pt idx="338">
                  <c:v>200.46438724002999</c:v>
                </c:pt>
                <c:pt idx="339">
                  <c:v>184.80846980186803</c:v>
                </c:pt>
                <c:pt idx="340">
                  <c:v>139.79306555411554</c:v>
                </c:pt>
                <c:pt idx="341">
                  <c:v>166.63212945209375</c:v>
                </c:pt>
                <c:pt idx="342">
                  <c:v>116.78300993292059</c:v>
                </c:pt>
                <c:pt idx="343">
                  <c:v>151.77630773918202</c:v>
                </c:pt>
                <c:pt idx="344">
                  <c:v>100.26460786968937</c:v>
                </c:pt>
                <c:pt idx="345">
                  <c:v>219.05547827083672</c:v>
                </c:pt>
                <c:pt idx="346">
                  <c:v>87.819584313661736</c:v>
                </c:pt>
                <c:pt idx="347">
                  <c:v>142.45838487168521</c:v>
                </c:pt>
                <c:pt idx="348">
                  <c:v>128.80120428244533</c:v>
                </c:pt>
                <c:pt idx="349">
                  <c:v>78.209352576213689</c:v>
                </c:pt>
                <c:pt idx="350">
                  <c:v>111.78416430350285</c:v>
                </c:pt>
                <c:pt idx="351">
                  <c:v>124.461917177335</c:v>
                </c:pt>
                <c:pt idx="352">
                  <c:v>98.790403046095491</c:v>
                </c:pt>
                <c:pt idx="353">
                  <c:v>171.89863511978555</c:v>
                </c:pt>
                <c:pt idx="354">
                  <c:v>178.82470910736407</c:v>
                </c:pt>
                <c:pt idx="355">
                  <c:v>198.44004320600777</c:v>
                </c:pt>
                <c:pt idx="356">
                  <c:v>124.10125363793688</c:v>
                </c:pt>
                <c:pt idx="357">
                  <c:v>176.95265325022189</c:v>
                </c:pt>
                <c:pt idx="358">
                  <c:v>185.61501520624279</c:v>
                </c:pt>
                <c:pt idx="359">
                  <c:v>97.014824245011184</c:v>
                </c:pt>
                <c:pt idx="360">
                  <c:v>151.26725468526053</c:v>
                </c:pt>
                <c:pt idx="361">
                  <c:v>79.726648586733333</c:v>
                </c:pt>
                <c:pt idx="362">
                  <c:v>161.28585720344122</c:v>
                </c:pt>
                <c:pt idx="363">
                  <c:v>193.45354648654845</c:v>
                </c:pt>
                <c:pt idx="364">
                  <c:v>67.600901728963663</c:v>
                </c:pt>
                <c:pt idx="365">
                  <c:v>58.721781403423122</c:v>
                </c:pt>
                <c:pt idx="366">
                  <c:v>51.867006208610995</c:v>
                </c:pt>
                <c:pt idx="367">
                  <c:v>135.71713289101399</c:v>
                </c:pt>
                <c:pt idx="368">
                  <c:v>131.20931548581299</c:v>
                </c:pt>
                <c:pt idx="369">
                  <c:v>46.481018282658191</c:v>
                </c:pt>
                <c:pt idx="370">
                  <c:v>147.74061633868138</c:v>
                </c:pt>
                <c:pt idx="371">
                  <c:v>135.672884610875</c:v>
                </c:pt>
                <c:pt idx="372">
                  <c:v>109.91173579220222</c:v>
                </c:pt>
                <c:pt idx="373">
                  <c:v>122.44869044807346</c:v>
                </c:pt>
                <c:pt idx="374">
                  <c:v>116.98087437989791</c:v>
                </c:pt>
                <c:pt idx="375">
                  <c:v>92.392180983756319</c:v>
                </c:pt>
                <c:pt idx="376">
                  <c:v>161.32175005341483</c:v>
                </c:pt>
                <c:pt idx="377">
                  <c:v>104.54583769662922</c:v>
                </c:pt>
                <c:pt idx="378">
                  <c:v>79.585515438607032</c:v>
                </c:pt>
                <c:pt idx="379">
                  <c:v>102.87540019840999</c:v>
                </c:pt>
                <c:pt idx="380">
                  <c:v>69.965406370411984</c:v>
                </c:pt>
                <c:pt idx="381">
                  <c:v>91.122341709254954</c:v>
                </c:pt>
                <c:pt idx="382">
                  <c:v>62.363227962292193</c:v>
                </c:pt>
                <c:pt idx="383">
                  <c:v>171.52790733707795</c:v>
                </c:pt>
                <c:pt idx="384">
                  <c:v>138.56245054647999</c:v>
                </c:pt>
                <c:pt idx="385">
                  <c:v>80.758513628212398</c:v>
                </c:pt>
                <c:pt idx="386">
                  <c:v>173.28823796479634</c:v>
                </c:pt>
                <c:pt idx="387">
                  <c:v>143.03218771011126</c:v>
                </c:pt>
                <c:pt idx="388">
                  <c:v>155.98744598741305</c:v>
                </c:pt>
                <c:pt idx="389">
                  <c:v>146.97147730335899</c:v>
                </c:pt>
                <c:pt idx="390">
                  <c:v>122.53063632486963</c:v>
                </c:pt>
                <c:pt idx="391">
                  <c:v>107.12793250355199</c:v>
                </c:pt>
                <c:pt idx="392">
                  <c:v>128.30998625886897</c:v>
                </c:pt>
                <c:pt idx="393">
                  <c:v>156.917400020792</c:v>
                </c:pt>
                <c:pt idx="394">
                  <c:v>142.9791566277388</c:v>
                </c:pt>
                <c:pt idx="395">
                  <c:v>150.98682275901251</c:v>
                </c:pt>
                <c:pt idx="396">
                  <c:v>108.93838287848938</c:v>
                </c:pt>
                <c:pt idx="397">
                  <c:v>169.45168972593598</c:v>
                </c:pt>
                <c:pt idx="398">
                  <c:v>114.71470119474361</c:v>
                </c:pt>
                <c:pt idx="399">
                  <c:v>94.66408858664137</c:v>
                </c:pt>
                <c:pt idx="400">
                  <c:v>130.60564785038187</c:v>
                </c:pt>
                <c:pt idx="401">
                  <c:v>128.47881448950866</c:v>
                </c:pt>
                <c:pt idx="402">
                  <c:v>83.477728193844101</c:v>
                </c:pt>
                <c:pt idx="403">
                  <c:v>95.964436346499582</c:v>
                </c:pt>
                <c:pt idx="404">
                  <c:v>117.13954051847109</c:v>
                </c:pt>
                <c:pt idx="405">
                  <c:v>101.09938926520839</c:v>
                </c:pt>
                <c:pt idx="406">
                  <c:v>82.279491249136257</c:v>
                </c:pt>
                <c:pt idx="407">
                  <c:v>85.532575205111257</c:v>
                </c:pt>
                <c:pt idx="408">
                  <c:v>111.77662080069199</c:v>
                </c:pt>
                <c:pt idx="409">
                  <c:v>82.412910959705826</c:v>
                </c:pt>
                <c:pt idx="410">
                  <c:v>72.014898696336061</c:v>
                </c:pt>
                <c:pt idx="411">
                  <c:v>67.370846473834803</c:v>
                </c:pt>
                <c:pt idx="412">
                  <c:v>64.022066255992996</c:v>
                </c:pt>
                <c:pt idx="413">
                  <c:v>69.565302986638358</c:v>
                </c:pt>
                <c:pt idx="414">
                  <c:v>134.63330630440936</c:v>
                </c:pt>
                <c:pt idx="415">
                  <c:v>55.439059325125825</c:v>
                </c:pt>
                <c:pt idx="416">
                  <c:v>60.146953990529695</c:v>
                </c:pt>
                <c:pt idx="417">
                  <c:v>47.171708062253465</c:v>
                </c:pt>
                <c:pt idx="418">
                  <c:v>53.05420819238779</c:v>
                </c:pt>
                <c:pt idx="419">
                  <c:v>41.044252688682505</c:v>
                </c:pt>
                <c:pt idx="420">
                  <c:v>36.362590068655187</c:v>
                </c:pt>
                <c:pt idx="421">
                  <c:v>32.657961433297302</c:v>
                </c:pt>
                <c:pt idx="422">
                  <c:v>134.87730688862348</c:v>
                </c:pt>
                <c:pt idx="423">
                  <c:v>47.383303134321999</c:v>
                </c:pt>
                <c:pt idx="424">
                  <c:v>113.5621499138236</c:v>
                </c:pt>
                <c:pt idx="425">
                  <c:v>98.033137808093102</c:v>
                </c:pt>
                <c:pt idx="426">
                  <c:v>116.62125008044499</c:v>
                </c:pt>
                <c:pt idx="427">
                  <c:v>86.326109094384591</c:v>
                </c:pt>
                <c:pt idx="428">
                  <c:v>120.00524368730362</c:v>
                </c:pt>
                <c:pt idx="429">
                  <c:v>99.560089005099385</c:v>
                </c:pt>
                <c:pt idx="430">
                  <c:v>121.884119427651</c:v>
                </c:pt>
                <c:pt idx="431">
                  <c:v>118.27113760424064</c:v>
                </c:pt>
                <c:pt idx="432">
                  <c:v>85.037190824405315</c:v>
                </c:pt>
                <c:pt idx="433">
                  <c:v>74.162873611948029</c:v>
                </c:pt>
                <c:pt idx="434">
                  <c:v>101.77933039801582</c:v>
                </c:pt>
                <c:pt idx="435">
                  <c:v>65.7525301764082</c:v>
                </c:pt>
                <c:pt idx="436">
                  <c:v>105.2848564510072</c:v>
                </c:pt>
                <c:pt idx="437">
                  <c:v>127.53319970160499</c:v>
                </c:pt>
                <c:pt idx="438">
                  <c:v>89.171199686910597</c:v>
                </c:pt>
                <c:pt idx="439">
                  <c:v>85.257907257289716</c:v>
                </c:pt>
                <c:pt idx="440">
                  <c:v>71.689505154706524</c:v>
                </c:pt>
                <c:pt idx="441">
                  <c:v>61.737697727040938</c:v>
                </c:pt>
                <c:pt idx="442">
                  <c:v>103.33355761224448</c:v>
                </c:pt>
                <c:pt idx="443">
                  <c:v>54.202834928024082</c:v>
                </c:pt>
                <c:pt idx="444">
                  <c:v>105.56532309868889</c:v>
                </c:pt>
                <c:pt idx="445">
                  <c:v>48.3488453751932</c:v>
                </c:pt>
                <c:pt idx="446">
                  <c:v>87.885393238054377</c:v>
                </c:pt>
                <c:pt idx="447">
                  <c:v>92.209213860912911</c:v>
                </c:pt>
                <c:pt idx="448">
                  <c:v>76.373897856909394</c:v>
                </c:pt>
                <c:pt idx="449">
                  <c:v>88.63253518910625</c:v>
                </c:pt>
                <c:pt idx="450">
                  <c:v>67.535097450482198</c:v>
                </c:pt>
                <c:pt idx="451">
                  <c:v>69.353314297777587</c:v>
                </c:pt>
                <c:pt idx="452">
                  <c:v>56.843972847272219</c:v>
                </c:pt>
                <c:pt idx="453">
                  <c:v>48.216938617097746</c:v>
                </c:pt>
                <c:pt idx="454">
                  <c:v>41.816562094087189</c:v>
                </c:pt>
                <c:pt idx="455">
                  <c:v>36.933415012972723</c:v>
                </c:pt>
                <c:pt idx="456">
                  <c:v>95.256697559462395</c:v>
                </c:pt>
                <c:pt idx="457">
                  <c:v>33.0723875787399</c:v>
                </c:pt>
                <c:pt idx="458">
                  <c:v>88.231288102469719</c:v>
                </c:pt>
                <c:pt idx="459">
                  <c:v>90.781637093473435</c:v>
                </c:pt>
                <c:pt idx="460">
                  <c:v>73.761590545742649</c:v>
                </c:pt>
                <c:pt idx="461">
                  <c:v>78.664137986613468</c:v>
                </c:pt>
                <c:pt idx="462">
                  <c:v>63.351090599006881</c:v>
                </c:pt>
                <c:pt idx="463">
                  <c:v>98.533692691610284</c:v>
                </c:pt>
                <c:pt idx="464">
                  <c:v>69.286908917350999</c:v>
                </c:pt>
                <c:pt idx="465">
                  <c:v>55.427462007553714</c:v>
                </c:pt>
                <c:pt idx="466">
                  <c:v>49.355611501841601</c:v>
                </c:pt>
                <c:pt idx="467">
                  <c:v>80.929101721777045</c:v>
                </c:pt>
                <c:pt idx="468">
                  <c:v>71.144626560933901</c:v>
                </c:pt>
                <c:pt idx="469">
                  <c:v>75.936575683183463</c:v>
                </c:pt>
                <c:pt idx="470">
                  <c:v>71.412789405703606</c:v>
                </c:pt>
                <c:pt idx="471">
                  <c:v>64.962009555917817</c:v>
                </c:pt>
                <c:pt idx="472">
                  <c:v>58.17587654358055</c:v>
                </c:pt>
                <c:pt idx="473">
                  <c:v>56.7374629763247</c:v>
                </c:pt>
                <c:pt idx="474">
                  <c:v>49.228478151413867</c:v>
                </c:pt>
                <c:pt idx="475">
                  <c:v>50.360765421924995</c:v>
                </c:pt>
                <c:pt idx="476">
                  <c:v>42.612763531425003</c:v>
                </c:pt>
                <c:pt idx="477">
                  <c:v>37.525854630370624</c:v>
                </c:pt>
                <c:pt idx="478">
                  <c:v>33.560395050949403</c:v>
                </c:pt>
                <c:pt idx="479">
                  <c:v>73.019401780215489</c:v>
                </c:pt>
                <c:pt idx="480">
                  <c:v>66.615812718902973</c:v>
                </c:pt>
                <c:pt idx="481">
                  <c:v>74.905882764317994</c:v>
                </c:pt>
                <c:pt idx="482">
                  <c:v>58.051590855279017</c:v>
                </c:pt>
                <c:pt idx="483">
                  <c:v>51.400488693553996</c:v>
                </c:pt>
                <c:pt idx="484">
                  <c:v>59.139452280622223</c:v>
                </c:pt>
                <c:pt idx="485">
                  <c:v>50.274889097491013</c:v>
                </c:pt>
                <c:pt idx="486">
                  <c:v>43.405930306785933</c:v>
                </c:pt>
                <c:pt idx="487">
                  <c:v>38.100107609090493</c:v>
                </c:pt>
                <c:pt idx="488">
                  <c:v>34.051082986960601</c:v>
                </c:pt>
                <c:pt idx="489">
                  <c:v>59.337960129834329</c:v>
                </c:pt>
                <c:pt idx="490">
                  <c:v>52.435799513501493</c:v>
                </c:pt>
                <c:pt idx="491">
                  <c:v>53.510727765687498</c:v>
                </c:pt>
                <c:pt idx="492">
                  <c:v>51.341244640351626</c:v>
                </c:pt>
                <c:pt idx="493">
                  <c:v>44.204721890818597</c:v>
                </c:pt>
                <c:pt idx="494">
                  <c:v>38.775882129480621</c:v>
                </c:pt>
                <c:pt idx="495">
                  <c:v>34.5446500979712</c:v>
                </c:pt>
                <c:pt idx="496">
                  <c:v>54.550736629682298</c:v>
                </c:pt>
                <c:pt idx="497">
                  <c:v>45.00900167441047</c:v>
                </c:pt>
                <c:pt idx="498">
                  <c:v>39.432026719059266</c:v>
                </c:pt>
                <c:pt idx="499">
                  <c:v>35.066635891637098</c:v>
                </c:pt>
                <c:pt idx="500">
                  <c:v>40.077207795155559</c:v>
                </c:pt>
                <c:pt idx="501">
                  <c:v>35.578087679187902</c:v>
                </c:pt>
                <c:pt idx="502">
                  <c:v>36.086493123272497</c:v>
                </c:pt>
                <c:pt idx="503">
                  <c:v>36.629117708866602</c:v>
                </c:pt>
                <c:pt idx="504">
                  <c:v>1071.1093303428402</c:v>
                </c:pt>
                <c:pt idx="505">
                  <c:v>909.46957043740406</c:v>
                </c:pt>
                <c:pt idx="506">
                  <c:v>754.99125880640304</c:v>
                </c:pt>
                <c:pt idx="507">
                  <c:v>606.59337679516</c:v>
                </c:pt>
                <c:pt idx="508">
                  <c:v>463.67555172780698</c:v>
                </c:pt>
                <c:pt idx="509">
                  <c:v>325.60539089713302</c:v>
                </c:pt>
                <c:pt idx="510">
                  <c:v>649.18511877333003</c:v>
                </c:pt>
                <c:pt idx="511">
                  <c:v>390.70537238900221</c:v>
                </c:pt>
                <c:pt idx="512">
                  <c:v>279.31458918019126</c:v>
                </c:pt>
                <c:pt idx="513">
                  <c:v>217.52027347944036</c:v>
                </c:pt>
                <c:pt idx="514">
                  <c:v>531.70465031628999</c:v>
                </c:pt>
                <c:pt idx="515">
                  <c:v>326.6074152397444</c:v>
                </c:pt>
                <c:pt idx="516">
                  <c:v>235.5393452075875</c:v>
                </c:pt>
                <c:pt idx="517">
                  <c:v>184.24363973713199</c:v>
                </c:pt>
                <c:pt idx="518">
                  <c:v>428.82773716784004</c:v>
                </c:pt>
                <c:pt idx="519">
                  <c:v>267.55299989026668</c:v>
                </c:pt>
                <c:pt idx="520">
                  <c:v>194.25905307044439</c:v>
                </c:pt>
                <c:pt idx="521">
                  <c:v>465.59054435113995</c:v>
                </c:pt>
                <c:pt idx="522">
                  <c:v>152.557392164834</c:v>
                </c:pt>
                <c:pt idx="523">
                  <c:v>316.01005210449131</c:v>
                </c:pt>
                <c:pt idx="524">
                  <c:v>335.80776519336001</c:v>
                </c:pt>
                <c:pt idx="525">
                  <c:v>239.03570111998158</c:v>
                </c:pt>
                <c:pt idx="526">
                  <c:v>212.36577166674778</c:v>
                </c:pt>
                <c:pt idx="527">
                  <c:v>192.151321070405</c:v>
                </c:pt>
                <c:pt idx="528">
                  <c:v>155.21610961178376</c:v>
                </c:pt>
                <c:pt idx="529">
                  <c:v>160.65625754363774</c:v>
                </c:pt>
                <c:pt idx="530">
                  <c:v>374.74832927728107</c:v>
                </c:pt>
                <c:pt idx="531">
                  <c:v>122.359696807288</c:v>
                </c:pt>
                <c:pt idx="532">
                  <c:v>138.05526350627829</c:v>
                </c:pt>
                <c:pt idx="533">
                  <c:v>121.0700396685463</c:v>
                </c:pt>
                <c:pt idx="534">
                  <c:v>107.822903138903</c:v>
                </c:pt>
                <c:pt idx="535">
                  <c:v>260.29677145962813</c:v>
                </c:pt>
                <c:pt idx="536">
                  <c:v>363.13041018589252</c:v>
                </c:pt>
                <c:pt idx="537">
                  <c:v>199.0913375052732</c:v>
                </c:pt>
                <c:pt idx="538">
                  <c:v>161.09157993523749</c:v>
                </c:pt>
                <c:pt idx="539">
                  <c:v>135.28044824504244</c:v>
                </c:pt>
                <c:pt idx="540">
                  <c:v>116.59472936497345</c:v>
                </c:pt>
                <c:pt idx="541">
                  <c:v>102.50700624847137</c:v>
                </c:pt>
                <c:pt idx="542">
                  <c:v>250.95150775608249</c:v>
                </c:pt>
                <c:pt idx="543">
                  <c:v>91.459062476218293</c:v>
                </c:pt>
                <c:pt idx="544">
                  <c:v>265.1705553234944</c:v>
                </c:pt>
                <c:pt idx="545">
                  <c:v>298.67689603377221</c:v>
                </c:pt>
                <c:pt idx="546">
                  <c:v>160.54720182549556</c:v>
                </c:pt>
                <c:pt idx="547">
                  <c:v>118.03957802384249</c:v>
                </c:pt>
                <c:pt idx="548">
                  <c:v>208.7321573242161</c:v>
                </c:pt>
                <c:pt idx="549">
                  <c:v>93.342876181610791</c:v>
                </c:pt>
                <c:pt idx="550">
                  <c:v>210.76902526223375</c:v>
                </c:pt>
                <c:pt idx="551">
                  <c:v>172.1496510956222</c:v>
                </c:pt>
                <c:pt idx="552">
                  <c:v>162.60588023342601</c:v>
                </c:pt>
                <c:pt idx="553">
                  <c:v>146.49681049646625</c:v>
                </c:pt>
                <c:pt idx="554">
                  <c:v>289.19839352193623</c:v>
                </c:pt>
                <c:pt idx="555">
                  <c:v>132.28863727660752</c:v>
                </c:pt>
                <c:pt idx="556">
                  <c:v>127.36924079966791</c:v>
                </c:pt>
                <c:pt idx="557">
                  <c:v>297.83419908413117</c:v>
                </c:pt>
                <c:pt idx="558">
                  <c:v>111.49398033299671</c:v>
                </c:pt>
                <c:pt idx="559">
                  <c:v>112.86525035838798</c:v>
                </c:pt>
                <c:pt idx="560">
                  <c:v>96.373727162840481</c:v>
                </c:pt>
                <c:pt idx="561">
                  <c:v>84.861991300596927</c:v>
                </c:pt>
                <c:pt idx="562">
                  <c:v>75.823934350357703</c:v>
                </c:pt>
                <c:pt idx="563">
                  <c:v>216.00838143317438</c:v>
                </c:pt>
                <c:pt idx="564">
                  <c:v>228.34838615960331</c:v>
                </c:pt>
                <c:pt idx="565">
                  <c:v>172.29422366270501</c:v>
                </c:pt>
                <c:pt idx="566">
                  <c:v>231.82291438187664</c:v>
                </c:pt>
                <c:pt idx="567">
                  <c:v>143.28038689620121</c:v>
                </c:pt>
                <c:pt idx="568">
                  <c:v>185.39289574418203</c:v>
                </c:pt>
                <c:pt idx="569">
                  <c:v>122.45751212698143</c:v>
                </c:pt>
                <c:pt idx="570">
                  <c:v>165.71597804323625</c:v>
                </c:pt>
                <c:pt idx="571">
                  <c:v>106.88760460667793</c:v>
                </c:pt>
                <c:pt idx="572">
                  <c:v>156.03273935818814</c:v>
                </c:pt>
                <c:pt idx="573">
                  <c:v>94.881027508313295</c:v>
                </c:pt>
                <c:pt idx="574">
                  <c:v>128.77722026551561</c:v>
                </c:pt>
                <c:pt idx="575">
                  <c:v>252.32935743927973</c:v>
                </c:pt>
                <c:pt idx="576">
                  <c:v>134.53995540162717</c:v>
                </c:pt>
                <c:pt idx="577">
                  <c:v>105.24612124357027</c:v>
                </c:pt>
                <c:pt idx="578">
                  <c:v>172.29863365112723</c:v>
                </c:pt>
                <c:pt idx="579">
                  <c:v>228.91530678743626</c:v>
                </c:pt>
                <c:pt idx="580">
                  <c:v>89.031974082233262</c:v>
                </c:pt>
                <c:pt idx="581">
                  <c:v>118.26391957452999</c:v>
                </c:pt>
                <c:pt idx="582">
                  <c:v>235.39183388671839</c:v>
                </c:pt>
                <c:pt idx="583">
                  <c:v>77.127839178855155</c:v>
                </c:pt>
                <c:pt idx="584">
                  <c:v>111.55759885384667</c:v>
                </c:pt>
                <c:pt idx="585">
                  <c:v>68.038647522497911</c:v>
                </c:pt>
                <c:pt idx="586">
                  <c:v>60.893103307999297</c:v>
                </c:pt>
                <c:pt idx="587">
                  <c:v>82.460153069906255</c:v>
                </c:pt>
                <c:pt idx="588">
                  <c:v>65.438015928951998</c:v>
                </c:pt>
                <c:pt idx="589">
                  <c:v>173.76523452535798</c:v>
                </c:pt>
                <c:pt idx="590">
                  <c:v>200.54038764945713</c:v>
                </c:pt>
                <c:pt idx="591">
                  <c:v>184.68210175959609</c:v>
                </c:pt>
                <c:pt idx="592">
                  <c:v>139.69812432164554</c:v>
                </c:pt>
                <c:pt idx="593">
                  <c:v>166.54756423864688</c:v>
                </c:pt>
                <c:pt idx="594">
                  <c:v>116.77390700873795</c:v>
                </c:pt>
                <c:pt idx="595">
                  <c:v>151.86510446904202</c:v>
                </c:pt>
                <c:pt idx="596">
                  <c:v>100.33973627408454</c:v>
                </c:pt>
                <c:pt idx="597">
                  <c:v>218.94787789612039</c:v>
                </c:pt>
                <c:pt idx="598">
                  <c:v>87.874784781409275</c:v>
                </c:pt>
                <c:pt idx="599">
                  <c:v>142.41340803672966</c:v>
                </c:pt>
                <c:pt idx="600">
                  <c:v>128.83485423055174</c:v>
                </c:pt>
                <c:pt idx="601">
                  <c:v>78.204534749791989</c:v>
                </c:pt>
                <c:pt idx="602">
                  <c:v>111.77599950335212</c:v>
                </c:pt>
                <c:pt idx="603">
                  <c:v>124.403132745766</c:v>
                </c:pt>
                <c:pt idx="604">
                  <c:v>98.743855361633493</c:v>
                </c:pt>
                <c:pt idx="605">
                  <c:v>171.90247950204889</c:v>
                </c:pt>
                <c:pt idx="606">
                  <c:v>178.7933224637672</c:v>
                </c:pt>
                <c:pt idx="607">
                  <c:v>198.37112423582167</c:v>
                </c:pt>
                <c:pt idx="608">
                  <c:v>124.06524046840688</c:v>
                </c:pt>
                <c:pt idx="609">
                  <c:v>176.938041446695</c:v>
                </c:pt>
                <c:pt idx="610">
                  <c:v>185.61017530674761</c:v>
                </c:pt>
                <c:pt idx="611">
                  <c:v>97.072974856544405</c:v>
                </c:pt>
                <c:pt idx="612">
                  <c:v>151.23412545627411</c:v>
                </c:pt>
                <c:pt idx="613">
                  <c:v>79.738986178338607</c:v>
                </c:pt>
                <c:pt idx="614">
                  <c:v>161.10035564908242</c:v>
                </c:pt>
                <c:pt idx="615">
                  <c:v>193.42193572502813</c:v>
                </c:pt>
                <c:pt idx="616">
                  <c:v>67.611714689249183</c:v>
                </c:pt>
                <c:pt idx="617">
                  <c:v>58.711826089804219</c:v>
                </c:pt>
                <c:pt idx="618">
                  <c:v>51.882213947727166</c:v>
                </c:pt>
                <c:pt idx="619">
                  <c:v>135.7091818973384</c:v>
                </c:pt>
                <c:pt idx="620">
                  <c:v>131.09567295728101</c:v>
                </c:pt>
                <c:pt idx="621">
                  <c:v>46.501001128335602</c:v>
                </c:pt>
                <c:pt idx="622">
                  <c:v>147.661265250535</c:v>
                </c:pt>
                <c:pt idx="623">
                  <c:v>135.62303555813421</c:v>
                </c:pt>
                <c:pt idx="624">
                  <c:v>109.91674902463444</c:v>
                </c:pt>
                <c:pt idx="625">
                  <c:v>122.43848764088916</c:v>
                </c:pt>
                <c:pt idx="626">
                  <c:v>116.98637063567779</c:v>
                </c:pt>
                <c:pt idx="627">
                  <c:v>92.387359883612234</c:v>
                </c:pt>
                <c:pt idx="628">
                  <c:v>161.2919821580173</c:v>
                </c:pt>
                <c:pt idx="629">
                  <c:v>104.48592609350392</c:v>
                </c:pt>
                <c:pt idx="630">
                  <c:v>79.590244500059853</c:v>
                </c:pt>
                <c:pt idx="631">
                  <c:v>102.839295716598</c:v>
                </c:pt>
                <c:pt idx="632">
                  <c:v>69.96227671219593</c:v>
                </c:pt>
                <c:pt idx="633">
                  <c:v>91.118055745628041</c:v>
                </c:pt>
                <c:pt idx="634">
                  <c:v>62.460523507237198</c:v>
                </c:pt>
                <c:pt idx="635">
                  <c:v>171.48101035450122</c:v>
                </c:pt>
                <c:pt idx="636">
                  <c:v>138.53366625916999</c:v>
                </c:pt>
                <c:pt idx="637">
                  <c:v>80.800331771156507</c:v>
                </c:pt>
                <c:pt idx="638">
                  <c:v>173.26250866472964</c:v>
                </c:pt>
                <c:pt idx="639">
                  <c:v>143.03642040314671</c:v>
                </c:pt>
                <c:pt idx="640">
                  <c:v>155.99061790239082</c:v>
                </c:pt>
                <c:pt idx="641">
                  <c:v>146.97724880074099</c:v>
                </c:pt>
                <c:pt idx="642">
                  <c:v>122.53443408635582</c:v>
                </c:pt>
                <c:pt idx="643">
                  <c:v>107.16899040018899</c:v>
                </c:pt>
                <c:pt idx="644">
                  <c:v>128.41637151677182</c:v>
                </c:pt>
                <c:pt idx="645">
                  <c:v>156.84107004803499</c:v>
                </c:pt>
                <c:pt idx="646">
                  <c:v>143.073558611556</c:v>
                </c:pt>
                <c:pt idx="647">
                  <c:v>150.99227582248409</c:v>
                </c:pt>
                <c:pt idx="648">
                  <c:v>108.94393541660516</c:v>
                </c:pt>
                <c:pt idx="649">
                  <c:v>169.38826593137401</c:v>
                </c:pt>
                <c:pt idx="650">
                  <c:v>114.92313521818861</c:v>
                </c:pt>
                <c:pt idx="651">
                  <c:v>94.545357009781867</c:v>
                </c:pt>
                <c:pt idx="652">
                  <c:v>130.64479125567814</c:v>
                </c:pt>
                <c:pt idx="653">
                  <c:v>128.48456764374569</c:v>
                </c:pt>
                <c:pt idx="654">
                  <c:v>83.447458584812296</c:v>
                </c:pt>
                <c:pt idx="655">
                  <c:v>95.90263478121571</c:v>
                </c:pt>
                <c:pt idx="656">
                  <c:v>117.17954759853444</c:v>
                </c:pt>
                <c:pt idx="657">
                  <c:v>101.1021542226612</c:v>
                </c:pt>
                <c:pt idx="658">
                  <c:v>82.289721048200164</c:v>
                </c:pt>
                <c:pt idx="659">
                  <c:v>85.534483745873132</c:v>
                </c:pt>
                <c:pt idx="660">
                  <c:v>111.71829328049199</c:v>
                </c:pt>
                <c:pt idx="661">
                  <c:v>82.403258891216382</c:v>
                </c:pt>
                <c:pt idx="662">
                  <c:v>72.017453740494332</c:v>
                </c:pt>
                <c:pt idx="663">
                  <c:v>67.395775325125598</c:v>
                </c:pt>
                <c:pt idx="664">
                  <c:v>64.057544896498001</c:v>
                </c:pt>
                <c:pt idx="665">
                  <c:v>69.578599563500191</c:v>
                </c:pt>
                <c:pt idx="666">
                  <c:v>134.55490454136142</c:v>
                </c:pt>
                <c:pt idx="667">
                  <c:v>55.447297401081663</c:v>
                </c:pt>
                <c:pt idx="668">
                  <c:v>60.187083840486565</c:v>
                </c:pt>
                <c:pt idx="669">
                  <c:v>47.17352894507836</c:v>
                </c:pt>
                <c:pt idx="670">
                  <c:v>41.075032943391406</c:v>
                </c:pt>
                <c:pt idx="671">
                  <c:v>53.048469848279147</c:v>
                </c:pt>
                <c:pt idx="672">
                  <c:v>36.40403961106346</c:v>
                </c:pt>
                <c:pt idx="673">
                  <c:v>32.648069982854395</c:v>
                </c:pt>
                <c:pt idx="674">
                  <c:v>134.86925517395804</c:v>
                </c:pt>
                <c:pt idx="675">
                  <c:v>47.385918618996499</c:v>
                </c:pt>
                <c:pt idx="676">
                  <c:v>113.49719674127471</c:v>
                </c:pt>
                <c:pt idx="677">
                  <c:v>98.10283439336952</c:v>
                </c:pt>
                <c:pt idx="678">
                  <c:v>116.62851769909099</c:v>
                </c:pt>
                <c:pt idx="679">
                  <c:v>86.266160220980296</c:v>
                </c:pt>
                <c:pt idx="680">
                  <c:v>120.00848480187361</c:v>
                </c:pt>
                <c:pt idx="681">
                  <c:v>99.579308742510406</c:v>
                </c:pt>
                <c:pt idx="682">
                  <c:v>121.86220087740499</c:v>
                </c:pt>
                <c:pt idx="683">
                  <c:v>118.3659512573972</c:v>
                </c:pt>
                <c:pt idx="684">
                  <c:v>85.03901989837594</c:v>
                </c:pt>
                <c:pt idx="685">
                  <c:v>74.165666081965441</c:v>
                </c:pt>
                <c:pt idx="686">
                  <c:v>101.75551029851705</c:v>
                </c:pt>
                <c:pt idx="687">
                  <c:v>65.715656852142686</c:v>
                </c:pt>
                <c:pt idx="688">
                  <c:v>105.3580245588436</c:v>
                </c:pt>
                <c:pt idx="689">
                  <c:v>127.53745670883099</c:v>
                </c:pt>
                <c:pt idx="690">
                  <c:v>89.196968917363293</c:v>
                </c:pt>
                <c:pt idx="691">
                  <c:v>85.345948919299445</c:v>
                </c:pt>
                <c:pt idx="692">
                  <c:v>71.683465995301418</c:v>
                </c:pt>
                <c:pt idx="693">
                  <c:v>61.776339285683605</c:v>
                </c:pt>
                <c:pt idx="694">
                  <c:v>103.40323442693142</c:v>
                </c:pt>
                <c:pt idx="695">
                  <c:v>54.243287602978889</c:v>
                </c:pt>
                <c:pt idx="696">
                  <c:v>105.56912150646235</c:v>
                </c:pt>
                <c:pt idx="697">
                  <c:v>48.350875161556097</c:v>
                </c:pt>
                <c:pt idx="698">
                  <c:v>87.833247645069221</c:v>
                </c:pt>
                <c:pt idx="699">
                  <c:v>92.190586126511405</c:v>
                </c:pt>
                <c:pt idx="700">
                  <c:v>76.385712929987548</c:v>
                </c:pt>
                <c:pt idx="701">
                  <c:v>88.633777523846263</c:v>
                </c:pt>
                <c:pt idx="702">
                  <c:v>67.520630976105195</c:v>
                </c:pt>
                <c:pt idx="703">
                  <c:v>69.35465259522519</c:v>
                </c:pt>
                <c:pt idx="704">
                  <c:v>56.832148498335279</c:v>
                </c:pt>
                <c:pt idx="705">
                  <c:v>48.206911015674279</c:v>
                </c:pt>
                <c:pt idx="706">
                  <c:v>41.817762229410313</c:v>
                </c:pt>
                <c:pt idx="707">
                  <c:v>36.952342289232845</c:v>
                </c:pt>
                <c:pt idx="708">
                  <c:v>95.259635510130593</c:v>
                </c:pt>
                <c:pt idx="709">
                  <c:v>33.073685390180401</c:v>
                </c:pt>
                <c:pt idx="710">
                  <c:v>88.189720229692782</c:v>
                </c:pt>
                <c:pt idx="711">
                  <c:v>90.784607052574074</c:v>
                </c:pt>
                <c:pt idx="712">
                  <c:v>73.768770834513873</c:v>
                </c:pt>
                <c:pt idx="713">
                  <c:v>78.640636317401118</c:v>
                </c:pt>
                <c:pt idx="714">
                  <c:v>63.352799710443279</c:v>
                </c:pt>
                <c:pt idx="715">
                  <c:v>98.550504575131484</c:v>
                </c:pt>
                <c:pt idx="716">
                  <c:v>69.266321507795695</c:v>
                </c:pt>
                <c:pt idx="717">
                  <c:v>55.470283715643099</c:v>
                </c:pt>
                <c:pt idx="718">
                  <c:v>49.332873292197696</c:v>
                </c:pt>
                <c:pt idx="719">
                  <c:v>80.931481919794322</c:v>
                </c:pt>
                <c:pt idx="720">
                  <c:v>71.075002827958699</c:v>
                </c:pt>
                <c:pt idx="721">
                  <c:v>75.919010685675502</c:v>
                </c:pt>
                <c:pt idx="722">
                  <c:v>71.359927300155192</c:v>
                </c:pt>
                <c:pt idx="723">
                  <c:v>64.963376156280475</c:v>
                </c:pt>
                <c:pt idx="724">
                  <c:v>58.322433672524994</c:v>
                </c:pt>
                <c:pt idx="725">
                  <c:v>56.761609529270252</c:v>
                </c:pt>
                <c:pt idx="726">
                  <c:v>49.229452956243669</c:v>
                </c:pt>
                <c:pt idx="727">
                  <c:v>50.362177931652901</c:v>
                </c:pt>
                <c:pt idx="728">
                  <c:v>42.613762742984221</c:v>
                </c:pt>
                <c:pt idx="729">
                  <c:v>37.525718856641859</c:v>
                </c:pt>
                <c:pt idx="730">
                  <c:v>33.5613971199734</c:v>
                </c:pt>
                <c:pt idx="731">
                  <c:v>73.020888720472996</c:v>
                </c:pt>
                <c:pt idx="732">
                  <c:v>66.613085711954071</c:v>
                </c:pt>
                <c:pt idx="733">
                  <c:v>74.889377540589805</c:v>
                </c:pt>
                <c:pt idx="734">
                  <c:v>58.049285632232234</c:v>
                </c:pt>
                <c:pt idx="735">
                  <c:v>51.382854100291496</c:v>
                </c:pt>
                <c:pt idx="736">
                  <c:v>59.728135178405267</c:v>
                </c:pt>
                <c:pt idx="737">
                  <c:v>50.268655823267345</c:v>
                </c:pt>
                <c:pt idx="738">
                  <c:v>43.40063814932391</c:v>
                </c:pt>
                <c:pt idx="739">
                  <c:v>38.158146212134199</c:v>
                </c:pt>
                <c:pt idx="740">
                  <c:v>34.047030834262799</c:v>
                </c:pt>
                <c:pt idx="741">
                  <c:v>59.317254980871617</c:v>
                </c:pt>
                <c:pt idx="742">
                  <c:v>52.4464878548782</c:v>
                </c:pt>
                <c:pt idx="743">
                  <c:v>53.485782628758699</c:v>
                </c:pt>
                <c:pt idx="744">
                  <c:v>51.321335872459784</c:v>
                </c:pt>
                <c:pt idx="745">
                  <c:v>44.205416825637819</c:v>
                </c:pt>
                <c:pt idx="746">
                  <c:v>38.772037083900003</c:v>
                </c:pt>
                <c:pt idx="747">
                  <c:v>34.549356979776796</c:v>
                </c:pt>
                <c:pt idx="748">
                  <c:v>54.551620360732095</c:v>
                </c:pt>
                <c:pt idx="749">
                  <c:v>45.009604148129689</c:v>
                </c:pt>
                <c:pt idx="750">
                  <c:v>39.440361343048771</c:v>
                </c:pt>
                <c:pt idx="751">
                  <c:v>35.070691906184599</c:v>
                </c:pt>
                <c:pt idx="752">
                  <c:v>40.077728703007161</c:v>
                </c:pt>
                <c:pt idx="753">
                  <c:v>35.589587725610698</c:v>
                </c:pt>
                <c:pt idx="754">
                  <c:v>36.089676894750703</c:v>
                </c:pt>
                <c:pt idx="755">
                  <c:v>36.624601562281896</c:v>
                </c:pt>
              </c:numCache>
            </c:numRef>
          </c:xVal>
          <c:yVal>
            <c:numRef>
              <c:f>curvature_reginfos!$AE$2:$AE$757</c:f>
              <c:numCache>
                <c:formatCode>General</c:formatCode>
                <c:ptCount val="756"/>
                <c:pt idx="0">
                  <c:v>1181.6820912395901</c:v>
                </c:pt>
                <c:pt idx="1">
                  <c:v>988.40096428419702</c:v>
                </c:pt>
                <c:pt idx="2">
                  <c:v>809.00925740830507</c:v>
                </c:pt>
                <c:pt idx="3">
                  <c:v>641.51352775722796</c:v>
                </c:pt>
                <c:pt idx="4">
                  <c:v>484.12007429033105</c:v>
                </c:pt>
                <c:pt idx="5">
                  <c:v>335.93452481825699</c:v>
                </c:pt>
                <c:pt idx="6">
                  <c:v>831.10264343853976</c:v>
                </c:pt>
                <c:pt idx="7">
                  <c:v>465.8418459871354</c:v>
                </c:pt>
                <c:pt idx="8">
                  <c:v>320.62006818712638</c:v>
                </c:pt>
                <c:pt idx="9">
                  <c:v>243.67498161620344</c:v>
                </c:pt>
                <c:pt idx="10">
                  <c:v>655.24024898966081</c:v>
                </c:pt>
                <c:pt idx="11">
                  <c:v>379.29952204112186</c:v>
                </c:pt>
                <c:pt idx="12">
                  <c:v>264.64006233762797</c:v>
                </c:pt>
                <c:pt idx="13">
                  <c:v>202.81993495759357</c:v>
                </c:pt>
                <c:pt idx="14">
                  <c:v>510.64840674278577</c:v>
                </c:pt>
                <c:pt idx="15">
                  <c:v>303.1814750796749</c:v>
                </c:pt>
                <c:pt idx="16">
                  <c:v>214.26725701046726</c:v>
                </c:pt>
                <c:pt idx="17">
                  <c:v>623.95652606149793</c:v>
                </c:pt>
                <c:pt idx="18">
                  <c:v>165.38226074659465</c:v>
                </c:pt>
                <c:pt idx="19">
                  <c:v>397.47129980526631</c:v>
                </c:pt>
                <c:pt idx="20">
                  <c:v>388.19891407990713</c:v>
                </c:pt>
                <c:pt idx="21">
                  <c:v>289.13177371731695</c:v>
                </c:pt>
                <c:pt idx="22">
                  <c:v>235.3487199761087</c:v>
                </c:pt>
                <c:pt idx="23">
                  <c:v>226.21767158012761</c:v>
                </c:pt>
                <c:pt idx="24">
                  <c:v>168.0728604603471</c:v>
                </c:pt>
                <c:pt idx="25">
                  <c:v>185.35347259401755</c:v>
                </c:pt>
                <c:pt idx="26">
                  <c:v>478.892924011584</c:v>
                </c:pt>
                <c:pt idx="27">
                  <c:v>130.54747323550998</c:v>
                </c:pt>
                <c:pt idx="28">
                  <c:v>156.82423922729956</c:v>
                </c:pt>
                <c:pt idx="29">
                  <c:v>135.81072606965401</c:v>
                </c:pt>
                <c:pt idx="30">
                  <c:v>119.77494598430783</c:v>
                </c:pt>
                <c:pt idx="31">
                  <c:v>316.1945850964533</c:v>
                </c:pt>
                <c:pt idx="32">
                  <c:v>497.94313397239745</c:v>
                </c:pt>
                <c:pt idx="33">
                  <c:v>234.06899002608813</c:v>
                </c:pt>
                <c:pt idx="34">
                  <c:v>185.1325940832624</c:v>
                </c:pt>
                <c:pt idx="35">
                  <c:v>152.80179039833544</c:v>
                </c:pt>
                <c:pt idx="36">
                  <c:v>130.01496582588723</c:v>
                </c:pt>
                <c:pt idx="37">
                  <c:v>113.00300930900437</c:v>
                </c:pt>
                <c:pt idx="38">
                  <c:v>281.0458126851849</c:v>
                </c:pt>
                <c:pt idx="39">
                  <c:v>99.959598004432394</c:v>
                </c:pt>
                <c:pt idx="40">
                  <c:v>343.94008920960192</c:v>
                </c:pt>
                <c:pt idx="41">
                  <c:v>366.70533383987998</c:v>
                </c:pt>
                <c:pt idx="42">
                  <c:v>173.93663152545395</c:v>
                </c:pt>
                <c:pt idx="43">
                  <c:v>125.50721625905764</c:v>
                </c:pt>
                <c:pt idx="44">
                  <c:v>261.30515107906888</c:v>
                </c:pt>
                <c:pt idx="45">
                  <c:v>98.157232702286393</c:v>
                </c:pt>
                <c:pt idx="46">
                  <c:v>248.13907899085163</c:v>
                </c:pt>
                <c:pt idx="47">
                  <c:v>209.64253886481069</c:v>
                </c:pt>
                <c:pt idx="48">
                  <c:v>186.21223002463512</c:v>
                </c:pt>
                <c:pt idx="49">
                  <c:v>174.47557159071755</c:v>
                </c:pt>
                <c:pt idx="50">
                  <c:v>375.95753659529782</c:v>
                </c:pt>
                <c:pt idx="51">
                  <c:v>148.59522910126478</c:v>
                </c:pt>
                <c:pt idx="52">
                  <c:v>149.43635018896197</c:v>
                </c:pt>
                <c:pt idx="53">
                  <c:v>413.86947391160237</c:v>
                </c:pt>
                <c:pt idx="54">
                  <c:v>123.44893540607814</c:v>
                </c:pt>
                <c:pt idx="55">
                  <c:v>130.11336627194873</c:v>
                </c:pt>
                <c:pt idx="56">
                  <c:v>105.48698046275867</c:v>
                </c:pt>
                <c:pt idx="57">
                  <c:v>92.09865829644059</c:v>
                </c:pt>
                <c:pt idx="58">
                  <c:v>81.716579617157052</c:v>
                </c:pt>
                <c:pt idx="59">
                  <c:v>269.53858028809611</c:v>
                </c:pt>
                <c:pt idx="60">
                  <c:v>302.46258111893104</c:v>
                </c:pt>
                <c:pt idx="61">
                  <c:v>208.36562899861244</c:v>
                </c:pt>
                <c:pt idx="62">
                  <c:v>274.76715534992564</c:v>
                </c:pt>
                <c:pt idx="63">
                  <c:v>168.99618793496748</c:v>
                </c:pt>
                <c:pt idx="64">
                  <c:v>237.04109723708461</c:v>
                </c:pt>
                <c:pt idx="65">
                  <c:v>142.10606521064182</c:v>
                </c:pt>
                <c:pt idx="66">
                  <c:v>189.44546040507265</c:v>
                </c:pt>
                <c:pt idx="67">
                  <c:v>122.49282204382661</c:v>
                </c:pt>
                <c:pt idx="68">
                  <c:v>194.18198789142295</c:v>
                </c:pt>
                <c:pt idx="69">
                  <c:v>107.4408508700168</c:v>
                </c:pt>
                <c:pt idx="70">
                  <c:v>143.85751409870849</c:v>
                </c:pt>
                <c:pt idx="71">
                  <c:v>354.43028244532542</c:v>
                </c:pt>
                <c:pt idx="72">
                  <c:v>164.33300399680465</c:v>
                </c:pt>
                <c:pt idx="73">
                  <c:v>115.7485491694989</c:v>
                </c:pt>
                <c:pt idx="74">
                  <c:v>187.45752632124669</c:v>
                </c:pt>
                <c:pt idx="75">
                  <c:v>285.35828289374399</c:v>
                </c:pt>
                <c:pt idx="76">
                  <c:v>96.643624562098765</c:v>
                </c:pt>
                <c:pt idx="77">
                  <c:v>142.16077252260587</c:v>
                </c:pt>
                <c:pt idx="78">
                  <c:v>309.20134324297254</c:v>
                </c:pt>
                <c:pt idx="79">
                  <c:v>82.965227711844193</c:v>
                </c:pt>
                <c:pt idx="80">
                  <c:v>118.20558124783695</c:v>
                </c:pt>
                <c:pt idx="81">
                  <c:v>72.679976932514165</c:v>
                </c:pt>
                <c:pt idx="82">
                  <c:v>64.628701351728765</c:v>
                </c:pt>
                <c:pt idx="83">
                  <c:v>86.233531841101737</c:v>
                </c:pt>
                <c:pt idx="84">
                  <c:v>67.829618419979965</c:v>
                </c:pt>
                <c:pt idx="85">
                  <c:v>208.75198160349206</c:v>
                </c:pt>
                <c:pt idx="86">
                  <c:v>269.59393235184609</c:v>
                </c:pt>
                <c:pt idx="87">
                  <c:v>233.9108369952053</c:v>
                </c:pt>
                <c:pt idx="88">
                  <c:v>163.87494609325807</c:v>
                </c:pt>
                <c:pt idx="89">
                  <c:v>216.93573348053417</c:v>
                </c:pt>
                <c:pt idx="90">
                  <c:v>134.38237332077932</c:v>
                </c:pt>
                <c:pt idx="91">
                  <c:v>186.92046729693422</c:v>
                </c:pt>
                <c:pt idx="92">
                  <c:v>113.54347947829913</c:v>
                </c:pt>
                <c:pt idx="93">
                  <c:v>309.86550239800329</c:v>
                </c:pt>
                <c:pt idx="94">
                  <c:v>98.388030608771317</c:v>
                </c:pt>
                <c:pt idx="95">
                  <c:v>180.99470019122487</c:v>
                </c:pt>
                <c:pt idx="96">
                  <c:v>155.2034717065292</c:v>
                </c:pt>
                <c:pt idx="97">
                  <c:v>86.667384635260248</c:v>
                </c:pt>
                <c:pt idx="98">
                  <c:v>132.50666835338933</c:v>
                </c:pt>
                <c:pt idx="99">
                  <c:v>154.86873819265952</c:v>
                </c:pt>
                <c:pt idx="100">
                  <c:v>115.32920159432149</c:v>
                </c:pt>
                <c:pt idx="101">
                  <c:v>196.43431434905807</c:v>
                </c:pt>
                <c:pt idx="102">
                  <c:v>243.05484666029537</c:v>
                </c:pt>
                <c:pt idx="103">
                  <c:v>262.65864382270473</c:v>
                </c:pt>
                <c:pt idx="104">
                  <c:v>138.16187681230852</c:v>
                </c:pt>
                <c:pt idx="105">
                  <c:v>212.10433729857192</c:v>
                </c:pt>
                <c:pt idx="106">
                  <c:v>233.170842760456</c:v>
                </c:pt>
                <c:pt idx="107">
                  <c:v>106.00968489920191</c:v>
                </c:pt>
                <c:pt idx="108">
                  <c:v>199.65229832102128</c:v>
                </c:pt>
                <c:pt idx="109">
                  <c:v>85.823665807720317</c:v>
                </c:pt>
                <c:pt idx="110">
                  <c:v>206.71826394521341</c:v>
                </c:pt>
                <c:pt idx="111">
                  <c:v>275.16640156286235</c:v>
                </c:pt>
                <c:pt idx="112">
                  <c:v>72.149254506971175</c:v>
                </c:pt>
                <c:pt idx="113">
                  <c:v>62.181418138401156</c:v>
                </c:pt>
                <c:pt idx="114">
                  <c:v>54.645880779246355</c:v>
                </c:pt>
                <c:pt idx="115">
                  <c:v>158.05301046191906</c:v>
                </c:pt>
                <c:pt idx="116">
                  <c:v>168.96428535387747</c:v>
                </c:pt>
                <c:pt idx="117">
                  <c:v>48.704612913783386</c:v>
                </c:pt>
                <c:pt idx="118">
                  <c:v>179.93209787136561</c:v>
                </c:pt>
                <c:pt idx="119">
                  <c:v>169.43464989536719</c:v>
                </c:pt>
                <c:pt idx="120">
                  <c:v>125.43516649046516</c:v>
                </c:pt>
                <c:pt idx="121">
                  <c:v>145.83148092668515</c:v>
                </c:pt>
                <c:pt idx="122">
                  <c:v>143.23933861158511</c:v>
                </c:pt>
                <c:pt idx="123">
                  <c:v>103.59693657427506</c:v>
                </c:pt>
                <c:pt idx="124">
                  <c:v>221.28123416467389</c:v>
                </c:pt>
                <c:pt idx="125">
                  <c:v>122.28861061288994</c:v>
                </c:pt>
                <c:pt idx="126">
                  <c:v>88.29185361815297</c:v>
                </c:pt>
                <c:pt idx="127">
                  <c:v>123.74799405099154</c:v>
                </c:pt>
                <c:pt idx="128">
                  <c:v>76.743067214724363</c:v>
                </c:pt>
                <c:pt idx="129">
                  <c:v>105.05828569794187</c:v>
                </c:pt>
                <c:pt idx="130">
                  <c:v>67.718883250119546</c:v>
                </c:pt>
                <c:pt idx="131">
                  <c:v>228.08640443682174</c:v>
                </c:pt>
                <c:pt idx="132">
                  <c:v>184.77194401015683</c:v>
                </c:pt>
                <c:pt idx="133">
                  <c:v>91.911400809149214</c:v>
                </c:pt>
                <c:pt idx="134">
                  <c:v>247.41865284360259</c:v>
                </c:pt>
                <c:pt idx="135">
                  <c:v>184.64450912001695</c:v>
                </c:pt>
                <c:pt idx="136">
                  <c:v>197.24718374014623</c:v>
                </c:pt>
                <c:pt idx="137">
                  <c:v>202.95774900744155</c:v>
                </c:pt>
                <c:pt idx="138">
                  <c:v>154.71502796486226</c:v>
                </c:pt>
                <c:pt idx="139">
                  <c:v>132.69813268251411</c:v>
                </c:pt>
                <c:pt idx="140">
                  <c:v>157.82652755274253</c:v>
                </c:pt>
                <c:pt idx="141">
                  <c:v>224.93008529112765</c:v>
                </c:pt>
                <c:pt idx="142">
                  <c:v>172.55627470354261</c:v>
                </c:pt>
                <c:pt idx="143">
                  <c:v>201.59153860086352</c:v>
                </c:pt>
                <c:pt idx="144">
                  <c:v>131.20011224687065</c:v>
                </c:pt>
                <c:pt idx="145">
                  <c:v>252.948215146107</c:v>
                </c:pt>
                <c:pt idx="146">
                  <c:v>135.22394682554662</c:v>
                </c:pt>
                <c:pt idx="147">
                  <c:v>111.9606419529994</c:v>
                </c:pt>
                <c:pt idx="148">
                  <c:v>150.81322413200672</c:v>
                </c:pt>
                <c:pt idx="149">
                  <c:v>167.06683240414552</c:v>
                </c:pt>
                <c:pt idx="150">
                  <c:v>97.545129742219103</c:v>
                </c:pt>
                <c:pt idx="151">
                  <c:v>110.8410436469826</c:v>
                </c:pt>
                <c:pt idx="152">
                  <c:v>129.36992390660123</c:v>
                </c:pt>
                <c:pt idx="153">
                  <c:v>114.17720240627041</c:v>
                </c:pt>
                <c:pt idx="154">
                  <c:v>93.620400469329056</c:v>
                </c:pt>
                <c:pt idx="155">
                  <c:v>92.360404631464561</c:v>
                </c:pt>
                <c:pt idx="156">
                  <c:v>142.31414897054552</c:v>
                </c:pt>
                <c:pt idx="157">
                  <c:v>91.574848395990301</c:v>
                </c:pt>
                <c:pt idx="158">
                  <c:v>80.979521162325085</c:v>
                </c:pt>
                <c:pt idx="159">
                  <c:v>71.535074023674426</c:v>
                </c:pt>
                <c:pt idx="160">
                  <c:v>71.200039003704816</c:v>
                </c:pt>
                <c:pt idx="161">
                  <c:v>76.205130463417049</c:v>
                </c:pt>
                <c:pt idx="162">
                  <c:v>170.80163648183185</c:v>
                </c:pt>
                <c:pt idx="163">
                  <c:v>58.65859271390562</c:v>
                </c:pt>
                <c:pt idx="164">
                  <c:v>65.222538566215746</c:v>
                </c:pt>
                <c:pt idx="165">
                  <c:v>49.546167804648924</c:v>
                </c:pt>
                <c:pt idx="166">
                  <c:v>42.828618552092735</c:v>
                </c:pt>
                <c:pt idx="167">
                  <c:v>56.942476403176329</c:v>
                </c:pt>
                <c:pt idx="168">
                  <c:v>37.658459769194764</c:v>
                </c:pt>
                <c:pt idx="169">
                  <c:v>33.69285413537763</c:v>
                </c:pt>
                <c:pt idx="170">
                  <c:v>180.60609895164336</c:v>
                </c:pt>
                <c:pt idx="171">
                  <c:v>50.596857174886068</c:v>
                </c:pt>
                <c:pt idx="172">
                  <c:v>140.69022937694552</c:v>
                </c:pt>
                <c:pt idx="173">
                  <c:v>119.14831970467844</c:v>
                </c:pt>
                <c:pt idx="174">
                  <c:v>152.47818830857798</c:v>
                </c:pt>
                <c:pt idx="175">
                  <c:v>103.24825830944647</c:v>
                </c:pt>
                <c:pt idx="176">
                  <c:v>145.54782551816751</c:v>
                </c:pt>
                <c:pt idx="177">
                  <c:v>118.22402086746226</c:v>
                </c:pt>
                <c:pt idx="178">
                  <c:v>163.56655647312925</c:v>
                </c:pt>
                <c:pt idx="179">
                  <c:v>150.43334380105816</c:v>
                </c:pt>
                <c:pt idx="180">
                  <c:v>99.204646094471983</c:v>
                </c:pt>
                <c:pt idx="181">
                  <c:v>85.306065066462722</c:v>
                </c:pt>
                <c:pt idx="182">
                  <c:v>126.71693137985157</c:v>
                </c:pt>
                <c:pt idx="183">
                  <c:v>74.778315851931268</c:v>
                </c:pt>
                <c:pt idx="184">
                  <c:v>122.30445324327407</c:v>
                </c:pt>
                <c:pt idx="185">
                  <c:v>175.75678222906251</c:v>
                </c:pt>
                <c:pt idx="186">
                  <c:v>109.11147142080225</c:v>
                </c:pt>
                <c:pt idx="187">
                  <c:v>97.071677465973963</c:v>
                </c:pt>
                <c:pt idx="188">
                  <c:v>80.242756923900586</c:v>
                </c:pt>
                <c:pt idx="189">
                  <c:v>68.284377262510745</c:v>
                </c:pt>
                <c:pt idx="190">
                  <c:v>125.68953716007697</c:v>
                </c:pt>
                <c:pt idx="191">
                  <c:v>59.430438734175723</c:v>
                </c:pt>
                <c:pt idx="192">
                  <c:v>134.59129084236127</c:v>
                </c:pt>
                <c:pt idx="193">
                  <c:v>52.559149209416091</c:v>
                </c:pt>
                <c:pt idx="194">
                  <c:v>104.98214292546071</c:v>
                </c:pt>
                <c:pt idx="195">
                  <c:v>115.29199695669659</c:v>
                </c:pt>
                <c:pt idx="196">
                  <c:v>89.695505921532316</c:v>
                </c:pt>
                <c:pt idx="197">
                  <c:v>98.930202106810142</c:v>
                </c:pt>
                <c:pt idx="198">
                  <c:v>78.224984477422424</c:v>
                </c:pt>
                <c:pt idx="199">
                  <c:v>75.676307113562501</c:v>
                </c:pt>
                <c:pt idx="200">
                  <c:v>61.399212952025159</c:v>
                </c:pt>
                <c:pt idx="201">
                  <c:v>51.456914518192384</c:v>
                </c:pt>
                <c:pt idx="202">
                  <c:v>44.33792573816897</c:v>
                </c:pt>
                <c:pt idx="203">
                  <c:v>38.879955586434029</c:v>
                </c:pt>
                <c:pt idx="204">
                  <c:v>121.777893725045</c:v>
                </c:pt>
                <c:pt idx="205">
                  <c:v>34.675803288000253</c:v>
                </c:pt>
                <c:pt idx="206">
                  <c:v>103.00937838241011</c:v>
                </c:pt>
                <c:pt idx="207">
                  <c:v>110.7103971546304</c:v>
                </c:pt>
                <c:pt idx="208">
                  <c:v>84.514458098187589</c:v>
                </c:pt>
                <c:pt idx="209">
                  <c:v>94.224723148953828</c:v>
                </c:pt>
                <c:pt idx="210">
                  <c:v>71.526531181674429</c:v>
                </c:pt>
                <c:pt idx="211">
                  <c:v>128.32817630863951</c:v>
                </c:pt>
                <c:pt idx="212">
                  <c:v>81.956394480177096</c:v>
                </c:pt>
                <c:pt idx="213">
                  <c:v>61.968508063574454</c:v>
                </c:pt>
                <c:pt idx="214">
                  <c:v>54.604561070847581</c:v>
                </c:pt>
                <c:pt idx="215">
                  <c:v>98.868961888689924</c:v>
                </c:pt>
                <c:pt idx="216">
                  <c:v>85.69468723581015</c:v>
                </c:pt>
                <c:pt idx="217">
                  <c:v>88.773291113235985</c:v>
                </c:pt>
                <c:pt idx="218">
                  <c:v>79.881195185085659</c:v>
                </c:pt>
                <c:pt idx="219">
                  <c:v>74.79109534156467</c:v>
                </c:pt>
                <c:pt idx="220">
                  <c:v>64.044501362347106</c:v>
                </c:pt>
                <c:pt idx="221">
                  <c:v>64.462384207265401</c:v>
                </c:pt>
                <c:pt idx="222">
                  <c:v>53.509752792830717</c:v>
                </c:pt>
                <c:pt idx="223">
                  <c:v>56.625992311539868</c:v>
                </c:pt>
                <c:pt idx="224">
                  <c:v>45.852207247364312</c:v>
                </c:pt>
                <c:pt idx="225">
                  <c:v>40.170143523886942</c:v>
                </c:pt>
                <c:pt idx="226">
                  <c:v>35.6501515495546</c:v>
                </c:pt>
                <c:pt idx="227">
                  <c:v>89.280775716099754</c:v>
                </c:pt>
                <c:pt idx="228">
                  <c:v>78.061158465571793</c:v>
                </c:pt>
                <c:pt idx="229">
                  <c:v>93.199069471556498</c:v>
                </c:pt>
                <c:pt idx="230">
                  <c:v>67.028766780547031</c:v>
                </c:pt>
                <c:pt idx="231">
                  <c:v>58.71050826748214</c:v>
                </c:pt>
                <c:pt idx="232">
                  <c:v>66.94689802217502</c:v>
                </c:pt>
                <c:pt idx="233">
                  <c:v>55.596226381178688</c:v>
                </c:pt>
                <c:pt idx="234">
                  <c:v>47.442852839394654</c:v>
                </c:pt>
                <c:pt idx="235">
                  <c:v>41.381368691683669</c:v>
                </c:pt>
                <c:pt idx="236">
                  <c:v>36.670316421666286</c:v>
                </c:pt>
                <c:pt idx="237">
                  <c:v>69.701500834711368</c:v>
                </c:pt>
                <c:pt idx="238">
                  <c:v>60.757513772226737</c:v>
                </c:pt>
                <c:pt idx="239">
                  <c:v>62.904246207541583</c:v>
                </c:pt>
                <c:pt idx="240">
                  <c:v>57.693088170920312</c:v>
                </c:pt>
                <c:pt idx="241">
                  <c:v>49.026733358350782</c:v>
                </c:pt>
                <c:pt idx="242">
                  <c:v>42.665359677795273</c:v>
                </c:pt>
                <c:pt idx="243">
                  <c:v>37.687568930248283</c:v>
                </c:pt>
                <c:pt idx="244">
                  <c:v>65.032449423391498</c:v>
                </c:pt>
                <c:pt idx="245">
                  <c:v>50.639680021030472</c:v>
                </c:pt>
                <c:pt idx="246">
                  <c:v>43.855076002675908</c:v>
                </c:pt>
                <c:pt idx="247">
                  <c:v>38.680807335942362</c:v>
                </c:pt>
                <c:pt idx="248">
                  <c:v>45.125831965512319</c:v>
                </c:pt>
                <c:pt idx="249">
                  <c:v>39.693966026891317</c:v>
                </c:pt>
                <c:pt idx="250">
                  <c:v>40.764000993215348</c:v>
                </c:pt>
                <c:pt idx="251">
                  <c:v>41.767737082350351</c:v>
                </c:pt>
                <c:pt idx="252">
                  <c:v>1120.9898697938202</c:v>
                </c:pt>
                <c:pt idx="253">
                  <c:v>941.89319844377201</c:v>
                </c:pt>
                <c:pt idx="254">
                  <c:v>774.10297777537903</c:v>
                </c:pt>
                <c:pt idx="255">
                  <c:v>615.95186646498803</c:v>
                </c:pt>
                <c:pt idx="256">
                  <c:v>466.47165812037304</c:v>
                </c:pt>
                <c:pt idx="257">
                  <c:v>324.41549597993696</c:v>
                </c:pt>
                <c:pt idx="258">
                  <c:v>831.74840525060017</c:v>
                </c:pt>
                <c:pt idx="259">
                  <c:v>466.05957926184874</c:v>
                </c:pt>
                <c:pt idx="260">
                  <c:v>320.74675123256816</c:v>
                </c:pt>
                <c:pt idx="261">
                  <c:v>243.74434754658614</c:v>
                </c:pt>
                <c:pt idx="262">
                  <c:v>655.71302723009887</c:v>
                </c:pt>
                <c:pt idx="263">
                  <c:v>379.34952453226992</c:v>
                </c:pt>
                <c:pt idx="264">
                  <c:v>264.74488968510491</c:v>
                </c:pt>
                <c:pt idx="265">
                  <c:v>202.78341450206327</c:v>
                </c:pt>
                <c:pt idx="266">
                  <c:v>510.90839003862806</c:v>
                </c:pt>
                <c:pt idx="267">
                  <c:v>303.35961696975772</c:v>
                </c:pt>
                <c:pt idx="268">
                  <c:v>214.31995494410239</c:v>
                </c:pt>
                <c:pt idx="269">
                  <c:v>624.21591932333286</c:v>
                </c:pt>
                <c:pt idx="270">
                  <c:v>165.38450852584762</c:v>
                </c:pt>
                <c:pt idx="271">
                  <c:v>397.57641930767164</c:v>
                </c:pt>
                <c:pt idx="272">
                  <c:v>387.86074041690415</c:v>
                </c:pt>
                <c:pt idx="273">
                  <c:v>289.2363076711224</c:v>
                </c:pt>
                <c:pt idx="274">
                  <c:v>235.25899901739814</c:v>
                </c:pt>
                <c:pt idx="275">
                  <c:v>226.27015905501719</c:v>
                </c:pt>
                <c:pt idx="276">
                  <c:v>168.10621734501206</c:v>
                </c:pt>
                <c:pt idx="277">
                  <c:v>185.39975344866892</c:v>
                </c:pt>
                <c:pt idx="278">
                  <c:v>478.9838535235956</c:v>
                </c:pt>
                <c:pt idx="279">
                  <c:v>130.57110013701782</c:v>
                </c:pt>
                <c:pt idx="280">
                  <c:v>156.92416858064115</c:v>
                </c:pt>
                <c:pt idx="281">
                  <c:v>135.90315967089242</c:v>
                </c:pt>
                <c:pt idx="282">
                  <c:v>119.82477133081474</c:v>
                </c:pt>
                <c:pt idx="283">
                  <c:v>316.21727355722459</c:v>
                </c:pt>
                <c:pt idx="284">
                  <c:v>498.27181856323625</c:v>
                </c:pt>
                <c:pt idx="285">
                  <c:v>234.0740667629635</c:v>
                </c:pt>
                <c:pt idx="286">
                  <c:v>185.08141531640518</c:v>
                </c:pt>
                <c:pt idx="287">
                  <c:v>152.81168877120766</c:v>
                </c:pt>
                <c:pt idx="288">
                  <c:v>129.99696615758876</c:v>
                </c:pt>
                <c:pt idx="289">
                  <c:v>113.03714689964437</c:v>
                </c:pt>
                <c:pt idx="290">
                  <c:v>281.31213306522488</c:v>
                </c:pt>
                <c:pt idx="291">
                  <c:v>100.00745674496812</c:v>
                </c:pt>
                <c:pt idx="292">
                  <c:v>344.16749840961472</c:v>
                </c:pt>
                <c:pt idx="293">
                  <c:v>366.90101568868681</c:v>
                </c:pt>
                <c:pt idx="294">
                  <c:v>173.88616668947142</c:v>
                </c:pt>
                <c:pt idx="295">
                  <c:v>125.58881537160336</c:v>
                </c:pt>
                <c:pt idx="296">
                  <c:v>261.16599422939316</c:v>
                </c:pt>
                <c:pt idx="297">
                  <c:v>98.083560272969805</c:v>
                </c:pt>
                <c:pt idx="298">
                  <c:v>248.13833090195044</c:v>
                </c:pt>
                <c:pt idx="299">
                  <c:v>209.26654475785685</c:v>
                </c:pt>
                <c:pt idx="300">
                  <c:v>186.2870304231553</c:v>
                </c:pt>
                <c:pt idx="301">
                  <c:v>174.74746160310437</c:v>
                </c:pt>
                <c:pt idx="302">
                  <c:v>376.10464765465116</c:v>
                </c:pt>
                <c:pt idx="303">
                  <c:v>148.63248049746204</c:v>
                </c:pt>
                <c:pt idx="304">
                  <c:v>149.32198885543167</c:v>
                </c:pt>
                <c:pt idx="305">
                  <c:v>414.58377972775378</c:v>
                </c:pt>
                <c:pt idx="306">
                  <c:v>123.42678344839574</c:v>
                </c:pt>
                <c:pt idx="307">
                  <c:v>130.50098715178848</c:v>
                </c:pt>
                <c:pt idx="308">
                  <c:v>105.4926691317946</c:v>
                </c:pt>
                <c:pt idx="309">
                  <c:v>92.102579342800084</c:v>
                </c:pt>
                <c:pt idx="310">
                  <c:v>81.711249187045098</c:v>
                </c:pt>
                <c:pt idx="311">
                  <c:v>269.62684478528678</c:v>
                </c:pt>
                <c:pt idx="312">
                  <c:v>302.44098982100491</c:v>
                </c:pt>
                <c:pt idx="313">
                  <c:v>208.45024361858486</c:v>
                </c:pt>
                <c:pt idx="314">
                  <c:v>274.66800959515825</c:v>
                </c:pt>
                <c:pt idx="315">
                  <c:v>169.46040664894798</c:v>
                </c:pt>
                <c:pt idx="316">
                  <c:v>237.44886669645663</c:v>
                </c:pt>
                <c:pt idx="317">
                  <c:v>142.15362984161931</c:v>
                </c:pt>
                <c:pt idx="318">
                  <c:v>189.4619051424884</c:v>
                </c:pt>
                <c:pt idx="319">
                  <c:v>122.33898976182162</c:v>
                </c:pt>
                <c:pt idx="320">
                  <c:v>194.52592415335795</c:v>
                </c:pt>
                <c:pt idx="321">
                  <c:v>107.312133383892</c:v>
                </c:pt>
                <c:pt idx="322">
                  <c:v>143.90485841817394</c:v>
                </c:pt>
                <c:pt idx="323">
                  <c:v>354.56971452882408</c:v>
                </c:pt>
                <c:pt idx="324">
                  <c:v>164.2738041576371</c:v>
                </c:pt>
                <c:pt idx="325">
                  <c:v>115.79427139293054</c:v>
                </c:pt>
                <c:pt idx="326">
                  <c:v>187.52837351715621</c:v>
                </c:pt>
                <c:pt idx="327">
                  <c:v>285.3956321580813</c:v>
                </c:pt>
                <c:pt idx="328">
                  <c:v>96.679480768358104</c:v>
                </c:pt>
                <c:pt idx="329">
                  <c:v>142.00323703597076</c:v>
                </c:pt>
                <c:pt idx="330">
                  <c:v>309.17720921241033</c:v>
                </c:pt>
                <c:pt idx="331">
                  <c:v>82.99253938138699</c:v>
                </c:pt>
                <c:pt idx="332">
                  <c:v>118.19680767548607</c:v>
                </c:pt>
                <c:pt idx="333">
                  <c:v>72.744320361045851</c:v>
                </c:pt>
                <c:pt idx="334">
                  <c:v>64.672014521634978</c:v>
                </c:pt>
                <c:pt idx="335">
                  <c:v>86.20466151045207</c:v>
                </c:pt>
                <c:pt idx="336">
                  <c:v>67.826819151517583</c:v>
                </c:pt>
                <c:pt idx="337">
                  <c:v>208.77086051826979</c:v>
                </c:pt>
                <c:pt idx="338">
                  <c:v>269.63135014463694</c:v>
                </c:pt>
                <c:pt idx="339">
                  <c:v>234.11464826318775</c:v>
                </c:pt>
                <c:pt idx="340">
                  <c:v>163.68815800318768</c:v>
                </c:pt>
                <c:pt idx="341">
                  <c:v>216.85960873164819</c:v>
                </c:pt>
                <c:pt idx="342">
                  <c:v>134.3618068916735</c:v>
                </c:pt>
                <c:pt idx="343">
                  <c:v>187.18159371924148</c:v>
                </c:pt>
                <c:pt idx="344">
                  <c:v>113.7421379249419</c:v>
                </c:pt>
                <c:pt idx="345">
                  <c:v>309.88703578480573</c:v>
                </c:pt>
                <c:pt idx="346">
                  <c:v>98.519349585672401</c:v>
                </c:pt>
                <c:pt idx="347">
                  <c:v>180.98650647950461</c:v>
                </c:pt>
                <c:pt idx="348">
                  <c:v>155.31438829365266</c:v>
                </c:pt>
                <c:pt idx="349">
                  <c:v>86.654177392272643</c:v>
                </c:pt>
                <c:pt idx="350">
                  <c:v>132.6188827566877</c:v>
                </c:pt>
                <c:pt idx="351">
                  <c:v>154.81361604673077</c:v>
                </c:pt>
                <c:pt idx="352">
                  <c:v>115.24339939974745</c:v>
                </c:pt>
                <c:pt idx="353">
                  <c:v>196.44003049532688</c:v>
                </c:pt>
                <c:pt idx="354">
                  <c:v>243.16285528154276</c:v>
                </c:pt>
                <c:pt idx="355">
                  <c:v>262.58645658425291</c:v>
                </c:pt>
                <c:pt idx="356">
                  <c:v>138.08402856262765</c:v>
                </c:pt>
                <c:pt idx="357">
                  <c:v>212.11272983916504</c:v>
                </c:pt>
                <c:pt idx="358">
                  <c:v>233.3175956418722</c:v>
                </c:pt>
                <c:pt idx="359">
                  <c:v>106.13404894663525</c:v>
                </c:pt>
                <c:pt idx="360">
                  <c:v>199.70371612187989</c:v>
                </c:pt>
                <c:pt idx="361">
                  <c:v>85.850888723300699</c:v>
                </c:pt>
                <c:pt idx="362">
                  <c:v>206.55151058223524</c:v>
                </c:pt>
                <c:pt idx="363">
                  <c:v>275.35626033524323</c:v>
                </c:pt>
                <c:pt idx="364">
                  <c:v>72.172550710155804</c:v>
                </c:pt>
                <c:pt idx="365">
                  <c:v>62.159843105256869</c:v>
                </c:pt>
                <c:pt idx="366">
                  <c:v>54.679771819295397</c:v>
                </c:pt>
                <c:pt idx="367">
                  <c:v>158.03945461829178</c:v>
                </c:pt>
                <c:pt idx="368">
                  <c:v>168.81493718086818</c:v>
                </c:pt>
                <c:pt idx="369">
                  <c:v>48.746635997445601</c:v>
                </c:pt>
                <c:pt idx="370">
                  <c:v>179.85203866646259</c:v>
                </c:pt>
                <c:pt idx="371">
                  <c:v>169.38804538772624</c:v>
                </c:pt>
                <c:pt idx="372">
                  <c:v>125.44586341418645</c:v>
                </c:pt>
                <c:pt idx="373">
                  <c:v>145.83698360911021</c:v>
                </c:pt>
                <c:pt idx="374">
                  <c:v>143.29596098531164</c:v>
                </c:pt>
                <c:pt idx="375">
                  <c:v>103.58812260280398</c:v>
                </c:pt>
                <c:pt idx="376">
                  <c:v>221.3800224973665</c:v>
                </c:pt>
                <c:pt idx="377">
                  <c:v>122.1850429835248</c:v>
                </c:pt>
                <c:pt idx="378">
                  <c:v>88.301669330432247</c:v>
                </c:pt>
                <c:pt idx="379">
                  <c:v>123.69763621473882</c:v>
                </c:pt>
                <c:pt idx="380">
                  <c:v>76.733440354484685</c:v>
                </c:pt>
                <c:pt idx="381">
                  <c:v>105.1065439870315</c:v>
                </c:pt>
                <c:pt idx="382">
                  <c:v>67.944602201094156</c:v>
                </c:pt>
                <c:pt idx="383">
                  <c:v>228.06603463394717</c:v>
                </c:pt>
                <c:pt idx="384">
                  <c:v>184.82847228489035</c:v>
                </c:pt>
                <c:pt idx="385">
                  <c:v>92.005220601922488</c:v>
                </c:pt>
                <c:pt idx="386">
                  <c:v>247.59884960461176</c:v>
                </c:pt>
                <c:pt idx="387">
                  <c:v>184.70835798715922</c:v>
                </c:pt>
                <c:pt idx="388">
                  <c:v>197.29678474497547</c:v>
                </c:pt>
                <c:pt idx="389">
                  <c:v>203.1215817858027</c:v>
                </c:pt>
                <c:pt idx="390">
                  <c:v>154.77071932101595</c:v>
                </c:pt>
                <c:pt idx="391">
                  <c:v>132.82162546428734</c:v>
                </c:pt>
                <c:pt idx="392">
                  <c:v>157.93927597071323</c:v>
                </c:pt>
                <c:pt idx="393">
                  <c:v>224.97376108444379</c:v>
                </c:pt>
                <c:pt idx="394">
                  <c:v>172.64257801726089</c:v>
                </c:pt>
                <c:pt idx="395">
                  <c:v>201.67157025489405</c:v>
                </c:pt>
                <c:pt idx="396">
                  <c:v>131.21278279619995</c:v>
                </c:pt>
                <c:pt idx="397">
                  <c:v>253.12373957668251</c:v>
                </c:pt>
                <c:pt idx="398">
                  <c:v>135.10792145257463</c:v>
                </c:pt>
                <c:pt idx="399">
                  <c:v>112.53239214781752</c:v>
                </c:pt>
                <c:pt idx="400">
                  <c:v>150.89885050620768</c:v>
                </c:pt>
                <c:pt idx="401">
                  <c:v>167.12900346403549</c:v>
                </c:pt>
                <c:pt idx="402">
                  <c:v>97.497458866668083</c:v>
                </c:pt>
                <c:pt idx="403">
                  <c:v>110.73104491765211</c:v>
                </c:pt>
                <c:pt idx="404">
                  <c:v>129.45423098635919</c:v>
                </c:pt>
                <c:pt idx="405">
                  <c:v>114.18420350118697</c:v>
                </c:pt>
                <c:pt idx="406">
                  <c:v>93.64303565278793</c:v>
                </c:pt>
                <c:pt idx="407">
                  <c:v>92.369068883029257</c:v>
                </c:pt>
                <c:pt idx="408">
                  <c:v>142.22707201373592</c:v>
                </c:pt>
                <c:pt idx="409">
                  <c:v>91.552866275072063</c:v>
                </c:pt>
                <c:pt idx="410">
                  <c:v>80.964052208095239</c:v>
                </c:pt>
                <c:pt idx="411">
                  <c:v>71.58971239261092</c:v>
                </c:pt>
                <c:pt idx="412">
                  <c:v>71.279800515189152</c:v>
                </c:pt>
                <c:pt idx="413">
                  <c:v>76.233217576336529</c:v>
                </c:pt>
                <c:pt idx="414">
                  <c:v>170.64190199546815</c:v>
                </c:pt>
                <c:pt idx="415">
                  <c:v>58.676462894860194</c:v>
                </c:pt>
                <c:pt idx="416">
                  <c:v>65.311883448838856</c:v>
                </c:pt>
                <c:pt idx="417">
                  <c:v>49.547952619194035</c:v>
                </c:pt>
                <c:pt idx="418">
                  <c:v>56.930583148771788</c:v>
                </c:pt>
                <c:pt idx="419">
                  <c:v>42.897099061553803</c:v>
                </c:pt>
                <c:pt idx="420">
                  <c:v>37.754136603490316</c:v>
                </c:pt>
                <c:pt idx="421">
                  <c:v>33.670468406292912</c:v>
                </c:pt>
                <c:pt idx="422">
                  <c:v>180.65043114223843</c:v>
                </c:pt>
                <c:pt idx="423">
                  <c:v>50.602267316520454</c:v>
                </c:pt>
                <c:pt idx="424">
                  <c:v>140.58057985581962</c:v>
                </c:pt>
                <c:pt idx="425">
                  <c:v>119.30937826825073</c:v>
                </c:pt>
                <c:pt idx="426">
                  <c:v>152.53678003456187</c:v>
                </c:pt>
                <c:pt idx="427">
                  <c:v>103.12248830326286</c:v>
                </c:pt>
                <c:pt idx="428">
                  <c:v>145.55710659232798</c:v>
                </c:pt>
                <c:pt idx="429">
                  <c:v>118.1717161923345</c:v>
                </c:pt>
                <c:pt idx="430">
                  <c:v>163.57674976285392</c:v>
                </c:pt>
                <c:pt idx="431">
                  <c:v>150.66611086443345</c:v>
                </c:pt>
                <c:pt idx="432">
                  <c:v>99.221055465800347</c:v>
                </c:pt>
                <c:pt idx="433">
                  <c:v>85.310327247450914</c:v>
                </c:pt>
                <c:pt idx="434">
                  <c:v>126.68113744601867</c:v>
                </c:pt>
                <c:pt idx="435">
                  <c:v>74.703546418266001</c:v>
                </c:pt>
                <c:pt idx="436">
                  <c:v>122.36306651576642</c:v>
                </c:pt>
                <c:pt idx="437">
                  <c:v>175.80830876869999</c:v>
                </c:pt>
                <c:pt idx="438">
                  <c:v>109.18212400203019</c:v>
                </c:pt>
                <c:pt idx="439">
                  <c:v>96.707591276245282</c:v>
                </c:pt>
                <c:pt idx="440">
                  <c:v>80.229660221527624</c:v>
                </c:pt>
                <c:pt idx="441">
                  <c:v>68.372041819000799</c:v>
                </c:pt>
                <c:pt idx="442">
                  <c:v>125.85933798298704</c:v>
                </c:pt>
                <c:pt idx="443">
                  <c:v>59.478323311094385</c:v>
                </c:pt>
                <c:pt idx="444">
                  <c:v>134.62206126630446</c:v>
                </c:pt>
                <c:pt idx="445">
                  <c:v>52.564881837991422</c:v>
                </c:pt>
                <c:pt idx="446">
                  <c:v>104.8799772683107</c:v>
                </c:pt>
                <c:pt idx="447">
                  <c:v>115.26271621535976</c:v>
                </c:pt>
                <c:pt idx="448">
                  <c:v>89.728803267870802</c:v>
                </c:pt>
                <c:pt idx="449">
                  <c:v>98.930440542747036</c:v>
                </c:pt>
                <c:pt idx="450">
                  <c:v>78.194753775241622</c:v>
                </c:pt>
                <c:pt idx="451">
                  <c:v>75.680039926675406</c:v>
                </c:pt>
                <c:pt idx="452">
                  <c:v>61.37702547229533</c:v>
                </c:pt>
                <c:pt idx="453">
                  <c:v>51.434023635535638</c:v>
                </c:pt>
                <c:pt idx="454">
                  <c:v>44.341110214265854</c:v>
                </c:pt>
                <c:pt idx="455">
                  <c:v>38.921064105099923</c:v>
                </c:pt>
                <c:pt idx="456">
                  <c:v>121.80291433871413</c:v>
                </c:pt>
                <c:pt idx="457">
                  <c:v>34.679672897231853</c:v>
                </c:pt>
                <c:pt idx="458">
                  <c:v>102.92546183690844</c:v>
                </c:pt>
                <c:pt idx="459">
                  <c:v>110.72482008262749</c:v>
                </c:pt>
                <c:pt idx="460">
                  <c:v>84.506489569427416</c:v>
                </c:pt>
                <c:pt idx="461">
                  <c:v>94.172178979530798</c:v>
                </c:pt>
                <c:pt idx="462">
                  <c:v>71.529984188317997</c:v>
                </c:pt>
                <c:pt idx="463">
                  <c:v>128.37840680344601</c:v>
                </c:pt>
                <c:pt idx="464">
                  <c:v>81.909454135240082</c:v>
                </c:pt>
                <c:pt idx="465">
                  <c:v>61.808367370114709</c:v>
                </c:pt>
                <c:pt idx="466">
                  <c:v>54.560150786123032</c:v>
                </c:pt>
                <c:pt idx="467">
                  <c:v>98.879340962719027</c:v>
                </c:pt>
                <c:pt idx="468">
                  <c:v>85.543074140046173</c:v>
                </c:pt>
                <c:pt idx="469">
                  <c:v>88.735896535777627</c:v>
                </c:pt>
                <c:pt idx="470">
                  <c:v>79.707591921067959</c:v>
                </c:pt>
                <c:pt idx="471">
                  <c:v>74.794022037132265</c:v>
                </c:pt>
                <c:pt idx="472">
                  <c:v>63.999430633985419</c:v>
                </c:pt>
                <c:pt idx="473">
                  <c:v>64.517786350576969</c:v>
                </c:pt>
                <c:pt idx="474">
                  <c:v>53.510671631607465</c:v>
                </c:pt>
                <c:pt idx="475">
                  <c:v>56.628458324299274</c:v>
                </c:pt>
                <c:pt idx="476">
                  <c:v>45.854655702401445</c:v>
                </c:pt>
                <c:pt idx="477">
                  <c:v>40.138606203186995</c:v>
                </c:pt>
                <c:pt idx="478">
                  <c:v>35.652266405363612</c:v>
                </c:pt>
                <c:pt idx="479">
                  <c:v>89.292422050824285</c:v>
                </c:pt>
                <c:pt idx="480">
                  <c:v>78.055721595320108</c:v>
                </c:pt>
                <c:pt idx="481">
                  <c:v>93.173794278781003</c:v>
                </c:pt>
                <c:pt idx="482">
                  <c:v>67.024477528081732</c:v>
                </c:pt>
                <c:pt idx="483">
                  <c:v>58.680613513881482</c:v>
                </c:pt>
                <c:pt idx="484">
                  <c:v>65.559420281756545</c:v>
                </c:pt>
                <c:pt idx="485">
                  <c:v>55.57843279149693</c:v>
                </c:pt>
                <c:pt idx="486">
                  <c:v>47.430046540500079</c:v>
                </c:pt>
                <c:pt idx="487">
                  <c:v>41.26627735978127</c:v>
                </c:pt>
                <c:pt idx="488">
                  <c:v>36.661585434384222</c:v>
                </c:pt>
                <c:pt idx="489">
                  <c:v>69.656998186559434</c:v>
                </c:pt>
                <c:pt idx="490">
                  <c:v>60.787248349763111</c:v>
                </c:pt>
                <c:pt idx="491">
                  <c:v>62.849736563520423</c:v>
                </c:pt>
                <c:pt idx="492">
                  <c:v>57.651403214903219</c:v>
                </c:pt>
                <c:pt idx="493">
                  <c:v>49.028297165544984</c:v>
                </c:pt>
                <c:pt idx="494">
                  <c:v>42.656846448792173</c:v>
                </c:pt>
                <c:pt idx="495">
                  <c:v>37.69635898183337</c:v>
                </c:pt>
                <c:pt idx="496">
                  <c:v>65.036051134421996</c:v>
                </c:pt>
                <c:pt idx="497">
                  <c:v>50.641681402630255</c:v>
                </c:pt>
                <c:pt idx="498">
                  <c:v>43.873070475888746</c:v>
                </c:pt>
                <c:pt idx="499">
                  <c:v>38.689360713591157</c:v>
                </c:pt>
                <c:pt idx="500">
                  <c:v>45.127643426466541</c:v>
                </c:pt>
                <c:pt idx="501">
                  <c:v>39.720301389838603</c:v>
                </c:pt>
                <c:pt idx="502">
                  <c:v>40.77107196398407</c:v>
                </c:pt>
                <c:pt idx="503">
                  <c:v>41.756014226288151</c:v>
                </c:pt>
                <c:pt idx="504">
                  <c:v>1181.6820912395901</c:v>
                </c:pt>
                <c:pt idx="505">
                  <c:v>988.40096428419702</c:v>
                </c:pt>
                <c:pt idx="506">
                  <c:v>809.00925740830507</c:v>
                </c:pt>
                <c:pt idx="507">
                  <c:v>641.51352775722796</c:v>
                </c:pt>
                <c:pt idx="508">
                  <c:v>484.12007429033105</c:v>
                </c:pt>
                <c:pt idx="509">
                  <c:v>335.93452481825699</c:v>
                </c:pt>
                <c:pt idx="510">
                  <c:v>831.10264343853976</c:v>
                </c:pt>
                <c:pt idx="511">
                  <c:v>465.8418459871354</c:v>
                </c:pt>
                <c:pt idx="512">
                  <c:v>320.62006818712638</c:v>
                </c:pt>
                <c:pt idx="513">
                  <c:v>243.67498161620344</c:v>
                </c:pt>
                <c:pt idx="514">
                  <c:v>655.24024898966081</c:v>
                </c:pt>
                <c:pt idx="515">
                  <c:v>379.29952204112186</c:v>
                </c:pt>
                <c:pt idx="516">
                  <c:v>264.64006233762797</c:v>
                </c:pt>
                <c:pt idx="517">
                  <c:v>202.81993495759357</c:v>
                </c:pt>
                <c:pt idx="518">
                  <c:v>510.64840674278577</c:v>
                </c:pt>
                <c:pt idx="519">
                  <c:v>303.1814750796749</c:v>
                </c:pt>
                <c:pt idx="520">
                  <c:v>214.26725701046726</c:v>
                </c:pt>
                <c:pt idx="521">
                  <c:v>623.95652606149793</c:v>
                </c:pt>
                <c:pt idx="522">
                  <c:v>165.38226074659465</c:v>
                </c:pt>
                <c:pt idx="523">
                  <c:v>397.47129980526631</c:v>
                </c:pt>
                <c:pt idx="524">
                  <c:v>388.19891407990713</c:v>
                </c:pt>
                <c:pt idx="525">
                  <c:v>289.13177371731695</c:v>
                </c:pt>
                <c:pt idx="526">
                  <c:v>235.3487199761087</c:v>
                </c:pt>
                <c:pt idx="527">
                  <c:v>226.21767158012761</c:v>
                </c:pt>
                <c:pt idx="528">
                  <c:v>168.0728604603471</c:v>
                </c:pt>
                <c:pt idx="529">
                  <c:v>185.35347259401755</c:v>
                </c:pt>
                <c:pt idx="530">
                  <c:v>478.892924011584</c:v>
                </c:pt>
                <c:pt idx="531">
                  <c:v>130.54747323550998</c:v>
                </c:pt>
                <c:pt idx="532">
                  <c:v>156.82423922729956</c:v>
                </c:pt>
                <c:pt idx="533">
                  <c:v>135.81072606965401</c:v>
                </c:pt>
                <c:pt idx="534">
                  <c:v>119.77494598430783</c:v>
                </c:pt>
                <c:pt idx="535">
                  <c:v>316.1945850964533</c:v>
                </c:pt>
                <c:pt idx="536">
                  <c:v>497.94313397239745</c:v>
                </c:pt>
                <c:pt idx="537">
                  <c:v>234.06899002608813</c:v>
                </c:pt>
                <c:pt idx="538">
                  <c:v>185.1325940832624</c:v>
                </c:pt>
                <c:pt idx="539">
                  <c:v>152.80179039833544</c:v>
                </c:pt>
                <c:pt idx="540">
                  <c:v>130.01496582588723</c:v>
                </c:pt>
                <c:pt idx="541">
                  <c:v>113.00300930900437</c:v>
                </c:pt>
                <c:pt idx="542">
                  <c:v>281.0458126851849</c:v>
                </c:pt>
                <c:pt idx="543">
                  <c:v>99.959598004432394</c:v>
                </c:pt>
                <c:pt idx="544">
                  <c:v>343.94008920960192</c:v>
                </c:pt>
                <c:pt idx="545">
                  <c:v>366.70533383987998</c:v>
                </c:pt>
                <c:pt idx="546">
                  <c:v>173.93663152545395</c:v>
                </c:pt>
                <c:pt idx="547">
                  <c:v>125.50721625905764</c:v>
                </c:pt>
                <c:pt idx="548">
                  <c:v>261.30515107906888</c:v>
                </c:pt>
                <c:pt idx="549">
                  <c:v>98.157232702286393</c:v>
                </c:pt>
                <c:pt idx="550">
                  <c:v>248.13907899085163</c:v>
                </c:pt>
                <c:pt idx="551">
                  <c:v>209.64253886481069</c:v>
                </c:pt>
                <c:pt idx="552">
                  <c:v>186.21223002463512</c:v>
                </c:pt>
                <c:pt idx="553">
                  <c:v>174.47557159071755</c:v>
                </c:pt>
                <c:pt idx="554">
                  <c:v>375.95753659529782</c:v>
                </c:pt>
                <c:pt idx="555">
                  <c:v>148.59522910126478</c:v>
                </c:pt>
                <c:pt idx="556">
                  <c:v>149.43635018896197</c:v>
                </c:pt>
                <c:pt idx="557">
                  <c:v>413.86947391160237</c:v>
                </c:pt>
                <c:pt idx="558">
                  <c:v>123.44893540607814</c:v>
                </c:pt>
                <c:pt idx="559">
                  <c:v>130.11336627194873</c:v>
                </c:pt>
                <c:pt idx="560">
                  <c:v>105.48698046275867</c:v>
                </c:pt>
                <c:pt idx="561">
                  <c:v>92.09865829644059</c:v>
                </c:pt>
                <c:pt idx="562">
                  <c:v>81.716579617157052</c:v>
                </c:pt>
                <c:pt idx="563">
                  <c:v>269.53858028809611</c:v>
                </c:pt>
                <c:pt idx="564">
                  <c:v>302.46258111893104</c:v>
                </c:pt>
                <c:pt idx="565">
                  <c:v>208.36562899861244</c:v>
                </c:pt>
                <c:pt idx="566">
                  <c:v>274.76715534992564</c:v>
                </c:pt>
                <c:pt idx="567">
                  <c:v>168.99618793496748</c:v>
                </c:pt>
                <c:pt idx="568">
                  <c:v>237.04109723708461</c:v>
                </c:pt>
                <c:pt idx="569">
                  <c:v>142.10606521064182</c:v>
                </c:pt>
                <c:pt idx="570">
                  <c:v>189.44546040507265</c:v>
                </c:pt>
                <c:pt idx="571">
                  <c:v>122.49282204382661</c:v>
                </c:pt>
                <c:pt idx="572">
                  <c:v>194.18198789142295</c:v>
                </c:pt>
                <c:pt idx="573">
                  <c:v>107.4408508700168</c:v>
                </c:pt>
                <c:pt idx="574">
                  <c:v>143.85751409870849</c:v>
                </c:pt>
                <c:pt idx="575">
                  <c:v>354.43028244532542</c:v>
                </c:pt>
                <c:pt idx="576">
                  <c:v>164.33300399680465</c:v>
                </c:pt>
                <c:pt idx="577">
                  <c:v>115.7485491694989</c:v>
                </c:pt>
                <c:pt idx="578">
                  <c:v>187.45752632124669</c:v>
                </c:pt>
                <c:pt idx="579">
                  <c:v>285.35828289374399</c:v>
                </c:pt>
                <c:pt idx="580">
                  <c:v>96.643624562098765</c:v>
                </c:pt>
                <c:pt idx="581">
                  <c:v>142.16077252260587</c:v>
                </c:pt>
                <c:pt idx="582">
                  <c:v>309.20134324297254</c:v>
                </c:pt>
                <c:pt idx="583">
                  <c:v>82.965227711844193</c:v>
                </c:pt>
                <c:pt idx="584">
                  <c:v>118.20558124783695</c:v>
                </c:pt>
                <c:pt idx="585">
                  <c:v>72.679976932514165</c:v>
                </c:pt>
                <c:pt idx="586">
                  <c:v>64.628701351728765</c:v>
                </c:pt>
                <c:pt idx="587">
                  <c:v>86.233531841101737</c:v>
                </c:pt>
                <c:pt idx="588">
                  <c:v>67.829618419979965</c:v>
                </c:pt>
                <c:pt idx="589">
                  <c:v>208.75198160349206</c:v>
                </c:pt>
                <c:pt idx="590">
                  <c:v>269.59393235184609</c:v>
                </c:pt>
                <c:pt idx="591">
                  <c:v>233.9108369952053</c:v>
                </c:pt>
                <c:pt idx="592">
                  <c:v>163.87494609325807</c:v>
                </c:pt>
                <c:pt idx="593">
                  <c:v>216.93573348053417</c:v>
                </c:pt>
                <c:pt idx="594">
                  <c:v>134.38237332077932</c:v>
                </c:pt>
                <c:pt idx="595">
                  <c:v>186.92046729693422</c:v>
                </c:pt>
                <c:pt idx="596">
                  <c:v>113.54347947829913</c:v>
                </c:pt>
                <c:pt idx="597">
                  <c:v>309.86550239800329</c:v>
                </c:pt>
                <c:pt idx="598">
                  <c:v>98.388030608771317</c:v>
                </c:pt>
                <c:pt idx="599">
                  <c:v>180.99470019122487</c:v>
                </c:pt>
                <c:pt idx="600">
                  <c:v>155.2034717065292</c:v>
                </c:pt>
                <c:pt idx="601">
                  <c:v>86.667384635260248</c:v>
                </c:pt>
                <c:pt idx="602">
                  <c:v>132.50666835338933</c:v>
                </c:pt>
                <c:pt idx="603">
                  <c:v>154.86873819265952</c:v>
                </c:pt>
                <c:pt idx="604">
                  <c:v>115.32920159432149</c:v>
                </c:pt>
                <c:pt idx="605">
                  <c:v>196.43431434905807</c:v>
                </c:pt>
                <c:pt idx="606">
                  <c:v>243.05484666029537</c:v>
                </c:pt>
                <c:pt idx="607">
                  <c:v>262.65864382270473</c:v>
                </c:pt>
                <c:pt idx="608">
                  <c:v>138.16187681230852</c:v>
                </c:pt>
                <c:pt idx="609">
                  <c:v>212.10433729857192</c:v>
                </c:pt>
                <c:pt idx="610">
                  <c:v>233.170842760456</c:v>
                </c:pt>
                <c:pt idx="611">
                  <c:v>106.00968489920191</c:v>
                </c:pt>
                <c:pt idx="612">
                  <c:v>199.65229832102128</c:v>
                </c:pt>
                <c:pt idx="613">
                  <c:v>85.823665807720317</c:v>
                </c:pt>
                <c:pt idx="614">
                  <c:v>206.71826394521341</c:v>
                </c:pt>
                <c:pt idx="615">
                  <c:v>275.16640156286235</c:v>
                </c:pt>
                <c:pt idx="616">
                  <c:v>72.149254506971175</c:v>
                </c:pt>
                <c:pt idx="617">
                  <c:v>62.181418138401156</c:v>
                </c:pt>
                <c:pt idx="618">
                  <c:v>54.645880779246355</c:v>
                </c:pt>
                <c:pt idx="619">
                  <c:v>158.05301046191906</c:v>
                </c:pt>
                <c:pt idx="620">
                  <c:v>168.96428535387747</c:v>
                </c:pt>
                <c:pt idx="621">
                  <c:v>48.704612913783386</c:v>
                </c:pt>
                <c:pt idx="622">
                  <c:v>179.93209787136561</c:v>
                </c:pt>
                <c:pt idx="623">
                  <c:v>169.43464989536719</c:v>
                </c:pt>
                <c:pt idx="624">
                  <c:v>125.43516649046516</c:v>
                </c:pt>
                <c:pt idx="625">
                  <c:v>145.83148092668515</c:v>
                </c:pt>
                <c:pt idx="626">
                  <c:v>143.23933861158511</c:v>
                </c:pt>
                <c:pt idx="627">
                  <c:v>103.59693657427506</c:v>
                </c:pt>
                <c:pt idx="628">
                  <c:v>221.28123416467389</c:v>
                </c:pt>
                <c:pt idx="629">
                  <c:v>122.28861061288994</c:v>
                </c:pt>
                <c:pt idx="630">
                  <c:v>88.29185361815297</c:v>
                </c:pt>
                <c:pt idx="631">
                  <c:v>123.74799405099154</c:v>
                </c:pt>
                <c:pt idx="632">
                  <c:v>76.743067214724363</c:v>
                </c:pt>
                <c:pt idx="633">
                  <c:v>105.05828569794187</c:v>
                </c:pt>
                <c:pt idx="634">
                  <c:v>67.718883250119546</c:v>
                </c:pt>
                <c:pt idx="635">
                  <c:v>228.08640443682174</c:v>
                </c:pt>
                <c:pt idx="636">
                  <c:v>184.77194401015683</c:v>
                </c:pt>
                <c:pt idx="637">
                  <c:v>91.911400809149214</c:v>
                </c:pt>
                <c:pt idx="638">
                  <c:v>247.41865284360259</c:v>
                </c:pt>
                <c:pt idx="639">
                  <c:v>184.64450912001695</c:v>
                </c:pt>
                <c:pt idx="640">
                  <c:v>197.24718374014623</c:v>
                </c:pt>
                <c:pt idx="641">
                  <c:v>202.95774900744155</c:v>
                </c:pt>
                <c:pt idx="642">
                  <c:v>154.71502796486226</c:v>
                </c:pt>
                <c:pt idx="643">
                  <c:v>132.69813268251411</c:v>
                </c:pt>
                <c:pt idx="644">
                  <c:v>157.82652755274253</c:v>
                </c:pt>
                <c:pt idx="645">
                  <c:v>224.93008529112765</c:v>
                </c:pt>
                <c:pt idx="646">
                  <c:v>172.55627470354261</c:v>
                </c:pt>
                <c:pt idx="647">
                  <c:v>201.59153860086352</c:v>
                </c:pt>
                <c:pt idx="648">
                  <c:v>131.20011224687065</c:v>
                </c:pt>
                <c:pt idx="649">
                  <c:v>252.948215146107</c:v>
                </c:pt>
                <c:pt idx="650">
                  <c:v>135.22394682554662</c:v>
                </c:pt>
                <c:pt idx="651">
                  <c:v>111.9606419529994</c:v>
                </c:pt>
                <c:pt idx="652">
                  <c:v>150.81322413200672</c:v>
                </c:pt>
                <c:pt idx="653">
                  <c:v>167.06683240414552</c:v>
                </c:pt>
                <c:pt idx="654">
                  <c:v>97.545129742219103</c:v>
                </c:pt>
                <c:pt idx="655">
                  <c:v>110.8410436469826</c:v>
                </c:pt>
                <c:pt idx="656">
                  <c:v>129.36992390660123</c:v>
                </c:pt>
                <c:pt idx="657">
                  <c:v>114.17720240627041</c:v>
                </c:pt>
                <c:pt idx="658">
                  <c:v>93.620400469329056</c:v>
                </c:pt>
                <c:pt idx="659">
                  <c:v>92.360404631464561</c:v>
                </c:pt>
                <c:pt idx="660">
                  <c:v>142.31414897054552</c:v>
                </c:pt>
                <c:pt idx="661">
                  <c:v>91.574848395990301</c:v>
                </c:pt>
                <c:pt idx="662">
                  <c:v>80.979521162325085</c:v>
                </c:pt>
                <c:pt idx="663">
                  <c:v>71.535074023674426</c:v>
                </c:pt>
                <c:pt idx="664">
                  <c:v>71.200039003704816</c:v>
                </c:pt>
                <c:pt idx="665">
                  <c:v>76.205130463417049</c:v>
                </c:pt>
                <c:pt idx="666">
                  <c:v>170.80163648183185</c:v>
                </c:pt>
                <c:pt idx="667">
                  <c:v>58.65859271390562</c:v>
                </c:pt>
                <c:pt idx="668">
                  <c:v>65.222538566215746</c:v>
                </c:pt>
                <c:pt idx="669">
                  <c:v>49.546167804648924</c:v>
                </c:pt>
                <c:pt idx="670">
                  <c:v>42.828618552092735</c:v>
                </c:pt>
                <c:pt idx="671">
                  <c:v>56.942476403176329</c:v>
                </c:pt>
                <c:pt idx="672">
                  <c:v>37.658459769194764</c:v>
                </c:pt>
                <c:pt idx="673">
                  <c:v>33.69285413537763</c:v>
                </c:pt>
                <c:pt idx="674">
                  <c:v>180.60609895164336</c:v>
                </c:pt>
                <c:pt idx="675">
                  <c:v>50.596857174886068</c:v>
                </c:pt>
                <c:pt idx="676">
                  <c:v>140.69022937694552</c:v>
                </c:pt>
                <c:pt idx="677">
                  <c:v>119.14831970467844</c:v>
                </c:pt>
                <c:pt idx="678">
                  <c:v>152.47818830857798</c:v>
                </c:pt>
                <c:pt idx="679">
                  <c:v>103.24825830944647</c:v>
                </c:pt>
                <c:pt idx="680">
                  <c:v>145.54782551816751</c:v>
                </c:pt>
                <c:pt idx="681">
                  <c:v>118.22402086746226</c:v>
                </c:pt>
                <c:pt idx="682">
                  <c:v>163.56655647312925</c:v>
                </c:pt>
                <c:pt idx="683">
                  <c:v>150.43334380105816</c:v>
                </c:pt>
                <c:pt idx="684">
                  <c:v>99.204646094471983</c:v>
                </c:pt>
                <c:pt idx="685">
                  <c:v>85.306065066462722</c:v>
                </c:pt>
                <c:pt idx="686">
                  <c:v>126.71693137985157</c:v>
                </c:pt>
                <c:pt idx="687">
                  <c:v>74.778315851931268</c:v>
                </c:pt>
                <c:pt idx="688">
                  <c:v>122.30445324327407</c:v>
                </c:pt>
                <c:pt idx="689">
                  <c:v>175.75678222906251</c:v>
                </c:pt>
                <c:pt idx="690">
                  <c:v>109.11147142080225</c:v>
                </c:pt>
                <c:pt idx="691">
                  <c:v>97.071677465973963</c:v>
                </c:pt>
                <c:pt idx="692">
                  <c:v>80.242756923900586</c:v>
                </c:pt>
                <c:pt idx="693">
                  <c:v>68.284377262510745</c:v>
                </c:pt>
                <c:pt idx="694">
                  <c:v>125.68953716007697</c:v>
                </c:pt>
                <c:pt idx="695">
                  <c:v>59.430438734175723</c:v>
                </c:pt>
                <c:pt idx="696">
                  <c:v>134.59129084236127</c:v>
                </c:pt>
                <c:pt idx="697">
                  <c:v>52.559149209416091</c:v>
                </c:pt>
                <c:pt idx="698">
                  <c:v>104.98214292546071</c:v>
                </c:pt>
                <c:pt idx="699">
                  <c:v>115.29199695669659</c:v>
                </c:pt>
                <c:pt idx="700">
                  <c:v>89.695505921532316</c:v>
                </c:pt>
                <c:pt idx="701">
                  <c:v>98.930202106810142</c:v>
                </c:pt>
                <c:pt idx="702">
                  <c:v>78.224984477422424</c:v>
                </c:pt>
                <c:pt idx="703">
                  <c:v>75.676307113562501</c:v>
                </c:pt>
                <c:pt idx="704">
                  <c:v>61.399212952025159</c:v>
                </c:pt>
                <c:pt idx="705">
                  <c:v>51.456914518192384</c:v>
                </c:pt>
                <c:pt idx="706">
                  <c:v>44.33792573816897</c:v>
                </c:pt>
                <c:pt idx="707">
                  <c:v>38.879955586434029</c:v>
                </c:pt>
                <c:pt idx="708">
                  <c:v>121.777893725045</c:v>
                </c:pt>
                <c:pt idx="709">
                  <c:v>34.675803288000253</c:v>
                </c:pt>
                <c:pt idx="710">
                  <c:v>103.00937838241011</c:v>
                </c:pt>
                <c:pt idx="711">
                  <c:v>110.7103971546304</c:v>
                </c:pt>
                <c:pt idx="712">
                  <c:v>84.514458098187589</c:v>
                </c:pt>
                <c:pt idx="713">
                  <c:v>94.224723148953828</c:v>
                </c:pt>
                <c:pt idx="714">
                  <c:v>71.526531181674429</c:v>
                </c:pt>
                <c:pt idx="715">
                  <c:v>128.32817630863951</c:v>
                </c:pt>
                <c:pt idx="716">
                  <c:v>81.956394480177096</c:v>
                </c:pt>
                <c:pt idx="717">
                  <c:v>61.968508063574454</c:v>
                </c:pt>
                <c:pt idx="718">
                  <c:v>54.604561070847581</c:v>
                </c:pt>
                <c:pt idx="719">
                  <c:v>98.868961888689924</c:v>
                </c:pt>
                <c:pt idx="720">
                  <c:v>85.69468723581015</c:v>
                </c:pt>
                <c:pt idx="721">
                  <c:v>88.773291113235985</c:v>
                </c:pt>
                <c:pt idx="722">
                  <c:v>79.881195185085659</c:v>
                </c:pt>
                <c:pt idx="723">
                  <c:v>74.79109534156467</c:v>
                </c:pt>
                <c:pt idx="724">
                  <c:v>64.044501362347106</c:v>
                </c:pt>
                <c:pt idx="725">
                  <c:v>64.462384207265401</c:v>
                </c:pt>
                <c:pt idx="726">
                  <c:v>53.509752792830717</c:v>
                </c:pt>
                <c:pt idx="727">
                  <c:v>56.625992311539868</c:v>
                </c:pt>
                <c:pt idx="728">
                  <c:v>45.852207247364312</c:v>
                </c:pt>
                <c:pt idx="729">
                  <c:v>40.170143523886942</c:v>
                </c:pt>
                <c:pt idx="730">
                  <c:v>35.6501515495546</c:v>
                </c:pt>
                <c:pt idx="731">
                  <c:v>89.280775716099754</c:v>
                </c:pt>
                <c:pt idx="732">
                  <c:v>78.061158465571793</c:v>
                </c:pt>
                <c:pt idx="733">
                  <c:v>93.199069471556498</c:v>
                </c:pt>
                <c:pt idx="734">
                  <c:v>67.028766780547031</c:v>
                </c:pt>
                <c:pt idx="735">
                  <c:v>58.71050826748214</c:v>
                </c:pt>
                <c:pt idx="736">
                  <c:v>66.94689802217502</c:v>
                </c:pt>
                <c:pt idx="737">
                  <c:v>55.596226381178688</c:v>
                </c:pt>
                <c:pt idx="738">
                  <c:v>47.442852839394654</c:v>
                </c:pt>
                <c:pt idx="739">
                  <c:v>41.381368691683669</c:v>
                </c:pt>
                <c:pt idx="740">
                  <c:v>36.670316421666286</c:v>
                </c:pt>
                <c:pt idx="741">
                  <c:v>69.701500834711368</c:v>
                </c:pt>
                <c:pt idx="742">
                  <c:v>60.757513772226737</c:v>
                </c:pt>
                <c:pt idx="743">
                  <c:v>62.904246207541583</c:v>
                </c:pt>
                <c:pt idx="744">
                  <c:v>57.693088170920312</c:v>
                </c:pt>
                <c:pt idx="745">
                  <c:v>49.026733358350782</c:v>
                </c:pt>
                <c:pt idx="746">
                  <c:v>42.665359677795273</c:v>
                </c:pt>
                <c:pt idx="747">
                  <c:v>37.687568930248283</c:v>
                </c:pt>
                <c:pt idx="748">
                  <c:v>65.032449423391498</c:v>
                </c:pt>
                <c:pt idx="749">
                  <c:v>50.639680021030472</c:v>
                </c:pt>
                <c:pt idx="750">
                  <c:v>43.855076002675908</c:v>
                </c:pt>
                <c:pt idx="751">
                  <c:v>38.680807335942362</c:v>
                </c:pt>
                <c:pt idx="752">
                  <c:v>45.125831965512319</c:v>
                </c:pt>
                <c:pt idx="753">
                  <c:v>39.693966026891317</c:v>
                </c:pt>
                <c:pt idx="754">
                  <c:v>40.764000993215348</c:v>
                </c:pt>
                <c:pt idx="755">
                  <c:v>41.767737082350351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B-4D22-8797-7E7721EF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208"/>
        <c:axId val="123272688"/>
      </c:scatterChart>
      <c:valAx>
        <c:axId val="1232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72688"/>
        <c:crosses val="autoZero"/>
        <c:crossBetween val="midCat"/>
      </c:valAx>
      <c:valAx>
        <c:axId val="1232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curvature_reginfos!$AR$1</c:f>
              <c:strCache>
                <c:ptCount val="1"/>
                <c:pt idx="0">
                  <c:v>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curvature_reginfos!$O$2:$O$757</c:f>
              <c:numCache>
                <c:formatCode>General</c:formatCode>
                <c:ptCount val="756"/>
                <c:pt idx="0">
                  <c:v>7.8539816339744831E-8</c:v>
                </c:pt>
                <c:pt idx="1">
                  <c:v>7.8539816339744831E-8</c:v>
                </c:pt>
                <c:pt idx="2">
                  <c:v>7.8539816339744831E-8</c:v>
                </c:pt>
                <c:pt idx="3">
                  <c:v>7.8539816339744844E-8</c:v>
                </c:pt>
                <c:pt idx="4">
                  <c:v>7.8539816339744817E-8</c:v>
                </c:pt>
                <c:pt idx="5">
                  <c:v>7.8539816339744831E-8</c:v>
                </c:pt>
                <c:pt idx="6">
                  <c:v>1.0649466622338283E-7</c:v>
                </c:pt>
                <c:pt idx="7">
                  <c:v>3.5941949850391706E-7</c:v>
                </c:pt>
                <c:pt idx="8">
                  <c:v>8.5195732978706266E-7</c:v>
                </c:pt>
                <c:pt idx="9">
                  <c:v>1.6639791597403561E-6</c:v>
                </c:pt>
                <c:pt idx="10">
                  <c:v>1.0649466622338282E-7</c:v>
                </c:pt>
                <c:pt idx="11">
                  <c:v>3.5941949850391706E-7</c:v>
                </c:pt>
                <c:pt idx="12">
                  <c:v>8.5195732978706255E-7</c:v>
                </c:pt>
                <c:pt idx="13">
                  <c:v>1.6639791597403565E-6</c:v>
                </c:pt>
                <c:pt idx="14">
                  <c:v>1.0649466622338283E-7</c:v>
                </c:pt>
                <c:pt idx="15">
                  <c:v>3.5941949850391706E-7</c:v>
                </c:pt>
                <c:pt idx="16">
                  <c:v>8.5195732978706266E-7</c:v>
                </c:pt>
                <c:pt idx="17">
                  <c:v>1.9634954084936211E-7</c:v>
                </c:pt>
                <c:pt idx="18">
                  <c:v>1.6639791597403561E-6</c:v>
                </c:pt>
                <c:pt idx="19">
                  <c:v>4.6542113386515456E-7</c:v>
                </c:pt>
                <c:pt idx="20">
                  <c:v>1.0649466622338282E-7</c:v>
                </c:pt>
                <c:pt idx="21">
                  <c:v>9.0902565208037992E-7</c:v>
                </c:pt>
                <c:pt idx="22">
                  <c:v>3.5941949850391706E-7</c:v>
                </c:pt>
                <c:pt idx="23">
                  <c:v>1.5707963267948969E-6</c:v>
                </c:pt>
                <c:pt idx="24">
                  <c:v>8.5195732978706255E-7</c:v>
                </c:pt>
                <c:pt idx="25">
                  <c:v>2.4943663893085637E-6</c:v>
                </c:pt>
                <c:pt idx="26">
                  <c:v>1.9634954084936211E-7</c:v>
                </c:pt>
                <c:pt idx="27">
                  <c:v>1.6639791597403561E-6</c:v>
                </c:pt>
                <c:pt idx="28">
                  <c:v>3.7233690709212365E-6</c:v>
                </c:pt>
                <c:pt idx="29">
                  <c:v>5.301437602932776E-6</c:v>
                </c:pt>
                <c:pt idx="30">
                  <c:v>7.2722052166430393E-6</c:v>
                </c:pt>
                <c:pt idx="31">
                  <c:v>4.6542113386515456E-7</c:v>
                </c:pt>
                <c:pt idx="32">
                  <c:v>3.2016230864609358E-7</c:v>
                </c:pt>
                <c:pt idx="33">
                  <c:v>9.0902565208037992E-7</c:v>
                </c:pt>
                <c:pt idx="34">
                  <c:v>1.5707963267948969E-6</c:v>
                </c:pt>
                <c:pt idx="35">
                  <c:v>2.4943663893085637E-6</c:v>
                </c:pt>
                <c:pt idx="36">
                  <c:v>3.7233690709212365E-6</c:v>
                </c:pt>
                <c:pt idx="37">
                  <c:v>5.301437602932776E-6</c:v>
                </c:pt>
                <c:pt idx="38">
                  <c:v>1.0649466622338283E-7</c:v>
                </c:pt>
                <c:pt idx="39">
                  <c:v>7.2722052166430393E-6</c:v>
                </c:pt>
                <c:pt idx="40">
                  <c:v>6.2531700907440141E-7</c:v>
                </c:pt>
                <c:pt idx="41">
                  <c:v>1.9634954084936211E-7</c:v>
                </c:pt>
                <c:pt idx="42">
                  <c:v>3.5941949850391706E-7</c:v>
                </c:pt>
                <c:pt idx="43">
                  <c:v>8.5195732978706266E-7</c:v>
                </c:pt>
                <c:pt idx="44">
                  <c:v>1.0805477916805659E-6</c:v>
                </c:pt>
                <c:pt idx="45">
                  <c:v>1.6639791597403563E-6</c:v>
                </c:pt>
                <c:pt idx="46">
                  <c:v>4.654211338651545E-7</c:v>
                </c:pt>
                <c:pt idx="47">
                  <c:v>1.7158698729001584E-6</c:v>
                </c:pt>
                <c:pt idx="48">
                  <c:v>9.0902565208038002E-7</c:v>
                </c:pt>
                <c:pt idx="49">
                  <c:v>2.5612984691687487E-6</c:v>
                </c:pt>
                <c:pt idx="50">
                  <c:v>3.2016230864609353E-7</c:v>
                </c:pt>
                <c:pt idx="51">
                  <c:v>1.5707963267948969E-6</c:v>
                </c:pt>
                <c:pt idx="52">
                  <c:v>3.6468487969219089E-6</c:v>
                </c:pt>
                <c:pt idx="53">
                  <c:v>4.7657655545961664E-7</c:v>
                </c:pt>
                <c:pt idx="54">
                  <c:v>2.4943663893085637E-6</c:v>
                </c:pt>
                <c:pt idx="55">
                  <c:v>5.0025360725952113E-6</c:v>
                </c:pt>
                <c:pt idx="56">
                  <c:v>3.723369070921236E-6</c:v>
                </c:pt>
                <c:pt idx="57">
                  <c:v>5.3014376029327751E-6</c:v>
                </c:pt>
                <c:pt idx="58">
                  <c:v>7.2722052166430402E-6</c:v>
                </c:pt>
                <c:pt idx="59">
                  <c:v>6.2531700907440141E-7</c:v>
                </c:pt>
                <c:pt idx="60">
                  <c:v>8.235242878342176E-7</c:v>
                </c:pt>
                <c:pt idx="61">
                  <c:v>1.0805477916805657E-6</c:v>
                </c:pt>
                <c:pt idx="62">
                  <c:v>1.9634954084936208E-7</c:v>
                </c:pt>
                <c:pt idx="63">
                  <c:v>1.7158698729001584E-6</c:v>
                </c:pt>
                <c:pt idx="64">
                  <c:v>1.3077260681811885E-6</c:v>
                </c:pt>
                <c:pt idx="65">
                  <c:v>2.5612984691687482E-6</c:v>
                </c:pt>
                <c:pt idx="66">
                  <c:v>4.6542113386515461E-7</c:v>
                </c:pt>
                <c:pt idx="67">
                  <c:v>3.6468487969219089E-6</c:v>
                </c:pt>
                <c:pt idx="68">
                  <c:v>1.9520575711625899E-6</c:v>
                </c:pt>
                <c:pt idx="69">
                  <c:v>5.0025360725952113E-6</c:v>
                </c:pt>
                <c:pt idx="70">
                  <c:v>9.0902565208037992E-7</c:v>
                </c:pt>
                <c:pt idx="71">
                  <c:v>6.6527844428960327E-7</c:v>
                </c:pt>
                <c:pt idx="72">
                  <c:v>2.7793944714404842E-6</c:v>
                </c:pt>
                <c:pt idx="73">
                  <c:v>1.5707963267948967E-6</c:v>
                </c:pt>
                <c:pt idx="74">
                  <c:v>1.0649466622338283E-7</c:v>
                </c:pt>
                <c:pt idx="75">
                  <c:v>3.2016230864609353E-7</c:v>
                </c:pt>
                <c:pt idx="76">
                  <c:v>2.4943663893085632E-6</c:v>
                </c:pt>
                <c:pt idx="77">
                  <c:v>3.8126124436769331E-6</c:v>
                </c:pt>
                <c:pt idx="78">
                  <c:v>4.7657655545961664E-7</c:v>
                </c:pt>
                <c:pt idx="79">
                  <c:v>3.7233690709212369E-6</c:v>
                </c:pt>
                <c:pt idx="80">
                  <c:v>3.5941949850391706E-7</c:v>
                </c:pt>
                <c:pt idx="81">
                  <c:v>5.301437602932776E-6</c:v>
                </c:pt>
                <c:pt idx="82">
                  <c:v>7.2722052166430393E-6</c:v>
                </c:pt>
                <c:pt idx="83">
                  <c:v>8.5195732978706266E-7</c:v>
                </c:pt>
                <c:pt idx="84">
                  <c:v>1.6639791597403563E-6</c:v>
                </c:pt>
                <c:pt idx="85">
                  <c:v>6.2531700907440151E-7</c:v>
                </c:pt>
                <c:pt idx="86">
                  <c:v>1.0564375295895091E-6</c:v>
                </c:pt>
                <c:pt idx="87">
                  <c:v>8.235242878342176E-7</c:v>
                </c:pt>
                <c:pt idx="88">
                  <c:v>1.0805477916805659E-6</c:v>
                </c:pt>
                <c:pt idx="89">
                  <c:v>1.5769563123901707E-6</c:v>
                </c:pt>
                <c:pt idx="90">
                  <c:v>1.7158698729001586E-6</c:v>
                </c:pt>
                <c:pt idx="91">
                  <c:v>1.3077260681811887E-6</c:v>
                </c:pt>
                <c:pt idx="92">
                  <c:v>2.5612984691687482E-6</c:v>
                </c:pt>
                <c:pt idx="93">
                  <c:v>8.8615648041225282E-7</c:v>
                </c:pt>
                <c:pt idx="94">
                  <c:v>3.6468487969219089E-6</c:v>
                </c:pt>
                <c:pt idx="95">
                  <c:v>2.2453147494774106E-6</c:v>
                </c:pt>
                <c:pt idx="96">
                  <c:v>1.9520575711625899E-6</c:v>
                </c:pt>
                <c:pt idx="97">
                  <c:v>5.0025360725952121E-6</c:v>
                </c:pt>
                <c:pt idx="98">
                  <c:v>2.7793944714404838E-6</c:v>
                </c:pt>
                <c:pt idx="99">
                  <c:v>3.0799927976370515E-6</c:v>
                </c:pt>
                <c:pt idx="100">
                  <c:v>3.8126124436769331E-6</c:v>
                </c:pt>
                <c:pt idx="101">
                  <c:v>1.9634954084936211E-7</c:v>
                </c:pt>
                <c:pt idx="102">
                  <c:v>1.3227758541430706E-6</c:v>
                </c:pt>
                <c:pt idx="103">
                  <c:v>6.6527844428960327E-7</c:v>
                </c:pt>
                <c:pt idx="104">
                  <c:v>4.654211338651545E-7</c:v>
                </c:pt>
                <c:pt idx="105">
                  <c:v>3.2016230864609353E-7</c:v>
                </c:pt>
                <c:pt idx="106">
                  <c:v>4.7657655545961659E-7</c:v>
                </c:pt>
                <c:pt idx="107">
                  <c:v>9.0902565208037992E-7</c:v>
                </c:pt>
                <c:pt idx="108">
                  <c:v>1.8834054641998019E-6</c:v>
                </c:pt>
                <c:pt idx="109">
                  <c:v>1.5707963267948969E-6</c:v>
                </c:pt>
                <c:pt idx="110">
                  <c:v>1.0564375295895093E-6</c:v>
                </c:pt>
                <c:pt idx="111">
                  <c:v>1.1391610755226447E-6</c:v>
                </c:pt>
                <c:pt idx="112">
                  <c:v>2.4943663893085641E-6</c:v>
                </c:pt>
                <c:pt idx="113">
                  <c:v>3.723369070921236E-6</c:v>
                </c:pt>
                <c:pt idx="114">
                  <c:v>5.301437602932776E-6</c:v>
                </c:pt>
                <c:pt idx="115">
                  <c:v>6.2531700907440141E-7</c:v>
                </c:pt>
                <c:pt idx="116">
                  <c:v>2.583546590123185E-6</c:v>
                </c:pt>
                <c:pt idx="117">
                  <c:v>7.2722052166430393E-6</c:v>
                </c:pt>
                <c:pt idx="118">
                  <c:v>8.235242878342176E-7</c:v>
                </c:pt>
                <c:pt idx="119">
                  <c:v>1.5769563123901707E-6</c:v>
                </c:pt>
                <c:pt idx="120">
                  <c:v>1.0805477916805659E-6</c:v>
                </c:pt>
                <c:pt idx="121">
                  <c:v>1.3077260681811885E-6</c:v>
                </c:pt>
                <c:pt idx="122">
                  <c:v>2.2453147494774106E-6</c:v>
                </c:pt>
                <c:pt idx="123">
                  <c:v>1.7158698729001588E-6</c:v>
                </c:pt>
                <c:pt idx="124">
                  <c:v>1.6219695782343902E-6</c:v>
                </c:pt>
                <c:pt idx="125">
                  <c:v>1.9520575711625904E-6</c:v>
                </c:pt>
                <c:pt idx="126">
                  <c:v>2.5612984691687482E-6</c:v>
                </c:pt>
                <c:pt idx="127">
                  <c:v>3.0799927976370515E-6</c:v>
                </c:pt>
                <c:pt idx="128">
                  <c:v>3.6468487969219089E-6</c:v>
                </c:pt>
                <c:pt idx="129">
                  <c:v>2.7793944714404842E-6</c:v>
                </c:pt>
                <c:pt idx="130">
                  <c:v>5.0025360725952113E-6</c:v>
                </c:pt>
                <c:pt idx="131">
                  <c:v>8.8615648041225293E-7</c:v>
                </c:pt>
                <c:pt idx="132">
                  <c:v>2.2249239756301645E-6</c:v>
                </c:pt>
                <c:pt idx="133">
                  <c:v>3.8126124436769327E-6</c:v>
                </c:pt>
                <c:pt idx="134">
                  <c:v>1.4242668186983575E-6</c:v>
                </c:pt>
                <c:pt idx="135">
                  <c:v>1.322775854143071E-6</c:v>
                </c:pt>
                <c:pt idx="136">
                  <c:v>6.6527844428960338E-7</c:v>
                </c:pt>
                <c:pt idx="137">
                  <c:v>1.9537267746205181E-6</c:v>
                </c:pt>
                <c:pt idx="138">
                  <c:v>1.8834054641998017E-6</c:v>
                </c:pt>
                <c:pt idx="139">
                  <c:v>2.583546590123185E-6</c:v>
                </c:pt>
                <c:pt idx="140">
                  <c:v>1.0564375295895093E-6</c:v>
                </c:pt>
                <c:pt idx="141">
                  <c:v>1.7414593423446745E-6</c:v>
                </c:pt>
                <c:pt idx="142">
                  <c:v>4.7657655545961669E-7</c:v>
                </c:pt>
                <c:pt idx="143">
                  <c:v>1.1391610755226445E-6</c:v>
                </c:pt>
                <c:pt idx="144">
                  <c:v>1.5769563123901707E-6</c:v>
                </c:pt>
                <c:pt idx="145">
                  <c:v>1.5707963267948967E-6</c:v>
                </c:pt>
                <c:pt idx="146">
                  <c:v>8.235242878342177E-7</c:v>
                </c:pt>
                <c:pt idx="147">
                  <c:v>2.2453147494774106E-6</c:v>
                </c:pt>
                <c:pt idx="148">
                  <c:v>3.2016230864609353E-7</c:v>
                </c:pt>
                <c:pt idx="149">
                  <c:v>1.62196957823439E-6</c:v>
                </c:pt>
                <c:pt idx="150">
                  <c:v>3.0799927976370511E-6</c:v>
                </c:pt>
                <c:pt idx="151">
                  <c:v>1.3077260681811885E-6</c:v>
                </c:pt>
                <c:pt idx="152">
                  <c:v>1.9634954084936208E-7</c:v>
                </c:pt>
                <c:pt idx="153">
                  <c:v>6.2531700907440141E-7</c:v>
                </c:pt>
                <c:pt idx="154">
                  <c:v>1.9520575711625904E-6</c:v>
                </c:pt>
                <c:pt idx="155">
                  <c:v>4.6542113386515461E-7</c:v>
                </c:pt>
                <c:pt idx="156">
                  <c:v>2.2249239756301645E-6</c:v>
                </c:pt>
                <c:pt idx="157">
                  <c:v>1.0805477916805657E-6</c:v>
                </c:pt>
                <c:pt idx="158">
                  <c:v>2.7793944714404842E-6</c:v>
                </c:pt>
                <c:pt idx="159">
                  <c:v>9.0902565208037992E-7</c:v>
                </c:pt>
                <c:pt idx="160">
                  <c:v>3.8126124436769336E-6</c:v>
                </c:pt>
                <c:pt idx="161">
                  <c:v>1.7158698729001584E-6</c:v>
                </c:pt>
                <c:pt idx="162">
                  <c:v>8.8615648041225282E-7</c:v>
                </c:pt>
                <c:pt idx="163">
                  <c:v>1.5707963267948967E-6</c:v>
                </c:pt>
                <c:pt idx="164">
                  <c:v>2.5612984691687482E-6</c:v>
                </c:pt>
                <c:pt idx="165">
                  <c:v>2.4943663893085637E-6</c:v>
                </c:pt>
                <c:pt idx="166">
                  <c:v>3.7233690709212369E-6</c:v>
                </c:pt>
                <c:pt idx="167">
                  <c:v>3.6468487969219093E-6</c:v>
                </c:pt>
                <c:pt idx="168">
                  <c:v>5.301437602932776E-6</c:v>
                </c:pt>
                <c:pt idx="169">
                  <c:v>7.2722052166430393E-6</c:v>
                </c:pt>
                <c:pt idx="170">
                  <c:v>1.4242668186983575E-6</c:v>
                </c:pt>
                <c:pt idx="171">
                  <c:v>5.0025360725952113E-6</c:v>
                </c:pt>
                <c:pt idx="172">
                  <c:v>1.3227758541430706E-6</c:v>
                </c:pt>
                <c:pt idx="173">
                  <c:v>1.8834054641998017E-6</c:v>
                </c:pt>
                <c:pt idx="174">
                  <c:v>1.9537267746205181E-6</c:v>
                </c:pt>
                <c:pt idx="175">
                  <c:v>2.583546590123185E-6</c:v>
                </c:pt>
                <c:pt idx="176">
                  <c:v>6.6527844428960338E-7</c:v>
                </c:pt>
                <c:pt idx="177">
                  <c:v>1.0564375295895093E-6</c:v>
                </c:pt>
                <c:pt idx="178">
                  <c:v>1.7414593423446743E-6</c:v>
                </c:pt>
                <c:pt idx="179">
                  <c:v>1.1391610755226447E-6</c:v>
                </c:pt>
                <c:pt idx="180">
                  <c:v>1.5769563123901705E-6</c:v>
                </c:pt>
                <c:pt idx="181">
                  <c:v>2.2453147494774106E-6</c:v>
                </c:pt>
                <c:pt idx="182">
                  <c:v>1.62196957823439E-6</c:v>
                </c:pt>
                <c:pt idx="183">
                  <c:v>3.0799927976370515E-6</c:v>
                </c:pt>
                <c:pt idx="184">
                  <c:v>4.7657655545961659E-7</c:v>
                </c:pt>
                <c:pt idx="185">
                  <c:v>1.5707963267948962E-6</c:v>
                </c:pt>
                <c:pt idx="186">
                  <c:v>2.2249239756301645E-6</c:v>
                </c:pt>
                <c:pt idx="187">
                  <c:v>8.235242878342177E-7</c:v>
                </c:pt>
                <c:pt idx="188">
                  <c:v>1.3077260681811887E-6</c:v>
                </c:pt>
                <c:pt idx="189">
                  <c:v>1.9520575711625899E-6</c:v>
                </c:pt>
                <c:pt idx="190">
                  <c:v>8.8615648041225282E-7</c:v>
                </c:pt>
                <c:pt idx="191">
                  <c:v>2.7793944714404846E-6</c:v>
                </c:pt>
                <c:pt idx="192">
                  <c:v>1.4242668186983573E-6</c:v>
                </c:pt>
                <c:pt idx="193">
                  <c:v>3.8126124436769327E-6</c:v>
                </c:pt>
                <c:pt idx="194">
                  <c:v>1.322775854143071E-6</c:v>
                </c:pt>
                <c:pt idx="195">
                  <c:v>1.9537267746205181E-6</c:v>
                </c:pt>
                <c:pt idx="196">
                  <c:v>1.8834054641998019E-6</c:v>
                </c:pt>
                <c:pt idx="197">
                  <c:v>3.2016230864609353E-7</c:v>
                </c:pt>
                <c:pt idx="198">
                  <c:v>2.583546590123185E-6</c:v>
                </c:pt>
                <c:pt idx="199">
                  <c:v>6.2531700907440141E-7</c:v>
                </c:pt>
                <c:pt idx="200">
                  <c:v>1.0805477916805659E-6</c:v>
                </c:pt>
                <c:pt idx="201">
                  <c:v>1.7158698729001586E-6</c:v>
                </c:pt>
                <c:pt idx="202">
                  <c:v>2.5612984691687482E-6</c:v>
                </c:pt>
                <c:pt idx="203">
                  <c:v>3.6468487969219085E-6</c:v>
                </c:pt>
                <c:pt idx="204">
                  <c:v>1.7414593423446747E-6</c:v>
                </c:pt>
                <c:pt idx="205">
                  <c:v>5.0025360725952113E-6</c:v>
                </c:pt>
                <c:pt idx="206">
                  <c:v>6.6527844428960338E-7</c:v>
                </c:pt>
                <c:pt idx="207">
                  <c:v>1.1391610755226447E-6</c:v>
                </c:pt>
                <c:pt idx="208">
                  <c:v>1.0564375295895091E-6</c:v>
                </c:pt>
                <c:pt idx="209">
                  <c:v>1.6219695782343902E-6</c:v>
                </c:pt>
                <c:pt idx="210">
                  <c:v>1.5769563123901707E-6</c:v>
                </c:pt>
                <c:pt idx="211">
                  <c:v>1.5707963267948965E-6</c:v>
                </c:pt>
                <c:pt idx="212">
                  <c:v>2.2249239756301645E-6</c:v>
                </c:pt>
                <c:pt idx="213">
                  <c:v>2.2453147494774106E-6</c:v>
                </c:pt>
                <c:pt idx="214">
                  <c:v>3.0799927976370515E-6</c:v>
                </c:pt>
                <c:pt idx="215">
                  <c:v>1.4242668186983575E-6</c:v>
                </c:pt>
                <c:pt idx="216">
                  <c:v>1.9537267746205181E-6</c:v>
                </c:pt>
                <c:pt idx="217">
                  <c:v>8.8615648041225293E-7</c:v>
                </c:pt>
                <c:pt idx="218">
                  <c:v>4.7657655545961669E-7</c:v>
                </c:pt>
                <c:pt idx="219">
                  <c:v>1.3227758541430708E-6</c:v>
                </c:pt>
                <c:pt idx="220">
                  <c:v>8.235242878342177E-7</c:v>
                </c:pt>
                <c:pt idx="221">
                  <c:v>1.8834054641998017E-6</c:v>
                </c:pt>
                <c:pt idx="222">
                  <c:v>1.3077260681811887E-6</c:v>
                </c:pt>
                <c:pt idx="223">
                  <c:v>2.583546590123185E-6</c:v>
                </c:pt>
                <c:pt idx="224">
                  <c:v>1.9520575711625904E-6</c:v>
                </c:pt>
                <c:pt idx="225">
                  <c:v>2.7793944714404838E-6</c:v>
                </c:pt>
                <c:pt idx="226">
                  <c:v>3.8126124436769336E-6</c:v>
                </c:pt>
                <c:pt idx="227">
                  <c:v>1.7414593423446745E-6</c:v>
                </c:pt>
                <c:pt idx="228">
                  <c:v>1.1391610755226447E-6</c:v>
                </c:pt>
                <c:pt idx="229">
                  <c:v>1.5707963267948965E-6</c:v>
                </c:pt>
                <c:pt idx="230">
                  <c:v>1.62196957823439E-6</c:v>
                </c:pt>
                <c:pt idx="231">
                  <c:v>2.2249239756301649E-6</c:v>
                </c:pt>
                <c:pt idx="232">
                  <c:v>6.6527844428960338E-7</c:v>
                </c:pt>
                <c:pt idx="233">
                  <c:v>1.0564375295895091E-6</c:v>
                </c:pt>
                <c:pt idx="234">
                  <c:v>1.5769563123901703E-6</c:v>
                </c:pt>
                <c:pt idx="235">
                  <c:v>2.245314749477411E-6</c:v>
                </c:pt>
                <c:pt idx="236">
                  <c:v>3.0799927976370511E-6</c:v>
                </c:pt>
                <c:pt idx="237">
                  <c:v>1.4242668186983575E-6</c:v>
                </c:pt>
                <c:pt idx="238">
                  <c:v>1.9537267746205177E-6</c:v>
                </c:pt>
                <c:pt idx="239">
                  <c:v>1.7414593423446745E-6</c:v>
                </c:pt>
                <c:pt idx="240">
                  <c:v>8.8615648041225293E-7</c:v>
                </c:pt>
                <c:pt idx="241">
                  <c:v>1.3227758541430708E-6</c:v>
                </c:pt>
                <c:pt idx="242">
                  <c:v>1.8834054641998019E-6</c:v>
                </c:pt>
                <c:pt idx="243">
                  <c:v>2.583546590123185E-6</c:v>
                </c:pt>
                <c:pt idx="244">
                  <c:v>1.5707963267948965E-6</c:v>
                </c:pt>
                <c:pt idx="245">
                  <c:v>1.1391610755226447E-6</c:v>
                </c:pt>
                <c:pt idx="246">
                  <c:v>1.6219695782343902E-6</c:v>
                </c:pt>
                <c:pt idx="247">
                  <c:v>2.2249239756301645E-6</c:v>
                </c:pt>
                <c:pt idx="248">
                  <c:v>1.4242668186983573E-6</c:v>
                </c:pt>
                <c:pt idx="249">
                  <c:v>1.9537267746205181E-6</c:v>
                </c:pt>
                <c:pt idx="250">
                  <c:v>1.7414593423446745E-6</c:v>
                </c:pt>
                <c:pt idx="251">
                  <c:v>1.5707963267948965E-6</c:v>
                </c:pt>
                <c:pt idx="252">
                  <c:v>7.8539816339744817E-8</c:v>
                </c:pt>
                <c:pt idx="253">
                  <c:v>7.8539816339744831E-8</c:v>
                </c:pt>
                <c:pt idx="254">
                  <c:v>7.8539816339744817E-8</c:v>
                </c:pt>
                <c:pt idx="255">
                  <c:v>7.8539816339744817E-8</c:v>
                </c:pt>
                <c:pt idx="256">
                  <c:v>7.8539816339744817E-8</c:v>
                </c:pt>
                <c:pt idx="257">
                  <c:v>7.8539816339744817E-8</c:v>
                </c:pt>
                <c:pt idx="258">
                  <c:v>1.0649466622338281E-7</c:v>
                </c:pt>
                <c:pt idx="259">
                  <c:v>3.5941949850391711E-7</c:v>
                </c:pt>
                <c:pt idx="260">
                  <c:v>8.5195732978706244E-7</c:v>
                </c:pt>
                <c:pt idx="261">
                  <c:v>1.6639791597403567E-6</c:v>
                </c:pt>
                <c:pt idx="262">
                  <c:v>1.0649466622338281E-7</c:v>
                </c:pt>
                <c:pt idx="263">
                  <c:v>3.5941949850391711E-7</c:v>
                </c:pt>
                <c:pt idx="264">
                  <c:v>8.5195732978706244E-7</c:v>
                </c:pt>
                <c:pt idx="265">
                  <c:v>1.6639791597403567E-6</c:v>
                </c:pt>
                <c:pt idx="266">
                  <c:v>1.0649466622338281E-7</c:v>
                </c:pt>
                <c:pt idx="267">
                  <c:v>3.5941949850391706E-7</c:v>
                </c:pt>
                <c:pt idx="268">
                  <c:v>8.5195732978706244E-7</c:v>
                </c:pt>
                <c:pt idx="269">
                  <c:v>1.9634954084936208E-7</c:v>
                </c:pt>
                <c:pt idx="270">
                  <c:v>1.6639791597403567E-6</c:v>
                </c:pt>
                <c:pt idx="271">
                  <c:v>4.6542113386515456E-7</c:v>
                </c:pt>
                <c:pt idx="272">
                  <c:v>1.0649466622338282E-7</c:v>
                </c:pt>
                <c:pt idx="273">
                  <c:v>9.0902565208038002E-7</c:v>
                </c:pt>
                <c:pt idx="274">
                  <c:v>3.5941949850391711E-7</c:v>
                </c:pt>
                <c:pt idx="275">
                  <c:v>1.5707963267948967E-6</c:v>
                </c:pt>
                <c:pt idx="276">
                  <c:v>8.5195732978706255E-7</c:v>
                </c:pt>
                <c:pt idx="277">
                  <c:v>2.4943663893085632E-6</c:v>
                </c:pt>
                <c:pt idx="278">
                  <c:v>1.9634954084936208E-7</c:v>
                </c:pt>
                <c:pt idx="279">
                  <c:v>1.6639791597403567E-6</c:v>
                </c:pt>
                <c:pt idx="280">
                  <c:v>3.7233690709212365E-6</c:v>
                </c:pt>
                <c:pt idx="281">
                  <c:v>5.301437602932776E-6</c:v>
                </c:pt>
                <c:pt idx="282">
                  <c:v>7.2722052166430402E-6</c:v>
                </c:pt>
                <c:pt idx="283">
                  <c:v>4.6542113386515456E-7</c:v>
                </c:pt>
                <c:pt idx="284">
                  <c:v>3.2016230864609353E-7</c:v>
                </c:pt>
                <c:pt idx="285">
                  <c:v>9.0902565208038002E-7</c:v>
                </c:pt>
                <c:pt idx="286">
                  <c:v>1.5707963267948967E-6</c:v>
                </c:pt>
                <c:pt idx="287">
                  <c:v>2.4943663893085637E-6</c:v>
                </c:pt>
                <c:pt idx="288">
                  <c:v>3.7233690709212365E-6</c:v>
                </c:pt>
                <c:pt idx="289">
                  <c:v>5.301437602932776E-6</c:v>
                </c:pt>
                <c:pt idx="290">
                  <c:v>1.0649466622338281E-7</c:v>
                </c:pt>
                <c:pt idx="291">
                  <c:v>7.2722052166430402E-6</c:v>
                </c:pt>
                <c:pt idx="292">
                  <c:v>6.2531700907440151E-7</c:v>
                </c:pt>
                <c:pt idx="293">
                  <c:v>1.9634954084936206E-7</c:v>
                </c:pt>
                <c:pt idx="294">
                  <c:v>3.5941949850391706E-7</c:v>
                </c:pt>
                <c:pt idx="295">
                  <c:v>8.5195732978706244E-7</c:v>
                </c:pt>
                <c:pt idx="296">
                  <c:v>1.0805477916805659E-6</c:v>
                </c:pt>
                <c:pt idx="297">
                  <c:v>1.6639791597403567E-6</c:v>
                </c:pt>
                <c:pt idx="298">
                  <c:v>4.6542113386515456E-7</c:v>
                </c:pt>
                <c:pt idx="299">
                  <c:v>1.7158698729001584E-6</c:v>
                </c:pt>
                <c:pt idx="300">
                  <c:v>9.0902565208038002E-7</c:v>
                </c:pt>
                <c:pt idx="301">
                  <c:v>2.5612984691687482E-6</c:v>
                </c:pt>
                <c:pt idx="302">
                  <c:v>3.2016230864609358E-7</c:v>
                </c:pt>
                <c:pt idx="303">
                  <c:v>1.5707963267948965E-6</c:v>
                </c:pt>
                <c:pt idx="304">
                  <c:v>3.6468487969219089E-6</c:v>
                </c:pt>
                <c:pt idx="305">
                  <c:v>4.7657655545961664E-7</c:v>
                </c:pt>
                <c:pt idx="306">
                  <c:v>2.4943663893085632E-6</c:v>
                </c:pt>
                <c:pt idx="307">
                  <c:v>5.0025360725952121E-6</c:v>
                </c:pt>
                <c:pt idx="308">
                  <c:v>3.7233690709212365E-6</c:v>
                </c:pt>
                <c:pt idx="309">
                  <c:v>5.3014376029327751E-6</c:v>
                </c:pt>
                <c:pt idx="310">
                  <c:v>7.2722052166430402E-6</c:v>
                </c:pt>
                <c:pt idx="311">
                  <c:v>6.2531700907440151E-7</c:v>
                </c:pt>
                <c:pt idx="312">
                  <c:v>8.235242878342176E-7</c:v>
                </c:pt>
                <c:pt idx="313">
                  <c:v>1.0805477916805657E-6</c:v>
                </c:pt>
                <c:pt idx="314">
                  <c:v>1.9634954084936206E-7</c:v>
                </c:pt>
                <c:pt idx="315">
                  <c:v>1.7158698729001581E-6</c:v>
                </c:pt>
                <c:pt idx="316">
                  <c:v>1.3077260681811887E-6</c:v>
                </c:pt>
                <c:pt idx="317">
                  <c:v>2.5612984691687487E-6</c:v>
                </c:pt>
                <c:pt idx="318">
                  <c:v>4.654211338651545E-7</c:v>
                </c:pt>
                <c:pt idx="319">
                  <c:v>3.6468487969219089E-6</c:v>
                </c:pt>
                <c:pt idx="320">
                  <c:v>1.9520575711625899E-6</c:v>
                </c:pt>
                <c:pt idx="321">
                  <c:v>5.0025360725952121E-6</c:v>
                </c:pt>
                <c:pt idx="322">
                  <c:v>9.0902565208038002E-7</c:v>
                </c:pt>
                <c:pt idx="323">
                  <c:v>6.6527844428960316E-7</c:v>
                </c:pt>
                <c:pt idx="324">
                  <c:v>2.7793944714404851E-6</c:v>
                </c:pt>
                <c:pt idx="325">
                  <c:v>1.5707963267948965E-6</c:v>
                </c:pt>
                <c:pt idx="326">
                  <c:v>1.0649466622338282E-7</c:v>
                </c:pt>
                <c:pt idx="327">
                  <c:v>3.2016230864609353E-7</c:v>
                </c:pt>
                <c:pt idx="328">
                  <c:v>2.4943663893085632E-6</c:v>
                </c:pt>
                <c:pt idx="329">
                  <c:v>3.8126124436769331E-6</c:v>
                </c:pt>
                <c:pt idx="330">
                  <c:v>4.7657655545961669E-7</c:v>
                </c:pt>
                <c:pt idx="331">
                  <c:v>3.723369070921236E-6</c:v>
                </c:pt>
                <c:pt idx="332">
                  <c:v>3.5941949850391711E-7</c:v>
                </c:pt>
                <c:pt idx="333">
                  <c:v>5.3014376029327751E-6</c:v>
                </c:pt>
                <c:pt idx="334">
                  <c:v>7.2722052166430402E-6</c:v>
                </c:pt>
                <c:pt idx="335">
                  <c:v>8.5195732978706255E-7</c:v>
                </c:pt>
                <c:pt idx="336">
                  <c:v>1.6639791597403567E-6</c:v>
                </c:pt>
                <c:pt idx="337">
                  <c:v>6.2531700907440151E-7</c:v>
                </c:pt>
                <c:pt idx="338">
                  <c:v>1.0564375295895091E-6</c:v>
                </c:pt>
                <c:pt idx="339">
                  <c:v>8.2352428783421781E-7</c:v>
                </c:pt>
                <c:pt idx="340">
                  <c:v>1.0805477916805657E-6</c:v>
                </c:pt>
                <c:pt idx="341">
                  <c:v>1.5769563123901705E-6</c:v>
                </c:pt>
                <c:pt idx="342">
                  <c:v>1.7158698729001581E-6</c:v>
                </c:pt>
                <c:pt idx="343">
                  <c:v>1.3077260681811887E-6</c:v>
                </c:pt>
                <c:pt idx="344">
                  <c:v>2.5612984691687482E-6</c:v>
                </c:pt>
                <c:pt idx="345">
                  <c:v>8.8615648041225282E-7</c:v>
                </c:pt>
                <c:pt idx="346">
                  <c:v>3.6468487969219089E-6</c:v>
                </c:pt>
                <c:pt idx="347">
                  <c:v>2.2453147494774106E-6</c:v>
                </c:pt>
                <c:pt idx="348">
                  <c:v>1.9520575711625899E-6</c:v>
                </c:pt>
                <c:pt idx="349">
                  <c:v>5.0025360725952121E-6</c:v>
                </c:pt>
                <c:pt idx="350">
                  <c:v>2.7793944714404842E-6</c:v>
                </c:pt>
                <c:pt idx="351">
                  <c:v>3.0799927976370515E-6</c:v>
                </c:pt>
                <c:pt idx="352">
                  <c:v>3.8126124436769336E-6</c:v>
                </c:pt>
                <c:pt idx="353">
                  <c:v>1.9634954084936211E-7</c:v>
                </c:pt>
                <c:pt idx="354">
                  <c:v>1.3227758541430706E-6</c:v>
                </c:pt>
                <c:pt idx="355">
                  <c:v>6.6527844428960316E-7</c:v>
                </c:pt>
                <c:pt idx="356">
                  <c:v>4.6542113386515456E-7</c:v>
                </c:pt>
                <c:pt idx="357">
                  <c:v>3.2016230864609358E-7</c:v>
                </c:pt>
                <c:pt idx="358">
                  <c:v>4.7657655545961664E-7</c:v>
                </c:pt>
                <c:pt idx="359">
                  <c:v>9.0902565208037992E-7</c:v>
                </c:pt>
                <c:pt idx="360">
                  <c:v>1.8834054641998021E-6</c:v>
                </c:pt>
                <c:pt idx="361">
                  <c:v>1.5707963267948969E-6</c:v>
                </c:pt>
                <c:pt idx="362">
                  <c:v>1.0564375295895091E-6</c:v>
                </c:pt>
                <c:pt idx="363">
                  <c:v>1.1391610755226445E-6</c:v>
                </c:pt>
                <c:pt idx="364">
                  <c:v>2.4943663893085637E-6</c:v>
                </c:pt>
                <c:pt idx="365">
                  <c:v>3.7233690709212365E-6</c:v>
                </c:pt>
                <c:pt idx="366">
                  <c:v>5.3014376029327751E-6</c:v>
                </c:pt>
                <c:pt idx="367">
                  <c:v>6.2531700907440141E-7</c:v>
                </c:pt>
                <c:pt idx="368">
                  <c:v>2.583546590123185E-6</c:v>
                </c:pt>
                <c:pt idx="369">
                  <c:v>7.2722052166430393E-6</c:v>
                </c:pt>
                <c:pt idx="370">
                  <c:v>8.235242878342176E-7</c:v>
                </c:pt>
                <c:pt idx="371">
                  <c:v>1.5769563123901705E-6</c:v>
                </c:pt>
                <c:pt idx="372">
                  <c:v>1.0805477916805659E-6</c:v>
                </c:pt>
                <c:pt idx="373">
                  <c:v>1.3077260681811889E-6</c:v>
                </c:pt>
                <c:pt idx="374">
                  <c:v>2.2453147494774106E-6</c:v>
                </c:pt>
                <c:pt idx="375">
                  <c:v>1.7158698729001584E-6</c:v>
                </c:pt>
                <c:pt idx="376">
                  <c:v>1.6219695782343906E-6</c:v>
                </c:pt>
                <c:pt idx="377">
                  <c:v>1.9520575711625904E-6</c:v>
                </c:pt>
                <c:pt idx="378">
                  <c:v>2.5612984691687487E-6</c:v>
                </c:pt>
                <c:pt idx="379">
                  <c:v>3.0799927976370515E-6</c:v>
                </c:pt>
                <c:pt idx="380">
                  <c:v>3.6468487969219093E-6</c:v>
                </c:pt>
                <c:pt idx="381">
                  <c:v>2.7793944714404846E-6</c:v>
                </c:pt>
                <c:pt idx="382">
                  <c:v>5.0025360725952113E-6</c:v>
                </c:pt>
                <c:pt idx="383">
                  <c:v>8.8615648041225282E-7</c:v>
                </c:pt>
                <c:pt idx="384">
                  <c:v>2.2249239756301649E-6</c:v>
                </c:pt>
                <c:pt idx="385">
                  <c:v>3.8126124436769331E-6</c:v>
                </c:pt>
                <c:pt idx="386">
                  <c:v>1.4242668186983577E-6</c:v>
                </c:pt>
                <c:pt idx="387">
                  <c:v>1.322775854143071E-6</c:v>
                </c:pt>
                <c:pt idx="388">
                  <c:v>6.6527844428960327E-7</c:v>
                </c:pt>
                <c:pt idx="389">
                  <c:v>1.9537267746205181E-6</c:v>
                </c:pt>
                <c:pt idx="390">
                  <c:v>1.8834054641998019E-6</c:v>
                </c:pt>
                <c:pt idx="391">
                  <c:v>2.583546590123185E-6</c:v>
                </c:pt>
                <c:pt idx="392">
                  <c:v>1.0564375295895091E-6</c:v>
                </c:pt>
                <c:pt idx="393">
                  <c:v>1.7414593423446745E-6</c:v>
                </c:pt>
                <c:pt idx="394">
                  <c:v>4.7657655545961669E-7</c:v>
                </c:pt>
                <c:pt idx="395">
                  <c:v>1.1391610755226445E-6</c:v>
                </c:pt>
                <c:pt idx="396">
                  <c:v>1.5769563123901705E-6</c:v>
                </c:pt>
                <c:pt idx="397">
                  <c:v>1.5707963267948967E-6</c:v>
                </c:pt>
                <c:pt idx="398">
                  <c:v>8.2352428783421781E-7</c:v>
                </c:pt>
                <c:pt idx="399">
                  <c:v>2.2453147494774106E-6</c:v>
                </c:pt>
                <c:pt idx="400">
                  <c:v>3.2016230864609353E-7</c:v>
                </c:pt>
                <c:pt idx="401">
                  <c:v>1.6219695782343904E-6</c:v>
                </c:pt>
                <c:pt idx="402">
                  <c:v>3.0799927976370511E-6</c:v>
                </c:pt>
                <c:pt idx="403">
                  <c:v>1.3077260681811887E-6</c:v>
                </c:pt>
                <c:pt idx="404">
                  <c:v>1.9634954084936208E-7</c:v>
                </c:pt>
                <c:pt idx="405">
                  <c:v>6.2531700907440151E-7</c:v>
                </c:pt>
                <c:pt idx="406">
                  <c:v>1.9520575711625899E-6</c:v>
                </c:pt>
                <c:pt idx="407">
                  <c:v>4.654211338651545E-7</c:v>
                </c:pt>
                <c:pt idx="408">
                  <c:v>2.2249239756301653E-6</c:v>
                </c:pt>
                <c:pt idx="409">
                  <c:v>1.0805477916805657E-6</c:v>
                </c:pt>
                <c:pt idx="410">
                  <c:v>2.7793944714404842E-6</c:v>
                </c:pt>
                <c:pt idx="411">
                  <c:v>9.0902565208038013E-7</c:v>
                </c:pt>
                <c:pt idx="412">
                  <c:v>3.8126124436769336E-6</c:v>
                </c:pt>
                <c:pt idx="413">
                  <c:v>1.7158698729001584E-6</c:v>
                </c:pt>
                <c:pt idx="414">
                  <c:v>8.8615648041225282E-7</c:v>
                </c:pt>
                <c:pt idx="415">
                  <c:v>1.5707963267948967E-6</c:v>
                </c:pt>
                <c:pt idx="416">
                  <c:v>2.5612984691687482E-6</c:v>
                </c:pt>
                <c:pt idx="417">
                  <c:v>2.4943663893085632E-6</c:v>
                </c:pt>
                <c:pt idx="418">
                  <c:v>3.6468487969219093E-6</c:v>
                </c:pt>
                <c:pt idx="419">
                  <c:v>3.723369070921236E-6</c:v>
                </c:pt>
                <c:pt idx="420">
                  <c:v>5.3014376029327751E-6</c:v>
                </c:pt>
                <c:pt idx="421">
                  <c:v>7.272205216643041E-6</c:v>
                </c:pt>
                <c:pt idx="422">
                  <c:v>1.4242668186983575E-6</c:v>
                </c:pt>
                <c:pt idx="423">
                  <c:v>5.0025360725952121E-6</c:v>
                </c:pt>
                <c:pt idx="424">
                  <c:v>1.3227758541430708E-6</c:v>
                </c:pt>
                <c:pt idx="425">
                  <c:v>1.8834054641998021E-6</c:v>
                </c:pt>
                <c:pt idx="426">
                  <c:v>1.9537267746205181E-6</c:v>
                </c:pt>
                <c:pt idx="427">
                  <c:v>2.583546590123185E-6</c:v>
                </c:pt>
                <c:pt idx="428">
                  <c:v>6.6527844428960316E-7</c:v>
                </c:pt>
                <c:pt idx="429">
                  <c:v>1.0564375295895091E-6</c:v>
                </c:pt>
                <c:pt idx="430">
                  <c:v>1.7414593423446745E-6</c:v>
                </c:pt>
                <c:pt idx="431">
                  <c:v>1.1391610755226445E-6</c:v>
                </c:pt>
                <c:pt idx="432">
                  <c:v>1.5769563123901705E-6</c:v>
                </c:pt>
                <c:pt idx="433">
                  <c:v>2.2453147494774106E-6</c:v>
                </c:pt>
                <c:pt idx="434">
                  <c:v>1.6219695782343904E-6</c:v>
                </c:pt>
                <c:pt idx="435">
                  <c:v>3.0799927976370515E-6</c:v>
                </c:pt>
                <c:pt idx="436">
                  <c:v>4.7657655545961664E-7</c:v>
                </c:pt>
                <c:pt idx="437">
                  <c:v>1.5707963267948967E-6</c:v>
                </c:pt>
                <c:pt idx="438">
                  <c:v>2.2249239756301653E-6</c:v>
                </c:pt>
                <c:pt idx="439">
                  <c:v>8.235242878342176E-7</c:v>
                </c:pt>
                <c:pt idx="440">
                  <c:v>1.3077260681811887E-6</c:v>
                </c:pt>
                <c:pt idx="441">
                  <c:v>1.9520575711625899E-6</c:v>
                </c:pt>
                <c:pt idx="442">
                  <c:v>8.8615648041225293E-7</c:v>
                </c:pt>
                <c:pt idx="443">
                  <c:v>2.7793944714404851E-6</c:v>
                </c:pt>
                <c:pt idx="444">
                  <c:v>1.4242668186983577E-6</c:v>
                </c:pt>
                <c:pt idx="445">
                  <c:v>3.8126124436769331E-6</c:v>
                </c:pt>
                <c:pt idx="446">
                  <c:v>1.322775854143071E-6</c:v>
                </c:pt>
                <c:pt idx="447">
                  <c:v>1.9537267746205181E-6</c:v>
                </c:pt>
                <c:pt idx="448">
                  <c:v>1.8834054641998019E-6</c:v>
                </c:pt>
                <c:pt idx="449">
                  <c:v>3.2016230864609353E-7</c:v>
                </c:pt>
                <c:pt idx="450">
                  <c:v>2.5835465901231854E-6</c:v>
                </c:pt>
                <c:pt idx="451">
                  <c:v>6.2531700907440141E-7</c:v>
                </c:pt>
                <c:pt idx="452">
                  <c:v>1.0805477916805657E-6</c:v>
                </c:pt>
                <c:pt idx="453">
                  <c:v>1.7158698729001584E-6</c:v>
                </c:pt>
                <c:pt idx="454">
                  <c:v>2.5612984691687482E-6</c:v>
                </c:pt>
                <c:pt idx="455">
                  <c:v>3.6468487969219093E-6</c:v>
                </c:pt>
                <c:pt idx="456">
                  <c:v>1.7414593423446747E-6</c:v>
                </c:pt>
                <c:pt idx="457">
                  <c:v>5.0025360725952113E-6</c:v>
                </c:pt>
                <c:pt idx="458">
                  <c:v>6.6527844428960327E-7</c:v>
                </c:pt>
                <c:pt idx="459">
                  <c:v>1.1391610755226445E-6</c:v>
                </c:pt>
                <c:pt idx="460">
                  <c:v>1.0564375295895091E-6</c:v>
                </c:pt>
                <c:pt idx="461">
                  <c:v>1.6219695782343904E-6</c:v>
                </c:pt>
                <c:pt idx="462">
                  <c:v>1.5769563123901705E-6</c:v>
                </c:pt>
                <c:pt idx="463">
                  <c:v>1.5707963267948965E-6</c:v>
                </c:pt>
                <c:pt idx="464">
                  <c:v>2.2249239756301649E-6</c:v>
                </c:pt>
                <c:pt idx="465">
                  <c:v>2.2453147494774106E-6</c:v>
                </c:pt>
                <c:pt idx="466">
                  <c:v>3.0799927976370515E-6</c:v>
                </c:pt>
                <c:pt idx="467">
                  <c:v>1.4242668186983575E-6</c:v>
                </c:pt>
                <c:pt idx="468">
                  <c:v>1.9537267746205181E-6</c:v>
                </c:pt>
                <c:pt idx="469">
                  <c:v>8.8615648041225271E-7</c:v>
                </c:pt>
                <c:pt idx="470">
                  <c:v>4.7657655545961669E-7</c:v>
                </c:pt>
                <c:pt idx="471">
                  <c:v>1.3227758541430708E-6</c:v>
                </c:pt>
                <c:pt idx="472">
                  <c:v>8.235242878342177E-7</c:v>
                </c:pt>
                <c:pt idx="473">
                  <c:v>1.8834054641998019E-6</c:v>
                </c:pt>
                <c:pt idx="474">
                  <c:v>1.3077260681811887E-6</c:v>
                </c:pt>
                <c:pt idx="475">
                  <c:v>2.583546590123185E-6</c:v>
                </c:pt>
                <c:pt idx="476">
                  <c:v>1.9520575711625904E-6</c:v>
                </c:pt>
                <c:pt idx="477">
                  <c:v>2.7793944714404851E-6</c:v>
                </c:pt>
                <c:pt idx="478">
                  <c:v>3.8126124436769336E-6</c:v>
                </c:pt>
                <c:pt idx="479">
                  <c:v>1.7414593423446745E-6</c:v>
                </c:pt>
                <c:pt idx="480">
                  <c:v>1.1391610755226445E-6</c:v>
                </c:pt>
                <c:pt idx="481">
                  <c:v>1.5707963267948965E-6</c:v>
                </c:pt>
                <c:pt idx="482">
                  <c:v>1.6219695782343906E-6</c:v>
                </c:pt>
                <c:pt idx="483">
                  <c:v>2.2249239756301653E-6</c:v>
                </c:pt>
                <c:pt idx="484">
                  <c:v>6.6527844428960316E-7</c:v>
                </c:pt>
                <c:pt idx="485">
                  <c:v>1.0564375295895089E-6</c:v>
                </c:pt>
                <c:pt idx="486">
                  <c:v>1.5769563123901703E-6</c:v>
                </c:pt>
                <c:pt idx="487">
                  <c:v>2.245314749477411E-6</c:v>
                </c:pt>
                <c:pt idx="488">
                  <c:v>3.0799927976370511E-6</c:v>
                </c:pt>
                <c:pt idx="489">
                  <c:v>1.4242668186983577E-6</c:v>
                </c:pt>
                <c:pt idx="490">
                  <c:v>1.9537267746205181E-6</c:v>
                </c:pt>
                <c:pt idx="491">
                  <c:v>1.7414593423446745E-6</c:v>
                </c:pt>
                <c:pt idx="492">
                  <c:v>8.8615648041225293E-7</c:v>
                </c:pt>
                <c:pt idx="493">
                  <c:v>1.3227758541430708E-6</c:v>
                </c:pt>
                <c:pt idx="494">
                  <c:v>1.8834054641998021E-6</c:v>
                </c:pt>
                <c:pt idx="495">
                  <c:v>2.583546590123185E-6</c:v>
                </c:pt>
                <c:pt idx="496">
                  <c:v>1.5707963267948969E-6</c:v>
                </c:pt>
                <c:pt idx="497">
                  <c:v>1.1391610755226445E-6</c:v>
                </c:pt>
                <c:pt idx="498">
                  <c:v>1.6219695782343906E-6</c:v>
                </c:pt>
                <c:pt idx="499">
                  <c:v>2.2249239756301649E-6</c:v>
                </c:pt>
                <c:pt idx="500">
                  <c:v>1.4242668186983577E-6</c:v>
                </c:pt>
                <c:pt idx="501">
                  <c:v>1.9537267746205181E-6</c:v>
                </c:pt>
                <c:pt idx="502">
                  <c:v>1.7414593423446745E-6</c:v>
                </c:pt>
                <c:pt idx="503">
                  <c:v>1.5707963267948967E-6</c:v>
                </c:pt>
                <c:pt idx="504">
                  <c:v>7.8539816339744831E-8</c:v>
                </c:pt>
                <c:pt idx="505">
                  <c:v>7.8539816339744817E-8</c:v>
                </c:pt>
                <c:pt idx="506">
                  <c:v>7.8539816339744831E-8</c:v>
                </c:pt>
                <c:pt idx="507">
                  <c:v>7.8539816339744831E-8</c:v>
                </c:pt>
                <c:pt idx="508">
                  <c:v>7.8539816339744817E-8</c:v>
                </c:pt>
                <c:pt idx="509">
                  <c:v>7.8539816339744817E-8</c:v>
                </c:pt>
                <c:pt idx="510">
                  <c:v>1.0649466622338282E-7</c:v>
                </c:pt>
                <c:pt idx="511">
                  <c:v>3.5941949850391711E-7</c:v>
                </c:pt>
                <c:pt idx="512">
                  <c:v>8.5195732978706255E-7</c:v>
                </c:pt>
                <c:pt idx="513">
                  <c:v>1.6639791597403563E-6</c:v>
                </c:pt>
                <c:pt idx="514">
                  <c:v>1.0649466622338282E-7</c:v>
                </c:pt>
                <c:pt idx="515">
                  <c:v>3.59419498503917E-7</c:v>
                </c:pt>
                <c:pt idx="516">
                  <c:v>8.5195732978706255E-7</c:v>
                </c:pt>
                <c:pt idx="517">
                  <c:v>1.6639791597403563E-6</c:v>
                </c:pt>
                <c:pt idx="518">
                  <c:v>1.0649466622338283E-7</c:v>
                </c:pt>
                <c:pt idx="519">
                  <c:v>3.5941949850391706E-7</c:v>
                </c:pt>
                <c:pt idx="520">
                  <c:v>8.5195732978706266E-7</c:v>
                </c:pt>
                <c:pt idx="521">
                  <c:v>1.9634954084936208E-7</c:v>
                </c:pt>
                <c:pt idx="522">
                  <c:v>1.6639791597403561E-6</c:v>
                </c:pt>
                <c:pt idx="523">
                  <c:v>4.654211338651545E-7</c:v>
                </c:pt>
                <c:pt idx="524">
                  <c:v>1.0649466622338285E-7</c:v>
                </c:pt>
                <c:pt idx="525">
                  <c:v>9.0902565208037992E-7</c:v>
                </c:pt>
                <c:pt idx="526">
                  <c:v>3.5941949850391706E-7</c:v>
                </c:pt>
                <c:pt idx="527">
                  <c:v>1.5707963267948967E-6</c:v>
                </c:pt>
                <c:pt idx="528">
                  <c:v>8.5195732978706276E-7</c:v>
                </c:pt>
                <c:pt idx="529">
                  <c:v>2.4943663893085632E-6</c:v>
                </c:pt>
                <c:pt idx="530">
                  <c:v>1.9634954084936211E-7</c:v>
                </c:pt>
                <c:pt idx="531">
                  <c:v>1.6639791597403563E-6</c:v>
                </c:pt>
                <c:pt idx="532">
                  <c:v>3.723369070921236E-6</c:v>
                </c:pt>
                <c:pt idx="533">
                  <c:v>5.3014376029327751E-6</c:v>
                </c:pt>
                <c:pt idx="534">
                  <c:v>7.2722052166430393E-6</c:v>
                </c:pt>
                <c:pt idx="535">
                  <c:v>4.6542113386515456E-7</c:v>
                </c:pt>
                <c:pt idx="536">
                  <c:v>3.2016230864609358E-7</c:v>
                </c:pt>
                <c:pt idx="537">
                  <c:v>9.0902565208037992E-7</c:v>
                </c:pt>
                <c:pt idx="538">
                  <c:v>1.5707963267948969E-6</c:v>
                </c:pt>
                <c:pt idx="539">
                  <c:v>2.4943663893085632E-6</c:v>
                </c:pt>
                <c:pt idx="540">
                  <c:v>3.7233690709212365E-6</c:v>
                </c:pt>
                <c:pt idx="541">
                  <c:v>5.301437602932776E-6</c:v>
                </c:pt>
                <c:pt idx="542">
                  <c:v>1.0649466622338282E-7</c:v>
                </c:pt>
                <c:pt idx="543">
                  <c:v>7.2722052166430393E-6</c:v>
                </c:pt>
                <c:pt idx="544">
                  <c:v>6.2531700907440151E-7</c:v>
                </c:pt>
                <c:pt idx="545">
                  <c:v>1.9634954084936211E-7</c:v>
                </c:pt>
                <c:pt idx="546">
                  <c:v>3.5941949850391706E-7</c:v>
                </c:pt>
                <c:pt idx="547">
                  <c:v>8.5195732978706255E-7</c:v>
                </c:pt>
                <c:pt idx="548">
                  <c:v>1.0805477916805657E-6</c:v>
                </c:pt>
                <c:pt idx="549">
                  <c:v>1.6639791597403563E-6</c:v>
                </c:pt>
                <c:pt idx="550">
                  <c:v>4.654211338651545E-7</c:v>
                </c:pt>
                <c:pt idx="551">
                  <c:v>1.7158698729001584E-6</c:v>
                </c:pt>
                <c:pt idx="552">
                  <c:v>9.0902565208038002E-7</c:v>
                </c:pt>
                <c:pt idx="553">
                  <c:v>2.5612984691687487E-6</c:v>
                </c:pt>
                <c:pt idx="554">
                  <c:v>3.2016230864609358E-7</c:v>
                </c:pt>
                <c:pt idx="555">
                  <c:v>1.5707963267948969E-6</c:v>
                </c:pt>
                <c:pt idx="556">
                  <c:v>3.6468487969219093E-6</c:v>
                </c:pt>
                <c:pt idx="557">
                  <c:v>4.7657655545961659E-7</c:v>
                </c:pt>
                <c:pt idx="558">
                  <c:v>2.4943663893085632E-6</c:v>
                </c:pt>
                <c:pt idx="559">
                  <c:v>5.0025360725952121E-6</c:v>
                </c:pt>
                <c:pt idx="560">
                  <c:v>3.723369070921236E-6</c:v>
                </c:pt>
                <c:pt idx="561">
                  <c:v>5.3014376029327751E-6</c:v>
                </c:pt>
                <c:pt idx="562">
                  <c:v>7.2722052166430402E-6</c:v>
                </c:pt>
                <c:pt idx="563">
                  <c:v>6.2531700907440141E-7</c:v>
                </c:pt>
                <c:pt idx="564">
                  <c:v>8.2352428783421781E-7</c:v>
                </c:pt>
                <c:pt idx="565">
                  <c:v>1.0805477916805659E-6</c:v>
                </c:pt>
                <c:pt idx="566">
                  <c:v>1.9634954084936208E-7</c:v>
                </c:pt>
                <c:pt idx="567">
                  <c:v>1.7158698729001584E-6</c:v>
                </c:pt>
                <c:pt idx="568">
                  <c:v>1.3077260681811885E-6</c:v>
                </c:pt>
                <c:pt idx="569">
                  <c:v>2.5612984691687487E-6</c:v>
                </c:pt>
                <c:pt idx="570">
                  <c:v>4.6542113386515461E-7</c:v>
                </c:pt>
                <c:pt idx="571">
                  <c:v>3.6468487969219098E-6</c:v>
                </c:pt>
                <c:pt idx="572">
                  <c:v>1.9520575711625899E-6</c:v>
                </c:pt>
                <c:pt idx="573">
                  <c:v>5.0025360725952113E-6</c:v>
                </c:pt>
                <c:pt idx="574">
                  <c:v>9.0902565208037992E-7</c:v>
                </c:pt>
                <c:pt idx="575">
                  <c:v>6.6527844428960316E-7</c:v>
                </c:pt>
                <c:pt idx="576">
                  <c:v>2.7793944714404842E-6</c:v>
                </c:pt>
                <c:pt idx="577">
                  <c:v>1.5707963267948967E-6</c:v>
                </c:pt>
                <c:pt idx="578">
                  <c:v>1.0649466622338283E-7</c:v>
                </c:pt>
                <c:pt idx="579">
                  <c:v>3.2016230864609358E-7</c:v>
                </c:pt>
                <c:pt idx="580">
                  <c:v>2.4943663893085632E-6</c:v>
                </c:pt>
                <c:pt idx="581">
                  <c:v>3.8126124436769327E-6</c:v>
                </c:pt>
                <c:pt idx="582">
                  <c:v>4.7657655545961659E-7</c:v>
                </c:pt>
                <c:pt idx="583">
                  <c:v>3.7233690709212369E-6</c:v>
                </c:pt>
                <c:pt idx="584">
                  <c:v>3.5941949850391706E-7</c:v>
                </c:pt>
                <c:pt idx="585">
                  <c:v>5.301437602932776E-6</c:v>
                </c:pt>
                <c:pt idx="586">
                  <c:v>7.2722052166430393E-6</c:v>
                </c:pt>
                <c:pt idx="587">
                  <c:v>8.5195732978706266E-7</c:v>
                </c:pt>
                <c:pt idx="588">
                  <c:v>1.6639791597403563E-6</c:v>
                </c:pt>
                <c:pt idx="589">
                  <c:v>6.2531700907440141E-7</c:v>
                </c:pt>
                <c:pt idx="590">
                  <c:v>1.0564375295895093E-6</c:v>
                </c:pt>
                <c:pt idx="591">
                  <c:v>8.2352428783421781E-7</c:v>
                </c:pt>
                <c:pt idx="592">
                  <c:v>1.0805477916805657E-6</c:v>
                </c:pt>
                <c:pt idx="593">
                  <c:v>1.5769563123901707E-6</c:v>
                </c:pt>
                <c:pt idx="594">
                  <c:v>1.7158698729001586E-6</c:v>
                </c:pt>
                <c:pt idx="595">
                  <c:v>1.3077260681811887E-6</c:v>
                </c:pt>
                <c:pt idx="596">
                  <c:v>2.5612984691687487E-6</c:v>
                </c:pt>
                <c:pt idx="597">
                  <c:v>8.8615648041225293E-7</c:v>
                </c:pt>
                <c:pt idx="598">
                  <c:v>3.6468487969219089E-6</c:v>
                </c:pt>
                <c:pt idx="599">
                  <c:v>2.2453147494774106E-6</c:v>
                </c:pt>
                <c:pt idx="600">
                  <c:v>1.9520575711625899E-6</c:v>
                </c:pt>
                <c:pt idx="601">
                  <c:v>5.0025360725952113E-6</c:v>
                </c:pt>
                <c:pt idx="602">
                  <c:v>2.7793944714404842E-6</c:v>
                </c:pt>
                <c:pt idx="603">
                  <c:v>3.0799927976370515E-6</c:v>
                </c:pt>
                <c:pt idx="604">
                  <c:v>3.8126124436769327E-6</c:v>
                </c:pt>
                <c:pt idx="605">
                  <c:v>1.9634954084936211E-7</c:v>
                </c:pt>
                <c:pt idx="606">
                  <c:v>1.322775854143071E-6</c:v>
                </c:pt>
                <c:pt idx="607">
                  <c:v>6.6527844428960316E-7</c:v>
                </c:pt>
                <c:pt idx="608">
                  <c:v>4.654211338651545E-7</c:v>
                </c:pt>
                <c:pt idx="609">
                  <c:v>3.2016230864609358E-7</c:v>
                </c:pt>
                <c:pt idx="610">
                  <c:v>4.7657655545961659E-7</c:v>
                </c:pt>
                <c:pt idx="611">
                  <c:v>9.0902565208037992E-7</c:v>
                </c:pt>
                <c:pt idx="612">
                  <c:v>1.8834054641998019E-6</c:v>
                </c:pt>
                <c:pt idx="613">
                  <c:v>1.5707963267948969E-6</c:v>
                </c:pt>
                <c:pt idx="614">
                  <c:v>1.0564375295895093E-6</c:v>
                </c:pt>
                <c:pt idx="615">
                  <c:v>1.1391610755226445E-6</c:v>
                </c:pt>
                <c:pt idx="616">
                  <c:v>2.4943663893085637E-6</c:v>
                </c:pt>
                <c:pt idx="617">
                  <c:v>3.723369070921236E-6</c:v>
                </c:pt>
                <c:pt idx="618">
                  <c:v>5.3014376029327751E-6</c:v>
                </c:pt>
                <c:pt idx="619">
                  <c:v>6.2531700907440141E-7</c:v>
                </c:pt>
                <c:pt idx="620">
                  <c:v>2.583546590123185E-6</c:v>
                </c:pt>
                <c:pt idx="621">
                  <c:v>7.2722052166430393E-6</c:v>
                </c:pt>
                <c:pt idx="622">
                  <c:v>8.2352428783421781E-7</c:v>
                </c:pt>
                <c:pt idx="623">
                  <c:v>1.5769563123901707E-6</c:v>
                </c:pt>
                <c:pt idx="624">
                  <c:v>1.0805477916805659E-6</c:v>
                </c:pt>
                <c:pt idx="625">
                  <c:v>1.3077260681811887E-6</c:v>
                </c:pt>
                <c:pt idx="626">
                  <c:v>2.2453147494774106E-6</c:v>
                </c:pt>
                <c:pt idx="627">
                  <c:v>1.7158698729001584E-6</c:v>
                </c:pt>
                <c:pt idx="628">
                  <c:v>1.6219695782343904E-6</c:v>
                </c:pt>
                <c:pt idx="629">
                  <c:v>1.9520575711625899E-6</c:v>
                </c:pt>
                <c:pt idx="630">
                  <c:v>2.5612984691687487E-6</c:v>
                </c:pt>
                <c:pt idx="631">
                  <c:v>3.0799927976370511E-6</c:v>
                </c:pt>
                <c:pt idx="632">
                  <c:v>3.6468487969219093E-6</c:v>
                </c:pt>
                <c:pt idx="633">
                  <c:v>2.7793944714404842E-6</c:v>
                </c:pt>
                <c:pt idx="634">
                  <c:v>5.0025360725952113E-6</c:v>
                </c:pt>
                <c:pt idx="635">
                  <c:v>8.8615648041225303E-7</c:v>
                </c:pt>
                <c:pt idx="636">
                  <c:v>2.2249239756301649E-6</c:v>
                </c:pt>
                <c:pt idx="637">
                  <c:v>3.8126124436769327E-6</c:v>
                </c:pt>
                <c:pt idx="638">
                  <c:v>1.4242668186983575E-6</c:v>
                </c:pt>
                <c:pt idx="639">
                  <c:v>1.3227758541430706E-6</c:v>
                </c:pt>
                <c:pt idx="640">
                  <c:v>6.6527844428960316E-7</c:v>
                </c:pt>
                <c:pt idx="641">
                  <c:v>1.9537267746205181E-6</c:v>
                </c:pt>
                <c:pt idx="642">
                  <c:v>1.8834054641998019E-6</c:v>
                </c:pt>
                <c:pt idx="643">
                  <c:v>2.583546590123185E-6</c:v>
                </c:pt>
                <c:pt idx="644">
                  <c:v>1.0564375295895093E-6</c:v>
                </c:pt>
                <c:pt idx="645">
                  <c:v>1.7414593423446745E-6</c:v>
                </c:pt>
                <c:pt idx="646">
                  <c:v>4.7657655545961659E-7</c:v>
                </c:pt>
                <c:pt idx="647">
                  <c:v>1.1391610755226445E-6</c:v>
                </c:pt>
                <c:pt idx="648">
                  <c:v>1.5769563123901707E-6</c:v>
                </c:pt>
                <c:pt idx="649">
                  <c:v>1.5707963267948965E-6</c:v>
                </c:pt>
                <c:pt idx="650">
                  <c:v>8.2352428783421781E-7</c:v>
                </c:pt>
                <c:pt idx="651">
                  <c:v>2.2453147494774102E-6</c:v>
                </c:pt>
                <c:pt idx="652">
                  <c:v>3.2016230864609353E-7</c:v>
                </c:pt>
                <c:pt idx="653">
                  <c:v>1.6219695782343902E-6</c:v>
                </c:pt>
                <c:pt idx="654">
                  <c:v>3.0799927976370515E-6</c:v>
                </c:pt>
                <c:pt idx="655">
                  <c:v>1.3077260681811885E-6</c:v>
                </c:pt>
                <c:pt idx="656">
                  <c:v>1.9634954084936208E-7</c:v>
                </c:pt>
                <c:pt idx="657">
                  <c:v>6.2531700907440141E-7</c:v>
                </c:pt>
                <c:pt idx="658">
                  <c:v>1.9520575711625899E-6</c:v>
                </c:pt>
                <c:pt idx="659">
                  <c:v>4.654211338651545E-7</c:v>
                </c:pt>
                <c:pt idx="660">
                  <c:v>2.2249239756301649E-6</c:v>
                </c:pt>
                <c:pt idx="661">
                  <c:v>1.0805477916805657E-6</c:v>
                </c:pt>
                <c:pt idx="662">
                  <c:v>2.7793944714404842E-6</c:v>
                </c:pt>
                <c:pt idx="663">
                  <c:v>9.0902565208037992E-7</c:v>
                </c:pt>
                <c:pt idx="664">
                  <c:v>3.8126124436769327E-6</c:v>
                </c:pt>
                <c:pt idx="665">
                  <c:v>1.7158698729001584E-6</c:v>
                </c:pt>
                <c:pt idx="666">
                  <c:v>8.8615648041225282E-7</c:v>
                </c:pt>
                <c:pt idx="667">
                  <c:v>1.5707963267948967E-6</c:v>
                </c:pt>
                <c:pt idx="668">
                  <c:v>2.5612984691687482E-6</c:v>
                </c:pt>
                <c:pt idx="669">
                  <c:v>2.4943663893085637E-6</c:v>
                </c:pt>
                <c:pt idx="670">
                  <c:v>3.723369070921236E-6</c:v>
                </c:pt>
                <c:pt idx="671">
                  <c:v>3.6468487969219098E-6</c:v>
                </c:pt>
                <c:pt idx="672">
                  <c:v>5.3014376029327751E-6</c:v>
                </c:pt>
                <c:pt idx="673">
                  <c:v>7.2722052166430393E-6</c:v>
                </c:pt>
                <c:pt idx="674">
                  <c:v>1.4242668186983575E-6</c:v>
                </c:pt>
                <c:pt idx="675">
                  <c:v>5.0025360725952113E-6</c:v>
                </c:pt>
                <c:pt idx="676">
                  <c:v>1.3227758541430708E-6</c:v>
                </c:pt>
                <c:pt idx="677">
                  <c:v>1.8834054641998017E-6</c:v>
                </c:pt>
                <c:pt idx="678">
                  <c:v>1.9537267746205181E-6</c:v>
                </c:pt>
                <c:pt idx="679">
                  <c:v>2.583546590123185E-6</c:v>
                </c:pt>
                <c:pt idx="680">
                  <c:v>6.6527844428960316E-7</c:v>
                </c:pt>
                <c:pt idx="681">
                  <c:v>1.0564375295895093E-6</c:v>
                </c:pt>
                <c:pt idx="682">
                  <c:v>1.7414593423446745E-6</c:v>
                </c:pt>
                <c:pt idx="683">
                  <c:v>1.1391610755226445E-6</c:v>
                </c:pt>
                <c:pt idx="684">
                  <c:v>1.5769563123901707E-6</c:v>
                </c:pt>
                <c:pt idx="685">
                  <c:v>2.2453147494774106E-6</c:v>
                </c:pt>
                <c:pt idx="686">
                  <c:v>1.6219695782343904E-6</c:v>
                </c:pt>
                <c:pt idx="687">
                  <c:v>3.0799927976370515E-6</c:v>
                </c:pt>
                <c:pt idx="688">
                  <c:v>4.7657655545961659E-7</c:v>
                </c:pt>
                <c:pt idx="689">
                  <c:v>1.5707963267948967E-6</c:v>
                </c:pt>
                <c:pt idx="690">
                  <c:v>2.2249239756301645E-6</c:v>
                </c:pt>
                <c:pt idx="691">
                  <c:v>8.235242878342177E-7</c:v>
                </c:pt>
                <c:pt idx="692">
                  <c:v>1.3077260681811887E-6</c:v>
                </c:pt>
                <c:pt idx="693">
                  <c:v>1.9520575711625899E-6</c:v>
                </c:pt>
                <c:pt idx="694">
                  <c:v>8.8615648041225293E-7</c:v>
                </c:pt>
                <c:pt idx="695">
                  <c:v>2.7793944714404846E-6</c:v>
                </c:pt>
                <c:pt idx="696">
                  <c:v>1.4242668186983573E-6</c:v>
                </c:pt>
                <c:pt idx="697">
                  <c:v>3.8126124436769327E-6</c:v>
                </c:pt>
                <c:pt idx="698">
                  <c:v>1.322775854143071E-6</c:v>
                </c:pt>
                <c:pt idx="699">
                  <c:v>1.9537267746205181E-6</c:v>
                </c:pt>
                <c:pt idx="700">
                  <c:v>1.8834054641998019E-6</c:v>
                </c:pt>
                <c:pt idx="701">
                  <c:v>3.2016230864609358E-7</c:v>
                </c:pt>
                <c:pt idx="702">
                  <c:v>2.5835465901231854E-6</c:v>
                </c:pt>
                <c:pt idx="703">
                  <c:v>6.2531700907440141E-7</c:v>
                </c:pt>
                <c:pt idx="704">
                  <c:v>1.0805477916805657E-6</c:v>
                </c:pt>
                <c:pt idx="705">
                  <c:v>1.7158698729001584E-6</c:v>
                </c:pt>
                <c:pt idx="706">
                  <c:v>2.5612984691687487E-6</c:v>
                </c:pt>
                <c:pt idx="707">
                  <c:v>3.6468487969219093E-6</c:v>
                </c:pt>
                <c:pt idx="708">
                  <c:v>1.7414593423446743E-6</c:v>
                </c:pt>
                <c:pt idx="709">
                  <c:v>5.0025360725952113E-6</c:v>
                </c:pt>
                <c:pt idx="710">
                  <c:v>6.6527844428960316E-7</c:v>
                </c:pt>
                <c:pt idx="711">
                  <c:v>1.1391610755226445E-6</c:v>
                </c:pt>
                <c:pt idx="712">
                  <c:v>1.0564375295895093E-6</c:v>
                </c:pt>
                <c:pt idx="713">
                  <c:v>1.6219695782343904E-6</c:v>
                </c:pt>
                <c:pt idx="714">
                  <c:v>1.5769563123901707E-6</c:v>
                </c:pt>
                <c:pt idx="715">
                  <c:v>1.5707963267948965E-6</c:v>
                </c:pt>
                <c:pt idx="716">
                  <c:v>2.2249239756301645E-6</c:v>
                </c:pt>
                <c:pt idx="717">
                  <c:v>2.2453147494774102E-6</c:v>
                </c:pt>
                <c:pt idx="718">
                  <c:v>3.0799927976370511E-6</c:v>
                </c:pt>
                <c:pt idx="719">
                  <c:v>1.4242668186983573E-6</c:v>
                </c:pt>
                <c:pt idx="720">
                  <c:v>1.9537267746205181E-6</c:v>
                </c:pt>
                <c:pt idx="721">
                  <c:v>8.8615648041225293E-7</c:v>
                </c:pt>
                <c:pt idx="722">
                  <c:v>4.7657655545961659E-7</c:v>
                </c:pt>
                <c:pt idx="723">
                  <c:v>1.3227758541430708E-6</c:v>
                </c:pt>
                <c:pt idx="724">
                  <c:v>8.235242878342177E-7</c:v>
                </c:pt>
                <c:pt idx="725">
                  <c:v>1.8834054641998019E-6</c:v>
                </c:pt>
                <c:pt idx="726">
                  <c:v>1.3077260681811887E-6</c:v>
                </c:pt>
                <c:pt idx="727">
                  <c:v>2.583546590123185E-6</c:v>
                </c:pt>
                <c:pt idx="728">
                  <c:v>1.9520575711625895E-6</c:v>
                </c:pt>
                <c:pt idx="729">
                  <c:v>2.7793944714404842E-6</c:v>
                </c:pt>
                <c:pt idx="730">
                  <c:v>3.8126124436769327E-6</c:v>
                </c:pt>
                <c:pt idx="731">
                  <c:v>1.7414593423446745E-6</c:v>
                </c:pt>
                <c:pt idx="732">
                  <c:v>1.1391610755226447E-6</c:v>
                </c:pt>
                <c:pt idx="733">
                  <c:v>1.5707963267948965E-6</c:v>
                </c:pt>
                <c:pt idx="734">
                  <c:v>1.6219695782343902E-6</c:v>
                </c:pt>
                <c:pt idx="735">
                  <c:v>2.2249239756301649E-6</c:v>
                </c:pt>
                <c:pt idx="736">
                  <c:v>6.6527844428960316E-7</c:v>
                </c:pt>
                <c:pt idx="737">
                  <c:v>1.0564375295895093E-6</c:v>
                </c:pt>
                <c:pt idx="738">
                  <c:v>1.5769563123901707E-6</c:v>
                </c:pt>
                <c:pt idx="739">
                  <c:v>2.2453147494774106E-6</c:v>
                </c:pt>
                <c:pt idx="740">
                  <c:v>3.079992797637052E-6</c:v>
                </c:pt>
                <c:pt idx="741">
                  <c:v>1.4242668186983575E-6</c:v>
                </c:pt>
                <c:pt idx="742">
                  <c:v>1.9537267746205181E-6</c:v>
                </c:pt>
                <c:pt idx="743">
                  <c:v>1.7414593423446745E-6</c:v>
                </c:pt>
                <c:pt idx="744">
                  <c:v>8.8615648041225303E-7</c:v>
                </c:pt>
                <c:pt idx="745">
                  <c:v>1.322775854143071E-6</c:v>
                </c:pt>
                <c:pt idx="746">
                  <c:v>1.8834054641998021E-6</c:v>
                </c:pt>
                <c:pt idx="747">
                  <c:v>2.5835465901231854E-6</c:v>
                </c:pt>
                <c:pt idx="748">
                  <c:v>1.5707963267948967E-6</c:v>
                </c:pt>
                <c:pt idx="749">
                  <c:v>1.1391610755226445E-6</c:v>
                </c:pt>
                <c:pt idx="750">
                  <c:v>1.6219695782343902E-6</c:v>
                </c:pt>
                <c:pt idx="751">
                  <c:v>2.2249239756301649E-6</c:v>
                </c:pt>
                <c:pt idx="752">
                  <c:v>1.4242668186983575E-6</c:v>
                </c:pt>
                <c:pt idx="753">
                  <c:v>1.9537267746205177E-6</c:v>
                </c:pt>
                <c:pt idx="754">
                  <c:v>1.7414593423446745E-6</c:v>
                </c:pt>
                <c:pt idx="755">
                  <c:v>1.5707963267948965E-6</c:v>
                </c:pt>
              </c:numCache>
            </c:numRef>
          </c:xVal>
          <c:yVal>
            <c:numRef>
              <c:f>curvature_reginfos!$AR$2:$AR$757</c:f>
              <c:numCache>
                <c:formatCode>General</c:formatCode>
                <c:ptCount val="756"/>
                <c:pt idx="0">
                  <c:v>1.0323200234037544E-2</c:v>
                </c:pt>
                <c:pt idx="1">
                  <c:v>8.6788383484706737E-3</c:v>
                </c:pt>
                <c:pt idx="2">
                  <c:v>7.15478463781174E-3</c:v>
                </c:pt>
                <c:pt idx="3">
                  <c:v>5.7567643000922654E-3</c:v>
                </c:pt>
                <c:pt idx="4">
                  <c:v>4.4092302228015082E-3</c:v>
                </c:pt>
                <c:pt idx="5">
                  <c:v>3.1722859049306161E-3</c:v>
                </c:pt>
                <c:pt idx="6">
                  <c:v>9.4991329484191145E-3</c:v>
                </c:pt>
                <c:pt idx="7">
                  <c:v>9.7784646117646794E-3</c:v>
                </c:pt>
                <c:pt idx="8">
                  <c:v>1.0025868918328251E-2</c:v>
                </c:pt>
                <c:pt idx="9">
                  <c:v>1.018985795715131E-2</c:v>
                </c:pt>
                <c:pt idx="10">
                  <c:v>7.8758901396960221E-3</c:v>
                </c:pt>
                <c:pt idx="11">
                  <c:v>8.2033032406808627E-3</c:v>
                </c:pt>
                <c:pt idx="12">
                  <c:v>8.3762225507555983E-3</c:v>
                </c:pt>
                <c:pt idx="13">
                  <c:v>8.5444594400374933E-3</c:v>
                </c:pt>
                <c:pt idx="14">
                  <c:v>6.4678232751631511E-3</c:v>
                </c:pt>
                <c:pt idx="15">
                  <c:v>6.7710598769414355E-3</c:v>
                </c:pt>
                <c:pt idx="16">
                  <c:v>6.9828838413085736E-3</c:v>
                </c:pt>
                <c:pt idx="17">
                  <c:v>9.4483341658939055E-3</c:v>
                </c:pt>
                <c:pt idx="18">
                  <c:v>7.124225540421472E-3</c:v>
                </c:pt>
                <c:pt idx="19">
                  <c:v>9.5474280899750952E-3</c:v>
                </c:pt>
                <c:pt idx="20">
                  <c:v>5.2886542027218569E-3</c:v>
                </c:pt>
                <c:pt idx="21">
                  <c:v>9.7025783570421076E-3</c:v>
                </c:pt>
                <c:pt idx="22">
                  <c:v>5.5028853338020571E-3</c:v>
                </c:pt>
                <c:pt idx="23">
                  <c:v>9.8493989933307047E-3</c:v>
                </c:pt>
                <c:pt idx="24">
                  <c:v>5.6156807918102307E-3</c:v>
                </c:pt>
                <c:pt idx="25">
                  <c:v>9.9637912920840545E-3</c:v>
                </c:pt>
                <c:pt idx="26">
                  <c:v>7.7195952143810677E-3</c:v>
                </c:pt>
                <c:pt idx="27">
                  <c:v>5.670816260821037E-3</c:v>
                </c:pt>
                <c:pt idx="28">
                  <c:v>1.0070564950175068E-2</c:v>
                </c:pt>
                <c:pt idx="29">
                  <c:v>1.0146114900008921E-2</c:v>
                </c:pt>
                <c:pt idx="30">
                  <c:v>1.0263780714641233E-2</c:v>
                </c:pt>
                <c:pt idx="31">
                  <c:v>7.9535730787101497E-3</c:v>
                </c:pt>
                <c:pt idx="32">
                  <c:v>9.4586379466398574E-3</c:v>
                </c:pt>
                <c:pt idx="33">
                  <c:v>8.133632458065379E-3</c:v>
                </c:pt>
                <c:pt idx="34">
                  <c:v>8.29100998108925E-3</c:v>
                </c:pt>
                <c:pt idx="35">
                  <c:v>8.3947278539144455E-3</c:v>
                </c:pt>
                <c:pt idx="36">
                  <c:v>8.5260422586130782E-3</c:v>
                </c:pt>
                <c:pt idx="37">
                  <c:v>8.5327525768427535E-3</c:v>
                </c:pt>
                <c:pt idx="38">
                  <c:v>4.0651117776569655E-3</c:v>
                </c:pt>
                <c:pt idx="39">
                  <c:v>8.6058899104443955E-3</c:v>
                </c:pt>
                <c:pt idx="40">
                  <c:v>9.4602655964680059E-3</c:v>
                </c:pt>
                <c:pt idx="41">
                  <c:v>6.3268329524014157E-3</c:v>
                </c:pt>
                <c:pt idx="42">
                  <c:v>4.2406124278634534E-3</c:v>
                </c:pt>
                <c:pt idx="43">
                  <c:v>4.2890746205259869E-3</c:v>
                </c:pt>
                <c:pt idx="44">
                  <c:v>9.625536490192009E-3</c:v>
                </c:pt>
                <c:pt idx="45">
                  <c:v>4.370942186500232E-3</c:v>
                </c:pt>
                <c:pt idx="46">
                  <c:v>6.5667906482029144E-3</c:v>
                </c:pt>
                <c:pt idx="47">
                  <c:v>9.7104897153239243E-3</c:v>
                </c:pt>
                <c:pt idx="48">
                  <c:v>6.7210765246555389E-3</c:v>
                </c:pt>
                <c:pt idx="49">
                  <c:v>9.7317433075137308E-3</c:v>
                </c:pt>
                <c:pt idx="50">
                  <c:v>7.6432790667598349E-3</c:v>
                </c:pt>
                <c:pt idx="51">
                  <c:v>6.8480693934604119E-3</c:v>
                </c:pt>
                <c:pt idx="52">
                  <c:v>9.9317034782361487E-3</c:v>
                </c:pt>
                <c:pt idx="53">
                  <c:v>9.4562349601757939E-3</c:v>
                </c:pt>
                <c:pt idx="54">
                  <c:v>6.9497760943411152E-3</c:v>
                </c:pt>
                <c:pt idx="55">
                  <c:v>9.7337852497160725E-3</c:v>
                </c:pt>
                <c:pt idx="56">
                  <c:v>7.0045625490162281E-3</c:v>
                </c:pt>
                <c:pt idx="57">
                  <c:v>7.1063095944901384E-3</c:v>
                </c:pt>
                <c:pt idx="58">
                  <c:v>7.1958189344318371E-3</c:v>
                </c:pt>
                <c:pt idx="59">
                  <c:v>7.892209513871937E-3</c:v>
                </c:pt>
                <c:pt idx="60">
                  <c:v>9.4533879083034122E-3</c:v>
                </c:pt>
                <c:pt idx="61">
                  <c:v>8.0009939705410864E-3</c:v>
                </c:pt>
                <c:pt idx="62">
                  <c:v>5.1457190313843638E-3</c:v>
                </c:pt>
                <c:pt idx="63">
                  <c:v>8.0022423331061535E-3</c:v>
                </c:pt>
                <c:pt idx="64">
                  <c:v>9.4665761922264925E-3</c:v>
                </c:pt>
                <c:pt idx="65">
                  <c:v>8.1758982339198046E-3</c:v>
                </c:pt>
                <c:pt idx="66">
                  <c:v>5.3034699941592045E-3</c:v>
                </c:pt>
                <c:pt idx="67">
                  <c:v>8.3692267964009786E-3</c:v>
                </c:pt>
                <c:pt idx="68">
                  <c:v>9.4949574107132065E-3</c:v>
                </c:pt>
                <c:pt idx="69">
                  <c:v>8.4314933149622108E-3</c:v>
                </c:pt>
                <c:pt idx="70">
                  <c:v>5.4214693413727538E-3</c:v>
                </c:pt>
                <c:pt idx="71">
                  <c:v>9.5207895363610857E-3</c:v>
                </c:pt>
                <c:pt idx="72">
                  <c:v>9.674732249871025E-3</c:v>
                </c:pt>
                <c:pt idx="73">
                  <c:v>5.5438453333289429E-3</c:v>
                </c:pt>
                <c:pt idx="74">
                  <c:v>2.9823844657938668E-3</c:v>
                </c:pt>
                <c:pt idx="75">
                  <c:v>6.2819635260971257E-3</c:v>
                </c:pt>
                <c:pt idx="76">
                  <c:v>5.541242024263161E-3</c:v>
                </c:pt>
                <c:pt idx="77">
                  <c:v>9.8089206701400464E-3</c:v>
                </c:pt>
                <c:pt idx="78">
                  <c:v>7.6106843468592934E-3</c:v>
                </c:pt>
                <c:pt idx="79">
                  <c:v>5.6062655870479016E-3</c:v>
                </c:pt>
                <c:pt idx="80">
                  <c:v>3.0301208215058641E-3</c:v>
                </c:pt>
                <c:pt idx="81">
                  <c:v>5.6846728281420749E-3</c:v>
                </c:pt>
                <c:pt idx="82">
                  <c:v>5.6802608006889322E-3</c:v>
                </c:pt>
                <c:pt idx="83">
                  <c:v>3.1023746627742012E-3</c:v>
                </c:pt>
                <c:pt idx="84">
                  <c:v>3.0972543150726579E-3</c:v>
                </c:pt>
                <c:pt idx="85">
                  <c:v>6.4122585682737272E-3</c:v>
                </c:pt>
                <c:pt idx="86">
                  <c:v>9.4523977132610452E-3</c:v>
                </c:pt>
                <c:pt idx="87">
                  <c:v>7.763863653741078E-3</c:v>
                </c:pt>
                <c:pt idx="88">
                  <c:v>6.6139397121480568E-3</c:v>
                </c:pt>
                <c:pt idx="89">
                  <c:v>9.4916147034384401E-3</c:v>
                </c:pt>
                <c:pt idx="90">
                  <c:v>6.7231702251622401E-3</c:v>
                </c:pt>
                <c:pt idx="91">
                  <c:v>7.8438141115841926E-3</c:v>
                </c:pt>
                <c:pt idx="92">
                  <c:v>6.7052418759687453E-3</c:v>
                </c:pt>
                <c:pt idx="93">
                  <c:v>9.5616269622051751E-3</c:v>
                </c:pt>
                <c:pt idx="94">
                  <c:v>6.8582830042651947E-3</c:v>
                </c:pt>
                <c:pt idx="95">
                  <c:v>9.561548193026145E-3</c:v>
                </c:pt>
                <c:pt idx="96">
                  <c:v>7.9483458553622835E-3</c:v>
                </c:pt>
                <c:pt idx="97">
                  <c:v>6.8926313068252724E-3</c:v>
                </c:pt>
                <c:pt idx="98">
                  <c:v>8.1028918307896568E-3</c:v>
                </c:pt>
                <c:pt idx="99">
                  <c:v>9.6036940469173479E-3</c:v>
                </c:pt>
                <c:pt idx="100">
                  <c:v>8.1535594477456803E-3</c:v>
                </c:pt>
                <c:pt idx="101">
                  <c:v>3.9641072009856428E-3</c:v>
                </c:pt>
                <c:pt idx="102">
                  <c:v>9.4583663344395327E-3</c:v>
                </c:pt>
                <c:pt idx="103">
                  <c:v>7.6253412663687412E-3</c:v>
                </c:pt>
                <c:pt idx="104">
                  <c:v>4.2082507590001381E-3</c:v>
                </c:pt>
                <c:pt idx="105">
                  <c:v>5.0636741250656963E-3</c:v>
                </c:pt>
                <c:pt idx="106">
                  <c:v>6.2194065086344725E-3</c:v>
                </c:pt>
                <c:pt idx="107">
                  <c:v>4.2621190569299538E-3</c:v>
                </c:pt>
                <c:pt idx="108">
                  <c:v>9.4782361121247029E-3</c:v>
                </c:pt>
                <c:pt idx="109">
                  <c:v>4.2393034246991611E-3</c:v>
                </c:pt>
                <c:pt idx="110">
                  <c:v>7.7731442685082955E-3</c:v>
                </c:pt>
                <c:pt idx="111">
                  <c:v>9.577847471541296E-3</c:v>
                </c:pt>
                <c:pt idx="112">
                  <c:v>4.3498350005203119E-3</c:v>
                </c:pt>
                <c:pt idx="113">
                  <c:v>4.377428459157077E-3</c:v>
                </c:pt>
                <c:pt idx="114">
                  <c:v>4.4390081256998615E-3</c:v>
                </c:pt>
                <c:pt idx="115">
                  <c:v>5.2434690638653554E-3</c:v>
                </c:pt>
                <c:pt idx="116">
                  <c:v>9.5020530522591032E-3</c:v>
                </c:pt>
                <c:pt idx="117">
                  <c:v>4.3878222690106354E-3</c:v>
                </c:pt>
                <c:pt idx="118">
                  <c:v>6.3654280770164022E-3</c:v>
                </c:pt>
                <c:pt idx="119">
                  <c:v>7.8213595784930798E-3</c:v>
                </c:pt>
                <c:pt idx="120">
                  <c:v>5.3955429482592738E-3</c:v>
                </c:pt>
                <c:pt idx="121">
                  <c:v>6.492301188570593E-3</c:v>
                </c:pt>
                <c:pt idx="122">
                  <c:v>7.9203699994395624E-3</c:v>
                </c:pt>
                <c:pt idx="123">
                  <c:v>5.4097231933281234E-3</c:v>
                </c:pt>
                <c:pt idx="124">
                  <c:v>9.4826227185652347E-3</c:v>
                </c:pt>
                <c:pt idx="125">
                  <c:v>6.6168374531481887E-3</c:v>
                </c:pt>
                <c:pt idx="126">
                  <c:v>5.5709603353351475E-3</c:v>
                </c:pt>
                <c:pt idx="127">
                  <c:v>7.9731093895227586E-3</c:v>
                </c:pt>
                <c:pt idx="128">
                  <c:v>5.5559617851311293E-3</c:v>
                </c:pt>
                <c:pt idx="129">
                  <c:v>6.6840668151891816E-3</c:v>
                </c:pt>
                <c:pt idx="130">
                  <c:v>5.3622248638262376E-3</c:v>
                </c:pt>
                <c:pt idx="131">
                  <c:v>7.6009213896779861E-3</c:v>
                </c:pt>
                <c:pt idx="132">
                  <c:v>9.4552195189138884E-3</c:v>
                </c:pt>
                <c:pt idx="133">
                  <c:v>6.6753721373982219E-3</c:v>
                </c:pt>
                <c:pt idx="134">
                  <c:v>9.5820624779343888E-3</c:v>
                </c:pt>
                <c:pt idx="135">
                  <c:v>7.6550412824190122E-3</c:v>
                </c:pt>
                <c:pt idx="136">
                  <c:v>6.2230840460012048E-3</c:v>
                </c:pt>
                <c:pt idx="137">
                  <c:v>9.4745939779665479E-3</c:v>
                </c:pt>
                <c:pt idx="138">
                  <c:v>7.7750793681317142E-3</c:v>
                </c:pt>
                <c:pt idx="139">
                  <c:v>7.8359832825321135E-3</c:v>
                </c:pt>
                <c:pt idx="140">
                  <c:v>6.2868745405118987E-3</c:v>
                </c:pt>
                <c:pt idx="141">
                  <c:v>9.625886014000648E-3</c:v>
                </c:pt>
                <c:pt idx="142">
                  <c:v>5.0016223269329701E-3</c:v>
                </c:pt>
                <c:pt idx="143">
                  <c:v>7.5945971130851183E-3</c:v>
                </c:pt>
                <c:pt idx="144">
                  <c:v>6.4091038746350937E-3</c:v>
                </c:pt>
                <c:pt idx="145">
                  <c:v>9.8660847320541697E-3</c:v>
                </c:pt>
                <c:pt idx="146">
                  <c:v>5.1450543343514697E-3</c:v>
                </c:pt>
                <c:pt idx="147">
                  <c:v>6.5011877376419062E-3</c:v>
                </c:pt>
                <c:pt idx="148">
                  <c:v>3.9331489503864718E-3</c:v>
                </c:pt>
                <c:pt idx="149">
                  <c:v>7.6560463418220166E-3</c:v>
                </c:pt>
                <c:pt idx="150">
                  <c:v>6.6251250629541696E-3</c:v>
                </c:pt>
                <c:pt idx="151">
                  <c:v>5.2930332560991991E-3</c:v>
                </c:pt>
                <c:pt idx="152">
                  <c:v>2.8897667814275062E-3</c:v>
                </c:pt>
                <c:pt idx="153">
                  <c:v>4.1186343812035951E-3</c:v>
                </c:pt>
                <c:pt idx="154">
                  <c:v>5.3472824999469867E-3</c:v>
                </c:pt>
                <c:pt idx="155">
                  <c:v>2.9556720702570097E-3</c:v>
                </c:pt>
                <c:pt idx="156">
                  <c:v>7.7582470702011203E-3</c:v>
                </c:pt>
                <c:pt idx="157">
                  <c:v>4.2535527113157856E-3</c:v>
                </c:pt>
                <c:pt idx="158">
                  <c:v>5.436829748872391E-3</c:v>
                </c:pt>
                <c:pt idx="159">
                  <c:v>2.8434156010880883E-3</c:v>
                </c:pt>
                <c:pt idx="160">
                  <c:v>5.412680355970311E-3</c:v>
                </c:pt>
                <c:pt idx="161">
                  <c:v>4.2462829683665975E-3</c:v>
                </c:pt>
                <c:pt idx="162">
                  <c:v>6.2028857204615775E-3</c:v>
                </c:pt>
                <c:pt idx="163">
                  <c:v>3.2175652109132213E-3</c:v>
                </c:pt>
                <c:pt idx="164">
                  <c:v>4.2631020464781455E-3</c:v>
                </c:pt>
                <c:pt idx="165">
                  <c:v>3.2599246175652893E-3</c:v>
                </c:pt>
                <c:pt idx="166">
                  <c:v>3.1623889493451861E-3</c:v>
                </c:pt>
                <c:pt idx="167">
                  <c:v>4.2079122420150463E-3</c:v>
                </c:pt>
                <c:pt idx="168">
                  <c:v>2.8715223446202733E-3</c:v>
                </c:pt>
                <c:pt idx="169">
                  <c:v>2.9630931761842E-3</c:v>
                </c:pt>
                <c:pt idx="170">
                  <c:v>7.5922358118750196E-3</c:v>
                </c:pt>
                <c:pt idx="171">
                  <c:v>4.3160159244867028E-3</c:v>
                </c:pt>
                <c:pt idx="172">
                  <c:v>6.3050554774724396E-3</c:v>
                </c:pt>
                <c:pt idx="173">
                  <c:v>6.3510614630011217E-3</c:v>
                </c:pt>
                <c:pt idx="174">
                  <c:v>7.6463532982826328E-3</c:v>
                </c:pt>
                <c:pt idx="175">
                  <c:v>6.4755594339188137E-3</c:v>
                </c:pt>
                <c:pt idx="176">
                  <c:v>5.0073598121407039E-3</c:v>
                </c:pt>
                <c:pt idx="177">
                  <c:v>5.1397788699549113E-3</c:v>
                </c:pt>
                <c:pt idx="178">
                  <c:v>7.5881490990351167E-3</c:v>
                </c:pt>
                <c:pt idx="179">
                  <c:v>6.139770488391802E-3</c:v>
                </c:pt>
                <c:pt idx="180">
                  <c:v>5.2259751201454976E-3</c:v>
                </c:pt>
                <c:pt idx="181">
                  <c:v>5.3015171731821253E-3</c:v>
                </c:pt>
                <c:pt idx="182">
                  <c:v>6.2543066940108109E-3</c:v>
                </c:pt>
                <c:pt idx="183">
                  <c:v>5.408123560998567E-3</c:v>
                </c:pt>
                <c:pt idx="184">
                  <c:v>3.9040318598972399E-3</c:v>
                </c:pt>
                <c:pt idx="185">
                  <c:v>7.5615943369980428E-3</c:v>
                </c:pt>
                <c:pt idx="186">
                  <c:v>6.324768872860112E-3</c:v>
                </c:pt>
                <c:pt idx="187">
                  <c:v>4.0016670796866579E-3</c:v>
                </c:pt>
                <c:pt idx="188">
                  <c:v>4.057416695888905E-3</c:v>
                </c:pt>
                <c:pt idx="189">
                  <c:v>4.091199670105434E-3</c:v>
                </c:pt>
                <c:pt idx="190">
                  <c:v>4.9628181106447476E-3</c:v>
                </c:pt>
                <c:pt idx="191">
                  <c:v>4.1779014084169343E-3</c:v>
                </c:pt>
                <c:pt idx="192">
                  <c:v>6.154735878134289E-3</c:v>
                </c:pt>
                <c:pt idx="193">
                  <c:v>4.2250558500086409E-3</c:v>
                </c:pt>
                <c:pt idx="194">
                  <c:v>5.1379942106737587E-3</c:v>
                </c:pt>
                <c:pt idx="195">
                  <c:v>6.2334125976951128E-3</c:v>
                </c:pt>
                <c:pt idx="196">
                  <c:v>5.1585552975456769E-3</c:v>
                </c:pt>
                <c:pt idx="197">
                  <c:v>2.9596988424345542E-3</c:v>
                </c:pt>
                <c:pt idx="198">
                  <c:v>5.2149526211523502E-3</c:v>
                </c:pt>
                <c:pt idx="199">
                  <c:v>2.9028561096270311E-3</c:v>
                </c:pt>
                <c:pt idx="200">
                  <c:v>3.0711049935158142E-3</c:v>
                </c:pt>
                <c:pt idx="201">
                  <c:v>3.0058888177847643E-3</c:v>
                </c:pt>
                <c:pt idx="202">
                  <c:v>3.0708476045204344E-3</c:v>
                </c:pt>
                <c:pt idx="203">
                  <c:v>2.9903415716482891E-3</c:v>
                </c:pt>
                <c:pt idx="204">
                  <c:v>6.1724778168440525E-3</c:v>
                </c:pt>
                <c:pt idx="205">
                  <c:v>3.0854053538916376E-3</c:v>
                </c:pt>
                <c:pt idx="206">
                  <c:v>3.9539510725204365E-3</c:v>
                </c:pt>
                <c:pt idx="207">
                  <c:v>4.9741469871482551E-3</c:v>
                </c:pt>
                <c:pt idx="208">
                  <c:v>3.9987063229925696E-3</c:v>
                </c:pt>
                <c:pt idx="209">
                  <c:v>5.0524513976310682E-3</c:v>
                </c:pt>
                <c:pt idx="210">
                  <c:v>4.0476631250132246E-3</c:v>
                </c:pt>
                <c:pt idx="211">
                  <c:v>6.0431292283860795E-3</c:v>
                </c:pt>
                <c:pt idx="212">
                  <c:v>5.1899991852700084E-3</c:v>
                </c:pt>
                <c:pt idx="213">
                  <c:v>4.1346299184008431E-3</c:v>
                </c:pt>
                <c:pt idx="214">
                  <c:v>4.1905699033631359E-3</c:v>
                </c:pt>
                <c:pt idx="215">
                  <c:v>4.9620415061217317E-3</c:v>
                </c:pt>
                <c:pt idx="216">
                  <c:v>5.116760140961873E-3</c:v>
                </c:pt>
                <c:pt idx="217">
                  <c:v>3.8987167732851841E-3</c:v>
                </c:pt>
                <c:pt idx="218">
                  <c:v>2.8983618430689032E-3</c:v>
                </c:pt>
                <c:pt idx="219">
                  <c:v>3.9810767910871151E-3</c:v>
                </c:pt>
                <c:pt idx="220">
                  <c:v>2.8575996443969028E-3</c:v>
                </c:pt>
                <c:pt idx="221">
                  <c:v>4.0165080369001134E-3</c:v>
                </c:pt>
                <c:pt idx="222">
                  <c:v>2.954472842813157E-3</c:v>
                </c:pt>
                <c:pt idx="223">
                  <c:v>4.0912949780251492E-3</c:v>
                </c:pt>
                <c:pt idx="224">
                  <c:v>2.9512727115904745E-3</c:v>
                </c:pt>
                <c:pt idx="225">
                  <c:v>3.0787715745432451E-3</c:v>
                </c:pt>
                <c:pt idx="226">
                  <c:v>3.0212045623042899E-3</c:v>
                </c:pt>
                <c:pt idx="227">
                  <c:v>4.9373494551124006E-3</c:v>
                </c:pt>
                <c:pt idx="228">
                  <c:v>3.8948264480028584E-3</c:v>
                </c:pt>
                <c:pt idx="229">
                  <c:v>4.8897967995643384E-3</c:v>
                </c:pt>
                <c:pt idx="230">
                  <c:v>3.9438661536162151E-3</c:v>
                </c:pt>
                <c:pt idx="231">
                  <c:v>4.0399132095710541E-3</c:v>
                </c:pt>
                <c:pt idx="232">
                  <c:v>2.8437727525809434E-3</c:v>
                </c:pt>
                <c:pt idx="233">
                  <c:v>2.9093086442818395E-3</c:v>
                </c:pt>
                <c:pt idx="234">
                  <c:v>2.9219519324969918E-3</c:v>
                </c:pt>
                <c:pt idx="235">
                  <c:v>2.9812976962621664E-3</c:v>
                </c:pt>
                <c:pt idx="236">
                  <c:v>3.0215246993148736E-3</c:v>
                </c:pt>
                <c:pt idx="237">
                  <c:v>3.9193168363187069E-3</c:v>
                </c:pt>
                <c:pt idx="238">
                  <c:v>3.9419596373083329E-3</c:v>
                </c:pt>
                <c:pt idx="239">
                  <c:v>3.9044976505459793E-3</c:v>
                </c:pt>
                <c:pt idx="240">
                  <c:v>2.85881063036383E-3</c:v>
                </c:pt>
                <c:pt idx="241">
                  <c:v>2.8701629793768933E-3</c:v>
                </c:pt>
                <c:pt idx="242">
                  <c:v>2.9728342542701459E-3</c:v>
                </c:pt>
                <c:pt idx="243">
                  <c:v>2.9879183084633183E-3</c:v>
                </c:pt>
                <c:pt idx="244">
                  <c:v>3.8425362962101637E-3</c:v>
                </c:pt>
                <c:pt idx="245">
                  <c:v>2.8348124784195088E-3</c:v>
                </c:pt>
                <c:pt idx="246">
                  <c:v>2.853839584043207E-3</c:v>
                </c:pt>
                <c:pt idx="247">
                  <c:v>2.916097554910662E-3</c:v>
                </c:pt>
                <c:pt idx="248">
                  <c:v>2.819951151867174E-3</c:v>
                </c:pt>
                <c:pt idx="249">
                  <c:v>2.8687874528243338E-3</c:v>
                </c:pt>
                <c:pt idx="250">
                  <c:v>2.8718336868836306E-3</c:v>
                </c:pt>
                <c:pt idx="251">
                  <c:v>2.808568721940765E-3</c:v>
                </c:pt>
                <c:pt idx="252">
                  <c:v>9.1810393041676479E-3</c:v>
                </c:pt>
                <c:pt idx="253">
                  <c:v>7.7304251344530121E-3</c:v>
                </c:pt>
                <c:pt idx="254">
                  <c:v>6.4146069653856271E-3</c:v>
                </c:pt>
                <c:pt idx="255">
                  <c:v>5.1762449810042188E-3</c:v>
                </c:pt>
                <c:pt idx="256">
                  <c:v>4.0403594501906333E-3</c:v>
                </c:pt>
                <c:pt idx="257">
                  <c:v>2.8495054731084712E-3</c:v>
                </c:pt>
                <c:pt idx="258">
                  <c:v>9.5355524577036641E-3</c:v>
                </c:pt>
                <c:pt idx="259">
                  <c:v>9.8070985756521512E-3</c:v>
                </c:pt>
                <c:pt idx="260">
                  <c:v>1.0057089568950406E-2</c:v>
                </c:pt>
                <c:pt idx="261">
                  <c:v>1.0212247075037952E-2</c:v>
                </c:pt>
                <c:pt idx="262">
                  <c:v>7.915465071074379E-3</c:v>
                </c:pt>
                <c:pt idx="263">
                  <c:v>8.2073906652205993E-3</c:v>
                </c:pt>
                <c:pt idx="264">
                  <c:v>8.4134667692721873E-3</c:v>
                </c:pt>
                <c:pt idx="265">
                  <c:v>8.5095327905787086E-3</c:v>
                </c:pt>
                <c:pt idx="266">
                  <c:v>6.4971015130765343E-3</c:v>
                </c:pt>
                <c:pt idx="267">
                  <c:v>6.8197897781467794E-3</c:v>
                </c:pt>
                <c:pt idx="268">
                  <c:v>7.0071909684175518E-3</c:v>
                </c:pt>
                <c:pt idx="269">
                  <c:v>9.458044235727504E-3</c:v>
                </c:pt>
                <c:pt idx="270">
                  <c:v>7.1169624413018589E-3</c:v>
                </c:pt>
                <c:pt idx="271">
                  <c:v>9.5528011178783612E-3</c:v>
                </c:pt>
                <c:pt idx="272">
                  <c:v>5.2352128784506485E-3</c:v>
                </c:pt>
                <c:pt idx="273">
                  <c:v>9.7195445238442441E-3</c:v>
                </c:pt>
                <c:pt idx="274">
                  <c:v>5.467891163875551E-3</c:v>
                </c:pt>
                <c:pt idx="275">
                  <c:v>9.8580544722515692E-3</c:v>
                </c:pt>
                <c:pt idx="276">
                  <c:v>5.635588943464288E-3</c:v>
                </c:pt>
                <c:pt idx="277">
                  <c:v>9.9759370577040853E-3</c:v>
                </c:pt>
                <c:pt idx="278">
                  <c:v>7.7244112121009163E-3</c:v>
                </c:pt>
                <c:pt idx="279">
                  <c:v>5.694265222059668E-3</c:v>
                </c:pt>
                <c:pt idx="280">
                  <c:v>1.0133998506447275E-2</c:v>
                </c:pt>
                <c:pt idx="281">
                  <c:v>1.0221814352598871E-2</c:v>
                </c:pt>
                <c:pt idx="282">
                  <c:v>1.0305736783647119E-2</c:v>
                </c:pt>
                <c:pt idx="283">
                  <c:v>7.9520628549092851E-3</c:v>
                </c:pt>
                <c:pt idx="284">
                  <c:v>9.4802462775366234E-3</c:v>
                </c:pt>
                <c:pt idx="285">
                  <c:v>8.1287104582411212E-3</c:v>
                </c:pt>
                <c:pt idx="286">
                  <c:v>8.2558644700450167E-3</c:v>
                </c:pt>
                <c:pt idx="287">
                  <c:v>8.3924097664919498E-3</c:v>
                </c:pt>
                <c:pt idx="288">
                  <c:v>8.4995412488889192E-3</c:v>
                </c:pt>
                <c:pt idx="289">
                  <c:v>8.56342242664789E-3</c:v>
                </c:pt>
                <c:pt idx="290">
                  <c:v>4.11755031387122E-3</c:v>
                </c:pt>
                <c:pt idx="291">
                  <c:v>8.6671437070614584E-3</c:v>
                </c:pt>
                <c:pt idx="292">
                  <c:v>9.4907741901520109E-3</c:v>
                </c:pt>
                <c:pt idx="293">
                  <c:v>6.3525940164351697E-3</c:v>
                </c:pt>
                <c:pt idx="294">
                  <c:v>4.2147211741806944E-3</c:v>
                </c:pt>
                <c:pt idx="295">
                  <c:v>4.3556868061075489E-3</c:v>
                </c:pt>
                <c:pt idx="296">
                  <c:v>9.5714392082672985E-3</c:v>
                </c:pt>
                <c:pt idx="297">
                  <c:v>4.2709212115451109E-3</c:v>
                </c:pt>
                <c:pt idx="298">
                  <c:v>6.5642601180803239E-3</c:v>
                </c:pt>
                <c:pt idx="299">
                  <c:v>9.5464992028340169E-3</c:v>
                </c:pt>
                <c:pt idx="300">
                  <c:v>6.7506394760372852E-3</c:v>
                </c:pt>
                <c:pt idx="301">
                  <c:v>9.8673904803771324E-3</c:v>
                </c:pt>
                <c:pt idx="302">
                  <c:v>7.6575489520961529E-3</c:v>
                </c:pt>
                <c:pt idx="303">
                  <c:v>6.8675721165500419E-3</c:v>
                </c:pt>
                <c:pt idx="304">
                  <c:v>9.8421833710870786E-3</c:v>
                </c:pt>
                <c:pt idx="305">
                  <c:v>9.5157047885520395E-3</c:v>
                </c:pt>
                <c:pt idx="306">
                  <c:v>6.9256596696144028E-3</c:v>
                </c:pt>
                <c:pt idx="307">
                  <c:v>1.0051187459112007E-2</c:v>
                </c:pt>
                <c:pt idx="308">
                  <c:v>7.0076018849568314E-3</c:v>
                </c:pt>
                <c:pt idx="309">
                  <c:v>7.1080787849539346E-3</c:v>
                </c:pt>
                <c:pt idx="310">
                  <c:v>7.1791376242546241E-3</c:v>
                </c:pt>
                <c:pt idx="311">
                  <c:v>7.9053414873601069E-3</c:v>
                </c:pt>
                <c:pt idx="312">
                  <c:v>9.4361707616188849E-3</c:v>
                </c:pt>
                <c:pt idx="313">
                  <c:v>8.0219486718459288E-3</c:v>
                </c:pt>
                <c:pt idx="314">
                  <c:v>5.1265532537790749E-3</c:v>
                </c:pt>
                <c:pt idx="315">
                  <c:v>8.2197951802413915E-3</c:v>
                </c:pt>
                <c:pt idx="316">
                  <c:v>9.5710535134856025E-3</c:v>
                </c:pt>
                <c:pt idx="317">
                  <c:v>8.1963232828849916E-3</c:v>
                </c:pt>
                <c:pt idx="318">
                  <c:v>5.3084069727549364E-3</c:v>
                </c:pt>
                <c:pt idx="319">
                  <c:v>8.2402809876531181E-3</c:v>
                </c:pt>
                <c:pt idx="320">
                  <c:v>9.6163610763721069E-3</c:v>
                </c:pt>
                <c:pt idx="321">
                  <c:v>8.3000448031310386E-3</c:v>
                </c:pt>
                <c:pt idx="322">
                  <c:v>5.4464420762864217E-3</c:v>
                </c:pt>
                <c:pt idx="323">
                  <c:v>9.5240204398377038E-3</c:v>
                </c:pt>
                <c:pt idx="324">
                  <c:v>9.6567690138773653E-3</c:v>
                </c:pt>
                <c:pt idx="325">
                  <c:v>5.5781825015584798E-3</c:v>
                </c:pt>
                <c:pt idx="326">
                  <c:v>3.0038044317074824E-3</c:v>
                </c:pt>
                <c:pt idx="327">
                  <c:v>6.2850709446534529E-3</c:v>
                </c:pt>
                <c:pt idx="328">
                  <c:v>5.5796311643806738E-3</c:v>
                </c:pt>
                <c:pt idx="329">
                  <c:v>9.693244708398361E-3</c:v>
                </c:pt>
                <c:pt idx="330">
                  <c:v>7.6026465881180692E-3</c:v>
                </c:pt>
                <c:pt idx="331">
                  <c:v>5.6427321293664725E-3</c:v>
                </c:pt>
                <c:pt idx="332">
                  <c:v>3.0243296173238297E-3</c:v>
                </c:pt>
                <c:pt idx="333">
                  <c:v>5.8002663662290082E-3</c:v>
                </c:pt>
                <c:pt idx="334">
                  <c:v>5.7774013698273325E-3</c:v>
                </c:pt>
                <c:pt idx="335">
                  <c:v>3.0678270643243366E-3</c:v>
                </c:pt>
                <c:pt idx="336">
                  <c:v>3.0923831995051036E-3</c:v>
                </c:pt>
                <c:pt idx="337">
                  <c:v>6.4174699756066964E-3</c:v>
                </c:pt>
                <c:pt idx="338">
                  <c:v>9.4715124647350123E-3</c:v>
                </c:pt>
                <c:pt idx="339">
                  <c:v>7.7707601108368222E-3</c:v>
                </c:pt>
                <c:pt idx="340">
                  <c:v>6.5324287928133513E-3</c:v>
                </c:pt>
                <c:pt idx="341">
                  <c:v>9.4565439511002346E-3</c:v>
                </c:pt>
                <c:pt idx="342">
                  <c:v>6.711318861531583E-3</c:v>
                </c:pt>
                <c:pt idx="343">
                  <c:v>7.9267460116917501E-3</c:v>
                </c:pt>
                <c:pt idx="344">
                  <c:v>6.8494071679518409E-3</c:v>
                </c:pt>
                <c:pt idx="345">
                  <c:v>9.5478832279211143E-3</c:v>
                </c:pt>
                <c:pt idx="346">
                  <c:v>6.9843457496110133E-3</c:v>
                </c:pt>
                <c:pt idx="347">
                  <c:v>9.5453564068649303E-3</c:v>
                </c:pt>
                <c:pt idx="348">
                  <c:v>7.9940107684831809E-3</c:v>
                </c:pt>
                <c:pt idx="349">
                  <c:v>6.8775269611778033E-3</c:v>
                </c:pt>
                <c:pt idx="350">
                  <c:v>8.1429663617722855E-3</c:v>
                </c:pt>
                <c:pt idx="351">
                  <c:v>9.5632682490716762E-3</c:v>
                </c:pt>
                <c:pt idx="352">
                  <c:v>8.0846835193951333E-3</c:v>
                </c:pt>
                <c:pt idx="353">
                  <c:v>3.9657407787056075E-3</c:v>
                </c:pt>
                <c:pt idx="354">
                  <c:v>9.4679819041687888E-3</c:v>
                </c:pt>
                <c:pt idx="355">
                  <c:v>7.6059617263784015E-3</c:v>
                </c:pt>
                <c:pt idx="356">
                  <c:v>4.1730485195358115E-3</c:v>
                </c:pt>
                <c:pt idx="357">
                  <c:v>5.0623605422173926E-3</c:v>
                </c:pt>
                <c:pt idx="358">
                  <c:v>6.2378015104948299E-3</c:v>
                </c:pt>
                <c:pt idx="359">
                  <c:v>4.3517713098427651E-3</c:v>
                </c:pt>
                <c:pt idx="360">
                  <c:v>9.4797396188089477E-3</c:v>
                </c:pt>
                <c:pt idx="361">
                  <c:v>4.2675262183195072E-3</c:v>
                </c:pt>
                <c:pt idx="362">
                  <c:v>7.7042499874745811E-3</c:v>
                </c:pt>
                <c:pt idx="363">
                  <c:v>9.5948210251098117E-3</c:v>
                </c:pt>
                <c:pt idx="364">
                  <c:v>4.3832341660517433E-3</c:v>
                </c:pt>
                <c:pt idx="365">
                  <c:v>4.3369126597719975E-3</c:v>
                </c:pt>
                <c:pt idx="366">
                  <c:v>4.5191953682644876E-3</c:v>
                </c:pt>
                <c:pt idx="367">
                  <c:v>5.2381151199808376E-3</c:v>
                </c:pt>
                <c:pt idx="368">
                  <c:v>9.4278902748818373E-3</c:v>
                </c:pt>
                <c:pt idx="369">
                  <c:v>4.5132276741479318E-3</c:v>
                </c:pt>
                <c:pt idx="370">
                  <c:v>6.3305823993944858E-3</c:v>
                </c:pt>
                <c:pt idx="371">
                  <c:v>7.7961822453279468E-3</c:v>
                </c:pt>
                <c:pt idx="372">
                  <c:v>5.4012515037617859E-3</c:v>
                </c:pt>
                <c:pt idx="373">
                  <c:v>6.4904559040384058E-3</c:v>
                </c:pt>
                <c:pt idx="374">
                  <c:v>7.9394838469733775E-3</c:v>
                </c:pt>
                <c:pt idx="375">
                  <c:v>5.4028609898402885E-3</c:v>
                </c:pt>
                <c:pt idx="376">
                  <c:v>9.491781124926069E-3</c:v>
                </c:pt>
                <c:pt idx="377">
                  <c:v>6.5523190223246673E-3</c:v>
                </c:pt>
                <c:pt idx="378">
                  <c:v>5.580603803456043E-3</c:v>
                </c:pt>
                <c:pt idx="379">
                  <c:v>7.937352113092884E-3</c:v>
                </c:pt>
                <c:pt idx="380">
                  <c:v>5.5452614449277814E-3</c:v>
                </c:pt>
                <c:pt idx="381">
                  <c:v>6.7048353041526121E-3</c:v>
                </c:pt>
                <c:pt idx="382">
                  <c:v>5.7004994046763293E-3</c:v>
                </c:pt>
                <c:pt idx="383">
                  <c:v>7.5898131883858624E-3</c:v>
                </c:pt>
                <c:pt idx="384">
                  <c:v>9.4589274996475393E-3</c:v>
                </c:pt>
                <c:pt idx="385">
                  <c:v>6.7603602974003214E-3</c:v>
                </c:pt>
                <c:pt idx="386">
                  <c:v>9.6005962631149234E-3</c:v>
                </c:pt>
                <c:pt idx="387">
                  <c:v>7.6677938066850885E-3</c:v>
                </c:pt>
                <c:pt idx="388">
                  <c:v>6.2311709458518928E-3</c:v>
                </c:pt>
                <c:pt idx="389">
                  <c:v>9.5036723713198077E-3</c:v>
                </c:pt>
                <c:pt idx="390">
                  <c:v>7.7896938264700255E-3</c:v>
                </c:pt>
                <c:pt idx="391">
                  <c:v>7.8895134881577494E-3</c:v>
                </c:pt>
                <c:pt idx="392">
                  <c:v>6.3389691997348292E-3</c:v>
                </c:pt>
                <c:pt idx="393">
                  <c:v>9.6165895110477111E-3</c:v>
                </c:pt>
                <c:pt idx="394">
                  <c:v>5.0356008039054165E-3</c:v>
                </c:pt>
                <c:pt idx="395">
                  <c:v>7.6077025251483259E-3</c:v>
                </c:pt>
                <c:pt idx="396">
                  <c:v>6.4146785075759995E-3</c:v>
                </c:pt>
                <c:pt idx="397">
                  <c:v>9.8756229561445079E-3</c:v>
                </c:pt>
                <c:pt idx="398">
                  <c:v>5.1778654599351119E-3</c:v>
                </c:pt>
                <c:pt idx="399">
                  <c:v>6.6619350321460331E-3</c:v>
                </c:pt>
                <c:pt idx="400">
                  <c:v>3.9586670254741774E-3</c:v>
                </c:pt>
                <c:pt idx="401">
                  <c:v>7.6698682723320014E-3</c:v>
                </c:pt>
                <c:pt idx="402">
                  <c:v>6.5861083143268131E-3</c:v>
                </c:pt>
                <c:pt idx="403">
                  <c:v>5.2287907922878487E-3</c:v>
                </c:pt>
                <c:pt idx="404">
                  <c:v>2.9202328582223678E-3</c:v>
                </c:pt>
                <c:pt idx="405">
                  <c:v>4.1218234076385784E-3</c:v>
                </c:pt>
                <c:pt idx="406">
                  <c:v>5.3634592118612864E-3</c:v>
                </c:pt>
                <c:pt idx="407">
                  <c:v>2.9603162180644655E-3</c:v>
                </c:pt>
                <c:pt idx="408">
                  <c:v>7.7173474055182625E-3</c:v>
                </c:pt>
                <c:pt idx="409">
                  <c:v>4.2383851182624978E-3</c:v>
                </c:pt>
                <c:pt idx="410">
                  <c:v>5.429188154918033E-3</c:v>
                </c:pt>
                <c:pt idx="411">
                  <c:v>2.8991452064634003E-3</c:v>
                </c:pt>
                <c:pt idx="412">
                  <c:v>5.5030588303666443E-3</c:v>
                </c:pt>
                <c:pt idx="413">
                  <c:v>4.2736183440729367E-3</c:v>
                </c:pt>
                <c:pt idx="414">
                  <c:v>6.1585451496161056E-3</c:v>
                </c:pt>
                <c:pt idx="415">
                  <c:v>3.2442064505343472E-3</c:v>
                </c:pt>
                <c:pt idx="416">
                  <c:v>4.3756350310969932E-3</c:v>
                </c:pt>
                <c:pt idx="417">
                  <c:v>3.2650047505074745E-3</c:v>
                </c:pt>
                <c:pt idx="418">
                  <c:v>4.1884062487892058E-3</c:v>
                </c:pt>
                <c:pt idx="419">
                  <c:v>3.3439000708078252E-3</c:v>
                </c:pt>
                <c:pt idx="420">
                  <c:v>3.1890525679640902E-3</c:v>
                </c:pt>
                <c:pt idx="421">
                  <c:v>2.8706827227787043E-3</c:v>
                </c:pt>
                <c:pt idx="422">
                  <c:v>7.5978047171417441E-3</c:v>
                </c:pt>
                <c:pt idx="423">
                  <c:v>4.3270424850693403E-3</c:v>
                </c:pt>
                <c:pt idx="424">
                  <c:v>6.2609884966303595E-3</c:v>
                </c:pt>
                <c:pt idx="425">
                  <c:v>6.4252630479570477E-3</c:v>
                </c:pt>
                <c:pt idx="426">
                  <c:v>7.6608777776001266E-3</c:v>
                </c:pt>
                <c:pt idx="427">
                  <c:v>6.4002939524607887E-3</c:v>
                </c:pt>
                <c:pt idx="428">
                  <c:v>5.0099502752914927E-3</c:v>
                </c:pt>
                <c:pt idx="429">
                  <c:v>5.1316488171957234E-3</c:v>
                </c:pt>
                <c:pt idx="430">
                  <c:v>7.5846514749568399E-3</c:v>
                </c:pt>
                <c:pt idx="431">
                  <c:v>6.2074629095425068E-3</c:v>
                </c:pt>
                <c:pt idx="432">
                  <c:v>5.2328161882546787E-3</c:v>
                </c:pt>
                <c:pt idx="433">
                  <c:v>5.305074101297832E-3</c:v>
                </c:pt>
                <c:pt idx="434">
                  <c:v>6.2379096246474967E-3</c:v>
                </c:pt>
                <c:pt idx="435">
                  <c:v>5.338505512061417E-3</c:v>
                </c:pt>
                <c:pt idx="436">
                  <c:v>3.9371252024158953E-3</c:v>
                </c:pt>
                <c:pt idx="437">
                  <c:v>7.5705948223749875E-3</c:v>
                </c:pt>
                <c:pt idx="438">
                  <c:v>6.3572286863247543E-3</c:v>
                </c:pt>
                <c:pt idx="439">
                  <c:v>3.911495754796007E-3</c:v>
                </c:pt>
                <c:pt idx="440">
                  <c:v>4.0480045634566485E-3</c:v>
                </c:pt>
                <c:pt idx="441">
                  <c:v>4.173210862103185E-3</c:v>
                </c:pt>
                <c:pt idx="442">
                  <c:v>5.0195284494839601E-3</c:v>
                </c:pt>
                <c:pt idx="443">
                  <c:v>4.2522222772856475E-3</c:v>
                </c:pt>
                <c:pt idx="444">
                  <c:v>6.1622886164907761E-3</c:v>
                </c:pt>
                <c:pt idx="445">
                  <c:v>4.2330269239173593E-3</c:v>
                </c:pt>
                <c:pt idx="446">
                  <c:v>5.0887397672746649E-3</c:v>
                </c:pt>
                <c:pt idx="447">
                  <c:v>6.2192289014315512E-3</c:v>
                </c:pt>
                <c:pt idx="448">
                  <c:v>5.1768405205803196E-3</c:v>
                </c:pt>
                <c:pt idx="449">
                  <c:v>2.9601659799033601E-3</c:v>
                </c:pt>
                <c:pt idx="450">
                  <c:v>5.1920646133271778E-3</c:v>
                </c:pt>
                <c:pt idx="451">
                  <c:v>2.9052407861622012E-3</c:v>
                </c:pt>
                <c:pt idx="452">
                  <c:v>3.0475997939595711E-3</c:v>
                </c:pt>
                <c:pt idx="453">
                  <c:v>2.9748241129360599E-3</c:v>
                </c:pt>
                <c:pt idx="454">
                  <c:v>3.0762785895538714E-3</c:v>
                </c:pt>
                <c:pt idx="455">
                  <c:v>3.085056382182334E-3</c:v>
                </c:pt>
                <c:pt idx="456">
                  <c:v>6.1791761201959901E-3</c:v>
                </c:pt>
                <c:pt idx="457">
                  <c:v>3.0954783898411386E-3</c:v>
                </c:pt>
                <c:pt idx="458">
                  <c:v>3.9186242406229936E-3</c:v>
                </c:pt>
                <c:pt idx="459">
                  <c:v>4.9786517097432353E-3</c:v>
                </c:pt>
                <c:pt idx="460">
                  <c:v>3.9988022252850511E-3</c:v>
                </c:pt>
                <c:pt idx="461">
                  <c:v>5.0262947926219695E-3</c:v>
                </c:pt>
                <c:pt idx="462">
                  <c:v>4.0503286941178983E-3</c:v>
                </c:pt>
                <c:pt idx="463">
                  <c:v>6.0577683219979941E-3</c:v>
                </c:pt>
                <c:pt idx="464">
                  <c:v>5.1608477016820125E-3</c:v>
                </c:pt>
                <c:pt idx="465">
                  <c:v>4.0631199121166474E-3</c:v>
                </c:pt>
                <c:pt idx="466">
                  <c:v>4.135286212959507E-3</c:v>
                </c:pt>
                <c:pt idx="467">
                  <c:v>4.9657171429366414E-3</c:v>
                </c:pt>
                <c:pt idx="468">
                  <c:v>5.0343976081188083E-3</c:v>
                </c:pt>
                <c:pt idx="469">
                  <c:v>3.8811495144611542E-3</c:v>
                </c:pt>
                <c:pt idx="470">
                  <c:v>2.8192451214324073E-3</c:v>
                </c:pt>
                <c:pt idx="471">
                  <c:v>3.9828997336599564E-3</c:v>
                </c:pt>
                <c:pt idx="472">
                  <c:v>2.915608502709637E-3</c:v>
                </c:pt>
                <c:pt idx="473">
                  <c:v>4.0597254241765343E-3</c:v>
                </c:pt>
                <c:pt idx="474">
                  <c:v>2.9558384577939843E-3</c:v>
                </c:pt>
                <c:pt idx="475">
                  <c:v>4.0939431103440083E-3</c:v>
                </c:pt>
                <c:pt idx="476">
                  <c:v>2.9544839304690013E-3</c:v>
                </c:pt>
                <c:pt idx="477">
                  <c:v>3.0418851664888156E-3</c:v>
                </c:pt>
                <c:pt idx="478">
                  <c:v>3.0258032711697161E-3</c:v>
                </c:pt>
                <c:pt idx="479">
                  <c:v>4.9414380257224253E-3</c:v>
                </c:pt>
                <c:pt idx="480">
                  <c:v>3.8918896337864746E-3</c:v>
                </c:pt>
                <c:pt idx="481">
                  <c:v>4.8775639082822633E-3</c:v>
                </c:pt>
                <c:pt idx="482">
                  <c:v>3.9408133071351823E-3</c:v>
                </c:pt>
                <c:pt idx="483">
                  <c:v>4.0123320973413984E-3</c:v>
                </c:pt>
                <c:pt idx="484">
                  <c:v>2.5542690165297035E-3</c:v>
                </c:pt>
                <c:pt idx="485">
                  <c:v>2.8958288435165622E-3</c:v>
                </c:pt>
                <c:pt idx="486">
                  <c:v>2.9085146409835931E-3</c:v>
                </c:pt>
                <c:pt idx="487">
                  <c:v>2.9329882429197556E-3</c:v>
                </c:pt>
                <c:pt idx="488">
                  <c:v>3.0064431441494139E-3</c:v>
                </c:pt>
                <c:pt idx="489">
                  <c:v>3.8933465115829876E-3</c:v>
                </c:pt>
                <c:pt idx="490">
                  <c:v>3.9619398467569634E-3</c:v>
                </c:pt>
                <c:pt idx="491">
                  <c:v>3.8697542427817816E-3</c:v>
                </c:pt>
                <c:pt idx="492">
                  <c:v>2.8300775533805804E-3</c:v>
                </c:pt>
                <c:pt idx="493">
                  <c:v>2.8715527665503782E-3</c:v>
                </c:pt>
                <c:pt idx="494">
                  <c:v>2.9631039623020149E-3</c:v>
                </c:pt>
                <c:pt idx="495">
                  <c:v>3.0011777234257913E-3</c:v>
                </c:pt>
                <c:pt idx="496">
                  <c:v>3.8442430487858024E-3</c:v>
                </c:pt>
                <c:pt idx="497">
                  <c:v>2.8361615149048247E-3</c:v>
                </c:pt>
                <c:pt idx="498">
                  <c:v>2.8714665192106875E-3</c:v>
                </c:pt>
                <c:pt idx="499">
                  <c:v>2.926621356310991E-3</c:v>
                </c:pt>
                <c:pt idx="500">
                  <c:v>2.8212907199088944E-3</c:v>
                </c:pt>
                <c:pt idx="501">
                  <c:v>2.8961686469804919E-3</c:v>
                </c:pt>
                <c:pt idx="502">
                  <c:v>2.8783879712871185E-3</c:v>
                </c:pt>
                <c:pt idx="503">
                  <c:v>2.7993557246837318E-3</c:v>
                </c:pt>
                <c:pt idx="504">
                  <c:v>1.0323200234037544E-2</c:v>
                </c:pt>
                <c:pt idx="505">
                  <c:v>8.6788383484706737E-3</c:v>
                </c:pt>
                <c:pt idx="506">
                  <c:v>7.15478463781174E-3</c:v>
                </c:pt>
                <c:pt idx="507">
                  <c:v>5.7567643000922654E-3</c:v>
                </c:pt>
                <c:pt idx="508">
                  <c:v>4.4092302228015082E-3</c:v>
                </c:pt>
                <c:pt idx="509">
                  <c:v>3.1722859049306161E-3</c:v>
                </c:pt>
                <c:pt idx="510">
                  <c:v>9.4991329484191145E-3</c:v>
                </c:pt>
                <c:pt idx="511">
                  <c:v>9.7784646117646794E-3</c:v>
                </c:pt>
                <c:pt idx="512">
                  <c:v>1.0025868918328251E-2</c:v>
                </c:pt>
                <c:pt idx="513">
                  <c:v>1.018985795715131E-2</c:v>
                </c:pt>
                <c:pt idx="514">
                  <c:v>7.8758901396960221E-3</c:v>
                </c:pt>
                <c:pt idx="515">
                  <c:v>8.2033032406808627E-3</c:v>
                </c:pt>
                <c:pt idx="516">
                  <c:v>8.3762225507555983E-3</c:v>
                </c:pt>
                <c:pt idx="517">
                  <c:v>8.5444594400374933E-3</c:v>
                </c:pt>
                <c:pt idx="518">
                  <c:v>6.4678232751631511E-3</c:v>
                </c:pt>
                <c:pt idx="519">
                  <c:v>6.7710598769414355E-3</c:v>
                </c:pt>
                <c:pt idx="520">
                  <c:v>6.9828838413085736E-3</c:v>
                </c:pt>
                <c:pt idx="521">
                  <c:v>9.4483341658939055E-3</c:v>
                </c:pt>
                <c:pt idx="522">
                  <c:v>7.124225540421472E-3</c:v>
                </c:pt>
                <c:pt idx="523">
                  <c:v>9.5474280899750952E-3</c:v>
                </c:pt>
                <c:pt idx="524">
                  <c:v>5.2886542027218569E-3</c:v>
                </c:pt>
                <c:pt idx="525">
                  <c:v>9.7025783570421076E-3</c:v>
                </c:pt>
                <c:pt idx="526">
                  <c:v>5.5028853338020571E-3</c:v>
                </c:pt>
                <c:pt idx="527">
                  <c:v>9.8493989933307047E-3</c:v>
                </c:pt>
                <c:pt idx="528">
                  <c:v>5.6156807918102307E-3</c:v>
                </c:pt>
                <c:pt idx="529">
                  <c:v>9.9637912920840545E-3</c:v>
                </c:pt>
                <c:pt idx="530">
                  <c:v>7.7195952143810677E-3</c:v>
                </c:pt>
                <c:pt idx="531">
                  <c:v>5.670816260821037E-3</c:v>
                </c:pt>
                <c:pt idx="532">
                  <c:v>1.0070564950175068E-2</c:v>
                </c:pt>
                <c:pt idx="533">
                  <c:v>1.0146114900008921E-2</c:v>
                </c:pt>
                <c:pt idx="534">
                  <c:v>1.0263780714641233E-2</c:v>
                </c:pt>
                <c:pt idx="535">
                  <c:v>7.9535730787101497E-3</c:v>
                </c:pt>
                <c:pt idx="536">
                  <c:v>9.4586379466398574E-3</c:v>
                </c:pt>
                <c:pt idx="537">
                  <c:v>8.133632458065379E-3</c:v>
                </c:pt>
                <c:pt idx="538">
                  <c:v>8.29100998108925E-3</c:v>
                </c:pt>
                <c:pt idx="539">
                  <c:v>8.3947278539144455E-3</c:v>
                </c:pt>
                <c:pt idx="540">
                  <c:v>8.5260422586130782E-3</c:v>
                </c:pt>
                <c:pt idx="541">
                  <c:v>8.5327525768427535E-3</c:v>
                </c:pt>
                <c:pt idx="542">
                  <c:v>4.0651117776569655E-3</c:v>
                </c:pt>
                <c:pt idx="543">
                  <c:v>8.6058899104443955E-3</c:v>
                </c:pt>
                <c:pt idx="544">
                  <c:v>9.4602655964680059E-3</c:v>
                </c:pt>
                <c:pt idx="545">
                  <c:v>6.3268329524014157E-3</c:v>
                </c:pt>
                <c:pt idx="546">
                  <c:v>4.2406124278634534E-3</c:v>
                </c:pt>
                <c:pt idx="547">
                  <c:v>4.2890746205259869E-3</c:v>
                </c:pt>
                <c:pt idx="548">
                  <c:v>9.625536490192009E-3</c:v>
                </c:pt>
                <c:pt idx="549">
                  <c:v>4.370942186500232E-3</c:v>
                </c:pt>
                <c:pt idx="550">
                  <c:v>6.5667906482029144E-3</c:v>
                </c:pt>
                <c:pt idx="551">
                  <c:v>9.7104897153239243E-3</c:v>
                </c:pt>
                <c:pt idx="552">
                  <c:v>6.7210765246555389E-3</c:v>
                </c:pt>
                <c:pt idx="553">
                  <c:v>9.7317433075137308E-3</c:v>
                </c:pt>
                <c:pt idx="554">
                  <c:v>7.6432790667598349E-3</c:v>
                </c:pt>
                <c:pt idx="555">
                  <c:v>6.8480693934604119E-3</c:v>
                </c:pt>
                <c:pt idx="556">
                  <c:v>9.9317034782361487E-3</c:v>
                </c:pt>
                <c:pt idx="557">
                  <c:v>9.4562349601757939E-3</c:v>
                </c:pt>
                <c:pt idx="558">
                  <c:v>6.9497760943411152E-3</c:v>
                </c:pt>
                <c:pt idx="559">
                  <c:v>9.7337852497160725E-3</c:v>
                </c:pt>
                <c:pt idx="560">
                  <c:v>7.0045625490162281E-3</c:v>
                </c:pt>
                <c:pt idx="561">
                  <c:v>7.1063095944901384E-3</c:v>
                </c:pt>
                <c:pt idx="562">
                  <c:v>7.1958189344318371E-3</c:v>
                </c:pt>
                <c:pt idx="563">
                  <c:v>7.892209513871937E-3</c:v>
                </c:pt>
                <c:pt idx="564">
                  <c:v>9.4533879083034122E-3</c:v>
                </c:pt>
                <c:pt idx="565">
                  <c:v>8.0009939705410864E-3</c:v>
                </c:pt>
                <c:pt idx="566">
                  <c:v>5.1457190313843638E-3</c:v>
                </c:pt>
                <c:pt idx="567">
                  <c:v>8.0022423331061535E-3</c:v>
                </c:pt>
                <c:pt idx="568">
                  <c:v>9.4665761922264925E-3</c:v>
                </c:pt>
                <c:pt idx="569">
                  <c:v>8.1758982339198046E-3</c:v>
                </c:pt>
                <c:pt idx="570">
                  <c:v>5.3034699941592045E-3</c:v>
                </c:pt>
                <c:pt idx="571">
                  <c:v>8.3692267964009786E-3</c:v>
                </c:pt>
                <c:pt idx="572">
                  <c:v>9.4949574107132065E-3</c:v>
                </c:pt>
                <c:pt idx="573">
                  <c:v>8.4314933149622108E-3</c:v>
                </c:pt>
                <c:pt idx="574">
                  <c:v>5.4214693413727538E-3</c:v>
                </c:pt>
                <c:pt idx="575">
                  <c:v>9.5207895363610857E-3</c:v>
                </c:pt>
                <c:pt idx="576">
                  <c:v>9.674732249871025E-3</c:v>
                </c:pt>
                <c:pt idx="577">
                  <c:v>5.5438453333289429E-3</c:v>
                </c:pt>
                <c:pt idx="578">
                  <c:v>2.9823844657938668E-3</c:v>
                </c:pt>
                <c:pt idx="579">
                  <c:v>6.2819635260971257E-3</c:v>
                </c:pt>
                <c:pt idx="580">
                  <c:v>5.541242024263161E-3</c:v>
                </c:pt>
                <c:pt idx="581">
                  <c:v>9.8089206701400464E-3</c:v>
                </c:pt>
                <c:pt idx="582">
                  <c:v>7.6106843468592934E-3</c:v>
                </c:pt>
                <c:pt idx="583">
                  <c:v>5.6062655870479016E-3</c:v>
                </c:pt>
                <c:pt idx="584">
                  <c:v>3.0301208215058641E-3</c:v>
                </c:pt>
                <c:pt idx="585">
                  <c:v>5.6846728281420749E-3</c:v>
                </c:pt>
                <c:pt idx="586">
                  <c:v>5.6802608006889322E-3</c:v>
                </c:pt>
                <c:pt idx="587">
                  <c:v>3.1023746627742012E-3</c:v>
                </c:pt>
                <c:pt idx="588">
                  <c:v>3.0972543150726579E-3</c:v>
                </c:pt>
                <c:pt idx="589">
                  <c:v>6.4122585682737272E-3</c:v>
                </c:pt>
                <c:pt idx="590">
                  <c:v>9.4523977132610452E-3</c:v>
                </c:pt>
                <c:pt idx="591">
                  <c:v>7.763863653741078E-3</c:v>
                </c:pt>
                <c:pt idx="592">
                  <c:v>6.6139397121480568E-3</c:v>
                </c:pt>
                <c:pt idx="593">
                  <c:v>9.4916147034384401E-3</c:v>
                </c:pt>
                <c:pt idx="594">
                  <c:v>6.7231702251622401E-3</c:v>
                </c:pt>
                <c:pt idx="595">
                  <c:v>7.8438141115841926E-3</c:v>
                </c:pt>
                <c:pt idx="596">
                  <c:v>6.7052418759687453E-3</c:v>
                </c:pt>
                <c:pt idx="597">
                  <c:v>9.5616269622051751E-3</c:v>
                </c:pt>
                <c:pt idx="598">
                  <c:v>6.8582830042651947E-3</c:v>
                </c:pt>
                <c:pt idx="599">
                  <c:v>9.561548193026145E-3</c:v>
                </c:pt>
                <c:pt idx="600">
                  <c:v>7.9483458553622835E-3</c:v>
                </c:pt>
                <c:pt idx="601">
                  <c:v>6.8926313068252724E-3</c:v>
                </c:pt>
                <c:pt idx="602">
                  <c:v>8.1028918307896568E-3</c:v>
                </c:pt>
                <c:pt idx="603">
                  <c:v>9.6036940469173479E-3</c:v>
                </c:pt>
                <c:pt idx="604">
                  <c:v>8.1535594477456803E-3</c:v>
                </c:pt>
                <c:pt idx="605">
                  <c:v>3.9641072009856428E-3</c:v>
                </c:pt>
                <c:pt idx="606">
                  <c:v>9.4583663344395327E-3</c:v>
                </c:pt>
                <c:pt idx="607">
                  <c:v>7.6253412663687412E-3</c:v>
                </c:pt>
                <c:pt idx="608">
                  <c:v>4.2082507590001381E-3</c:v>
                </c:pt>
                <c:pt idx="609">
                  <c:v>5.0636741250656963E-3</c:v>
                </c:pt>
                <c:pt idx="610">
                  <c:v>6.2194065086344725E-3</c:v>
                </c:pt>
                <c:pt idx="611">
                  <c:v>4.2621190569299538E-3</c:v>
                </c:pt>
                <c:pt idx="612">
                  <c:v>9.4782361121247029E-3</c:v>
                </c:pt>
                <c:pt idx="613">
                  <c:v>4.2393034246991611E-3</c:v>
                </c:pt>
                <c:pt idx="614">
                  <c:v>7.7731442685082955E-3</c:v>
                </c:pt>
                <c:pt idx="615">
                  <c:v>9.577847471541296E-3</c:v>
                </c:pt>
                <c:pt idx="616">
                  <c:v>4.3498350005203119E-3</c:v>
                </c:pt>
                <c:pt idx="617">
                  <c:v>4.377428459157077E-3</c:v>
                </c:pt>
                <c:pt idx="618">
                  <c:v>4.4390081256998615E-3</c:v>
                </c:pt>
                <c:pt idx="619">
                  <c:v>5.2434690638653554E-3</c:v>
                </c:pt>
                <c:pt idx="620">
                  <c:v>9.5020530522591032E-3</c:v>
                </c:pt>
                <c:pt idx="621">
                  <c:v>4.3878222690106354E-3</c:v>
                </c:pt>
                <c:pt idx="622">
                  <c:v>6.3654280770164022E-3</c:v>
                </c:pt>
                <c:pt idx="623">
                  <c:v>7.8213595784930798E-3</c:v>
                </c:pt>
                <c:pt idx="624">
                  <c:v>5.3955429482592738E-3</c:v>
                </c:pt>
                <c:pt idx="625">
                  <c:v>6.492301188570593E-3</c:v>
                </c:pt>
                <c:pt idx="626">
                  <c:v>7.9203699994395624E-3</c:v>
                </c:pt>
                <c:pt idx="627">
                  <c:v>5.4097231933281234E-3</c:v>
                </c:pt>
                <c:pt idx="628">
                  <c:v>9.4826227185652347E-3</c:v>
                </c:pt>
                <c:pt idx="629">
                  <c:v>6.6168374531481887E-3</c:v>
                </c:pt>
                <c:pt idx="630">
                  <c:v>5.5709603353351475E-3</c:v>
                </c:pt>
                <c:pt idx="631">
                  <c:v>7.9731093895227586E-3</c:v>
                </c:pt>
                <c:pt idx="632">
                  <c:v>5.5559617851311293E-3</c:v>
                </c:pt>
                <c:pt idx="633">
                  <c:v>6.6840668151891816E-3</c:v>
                </c:pt>
                <c:pt idx="634">
                  <c:v>5.3622248638262376E-3</c:v>
                </c:pt>
                <c:pt idx="635">
                  <c:v>7.6009213896779861E-3</c:v>
                </c:pt>
                <c:pt idx="636">
                  <c:v>9.4552195189138884E-3</c:v>
                </c:pt>
                <c:pt idx="637">
                  <c:v>6.6753721373982219E-3</c:v>
                </c:pt>
                <c:pt idx="638">
                  <c:v>9.5820624779343888E-3</c:v>
                </c:pt>
                <c:pt idx="639">
                  <c:v>7.6550412824190122E-3</c:v>
                </c:pt>
                <c:pt idx="640">
                  <c:v>6.2230840460012048E-3</c:v>
                </c:pt>
                <c:pt idx="641">
                  <c:v>9.4745939779665479E-3</c:v>
                </c:pt>
                <c:pt idx="642">
                  <c:v>7.7750793681317142E-3</c:v>
                </c:pt>
                <c:pt idx="643">
                  <c:v>7.8359832825321135E-3</c:v>
                </c:pt>
                <c:pt idx="644">
                  <c:v>6.2868745405118987E-3</c:v>
                </c:pt>
                <c:pt idx="645">
                  <c:v>9.625886014000648E-3</c:v>
                </c:pt>
                <c:pt idx="646">
                  <c:v>5.0016223269329701E-3</c:v>
                </c:pt>
                <c:pt idx="647">
                  <c:v>7.5945971130851183E-3</c:v>
                </c:pt>
                <c:pt idx="648">
                  <c:v>6.4091038746350937E-3</c:v>
                </c:pt>
                <c:pt idx="649">
                  <c:v>9.8660847320541697E-3</c:v>
                </c:pt>
                <c:pt idx="650">
                  <c:v>5.1450543343514697E-3</c:v>
                </c:pt>
                <c:pt idx="651">
                  <c:v>6.5011877376419062E-3</c:v>
                </c:pt>
                <c:pt idx="652">
                  <c:v>3.9331489503864718E-3</c:v>
                </c:pt>
                <c:pt idx="653">
                  <c:v>7.6560463418220166E-3</c:v>
                </c:pt>
                <c:pt idx="654">
                  <c:v>6.6251250629541696E-3</c:v>
                </c:pt>
                <c:pt idx="655">
                  <c:v>5.2930332560991991E-3</c:v>
                </c:pt>
                <c:pt idx="656">
                  <c:v>2.8897667814275062E-3</c:v>
                </c:pt>
                <c:pt idx="657">
                  <c:v>4.1186343812035951E-3</c:v>
                </c:pt>
                <c:pt idx="658">
                  <c:v>5.3472824999469867E-3</c:v>
                </c:pt>
                <c:pt idx="659">
                  <c:v>2.9556720702570097E-3</c:v>
                </c:pt>
                <c:pt idx="660">
                  <c:v>7.7582470702011203E-3</c:v>
                </c:pt>
                <c:pt idx="661">
                  <c:v>4.2535527113157856E-3</c:v>
                </c:pt>
                <c:pt idx="662">
                  <c:v>5.436829748872391E-3</c:v>
                </c:pt>
                <c:pt idx="663">
                  <c:v>2.8434156010880883E-3</c:v>
                </c:pt>
                <c:pt idx="664">
                  <c:v>5.412680355970311E-3</c:v>
                </c:pt>
                <c:pt idx="665">
                  <c:v>4.2462829683665975E-3</c:v>
                </c:pt>
                <c:pt idx="666">
                  <c:v>6.2028857204615775E-3</c:v>
                </c:pt>
                <c:pt idx="667">
                  <c:v>3.2175652109132213E-3</c:v>
                </c:pt>
                <c:pt idx="668">
                  <c:v>4.2631020464781455E-3</c:v>
                </c:pt>
                <c:pt idx="669">
                  <c:v>3.2599246175652893E-3</c:v>
                </c:pt>
                <c:pt idx="670">
                  <c:v>3.1623889493451861E-3</c:v>
                </c:pt>
                <c:pt idx="671">
                  <c:v>4.2079122420150463E-3</c:v>
                </c:pt>
                <c:pt idx="672">
                  <c:v>2.8715223446202733E-3</c:v>
                </c:pt>
                <c:pt idx="673">
                  <c:v>2.9630931761842E-3</c:v>
                </c:pt>
                <c:pt idx="674">
                  <c:v>7.5922358118750196E-3</c:v>
                </c:pt>
                <c:pt idx="675">
                  <c:v>4.3160159244867028E-3</c:v>
                </c:pt>
                <c:pt idx="676">
                  <c:v>6.3050554774724396E-3</c:v>
                </c:pt>
                <c:pt idx="677">
                  <c:v>6.3510614630011217E-3</c:v>
                </c:pt>
                <c:pt idx="678">
                  <c:v>7.6463532982826328E-3</c:v>
                </c:pt>
                <c:pt idx="679">
                  <c:v>6.4755594339188137E-3</c:v>
                </c:pt>
                <c:pt idx="680">
                  <c:v>5.0073598121407039E-3</c:v>
                </c:pt>
                <c:pt idx="681">
                  <c:v>5.1397788699549113E-3</c:v>
                </c:pt>
                <c:pt idx="682">
                  <c:v>7.5881490990351167E-3</c:v>
                </c:pt>
                <c:pt idx="683">
                  <c:v>6.139770488391802E-3</c:v>
                </c:pt>
                <c:pt idx="684">
                  <c:v>5.2259751201454976E-3</c:v>
                </c:pt>
                <c:pt idx="685">
                  <c:v>5.3015171731821253E-3</c:v>
                </c:pt>
                <c:pt idx="686">
                  <c:v>6.2543066940108109E-3</c:v>
                </c:pt>
                <c:pt idx="687">
                  <c:v>5.408123560998567E-3</c:v>
                </c:pt>
                <c:pt idx="688">
                  <c:v>3.9040318598972399E-3</c:v>
                </c:pt>
                <c:pt idx="689">
                  <c:v>7.5615943369980428E-3</c:v>
                </c:pt>
                <c:pt idx="690">
                  <c:v>6.324768872860112E-3</c:v>
                </c:pt>
                <c:pt idx="691">
                  <c:v>4.0016670796866579E-3</c:v>
                </c:pt>
                <c:pt idx="692">
                  <c:v>4.057416695888905E-3</c:v>
                </c:pt>
                <c:pt idx="693">
                  <c:v>4.091199670105434E-3</c:v>
                </c:pt>
                <c:pt idx="694">
                  <c:v>4.9628181106447476E-3</c:v>
                </c:pt>
                <c:pt idx="695">
                  <c:v>4.1779014084169343E-3</c:v>
                </c:pt>
                <c:pt idx="696">
                  <c:v>6.154735878134289E-3</c:v>
                </c:pt>
                <c:pt idx="697">
                  <c:v>4.2250558500086409E-3</c:v>
                </c:pt>
                <c:pt idx="698">
                  <c:v>5.1379942106737587E-3</c:v>
                </c:pt>
                <c:pt idx="699">
                  <c:v>6.2334125976951128E-3</c:v>
                </c:pt>
                <c:pt idx="700">
                  <c:v>5.1585552975456769E-3</c:v>
                </c:pt>
                <c:pt idx="701">
                  <c:v>2.9596988424345542E-3</c:v>
                </c:pt>
                <c:pt idx="702">
                  <c:v>5.2149526211523502E-3</c:v>
                </c:pt>
                <c:pt idx="703">
                  <c:v>2.9028561096270311E-3</c:v>
                </c:pt>
                <c:pt idx="704">
                  <c:v>3.0711049935158142E-3</c:v>
                </c:pt>
                <c:pt idx="705">
                  <c:v>3.0058888177847643E-3</c:v>
                </c:pt>
                <c:pt idx="706">
                  <c:v>3.0708476045204344E-3</c:v>
                </c:pt>
                <c:pt idx="707">
                  <c:v>2.9903415716482891E-3</c:v>
                </c:pt>
                <c:pt idx="708">
                  <c:v>6.1724778168440525E-3</c:v>
                </c:pt>
                <c:pt idx="709">
                  <c:v>3.0854053538916376E-3</c:v>
                </c:pt>
                <c:pt idx="710">
                  <c:v>3.9539510725204365E-3</c:v>
                </c:pt>
                <c:pt idx="711">
                  <c:v>4.9741469871482551E-3</c:v>
                </c:pt>
                <c:pt idx="712">
                  <c:v>3.9987063229925696E-3</c:v>
                </c:pt>
                <c:pt idx="713">
                  <c:v>5.0524513976310682E-3</c:v>
                </c:pt>
                <c:pt idx="714">
                  <c:v>4.0476631250132246E-3</c:v>
                </c:pt>
                <c:pt idx="715">
                  <c:v>6.0431292283860795E-3</c:v>
                </c:pt>
                <c:pt idx="716">
                  <c:v>5.1899991852700084E-3</c:v>
                </c:pt>
                <c:pt idx="717">
                  <c:v>4.1346299184008431E-3</c:v>
                </c:pt>
                <c:pt idx="718">
                  <c:v>4.1905699033631359E-3</c:v>
                </c:pt>
                <c:pt idx="719">
                  <c:v>4.9620415061217317E-3</c:v>
                </c:pt>
                <c:pt idx="720">
                  <c:v>5.116760140961873E-3</c:v>
                </c:pt>
                <c:pt idx="721">
                  <c:v>3.8987167732851841E-3</c:v>
                </c:pt>
                <c:pt idx="722">
                  <c:v>2.8983618430689032E-3</c:v>
                </c:pt>
                <c:pt idx="723">
                  <c:v>3.9810767910871151E-3</c:v>
                </c:pt>
                <c:pt idx="724">
                  <c:v>2.8575996443969028E-3</c:v>
                </c:pt>
                <c:pt idx="725">
                  <c:v>4.0165080369001134E-3</c:v>
                </c:pt>
                <c:pt idx="726">
                  <c:v>2.954472842813157E-3</c:v>
                </c:pt>
                <c:pt idx="727">
                  <c:v>4.0912949780251492E-3</c:v>
                </c:pt>
                <c:pt idx="728">
                  <c:v>2.9512727115904745E-3</c:v>
                </c:pt>
                <c:pt idx="729">
                  <c:v>3.0787715745432451E-3</c:v>
                </c:pt>
                <c:pt idx="730">
                  <c:v>3.0212045623042899E-3</c:v>
                </c:pt>
                <c:pt idx="731">
                  <c:v>4.9373494551124006E-3</c:v>
                </c:pt>
                <c:pt idx="732">
                  <c:v>3.8948264480028584E-3</c:v>
                </c:pt>
                <c:pt idx="733">
                  <c:v>4.8897967995643384E-3</c:v>
                </c:pt>
                <c:pt idx="734">
                  <c:v>3.9438661536162151E-3</c:v>
                </c:pt>
                <c:pt idx="735">
                  <c:v>4.0399132095710541E-3</c:v>
                </c:pt>
                <c:pt idx="736">
                  <c:v>2.8437727525809434E-3</c:v>
                </c:pt>
                <c:pt idx="737">
                  <c:v>2.9093086442818395E-3</c:v>
                </c:pt>
                <c:pt idx="738">
                  <c:v>2.9219519324969918E-3</c:v>
                </c:pt>
                <c:pt idx="739">
                  <c:v>2.9812976962621664E-3</c:v>
                </c:pt>
                <c:pt idx="740">
                  <c:v>3.0215246993148736E-3</c:v>
                </c:pt>
                <c:pt idx="741">
                  <c:v>3.9193168363187069E-3</c:v>
                </c:pt>
                <c:pt idx="742">
                  <c:v>3.9419596373083329E-3</c:v>
                </c:pt>
                <c:pt idx="743">
                  <c:v>3.9044976505459793E-3</c:v>
                </c:pt>
                <c:pt idx="744">
                  <c:v>2.85881063036383E-3</c:v>
                </c:pt>
                <c:pt idx="745">
                  <c:v>2.8701629793768933E-3</c:v>
                </c:pt>
                <c:pt idx="746">
                  <c:v>2.9728342542701459E-3</c:v>
                </c:pt>
                <c:pt idx="747">
                  <c:v>2.9879183084633183E-3</c:v>
                </c:pt>
                <c:pt idx="748">
                  <c:v>3.8425362962101637E-3</c:v>
                </c:pt>
                <c:pt idx="749">
                  <c:v>2.8348124784195088E-3</c:v>
                </c:pt>
                <c:pt idx="750">
                  <c:v>2.853839584043207E-3</c:v>
                </c:pt>
                <c:pt idx="751">
                  <c:v>2.916097554910662E-3</c:v>
                </c:pt>
                <c:pt idx="752">
                  <c:v>2.819951151867174E-3</c:v>
                </c:pt>
                <c:pt idx="753">
                  <c:v>2.8687874528243338E-3</c:v>
                </c:pt>
                <c:pt idx="754">
                  <c:v>2.8718336868836306E-3</c:v>
                </c:pt>
                <c:pt idx="755">
                  <c:v>2.808568721940765E-3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0-4DC0-818D-81DCFC8DD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63120"/>
        <c:axId val="1769966000"/>
      </c:scatterChart>
      <c:valAx>
        <c:axId val="17699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9966000"/>
        <c:crosses val="autoZero"/>
        <c:crossBetween val="midCat"/>
      </c:valAx>
      <c:valAx>
        <c:axId val="17699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99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curvature_reginfos!$AR$1</c:f>
              <c:strCache>
                <c:ptCount val="1"/>
                <c:pt idx="0">
                  <c:v>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curvature_reginfos!$P$2:$P$757</c:f>
              <c:numCache>
                <c:formatCode>General</c:formatCode>
                <c:ptCount val="756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1.3559322033898305E-7</c:v>
                </c:pt>
                <c:pt idx="7">
                  <c:v>4.5762711864406784E-7</c:v>
                </c:pt>
                <c:pt idx="8">
                  <c:v>1.0847457627118644E-6</c:v>
                </c:pt>
                <c:pt idx="9">
                  <c:v>2.1186440677966106E-6</c:v>
                </c:pt>
                <c:pt idx="10">
                  <c:v>1.3559322033898305E-7</c:v>
                </c:pt>
                <c:pt idx="11">
                  <c:v>4.5762711864406784E-7</c:v>
                </c:pt>
                <c:pt idx="12">
                  <c:v>1.0847457627118644E-6</c:v>
                </c:pt>
                <c:pt idx="13">
                  <c:v>2.1186440677966106E-6</c:v>
                </c:pt>
                <c:pt idx="14">
                  <c:v>1.3559322033898305E-7</c:v>
                </c:pt>
                <c:pt idx="15">
                  <c:v>4.5762711864406784E-7</c:v>
                </c:pt>
                <c:pt idx="16">
                  <c:v>1.0847457627118644E-6</c:v>
                </c:pt>
                <c:pt idx="17">
                  <c:v>2.4999999999999999E-7</c:v>
                </c:pt>
                <c:pt idx="18">
                  <c:v>2.1186440677966106E-6</c:v>
                </c:pt>
                <c:pt idx="19">
                  <c:v>5.9259259259259258E-7</c:v>
                </c:pt>
                <c:pt idx="20">
                  <c:v>1.3559322033898305E-7</c:v>
                </c:pt>
                <c:pt idx="21">
                  <c:v>1.1574074074074076E-6</c:v>
                </c:pt>
                <c:pt idx="22">
                  <c:v>4.5762711864406784E-7</c:v>
                </c:pt>
                <c:pt idx="23">
                  <c:v>1.9999999999999999E-6</c:v>
                </c:pt>
                <c:pt idx="24">
                  <c:v>1.0847457627118644E-6</c:v>
                </c:pt>
                <c:pt idx="25">
                  <c:v>3.1759259259259263E-6</c:v>
                </c:pt>
                <c:pt idx="26">
                  <c:v>2.4999999999999999E-7</c:v>
                </c:pt>
                <c:pt idx="27">
                  <c:v>2.1186440677966106E-6</c:v>
                </c:pt>
                <c:pt idx="28">
                  <c:v>4.7407407407407407E-6</c:v>
                </c:pt>
                <c:pt idx="29">
                  <c:v>6.7499999999999989E-6</c:v>
                </c:pt>
                <c:pt idx="30">
                  <c:v>9.2592592592592608E-6</c:v>
                </c:pt>
                <c:pt idx="31">
                  <c:v>5.9259259259259258E-7</c:v>
                </c:pt>
                <c:pt idx="32">
                  <c:v>4.0764331210191083E-7</c:v>
                </c:pt>
                <c:pt idx="33">
                  <c:v>1.1574074074074076E-6</c:v>
                </c:pt>
                <c:pt idx="34">
                  <c:v>1.9999999999999999E-6</c:v>
                </c:pt>
                <c:pt idx="35">
                  <c:v>3.1759259259259263E-6</c:v>
                </c:pt>
                <c:pt idx="36">
                  <c:v>4.7407407407407407E-6</c:v>
                </c:pt>
                <c:pt idx="37">
                  <c:v>6.7499999999999989E-6</c:v>
                </c:pt>
                <c:pt idx="38">
                  <c:v>1.3559322033898305E-7</c:v>
                </c:pt>
                <c:pt idx="39">
                  <c:v>9.2592592592592608E-6</c:v>
                </c:pt>
                <c:pt idx="40">
                  <c:v>7.9617834394904462E-7</c:v>
                </c:pt>
                <c:pt idx="41">
                  <c:v>2.4999999999999999E-7</c:v>
                </c:pt>
                <c:pt idx="42">
                  <c:v>4.5762711864406784E-7</c:v>
                </c:pt>
                <c:pt idx="43">
                  <c:v>1.0847457627118644E-6</c:v>
                </c:pt>
                <c:pt idx="44">
                  <c:v>1.3757961783439491E-6</c:v>
                </c:pt>
                <c:pt idx="45">
                  <c:v>2.1186440677966106E-6</c:v>
                </c:pt>
                <c:pt idx="46">
                  <c:v>5.9259259259259258E-7</c:v>
                </c:pt>
                <c:pt idx="47">
                  <c:v>2.1847133757961787E-6</c:v>
                </c:pt>
                <c:pt idx="48">
                  <c:v>1.1574074074074076E-6</c:v>
                </c:pt>
                <c:pt idx="49">
                  <c:v>3.2611464968152867E-6</c:v>
                </c:pt>
                <c:pt idx="50">
                  <c:v>4.0764331210191083E-7</c:v>
                </c:pt>
                <c:pt idx="51">
                  <c:v>1.9999999999999999E-6</c:v>
                </c:pt>
                <c:pt idx="52">
                  <c:v>4.6433121019108271E-6</c:v>
                </c:pt>
                <c:pt idx="53">
                  <c:v>6.0679611650485445E-7</c:v>
                </c:pt>
                <c:pt idx="54">
                  <c:v>3.1759259259259263E-6</c:v>
                </c:pt>
                <c:pt idx="55">
                  <c:v>6.3694267515923569E-6</c:v>
                </c:pt>
                <c:pt idx="56">
                  <c:v>4.7407407407407407E-6</c:v>
                </c:pt>
                <c:pt idx="57">
                  <c:v>6.7499999999999989E-6</c:v>
                </c:pt>
                <c:pt idx="58">
                  <c:v>9.2592592592592608E-6</c:v>
                </c:pt>
                <c:pt idx="59">
                  <c:v>7.9617834394904462E-7</c:v>
                </c:pt>
                <c:pt idx="60">
                  <c:v>1.0485436893203885E-6</c:v>
                </c:pt>
                <c:pt idx="61">
                  <c:v>1.3757961783439491E-6</c:v>
                </c:pt>
                <c:pt idx="62">
                  <c:v>2.4999999999999999E-7</c:v>
                </c:pt>
                <c:pt idx="63">
                  <c:v>2.1847133757961787E-6</c:v>
                </c:pt>
                <c:pt idx="64">
                  <c:v>1.6650485436893207E-6</c:v>
                </c:pt>
                <c:pt idx="65">
                  <c:v>3.2611464968152867E-6</c:v>
                </c:pt>
                <c:pt idx="66">
                  <c:v>5.9259259259259258E-7</c:v>
                </c:pt>
                <c:pt idx="67">
                  <c:v>4.6433121019108271E-6</c:v>
                </c:pt>
                <c:pt idx="68">
                  <c:v>2.4854368932038836E-6</c:v>
                </c:pt>
                <c:pt idx="69">
                  <c:v>6.3694267515923569E-6</c:v>
                </c:pt>
                <c:pt idx="70">
                  <c:v>1.1574074074074076E-6</c:v>
                </c:pt>
                <c:pt idx="71">
                  <c:v>8.4705882352941183E-7</c:v>
                </c:pt>
                <c:pt idx="72">
                  <c:v>3.5388349514563104E-6</c:v>
                </c:pt>
                <c:pt idx="73">
                  <c:v>1.9999999999999999E-6</c:v>
                </c:pt>
                <c:pt idx="74">
                  <c:v>1.3559322033898305E-7</c:v>
                </c:pt>
                <c:pt idx="75">
                  <c:v>4.0764331210191083E-7</c:v>
                </c:pt>
                <c:pt idx="76">
                  <c:v>3.1759259259259263E-6</c:v>
                </c:pt>
                <c:pt idx="77">
                  <c:v>4.8543689320388356E-6</c:v>
                </c:pt>
                <c:pt idx="78">
                  <c:v>6.0679611650485445E-7</c:v>
                </c:pt>
                <c:pt idx="79">
                  <c:v>4.7407407407407407E-6</c:v>
                </c:pt>
                <c:pt idx="80">
                  <c:v>4.5762711864406784E-7</c:v>
                </c:pt>
                <c:pt idx="81">
                  <c:v>6.7499999999999989E-6</c:v>
                </c:pt>
                <c:pt idx="82">
                  <c:v>9.2592592592592608E-6</c:v>
                </c:pt>
                <c:pt idx="83">
                  <c:v>1.0847457627118644E-6</c:v>
                </c:pt>
                <c:pt idx="84">
                  <c:v>2.1186440677966106E-6</c:v>
                </c:pt>
                <c:pt idx="85">
                  <c:v>7.9617834394904462E-7</c:v>
                </c:pt>
                <c:pt idx="86">
                  <c:v>1.3450980392156864E-6</c:v>
                </c:pt>
                <c:pt idx="87">
                  <c:v>1.0485436893203885E-6</c:v>
                </c:pt>
                <c:pt idx="88">
                  <c:v>1.3757961783439491E-6</c:v>
                </c:pt>
                <c:pt idx="89">
                  <c:v>2.007843137254902E-6</c:v>
                </c:pt>
                <c:pt idx="90">
                  <c:v>2.1847133757961787E-6</c:v>
                </c:pt>
                <c:pt idx="91">
                  <c:v>1.6650485436893207E-6</c:v>
                </c:pt>
                <c:pt idx="92">
                  <c:v>3.2611464968152867E-6</c:v>
                </c:pt>
                <c:pt idx="93">
                  <c:v>1.1282894736842109E-6</c:v>
                </c:pt>
                <c:pt idx="94">
                  <c:v>4.6433121019108271E-6</c:v>
                </c:pt>
                <c:pt idx="95">
                  <c:v>2.8588235294117641E-6</c:v>
                </c:pt>
                <c:pt idx="96">
                  <c:v>2.4854368932038836E-6</c:v>
                </c:pt>
                <c:pt idx="97">
                  <c:v>6.3694267515923569E-6</c:v>
                </c:pt>
                <c:pt idx="98">
                  <c:v>3.5388349514563104E-6</c:v>
                </c:pt>
                <c:pt idx="99">
                  <c:v>3.9215686274509803E-6</c:v>
                </c:pt>
                <c:pt idx="100">
                  <c:v>4.8543689320388356E-6</c:v>
                </c:pt>
                <c:pt idx="101">
                  <c:v>2.4999999999999999E-7</c:v>
                </c:pt>
                <c:pt idx="102">
                  <c:v>1.6842105263157893E-6</c:v>
                </c:pt>
                <c:pt idx="103">
                  <c:v>8.4705882352941183E-7</c:v>
                </c:pt>
                <c:pt idx="104">
                  <c:v>5.9259259259259258E-7</c:v>
                </c:pt>
                <c:pt idx="105">
                  <c:v>4.0764331210191083E-7</c:v>
                </c:pt>
                <c:pt idx="106">
                  <c:v>6.0679611650485445E-7</c:v>
                </c:pt>
                <c:pt idx="107">
                  <c:v>1.1574074074074076E-6</c:v>
                </c:pt>
                <c:pt idx="108">
                  <c:v>2.3980263157894733E-6</c:v>
                </c:pt>
                <c:pt idx="109">
                  <c:v>1.9999999999999999E-6</c:v>
                </c:pt>
                <c:pt idx="110">
                  <c:v>1.3450980392156864E-6</c:v>
                </c:pt>
                <c:pt idx="111">
                  <c:v>1.4504249291784703E-6</c:v>
                </c:pt>
                <c:pt idx="112">
                  <c:v>3.1759259259259263E-6</c:v>
                </c:pt>
                <c:pt idx="113">
                  <c:v>4.7407407407407407E-6</c:v>
                </c:pt>
                <c:pt idx="114">
                  <c:v>6.7499999999999989E-6</c:v>
                </c:pt>
                <c:pt idx="115">
                  <c:v>7.9617834394904462E-7</c:v>
                </c:pt>
                <c:pt idx="116">
                  <c:v>3.2894736842105265E-6</c:v>
                </c:pt>
                <c:pt idx="117">
                  <c:v>9.2592592592592608E-6</c:v>
                </c:pt>
                <c:pt idx="118">
                  <c:v>1.0485436893203885E-6</c:v>
                </c:pt>
                <c:pt idx="119">
                  <c:v>2.007843137254902E-6</c:v>
                </c:pt>
                <c:pt idx="120">
                  <c:v>1.3757961783439491E-6</c:v>
                </c:pt>
                <c:pt idx="121">
                  <c:v>1.6650485436893207E-6</c:v>
                </c:pt>
                <c:pt idx="122">
                  <c:v>2.8588235294117641E-6</c:v>
                </c:pt>
                <c:pt idx="123">
                  <c:v>2.1847133757961787E-6</c:v>
                </c:pt>
                <c:pt idx="124">
                  <c:v>2.0651558073654388E-6</c:v>
                </c:pt>
                <c:pt idx="125">
                  <c:v>2.4854368932038836E-6</c:v>
                </c:pt>
                <c:pt idx="126">
                  <c:v>3.2611464968152867E-6</c:v>
                </c:pt>
                <c:pt idx="127">
                  <c:v>3.9215686274509803E-6</c:v>
                </c:pt>
                <c:pt idx="128">
                  <c:v>4.6433121019108271E-6</c:v>
                </c:pt>
                <c:pt idx="129">
                  <c:v>3.5388349514563104E-6</c:v>
                </c:pt>
                <c:pt idx="130">
                  <c:v>6.3694267515923569E-6</c:v>
                </c:pt>
                <c:pt idx="131">
                  <c:v>1.1282894736842109E-6</c:v>
                </c:pt>
                <c:pt idx="132">
                  <c:v>2.8328611898016999E-6</c:v>
                </c:pt>
                <c:pt idx="133">
                  <c:v>4.8543689320388356E-6</c:v>
                </c:pt>
                <c:pt idx="134">
                  <c:v>1.8134328358208951E-6</c:v>
                </c:pt>
                <c:pt idx="135">
                  <c:v>1.6842105263157893E-6</c:v>
                </c:pt>
                <c:pt idx="136">
                  <c:v>8.4705882352941183E-7</c:v>
                </c:pt>
                <c:pt idx="137">
                  <c:v>2.4875621890547264E-6</c:v>
                </c:pt>
                <c:pt idx="138">
                  <c:v>2.3980263157894733E-6</c:v>
                </c:pt>
                <c:pt idx="139">
                  <c:v>3.2894736842105265E-6</c:v>
                </c:pt>
                <c:pt idx="140">
                  <c:v>1.3450980392156864E-6</c:v>
                </c:pt>
                <c:pt idx="141">
                  <c:v>2.2172949002217296E-6</c:v>
                </c:pt>
                <c:pt idx="142">
                  <c:v>6.0679611650485445E-7</c:v>
                </c:pt>
                <c:pt idx="143">
                  <c:v>1.4504249291784703E-6</c:v>
                </c:pt>
                <c:pt idx="144">
                  <c:v>2.007843137254902E-6</c:v>
                </c:pt>
                <c:pt idx="145">
                  <c:v>1.9999999999999999E-6</c:v>
                </c:pt>
                <c:pt idx="146">
                  <c:v>1.0485436893203885E-6</c:v>
                </c:pt>
                <c:pt idx="147">
                  <c:v>2.8588235294117641E-6</c:v>
                </c:pt>
                <c:pt idx="148">
                  <c:v>4.0764331210191083E-7</c:v>
                </c:pt>
                <c:pt idx="149">
                  <c:v>2.0651558073654388E-6</c:v>
                </c:pt>
                <c:pt idx="150">
                  <c:v>3.9215686274509803E-6</c:v>
                </c:pt>
                <c:pt idx="151">
                  <c:v>1.6650485436893207E-6</c:v>
                </c:pt>
                <c:pt idx="152">
                  <c:v>2.4999999999999999E-7</c:v>
                </c:pt>
                <c:pt idx="153">
                  <c:v>7.9617834394904462E-7</c:v>
                </c:pt>
                <c:pt idx="154">
                  <c:v>2.4854368932038836E-6</c:v>
                </c:pt>
                <c:pt idx="155">
                  <c:v>5.9259259259259258E-7</c:v>
                </c:pt>
                <c:pt idx="156">
                  <c:v>2.8328611898016999E-6</c:v>
                </c:pt>
                <c:pt idx="157">
                  <c:v>1.3757961783439491E-6</c:v>
                </c:pt>
                <c:pt idx="158">
                  <c:v>3.5388349514563104E-6</c:v>
                </c:pt>
                <c:pt idx="159">
                  <c:v>1.1574074074074076E-6</c:v>
                </c:pt>
                <c:pt idx="160">
                  <c:v>4.8543689320388356E-6</c:v>
                </c:pt>
                <c:pt idx="161">
                  <c:v>2.1847133757961787E-6</c:v>
                </c:pt>
                <c:pt idx="162">
                  <c:v>1.1282894736842109E-6</c:v>
                </c:pt>
                <c:pt idx="163">
                  <c:v>1.9999999999999999E-6</c:v>
                </c:pt>
                <c:pt idx="164">
                  <c:v>3.2611464968152867E-6</c:v>
                </c:pt>
                <c:pt idx="165">
                  <c:v>3.1759259259259263E-6</c:v>
                </c:pt>
                <c:pt idx="166">
                  <c:v>4.7407407407407407E-6</c:v>
                </c:pt>
                <c:pt idx="167">
                  <c:v>4.6433121019108271E-6</c:v>
                </c:pt>
                <c:pt idx="168">
                  <c:v>6.7499999999999989E-6</c:v>
                </c:pt>
                <c:pt idx="169">
                  <c:v>9.2592592592592608E-6</c:v>
                </c:pt>
                <c:pt idx="170">
                  <c:v>1.8134328358208951E-6</c:v>
                </c:pt>
                <c:pt idx="171">
                  <c:v>6.3694267515923569E-6</c:v>
                </c:pt>
                <c:pt idx="172">
                  <c:v>1.6842105263157893E-6</c:v>
                </c:pt>
                <c:pt idx="173">
                  <c:v>2.3980263157894733E-6</c:v>
                </c:pt>
                <c:pt idx="174">
                  <c:v>2.4875621890547264E-6</c:v>
                </c:pt>
                <c:pt idx="175">
                  <c:v>3.2894736842105265E-6</c:v>
                </c:pt>
                <c:pt idx="176">
                  <c:v>8.4705882352941183E-7</c:v>
                </c:pt>
                <c:pt idx="177">
                  <c:v>1.3450980392156864E-6</c:v>
                </c:pt>
                <c:pt idx="178">
                  <c:v>2.2172949002217296E-6</c:v>
                </c:pt>
                <c:pt idx="179">
                  <c:v>1.4504249291784703E-6</c:v>
                </c:pt>
                <c:pt idx="180">
                  <c:v>2.007843137254902E-6</c:v>
                </c:pt>
                <c:pt idx="181">
                  <c:v>2.8588235294117641E-6</c:v>
                </c:pt>
                <c:pt idx="182">
                  <c:v>2.0651558073654388E-6</c:v>
                </c:pt>
                <c:pt idx="183">
                  <c:v>3.9215686274509803E-6</c:v>
                </c:pt>
                <c:pt idx="184">
                  <c:v>6.0679611650485445E-7</c:v>
                </c:pt>
                <c:pt idx="185">
                  <c:v>1.9999999999999999E-6</c:v>
                </c:pt>
                <c:pt idx="186">
                  <c:v>2.8328611898016999E-6</c:v>
                </c:pt>
                <c:pt idx="187">
                  <c:v>1.0485436893203885E-6</c:v>
                </c:pt>
                <c:pt idx="188">
                  <c:v>1.6650485436893207E-6</c:v>
                </c:pt>
                <c:pt idx="189">
                  <c:v>2.4854368932038836E-6</c:v>
                </c:pt>
                <c:pt idx="190">
                  <c:v>1.1282894736842109E-6</c:v>
                </c:pt>
                <c:pt idx="191">
                  <c:v>3.5388349514563104E-6</c:v>
                </c:pt>
                <c:pt idx="192">
                  <c:v>1.8134328358208951E-6</c:v>
                </c:pt>
                <c:pt idx="193">
                  <c:v>4.8543689320388356E-6</c:v>
                </c:pt>
                <c:pt idx="194">
                  <c:v>1.6842105263157893E-6</c:v>
                </c:pt>
                <c:pt idx="195">
                  <c:v>2.4875621890547264E-6</c:v>
                </c:pt>
                <c:pt idx="196">
                  <c:v>2.3980263157894733E-6</c:v>
                </c:pt>
                <c:pt idx="197">
                  <c:v>4.0764331210191083E-7</c:v>
                </c:pt>
                <c:pt idx="198">
                  <c:v>3.2894736842105265E-6</c:v>
                </c:pt>
                <c:pt idx="199">
                  <c:v>7.9617834394904462E-7</c:v>
                </c:pt>
                <c:pt idx="200">
                  <c:v>1.3757961783439491E-6</c:v>
                </c:pt>
                <c:pt idx="201">
                  <c:v>2.1847133757961787E-6</c:v>
                </c:pt>
                <c:pt idx="202">
                  <c:v>3.2611464968152867E-6</c:v>
                </c:pt>
                <c:pt idx="203">
                  <c:v>4.6433121019108271E-6</c:v>
                </c:pt>
                <c:pt idx="204">
                  <c:v>2.2172949002217296E-6</c:v>
                </c:pt>
                <c:pt idx="205">
                  <c:v>6.3694267515923569E-6</c:v>
                </c:pt>
                <c:pt idx="206">
                  <c:v>8.4705882352941183E-7</c:v>
                </c:pt>
                <c:pt idx="207">
                  <c:v>1.4504249291784703E-6</c:v>
                </c:pt>
                <c:pt idx="208">
                  <c:v>1.3450980392156864E-6</c:v>
                </c:pt>
                <c:pt idx="209">
                  <c:v>2.0651558073654388E-6</c:v>
                </c:pt>
                <c:pt idx="210">
                  <c:v>2.007843137254902E-6</c:v>
                </c:pt>
                <c:pt idx="211">
                  <c:v>1.9999999999999999E-6</c:v>
                </c:pt>
                <c:pt idx="212">
                  <c:v>2.8328611898016999E-6</c:v>
                </c:pt>
                <c:pt idx="213">
                  <c:v>2.8588235294117641E-6</c:v>
                </c:pt>
                <c:pt idx="214">
                  <c:v>3.9215686274509803E-6</c:v>
                </c:pt>
                <c:pt idx="215">
                  <c:v>1.8134328358208951E-6</c:v>
                </c:pt>
                <c:pt idx="216">
                  <c:v>2.4875621890547264E-6</c:v>
                </c:pt>
                <c:pt idx="217">
                  <c:v>1.1282894736842109E-6</c:v>
                </c:pt>
                <c:pt idx="218">
                  <c:v>6.0679611650485445E-7</c:v>
                </c:pt>
                <c:pt idx="219">
                  <c:v>1.6842105263157893E-6</c:v>
                </c:pt>
                <c:pt idx="220">
                  <c:v>1.0485436893203885E-6</c:v>
                </c:pt>
                <c:pt idx="221">
                  <c:v>2.3980263157894733E-6</c:v>
                </c:pt>
                <c:pt idx="222">
                  <c:v>1.6650485436893207E-6</c:v>
                </c:pt>
                <c:pt idx="223">
                  <c:v>3.2894736842105265E-6</c:v>
                </c:pt>
                <c:pt idx="224">
                  <c:v>2.4854368932038836E-6</c:v>
                </c:pt>
                <c:pt idx="225">
                  <c:v>3.5388349514563104E-6</c:v>
                </c:pt>
                <c:pt idx="226">
                  <c:v>4.8543689320388356E-6</c:v>
                </c:pt>
                <c:pt idx="227">
                  <c:v>2.2172949002217296E-6</c:v>
                </c:pt>
                <c:pt idx="228">
                  <c:v>1.4504249291784703E-6</c:v>
                </c:pt>
                <c:pt idx="229">
                  <c:v>1.9999999999999999E-6</c:v>
                </c:pt>
                <c:pt idx="230">
                  <c:v>2.0651558073654388E-6</c:v>
                </c:pt>
                <c:pt idx="231">
                  <c:v>2.8328611898016999E-6</c:v>
                </c:pt>
                <c:pt idx="232">
                  <c:v>8.4705882352941183E-7</c:v>
                </c:pt>
                <c:pt idx="233">
                  <c:v>1.3450980392156864E-6</c:v>
                </c:pt>
                <c:pt idx="234">
                  <c:v>2.007843137254902E-6</c:v>
                </c:pt>
                <c:pt idx="235">
                  <c:v>2.8588235294117641E-6</c:v>
                </c:pt>
                <c:pt idx="236">
                  <c:v>3.9215686274509803E-6</c:v>
                </c:pt>
                <c:pt idx="237">
                  <c:v>1.8134328358208951E-6</c:v>
                </c:pt>
                <c:pt idx="238">
                  <c:v>2.4875621890547264E-6</c:v>
                </c:pt>
                <c:pt idx="239">
                  <c:v>2.2172949002217296E-6</c:v>
                </c:pt>
                <c:pt idx="240">
                  <c:v>1.1282894736842109E-6</c:v>
                </c:pt>
                <c:pt idx="241">
                  <c:v>1.6842105263157893E-6</c:v>
                </c:pt>
                <c:pt idx="242">
                  <c:v>2.3980263157894733E-6</c:v>
                </c:pt>
                <c:pt idx="243">
                  <c:v>3.2894736842105265E-6</c:v>
                </c:pt>
                <c:pt idx="244">
                  <c:v>1.9999999999999999E-6</c:v>
                </c:pt>
                <c:pt idx="245">
                  <c:v>1.4504249291784703E-6</c:v>
                </c:pt>
                <c:pt idx="246">
                  <c:v>2.0651558073654388E-6</c:v>
                </c:pt>
                <c:pt idx="247">
                  <c:v>2.8328611898016999E-6</c:v>
                </c:pt>
                <c:pt idx="248">
                  <c:v>1.8134328358208951E-6</c:v>
                </c:pt>
                <c:pt idx="249">
                  <c:v>2.4875621890547264E-6</c:v>
                </c:pt>
                <c:pt idx="250">
                  <c:v>2.2172949002217296E-6</c:v>
                </c:pt>
                <c:pt idx="251">
                  <c:v>1.9999999999999999E-6</c:v>
                </c:pt>
                <c:pt idx="252">
                  <c:v>9.9999999999999995E-8</c:v>
                </c:pt>
                <c:pt idx="253">
                  <c:v>9.9999999999999995E-8</c:v>
                </c:pt>
                <c:pt idx="254">
                  <c:v>9.9999999999999995E-8</c:v>
                </c:pt>
                <c:pt idx="255">
                  <c:v>9.9999999999999995E-8</c:v>
                </c:pt>
                <c:pt idx="256">
                  <c:v>9.9999999999999995E-8</c:v>
                </c:pt>
                <c:pt idx="257">
                  <c:v>9.9999999999999995E-8</c:v>
                </c:pt>
                <c:pt idx="258">
                  <c:v>1.3559322033898305E-7</c:v>
                </c:pt>
                <c:pt idx="259">
                  <c:v>4.5762711864406784E-7</c:v>
                </c:pt>
                <c:pt idx="260">
                  <c:v>1.0847457627118644E-6</c:v>
                </c:pt>
                <c:pt idx="261">
                  <c:v>2.1186440677966106E-6</c:v>
                </c:pt>
                <c:pt idx="262">
                  <c:v>1.3559322033898305E-7</c:v>
                </c:pt>
                <c:pt idx="263">
                  <c:v>4.5762711864406784E-7</c:v>
                </c:pt>
                <c:pt idx="264">
                  <c:v>1.0847457627118644E-6</c:v>
                </c:pt>
                <c:pt idx="265">
                  <c:v>2.1186440677966106E-6</c:v>
                </c:pt>
                <c:pt idx="266">
                  <c:v>1.3559322033898305E-7</c:v>
                </c:pt>
                <c:pt idx="267">
                  <c:v>4.5762711864406784E-7</c:v>
                </c:pt>
                <c:pt idx="268">
                  <c:v>1.0847457627118644E-6</c:v>
                </c:pt>
                <c:pt idx="269">
                  <c:v>2.4999999999999999E-7</c:v>
                </c:pt>
                <c:pt idx="270">
                  <c:v>2.1186440677966106E-6</c:v>
                </c:pt>
                <c:pt idx="271">
                  <c:v>5.9259259259259258E-7</c:v>
                </c:pt>
                <c:pt idx="272">
                  <c:v>1.3559322033898305E-7</c:v>
                </c:pt>
                <c:pt idx="273">
                  <c:v>1.1574074074074076E-6</c:v>
                </c:pt>
                <c:pt idx="274">
                  <c:v>4.5762711864406784E-7</c:v>
                </c:pt>
                <c:pt idx="275">
                  <c:v>1.9999999999999999E-6</c:v>
                </c:pt>
                <c:pt idx="276">
                  <c:v>1.0847457627118644E-6</c:v>
                </c:pt>
                <c:pt idx="277">
                  <c:v>3.1759259259259263E-6</c:v>
                </c:pt>
                <c:pt idx="278">
                  <c:v>2.4999999999999999E-7</c:v>
                </c:pt>
                <c:pt idx="279">
                  <c:v>2.1186440677966106E-6</c:v>
                </c:pt>
                <c:pt idx="280">
                  <c:v>4.7407407407407407E-6</c:v>
                </c:pt>
                <c:pt idx="281">
                  <c:v>6.7499999999999989E-6</c:v>
                </c:pt>
                <c:pt idx="282">
                  <c:v>9.2592592592592608E-6</c:v>
                </c:pt>
                <c:pt idx="283">
                  <c:v>5.9259259259259258E-7</c:v>
                </c:pt>
                <c:pt idx="284">
                  <c:v>4.0764331210191083E-7</c:v>
                </c:pt>
                <c:pt idx="285">
                  <c:v>1.1574074074074076E-6</c:v>
                </c:pt>
                <c:pt idx="286">
                  <c:v>1.9999999999999999E-6</c:v>
                </c:pt>
                <c:pt idx="287">
                  <c:v>3.1759259259259263E-6</c:v>
                </c:pt>
                <c:pt idx="288">
                  <c:v>4.7407407407407407E-6</c:v>
                </c:pt>
                <c:pt idx="289">
                  <c:v>6.7499999999999989E-6</c:v>
                </c:pt>
                <c:pt idx="290">
                  <c:v>1.3559322033898305E-7</c:v>
                </c:pt>
                <c:pt idx="291">
                  <c:v>9.2592592592592608E-6</c:v>
                </c:pt>
                <c:pt idx="292">
                  <c:v>7.9617834394904462E-7</c:v>
                </c:pt>
                <c:pt idx="293">
                  <c:v>2.4999999999999999E-7</c:v>
                </c:pt>
                <c:pt idx="294">
                  <c:v>4.5762711864406784E-7</c:v>
                </c:pt>
                <c:pt idx="295">
                  <c:v>1.0847457627118644E-6</c:v>
                </c:pt>
                <c:pt idx="296">
                  <c:v>1.3757961783439491E-6</c:v>
                </c:pt>
                <c:pt idx="297">
                  <c:v>2.1186440677966106E-6</c:v>
                </c:pt>
                <c:pt idx="298">
                  <c:v>5.9259259259259258E-7</c:v>
                </c:pt>
                <c:pt idx="299">
                  <c:v>2.1847133757961787E-6</c:v>
                </c:pt>
                <c:pt idx="300">
                  <c:v>1.1574074074074076E-6</c:v>
                </c:pt>
                <c:pt idx="301">
                  <c:v>3.2611464968152867E-6</c:v>
                </c:pt>
                <c:pt idx="302">
                  <c:v>4.0764331210191083E-7</c:v>
                </c:pt>
                <c:pt idx="303">
                  <c:v>1.9999999999999999E-6</c:v>
                </c:pt>
                <c:pt idx="304">
                  <c:v>4.6433121019108271E-6</c:v>
                </c:pt>
                <c:pt idx="305">
                  <c:v>6.0679611650485445E-7</c:v>
                </c:pt>
                <c:pt idx="306">
                  <c:v>3.1759259259259263E-6</c:v>
                </c:pt>
                <c:pt idx="307">
                  <c:v>6.3694267515923569E-6</c:v>
                </c:pt>
                <c:pt idx="308">
                  <c:v>4.7407407407407407E-6</c:v>
                </c:pt>
                <c:pt idx="309">
                  <c:v>6.7499999999999989E-6</c:v>
                </c:pt>
                <c:pt idx="310">
                  <c:v>9.2592592592592608E-6</c:v>
                </c:pt>
                <c:pt idx="311">
                  <c:v>7.9617834394904462E-7</c:v>
                </c:pt>
                <c:pt idx="312">
                  <c:v>1.0485436893203885E-6</c:v>
                </c:pt>
                <c:pt idx="313">
                  <c:v>1.3757961783439491E-6</c:v>
                </c:pt>
                <c:pt idx="314">
                  <c:v>2.4999999999999999E-7</c:v>
                </c:pt>
                <c:pt idx="315">
                  <c:v>2.1847133757961787E-6</c:v>
                </c:pt>
                <c:pt idx="316">
                  <c:v>1.6650485436893207E-6</c:v>
                </c:pt>
                <c:pt idx="317">
                  <c:v>3.2611464968152867E-6</c:v>
                </c:pt>
                <c:pt idx="318">
                  <c:v>5.9259259259259258E-7</c:v>
                </c:pt>
                <c:pt idx="319">
                  <c:v>4.6433121019108271E-6</c:v>
                </c:pt>
                <c:pt idx="320">
                  <c:v>2.4854368932038836E-6</c:v>
                </c:pt>
                <c:pt idx="321">
                  <c:v>6.3694267515923569E-6</c:v>
                </c:pt>
                <c:pt idx="322">
                  <c:v>1.1574074074074076E-6</c:v>
                </c:pt>
                <c:pt idx="323">
                  <c:v>8.4705882352941183E-7</c:v>
                </c:pt>
                <c:pt idx="324">
                  <c:v>3.5388349514563104E-6</c:v>
                </c:pt>
                <c:pt idx="325">
                  <c:v>1.9999999999999999E-6</c:v>
                </c:pt>
                <c:pt idx="326">
                  <c:v>1.3559322033898305E-7</c:v>
                </c:pt>
                <c:pt idx="327">
                  <c:v>4.0764331210191083E-7</c:v>
                </c:pt>
                <c:pt idx="328">
                  <c:v>3.1759259259259263E-6</c:v>
                </c:pt>
                <c:pt idx="329">
                  <c:v>4.8543689320388356E-6</c:v>
                </c:pt>
                <c:pt idx="330">
                  <c:v>6.0679611650485445E-7</c:v>
                </c:pt>
                <c:pt idx="331">
                  <c:v>4.7407407407407407E-6</c:v>
                </c:pt>
                <c:pt idx="332">
                  <c:v>4.5762711864406784E-7</c:v>
                </c:pt>
                <c:pt idx="333">
                  <c:v>6.7499999999999989E-6</c:v>
                </c:pt>
                <c:pt idx="334">
                  <c:v>9.2592592592592608E-6</c:v>
                </c:pt>
                <c:pt idx="335">
                  <c:v>1.0847457627118644E-6</c:v>
                </c:pt>
                <c:pt idx="336">
                  <c:v>2.1186440677966106E-6</c:v>
                </c:pt>
                <c:pt idx="337">
                  <c:v>7.9617834394904462E-7</c:v>
                </c:pt>
                <c:pt idx="338">
                  <c:v>1.3450980392156864E-6</c:v>
                </c:pt>
                <c:pt idx="339">
                  <c:v>1.0485436893203885E-6</c:v>
                </c:pt>
                <c:pt idx="340">
                  <c:v>1.3757961783439491E-6</c:v>
                </c:pt>
                <c:pt idx="341">
                  <c:v>2.007843137254902E-6</c:v>
                </c:pt>
                <c:pt idx="342">
                  <c:v>2.1847133757961787E-6</c:v>
                </c:pt>
                <c:pt idx="343">
                  <c:v>1.6650485436893207E-6</c:v>
                </c:pt>
                <c:pt idx="344">
                  <c:v>3.2611464968152867E-6</c:v>
                </c:pt>
                <c:pt idx="345">
                  <c:v>1.1282894736842109E-6</c:v>
                </c:pt>
                <c:pt idx="346">
                  <c:v>4.6433121019108271E-6</c:v>
                </c:pt>
                <c:pt idx="347">
                  <c:v>2.8588235294117641E-6</c:v>
                </c:pt>
                <c:pt idx="348">
                  <c:v>2.4854368932038836E-6</c:v>
                </c:pt>
                <c:pt idx="349">
                  <c:v>6.3694267515923569E-6</c:v>
                </c:pt>
                <c:pt idx="350">
                  <c:v>3.5388349514563104E-6</c:v>
                </c:pt>
                <c:pt idx="351">
                  <c:v>3.9215686274509803E-6</c:v>
                </c:pt>
                <c:pt idx="352">
                  <c:v>4.8543689320388356E-6</c:v>
                </c:pt>
                <c:pt idx="353">
                  <c:v>2.4999999999999999E-7</c:v>
                </c:pt>
                <c:pt idx="354">
                  <c:v>1.6842105263157893E-6</c:v>
                </c:pt>
                <c:pt idx="355">
                  <c:v>8.4705882352941183E-7</c:v>
                </c:pt>
                <c:pt idx="356">
                  <c:v>5.9259259259259258E-7</c:v>
                </c:pt>
                <c:pt idx="357">
                  <c:v>4.0764331210191083E-7</c:v>
                </c:pt>
                <c:pt idx="358">
                  <c:v>6.0679611650485445E-7</c:v>
                </c:pt>
                <c:pt idx="359">
                  <c:v>1.1574074074074076E-6</c:v>
                </c:pt>
                <c:pt idx="360">
                  <c:v>2.3980263157894733E-6</c:v>
                </c:pt>
                <c:pt idx="361">
                  <c:v>1.9999999999999999E-6</c:v>
                </c:pt>
                <c:pt idx="362">
                  <c:v>1.3450980392156864E-6</c:v>
                </c:pt>
                <c:pt idx="363">
                  <c:v>1.4504249291784703E-6</c:v>
                </c:pt>
                <c:pt idx="364">
                  <c:v>3.1759259259259263E-6</c:v>
                </c:pt>
                <c:pt idx="365">
                  <c:v>4.7407407407407407E-6</c:v>
                </c:pt>
                <c:pt idx="366">
                  <c:v>6.7499999999999989E-6</c:v>
                </c:pt>
                <c:pt idx="367">
                  <c:v>7.9617834394904462E-7</c:v>
                </c:pt>
                <c:pt idx="368">
                  <c:v>3.2894736842105265E-6</c:v>
                </c:pt>
                <c:pt idx="369">
                  <c:v>9.2592592592592608E-6</c:v>
                </c:pt>
                <c:pt idx="370">
                  <c:v>1.0485436893203885E-6</c:v>
                </c:pt>
                <c:pt idx="371">
                  <c:v>2.007843137254902E-6</c:v>
                </c:pt>
                <c:pt idx="372">
                  <c:v>1.3757961783439491E-6</c:v>
                </c:pt>
                <c:pt idx="373">
                  <c:v>1.6650485436893207E-6</c:v>
                </c:pt>
                <c:pt idx="374">
                  <c:v>2.8588235294117641E-6</c:v>
                </c:pt>
                <c:pt idx="375">
                  <c:v>2.1847133757961787E-6</c:v>
                </c:pt>
                <c:pt idx="376">
                  <c:v>2.0651558073654388E-6</c:v>
                </c:pt>
                <c:pt idx="377">
                  <c:v>2.4854368932038836E-6</c:v>
                </c:pt>
                <c:pt idx="378">
                  <c:v>3.2611464968152867E-6</c:v>
                </c:pt>
                <c:pt idx="379">
                  <c:v>3.9215686274509803E-6</c:v>
                </c:pt>
                <c:pt idx="380">
                  <c:v>4.6433121019108271E-6</c:v>
                </c:pt>
                <c:pt idx="381">
                  <c:v>3.5388349514563104E-6</c:v>
                </c:pt>
                <c:pt idx="382">
                  <c:v>6.3694267515923569E-6</c:v>
                </c:pt>
                <c:pt idx="383">
                  <c:v>1.1282894736842109E-6</c:v>
                </c:pt>
                <c:pt idx="384">
                  <c:v>2.8328611898016999E-6</c:v>
                </c:pt>
                <c:pt idx="385">
                  <c:v>4.8543689320388356E-6</c:v>
                </c:pt>
                <c:pt idx="386">
                  <c:v>1.8134328358208951E-6</c:v>
                </c:pt>
                <c:pt idx="387">
                  <c:v>1.6842105263157893E-6</c:v>
                </c:pt>
                <c:pt idx="388">
                  <c:v>8.4705882352941183E-7</c:v>
                </c:pt>
                <c:pt idx="389">
                  <c:v>2.4875621890547264E-6</c:v>
                </c:pt>
                <c:pt idx="390">
                  <c:v>2.3980263157894733E-6</c:v>
                </c:pt>
                <c:pt idx="391">
                  <c:v>3.2894736842105265E-6</c:v>
                </c:pt>
                <c:pt idx="392">
                  <c:v>1.3450980392156864E-6</c:v>
                </c:pt>
                <c:pt idx="393">
                  <c:v>2.2172949002217296E-6</c:v>
                </c:pt>
                <c:pt idx="394">
                  <c:v>6.0679611650485445E-7</c:v>
                </c:pt>
                <c:pt idx="395">
                  <c:v>1.4504249291784703E-6</c:v>
                </c:pt>
                <c:pt idx="396">
                  <c:v>2.007843137254902E-6</c:v>
                </c:pt>
                <c:pt idx="397">
                  <c:v>1.9999999999999999E-6</c:v>
                </c:pt>
                <c:pt idx="398">
                  <c:v>1.0485436893203885E-6</c:v>
                </c:pt>
                <c:pt idx="399">
                  <c:v>2.8588235294117641E-6</c:v>
                </c:pt>
                <c:pt idx="400">
                  <c:v>4.0764331210191083E-7</c:v>
                </c:pt>
                <c:pt idx="401">
                  <c:v>2.0651558073654388E-6</c:v>
                </c:pt>
                <c:pt idx="402">
                  <c:v>3.9215686274509803E-6</c:v>
                </c:pt>
                <c:pt idx="403">
                  <c:v>1.6650485436893207E-6</c:v>
                </c:pt>
                <c:pt idx="404">
                  <c:v>2.4999999999999999E-7</c:v>
                </c:pt>
                <c:pt idx="405">
                  <c:v>7.9617834394904462E-7</c:v>
                </c:pt>
                <c:pt idx="406">
                  <c:v>2.4854368932038836E-6</c:v>
                </c:pt>
                <c:pt idx="407">
                  <c:v>5.9259259259259258E-7</c:v>
                </c:pt>
                <c:pt idx="408">
                  <c:v>2.8328611898016999E-6</c:v>
                </c:pt>
                <c:pt idx="409">
                  <c:v>1.3757961783439491E-6</c:v>
                </c:pt>
                <c:pt idx="410">
                  <c:v>3.5388349514563104E-6</c:v>
                </c:pt>
                <c:pt idx="411">
                  <c:v>1.1574074074074076E-6</c:v>
                </c:pt>
                <c:pt idx="412">
                  <c:v>4.8543689320388356E-6</c:v>
                </c:pt>
                <c:pt idx="413">
                  <c:v>2.1847133757961787E-6</c:v>
                </c:pt>
                <c:pt idx="414">
                  <c:v>1.1282894736842109E-6</c:v>
                </c:pt>
                <c:pt idx="415">
                  <c:v>1.9999999999999999E-6</c:v>
                </c:pt>
                <c:pt idx="416">
                  <c:v>3.2611464968152867E-6</c:v>
                </c:pt>
                <c:pt idx="417">
                  <c:v>3.1759259259259263E-6</c:v>
                </c:pt>
                <c:pt idx="418">
                  <c:v>4.6433121019108271E-6</c:v>
                </c:pt>
                <c:pt idx="419">
                  <c:v>4.7407407407407407E-6</c:v>
                </c:pt>
                <c:pt idx="420">
                  <c:v>6.7499999999999989E-6</c:v>
                </c:pt>
                <c:pt idx="421">
                  <c:v>9.2592592592592608E-6</c:v>
                </c:pt>
                <c:pt idx="422">
                  <c:v>1.8134328358208951E-6</c:v>
                </c:pt>
                <c:pt idx="423">
                  <c:v>6.3694267515923569E-6</c:v>
                </c:pt>
                <c:pt idx="424">
                  <c:v>1.6842105263157893E-6</c:v>
                </c:pt>
                <c:pt idx="425">
                  <c:v>2.3980263157894733E-6</c:v>
                </c:pt>
                <c:pt idx="426">
                  <c:v>2.4875621890547264E-6</c:v>
                </c:pt>
                <c:pt idx="427">
                  <c:v>3.2894736842105265E-6</c:v>
                </c:pt>
                <c:pt idx="428">
                  <c:v>8.4705882352941183E-7</c:v>
                </c:pt>
                <c:pt idx="429">
                  <c:v>1.3450980392156864E-6</c:v>
                </c:pt>
                <c:pt idx="430">
                  <c:v>2.2172949002217296E-6</c:v>
                </c:pt>
                <c:pt idx="431">
                  <c:v>1.4504249291784703E-6</c:v>
                </c:pt>
                <c:pt idx="432">
                  <c:v>2.007843137254902E-6</c:v>
                </c:pt>
                <c:pt idx="433">
                  <c:v>2.8588235294117641E-6</c:v>
                </c:pt>
                <c:pt idx="434">
                  <c:v>2.0651558073654388E-6</c:v>
                </c:pt>
                <c:pt idx="435">
                  <c:v>3.9215686274509803E-6</c:v>
                </c:pt>
                <c:pt idx="436">
                  <c:v>6.0679611650485445E-7</c:v>
                </c:pt>
                <c:pt idx="437">
                  <c:v>1.9999999999999999E-6</c:v>
                </c:pt>
                <c:pt idx="438">
                  <c:v>2.8328611898016999E-6</c:v>
                </c:pt>
                <c:pt idx="439">
                  <c:v>1.0485436893203885E-6</c:v>
                </c:pt>
                <c:pt idx="440">
                  <c:v>1.6650485436893207E-6</c:v>
                </c:pt>
                <c:pt idx="441">
                  <c:v>2.4854368932038836E-6</c:v>
                </c:pt>
                <c:pt idx="442">
                  <c:v>1.1282894736842109E-6</c:v>
                </c:pt>
                <c:pt idx="443">
                  <c:v>3.5388349514563104E-6</c:v>
                </c:pt>
                <c:pt idx="444">
                  <c:v>1.8134328358208951E-6</c:v>
                </c:pt>
                <c:pt idx="445">
                  <c:v>4.8543689320388356E-6</c:v>
                </c:pt>
                <c:pt idx="446">
                  <c:v>1.6842105263157893E-6</c:v>
                </c:pt>
                <c:pt idx="447">
                  <c:v>2.4875621890547264E-6</c:v>
                </c:pt>
                <c:pt idx="448">
                  <c:v>2.3980263157894733E-6</c:v>
                </c:pt>
                <c:pt idx="449">
                  <c:v>4.0764331210191083E-7</c:v>
                </c:pt>
                <c:pt idx="450">
                  <c:v>3.2894736842105265E-6</c:v>
                </c:pt>
                <c:pt idx="451">
                  <c:v>7.9617834394904462E-7</c:v>
                </c:pt>
                <c:pt idx="452">
                  <c:v>1.3757961783439491E-6</c:v>
                </c:pt>
                <c:pt idx="453">
                  <c:v>2.1847133757961787E-6</c:v>
                </c:pt>
                <c:pt idx="454">
                  <c:v>3.2611464968152867E-6</c:v>
                </c:pt>
                <c:pt idx="455">
                  <c:v>4.6433121019108271E-6</c:v>
                </c:pt>
                <c:pt idx="456">
                  <c:v>2.2172949002217296E-6</c:v>
                </c:pt>
                <c:pt idx="457">
                  <c:v>6.3694267515923569E-6</c:v>
                </c:pt>
                <c:pt idx="458">
                  <c:v>8.4705882352941183E-7</c:v>
                </c:pt>
                <c:pt idx="459">
                  <c:v>1.4504249291784703E-6</c:v>
                </c:pt>
                <c:pt idx="460">
                  <c:v>1.3450980392156864E-6</c:v>
                </c:pt>
                <c:pt idx="461">
                  <c:v>2.0651558073654388E-6</c:v>
                </c:pt>
                <c:pt idx="462">
                  <c:v>2.007843137254902E-6</c:v>
                </c:pt>
                <c:pt idx="463">
                  <c:v>1.9999999999999999E-6</c:v>
                </c:pt>
                <c:pt idx="464">
                  <c:v>2.8328611898016999E-6</c:v>
                </c:pt>
                <c:pt idx="465">
                  <c:v>2.8588235294117641E-6</c:v>
                </c:pt>
                <c:pt idx="466">
                  <c:v>3.9215686274509803E-6</c:v>
                </c:pt>
                <c:pt idx="467">
                  <c:v>1.8134328358208951E-6</c:v>
                </c:pt>
                <c:pt idx="468">
                  <c:v>2.4875621890547264E-6</c:v>
                </c:pt>
                <c:pt idx="469">
                  <c:v>1.1282894736842109E-6</c:v>
                </c:pt>
                <c:pt idx="470">
                  <c:v>6.0679611650485445E-7</c:v>
                </c:pt>
                <c:pt idx="471">
                  <c:v>1.6842105263157893E-6</c:v>
                </c:pt>
                <c:pt idx="472">
                  <c:v>1.0485436893203885E-6</c:v>
                </c:pt>
                <c:pt idx="473">
                  <c:v>2.3980263157894733E-6</c:v>
                </c:pt>
                <c:pt idx="474">
                  <c:v>1.6650485436893207E-6</c:v>
                </c:pt>
                <c:pt idx="475">
                  <c:v>3.2894736842105265E-6</c:v>
                </c:pt>
                <c:pt idx="476">
                  <c:v>2.4854368932038836E-6</c:v>
                </c:pt>
                <c:pt idx="477">
                  <c:v>3.5388349514563104E-6</c:v>
                </c:pt>
                <c:pt idx="478">
                  <c:v>4.8543689320388356E-6</c:v>
                </c:pt>
                <c:pt idx="479">
                  <c:v>2.2172949002217296E-6</c:v>
                </c:pt>
                <c:pt idx="480">
                  <c:v>1.4504249291784703E-6</c:v>
                </c:pt>
                <c:pt idx="481">
                  <c:v>1.9999999999999999E-6</c:v>
                </c:pt>
                <c:pt idx="482">
                  <c:v>2.0651558073654388E-6</c:v>
                </c:pt>
                <c:pt idx="483">
                  <c:v>2.8328611898016999E-6</c:v>
                </c:pt>
                <c:pt idx="484">
                  <c:v>8.4705882352941183E-7</c:v>
                </c:pt>
                <c:pt idx="485">
                  <c:v>1.3450980392156864E-6</c:v>
                </c:pt>
                <c:pt idx="486">
                  <c:v>2.007843137254902E-6</c:v>
                </c:pt>
                <c:pt idx="487">
                  <c:v>2.8588235294117641E-6</c:v>
                </c:pt>
                <c:pt idx="488">
                  <c:v>3.9215686274509803E-6</c:v>
                </c:pt>
                <c:pt idx="489">
                  <c:v>1.8134328358208951E-6</c:v>
                </c:pt>
                <c:pt idx="490">
                  <c:v>2.4875621890547264E-6</c:v>
                </c:pt>
                <c:pt idx="491">
                  <c:v>2.2172949002217296E-6</c:v>
                </c:pt>
                <c:pt idx="492">
                  <c:v>1.1282894736842109E-6</c:v>
                </c:pt>
                <c:pt idx="493">
                  <c:v>1.6842105263157893E-6</c:v>
                </c:pt>
                <c:pt idx="494">
                  <c:v>2.3980263157894733E-6</c:v>
                </c:pt>
                <c:pt idx="495">
                  <c:v>3.2894736842105265E-6</c:v>
                </c:pt>
                <c:pt idx="496">
                  <c:v>1.9999999999999999E-6</c:v>
                </c:pt>
                <c:pt idx="497">
                  <c:v>1.4504249291784703E-6</c:v>
                </c:pt>
                <c:pt idx="498">
                  <c:v>2.0651558073654388E-6</c:v>
                </c:pt>
                <c:pt idx="499">
                  <c:v>2.8328611898016999E-6</c:v>
                </c:pt>
                <c:pt idx="500">
                  <c:v>1.8134328358208951E-6</c:v>
                </c:pt>
                <c:pt idx="501">
                  <c:v>2.4875621890547264E-6</c:v>
                </c:pt>
                <c:pt idx="502">
                  <c:v>2.2172949002217296E-6</c:v>
                </c:pt>
                <c:pt idx="503">
                  <c:v>1.9999999999999999E-6</c:v>
                </c:pt>
                <c:pt idx="504">
                  <c:v>9.9999999999999995E-8</c:v>
                </c:pt>
                <c:pt idx="505">
                  <c:v>9.9999999999999995E-8</c:v>
                </c:pt>
                <c:pt idx="506">
                  <c:v>9.9999999999999995E-8</c:v>
                </c:pt>
                <c:pt idx="507">
                  <c:v>9.9999999999999995E-8</c:v>
                </c:pt>
                <c:pt idx="508">
                  <c:v>9.9999999999999995E-8</c:v>
                </c:pt>
                <c:pt idx="509">
                  <c:v>9.9999999999999995E-8</c:v>
                </c:pt>
                <c:pt idx="510">
                  <c:v>1.3559322033898305E-7</c:v>
                </c:pt>
                <c:pt idx="511">
                  <c:v>4.5762711864406784E-7</c:v>
                </c:pt>
                <c:pt idx="512">
                  <c:v>1.0847457627118644E-6</c:v>
                </c:pt>
                <c:pt idx="513">
                  <c:v>2.1186440677966106E-6</c:v>
                </c:pt>
                <c:pt idx="514">
                  <c:v>1.3559322033898305E-7</c:v>
                </c:pt>
                <c:pt idx="515">
                  <c:v>4.5762711864406784E-7</c:v>
                </c:pt>
                <c:pt idx="516">
                  <c:v>1.0847457627118644E-6</c:v>
                </c:pt>
                <c:pt idx="517">
                  <c:v>2.1186440677966106E-6</c:v>
                </c:pt>
                <c:pt idx="518">
                  <c:v>1.3559322033898305E-7</c:v>
                </c:pt>
                <c:pt idx="519">
                  <c:v>4.5762711864406784E-7</c:v>
                </c:pt>
                <c:pt idx="520">
                  <c:v>1.0847457627118644E-6</c:v>
                </c:pt>
                <c:pt idx="521">
                  <c:v>2.4999999999999999E-7</c:v>
                </c:pt>
                <c:pt idx="522">
                  <c:v>2.1186440677966106E-6</c:v>
                </c:pt>
                <c:pt idx="523">
                  <c:v>5.9259259259259258E-7</c:v>
                </c:pt>
                <c:pt idx="524">
                  <c:v>1.3559322033898305E-7</c:v>
                </c:pt>
                <c:pt idx="525">
                  <c:v>1.1574074074074076E-6</c:v>
                </c:pt>
                <c:pt idx="526">
                  <c:v>4.5762711864406784E-7</c:v>
                </c:pt>
                <c:pt idx="527">
                  <c:v>1.9999999999999999E-6</c:v>
                </c:pt>
                <c:pt idx="528">
                  <c:v>1.0847457627118644E-6</c:v>
                </c:pt>
                <c:pt idx="529">
                  <c:v>3.1759259259259263E-6</c:v>
                </c:pt>
                <c:pt idx="530">
                  <c:v>2.4999999999999999E-7</c:v>
                </c:pt>
                <c:pt idx="531">
                  <c:v>2.1186440677966106E-6</c:v>
                </c:pt>
                <c:pt idx="532">
                  <c:v>4.7407407407407407E-6</c:v>
                </c:pt>
                <c:pt idx="533">
                  <c:v>6.7499999999999989E-6</c:v>
                </c:pt>
                <c:pt idx="534">
                  <c:v>9.2592592592592608E-6</c:v>
                </c:pt>
                <c:pt idx="535">
                  <c:v>5.9259259259259258E-7</c:v>
                </c:pt>
                <c:pt idx="536">
                  <c:v>4.0764331210191083E-7</c:v>
                </c:pt>
                <c:pt idx="537">
                  <c:v>1.1574074074074076E-6</c:v>
                </c:pt>
                <c:pt idx="538">
                  <c:v>1.9999999999999999E-6</c:v>
                </c:pt>
                <c:pt idx="539">
                  <c:v>3.1759259259259263E-6</c:v>
                </c:pt>
                <c:pt idx="540">
                  <c:v>4.7407407407407407E-6</c:v>
                </c:pt>
                <c:pt idx="541">
                  <c:v>6.7499999999999989E-6</c:v>
                </c:pt>
                <c:pt idx="542">
                  <c:v>1.3559322033898305E-7</c:v>
                </c:pt>
                <c:pt idx="543">
                  <c:v>9.2592592592592608E-6</c:v>
                </c:pt>
                <c:pt idx="544">
                  <c:v>7.9617834394904462E-7</c:v>
                </c:pt>
                <c:pt idx="545">
                  <c:v>2.4999999999999999E-7</c:v>
                </c:pt>
                <c:pt idx="546">
                  <c:v>4.5762711864406784E-7</c:v>
                </c:pt>
                <c:pt idx="547">
                  <c:v>1.0847457627118644E-6</c:v>
                </c:pt>
                <c:pt idx="548">
                  <c:v>1.3757961783439491E-6</c:v>
                </c:pt>
                <c:pt idx="549">
                  <c:v>2.1186440677966106E-6</c:v>
                </c:pt>
                <c:pt idx="550">
                  <c:v>5.9259259259259258E-7</c:v>
                </c:pt>
                <c:pt idx="551">
                  <c:v>2.1847133757961787E-6</c:v>
                </c:pt>
                <c:pt idx="552">
                  <c:v>1.1574074074074076E-6</c:v>
                </c:pt>
                <c:pt idx="553">
                  <c:v>3.2611464968152867E-6</c:v>
                </c:pt>
                <c:pt idx="554">
                  <c:v>4.0764331210191083E-7</c:v>
                </c:pt>
                <c:pt idx="555">
                  <c:v>1.9999999999999999E-6</c:v>
                </c:pt>
                <c:pt idx="556">
                  <c:v>4.6433121019108271E-6</c:v>
                </c:pt>
                <c:pt idx="557">
                  <c:v>6.0679611650485445E-7</c:v>
                </c:pt>
                <c:pt idx="558">
                  <c:v>3.1759259259259263E-6</c:v>
                </c:pt>
                <c:pt idx="559">
                  <c:v>6.3694267515923569E-6</c:v>
                </c:pt>
                <c:pt idx="560">
                  <c:v>4.7407407407407407E-6</c:v>
                </c:pt>
                <c:pt idx="561">
                  <c:v>6.7499999999999989E-6</c:v>
                </c:pt>
                <c:pt idx="562">
                  <c:v>9.2592592592592608E-6</c:v>
                </c:pt>
                <c:pt idx="563">
                  <c:v>7.9617834394904462E-7</c:v>
                </c:pt>
                <c:pt idx="564">
                  <c:v>1.0485436893203885E-6</c:v>
                </c:pt>
                <c:pt idx="565">
                  <c:v>1.3757961783439491E-6</c:v>
                </c:pt>
                <c:pt idx="566">
                  <c:v>2.4999999999999999E-7</c:v>
                </c:pt>
                <c:pt idx="567">
                  <c:v>2.1847133757961787E-6</c:v>
                </c:pt>
                <c:pt idx="568">
                  <c:v>1.6650485436893207E-6</c:v>
                </c:pt>
                <c:pt idx="569">
                  <c:v>3.2611464968152867E-6</c:v>
                </c:pt>
                <c:pt idx="570">
                  <c:v>5.9259259259259258E-7</c:v>
                </c:pt>
                <c:pt idx="571">
                  <c:v>4.6433121019108271E-6</c:v>
                </c:pt>
                <c:pt idx="572">
                  <c:v>2.4854368932038836E-6</c:v>
                </c:pt>
                <c:pt idx="573">
                  <c:v>6.3694267515923569E-6</c:v>
                </c:pt>
                <c:pt idx="574">
                  <c:v>1.1574074074074076E-6</c:v>
                </c:pt>
                <c:pt idx="575">
                  <c:v>8.4705882352941183E-7</c:v>
                </c:pt>
                <c:pt idx="576">
                  <c:v>3.5388349514563104E-6</c:v>
                </c:pt>
                <c:pt idx="577">
                  <c:v>1.9999999999999999E-6</c:v>
                </c:pt>
                <c:pt idx="578">
                  <c:v>1.3559322033898305E-7</c:v>
                </c:pt>
                <c:pt idx="579">
                  <c:v>4.0764331210191083E-7</c:v>
                </c:pt>
                <c:pt idx="580">
                  <c:v>3.1759259259259263E-6</c:v>
                </c:pt>
                <c:pt idx="581">
                  <c:v>4.8543689320388356E-6</c:v>
                </c:pt>
                <c:pt idx="582">
                  <c:v>6.0679611650485445E-7</c:v>
                </c:pt>
                <c:pt idx="583">
                  <c:v>4.7407407407407407E-6</c:v>
                </c:pt>
                <c:pt idx="584">
                  <c:v>4.5762711864406784E-7</c:v>
                </c:pt>
                <c:pt idx="585">
                  <c:v>6.7499999999999989E-6</c:v>
                </c:pt>
                <c:pt idx="586">
                  <c:v>9.2592592592592608E-6</c:v>
                </c:pt>
                <c:pt idx="587">
                  <c:v>1.0847457627118644E-6</c:v>
                </c:pt>
                <c:pt idx="588">
                  <c:v>2.1186440677966106E-6</c:v>
                </c:pt>
                <c:pt idx="589">
                  <c:v>7.9617834394904462E-7</c:v>
                </c:pt>
                <c:pt idx="590">
                  <c:v>1.3450980392156864E-6</c:v>
                </c:pt>
                <c:pt idx="591">
                  <c:v>1.0485436893203885E-6</c:v>
                </c:pt>
                <c:pt idx="592">
                  <c:v>1.3757961783439491E-6</c:v>
                </c:pt>
                <c:pt idx="593">
                  <c:v>2.007843137254902E-6</c:v>
                </c:pt>
                <c:pt idx="594">
                  <c:v>2.1847133757961787E-6</c:v>
                </c:pt>
                <c:pt idx="595">
                  <c:v>1.6650485436893207E-6</c:v>
                </c:pt>
                <c:pt idx="596">
                  <c:v>3.2611464968152867E-6</c:v>
                </c:pt>
                <c:pt idx="597">
                  <c:v>1.1282894736842109E-6</c:v>
                </c:pt>
                <c:pt idx="598">
                  <c:v>4.6433121019108271E-6</c:v>
                </c:pt>
                <c:pt idx="599">
                  <c:v>2.8588235294117641E-6</c:v>
                </c:pt>
                <c:pt idx="600">
                  <c:v>2.4854368932038836E-6</c:v>
                </c:pt>
                <c:pt idx="601">
                  <c:v>6.3694267515923569E-6</c:v>
                </c:pt>
                <c:pt idx="602">
                  <c:v>3.5388349514563104E-6</c:v>
                </c:pt>
                <c:pt idx="603">
                  <c:v>3.9215686274509803E-6</c:v>
                </c:pt>
                <c:pt idx="604">
                  <c:v>4.8543689320388356E-6</c:v>
                </c:pt>
                <c:pt idx="605">
                  <c:v>2.4999999999999999E-7</c:v>
                </c:pt>
                <c:pt idx="606">
                  <c:v>1.6842105263157893E-6</c:v>
                </c:pt>
                <c:pt idx="607">
                  <c:v>8.4705882352941183E-7</c:v>
                </c:pt>
                <c:pt idx="608">
                  <c:v>5.9259259259259258E-7</c:v>
                </c:pt>
                <c:pt idx="609">
                  <c:v>4.0764331210191083E-7</c:v>
                </c:pt>
                <c:pt idx="610">
                  <c:v>6.0679611650485445E-7</c:v>
                </c:pt>
                <c:pt idx="611">
                  <c:v>1.1574074074074076E-6</c:v>
                </c:pt>
                <c:pt idx="612">
                  <c:v>2.3980263157894733E-6</c:v>
                </c:pt>
                <c:pt idx="613">
                  <c:v>1.9999999999999999E-6</c:v>
                </c:pt>
                <c:pt idx="614">
                  <c:v>1.3450980392156864E-6</c:v>
                </c:pt>
                <c:pt idx="615">
                  <c:v>1.4504249291784703E-6</c:v>
                </c:pt>
                <c:pt idx="616">
                  <c:v>3.1759259259259263E-6</c:v>
                </c:pt>
                <c:pt idx="617">
                  <c:v>4.7407407407407407E-6</c:v>
                </c:pt>
                <c:pt idx="618">
                  <c:v>6.7499999999999989E-6</c:v>
                </c:pt>
                <c:pt idx="619">
                  <c:v>7.9617834394904462E-7</c:v>
                </c:pt>
                <c:pt idx="620">
                  <c:v>3.2894736842105265E-6</c:v>
                </c:pt>
                <c:pt idx="621">
                  <c:v>9.2592592592592608E-6</c:v>
                </c:pt>
                <c:pt idx="622">
                  <c:v>1.0485436893203885E-6</c:v>
                </c:pt>
                <c:pt idx="623">
                  <c:v>2.007843137254902E-6</c:v>
                </c:pt>
                <c:pt idx="624">
                  <c:v>1.3757961783439491E-6</c:v>
                </c:pt>
                <c:pt idx="625">
                  <c:v>1.6650485436893207E-6</c:v>
                </c:pt>
                <c:pt idx="626">
                  <c:v>2.8588235294117641E-6</c:v>
                </c:pt>
                <c:pt idx="627">
                  <c:v>2.1847133757961787E-6</c:v>
                </c:pt>
                <c:pt idx="628">
                  <c:v>2.0651558073654388E-6</c:v>
                </c:pt>
                <c:pt idx="629">
                  <c:v>2.4854368932038836E-6</c:v>
                </c:pt>
                <c:pt idx="630">
                  <c:v>3.2611464968152867E-6</c:v>
                </c:pt>
                <c:pt idx="631">
                  <c:v>3.9215686274509803E-6</c:v>
                </c:pt>
                <c:pt idx="632">
                  <c:v>4.6433121019108271E-6</c:v>
                </c:pt>
                <c:pt idx="633">
                  <c:v>3.5388349514563104E-6</c:v>
                </c:pt>
                <c:pt idx="634">
                  <c:v>6.3694267515923569E-6</c:v>
                </c:pt>
                <c:pt idx="635">
                  <c:v>1.1282894736842109E-6</c:v>
                </c:pt>
                <c:pt idx="636">
                  <c:v>2.8328611898016999E-6</c:v>
                </c:pt>
                <c:pt idx="637">
                  <c:v>4.8543689320388356E-6</c:v>
                </c:pt>
                <c:pt idx="638">
                  <c:v>1.8134328358208951E-6</c:v>
                </c:pt>
                <c:pt idx="639">
                  <c:v>1.6842105263157893E-6</c:v>
                </c:pt>
                <c:pt idx="640">
                  <c:v>8.4705882352941183E-7</c:v>
                </c:pt>
                <c:pt idx="641">
                  <c:v>2.4875621890547264E-6</c:v>
                </c:pt>
                <c:pt idx="642">
                  <c:v>2.3980263157894733E-6</c:v>
                </c:pt>
                <c:pt idx="643">
                  <c:v>3.2894736842105265E-6</c:v>
                </c:pt>
                <c:pt idx="644">
                  <c:v>1.3450980392156864E-6</c:v>
                </c:pt>
                <c:pt idx="645">
                  <c:v>2.2172949002217296E-6</c:v>
                </c:pt>
                <c:pt idx="646">
                  <c:v>6.0679611650485445E-7</c:v>
                </c:pt>
                <c:pt idx="647">
                  <c:v>1.4504249291784703E-6</c:v>
                </c:pt>
                <c:pt idx="648">
                  <c:v>2.007843137254902E-6</c:v>
                </c:pt>
                <c:pt idx="649">
                  <c:v>1.9999999999999999E-6</c:v>
                </c:pt>
                <c:pt idx="650">
                  <c:v>1.0485436893203885E-6</c:v>
                </c:pt>
                <c:pt idx="651">
                  <c:v>2.8588235294117641E-6</c:v>
                </c:pt>
                <c:pt idx="652">
                  <c:v>4.0764331210191083E-7</c:v>
                </c:pt>
                <c:pt idx="653">
                  <c:v>2.0651558073654388E-6</c:v>
                </c:pt>
                <c:pt idx="654">
                  <c:v>3.9215686274509803E-6</c:v>
                </c:pt>
                <c:pt idx="655">
                  <c:v>1.6650485436893207E-6</c:v>
                </c:pt>
                <c:pt idx="656">
                  <c:v>2.4999999999999999E-7</c:v>
                </c:pt>
                <c:pt idx="657">
                  <c:v>7.9617834394904462E-7</c:v>
                </c:pt>
                <c:pt idx="658">
                  <c:v>2.4854368932038836E-6</c:v>
                </c:pt>
                <c:pt idx="659">
                  <c:v>5.9259259259259258E-7</c:v>
                </c:pt>
                <c:pt idx="660">
                  <c:v>2.8328611898016999E-6</c:v>
                </c:pt>
                <c:pt idx="661">
                  <c:v>1.3757961783439491E-6</c:v>
                </c:pt>
                <c:pt idx="662">
                  <c:v>3.5388349514563104E-6</c:v>
                </c:pt>
                <c:pt idx="663">
                  <c:v>1.1574074074074076E-6</c:v>
                </c:pt>
                <c:pt idx="664">
                  <c:v>4.8543689320388356E-6</c:v>
                </c:pt>
                <c:pt idx="665">
                  <c:v>2.1847133757961787E-6</c:v>
                </c:pt>
                <c:pt idx="666">
                  <c:v>1.1282894736842109E-6</c:v>
                </c:pt>
                <c:pt idx="667">
                  <c:v>1.9999999999999999E-6</c:v>
                </c:pt>
                <c:pt idx="668">
                  <c:v>3.2611464968152867E-6</c:v>
                </c:pt>
                <c:pt idx="669">
                  <c:v>3.1759259259259263E-6</c:v>
                </c:pt>
                <c:pt idx="670">
                  <c:v>4.7407407407407407E-6</c:v>
                </c:pt>
                <c:pt idx="671">
                  <c:v>4.6433121019108271E-6</c:v>
                </c:pt>
                <c:pt idx="672">
                  <c:v>6.7499999999999989E-6</c:v>
                </c:pt>
                <c:pt idx="673">
                  <c:v>9.2592592592592608E-6</c:v>
                </c:pt>
                <c:pt idx="674">
                  <c:v>1.8134328358208951E-6</c:v>
                </c:pt>
                <c:pt idx="675">
                  <c:v>6.3694267515923569E-6</c:v>
                </c:pt>
                <c:pt idx="676">
                  <c:v>1.6842105263157893E-6</c:v>
                </c:pt>
                <c:pt idx="677">
                  <c:v>2.3980263157894733E-6</c:v>
                </c:pt>
                <c:pt idx="678">
                  <c:v>2.4875621890547264E-6</c:v>
                </c:pt>
                <c:pt idx="679">
                  <c:v>3.2894736842105265E-6</c:v>
                </c:pt>
                <c:pt idx="680">
                  <c:v>8.4705882352941183E-7</c:v>
                </c:pt>
                <c:pt idx="681">
                  <c:v>1.3450980392156864E-6</c:v>
                </c:pt>
                <c:pt idx="682">
                  <c:v>2.2172949002217296E-6</c:v>
                </c:pt>
                <c:pt idx="683">
                  <c:v>1.4504249291784703E-6</c:v>
                </c:pt>
                <c:pt idx="684">
                  <c:v>2.007843137254902E-6</c:v>
                </c:pt>
                <c:pt idx="685">
                  <c:v>2.8588235294117641E-6</c:v>
                </c:pt>
                <c:pt idx="686">
                  <c:v>2.0651558073654388E-6</c:v>
                </c:pt>
                <c:pt idx="687">
                  <c:v>3.9215686274509803E-6</c:v>
                </c:pt>
                <c:pt idx="688">
                  <c:v>6.0679611650485445E-7</c:v>
                </c:pt>
                <c:pt idx="689">
                  <c:v>1.9999999999999999E-6</c:v>
                </c:pt>
                <c:pt idx="690">
                  <c:v>2.8328611898016999E-6</c:v>
                </c:pt>
                <c:pt idx="691">
                  <c:v>1.0485436893203885E-6</c:v>
                </c:pt>
                <c:pt idx="692">
                  <c:v>1.6650485436893207E-6</c:v>
                </c:pt>
                <c:pt idx="693">
                  <c:v>2.4854368932038836E-6</c:v>
                </c:pt>
                <c:pt idx="694">
                  <c:v>1.1282894736842109E-6</c:v>
                </c:pt>
                <c:pt idx="695">
                  <c:v>3.5388349514563104E-6</c:v>
                </c:pt>
                <c:pt idx="696">
                  <c:v>1.8134328358208951E-6</c:v>
                </c:pt>
                <c:pt idx="697">
                  <c:v>4.8543689320388356E-6</c:v>
                </c:pt>
                <c:pt idx="698">
                  <c:v>1.6842105263157893E-6</c:v>
                </c:pt>
                <c:pt idx="699">
                  <c:v>2.4875621890547264E-6</c:v>
                </c:pt>
                <c:pt idx="700">
                  <c:v>2.3980263157894733E-6</c:v>
                </c:pt>
                <c:pt idx="701">
                  <c:v>4.0764331210191083E-7</c:v>
                </c:pt>
                <c:pt idx="702">
                  <c:v>3.2894736842105265E-6</c:v>
                </c:pt>
                <c:pt idx="703">
                  <c:v>7.9617834394904462E-7</c:v>
                </c:pt>
                <c:pt idx="704">
                  <c:v>1.3757961783439491E-6</c:v>
                </c:pt>
                <c:pt idx="705">
                  <c:v>2.1847133757961787E-6</c:v>
                </c:pt>
                <c:pt idx="706">
                  <c:v>3.2611464968152867E-6</c:v>
                </c:pt>
                <c:pt idx="707">
                  <c:v>4.6433121019108271E-6</c:v>
                </c:pt>
                <c:pt idx="708">
                  <c:v>2.2172949002217296E-6</c:v>
                </c:pt>
                <c:pt idx="709">
                  <c:v>6.3694267515923569E-6</c:v>
                </c:pt>
                <c:pt idx="710">
                  <c:v>8.4705882352941183E-7</c:v>
                </c:pt>
                <c:pt idx="711">
                  <c:v>1.4504249291784703E-6</c:v>
                </c:pt>
                <c:pt idx="712">
                  <c:v>1.3450980392156864E-6</c:v>
                </c:pt>
                <c:pt idx="713">
                  <c:v>2.0651558073654388E-6</c:v>
                </c:pt>
                <c:pt idx="714">
                  <c:v>2.007843137254902E-6</c:v>
                </c:pt>
                <c:pt idx="715">
                  <c:v>1.9999999999999999E-6</c:v>
                </c:pt>
                <c:pt idx="716">
                  <c:v>2.8328611898016999E-6</c:v>
                </c:pt>
                <c:pt idx="717">
                  <c:v>2.8588235294117641E-6</c:v>
                </c:pt>
                <c:pt idx="718">
                  <c:v>3.9215686274509803E-6</c:v>
                </c:pt>
                <c:pt idx="719">
                  <c:v>1.8134328358208951E-6</c:v>
                </c:pt>
                <c:pt idx="720">
                  <c:v>2.4875621890547264E-6</c:v>
                </c:pt>
                <c:pt idx="721">
                  <c:v>1.1282894736842109E-6</c:v>
                </c:pt>
                <c:pt idx="722">
                  <c:v>6.0679611650485445E-7</c:v>
                </c:pt>
                <c:pt idx="723">
                  <c:v>1.6842105263157893E-6</c:v>
                </c:pt>
                <c:pt idx="724">
                  <c:v>1.0485436893203885E-6</c:v>
                </c:pt>
                <c:pt idx="725">
                  <c:v>2.3980263157894733E-6</c:v>
                </c:pt>
                <c:pt idx="726">
                  <c:v>1.6650485436893207E-6</c:v>
                </c:pt>
                <c:pt idx="727">
                  <c:v>3.2894736842105265E-6</c:v>
                </c:pt>
                <c:pt idx="728">
                  <c:v>2.4854368932038836E-6</c:v>
                </c:pt>
                <c:pt idx="729">
                  <c:v>3.5388349514563104E-6</c:v>
                </c:pt>
                <c:pt idx="730">
                  <c:v>4.8543689320388356E-6</c:v>
                </c:pt>
                <c:pt idx="731">
                  <c:v>2.2172949002217296E-6</c:v>
                </c:pt>
                <c:pt idx="732">
                  <c:v>1.4504249291784703E-6</c:v>
                </c:pt>
                <c:pt idx="733">
                  <c:v>1.9999999999999999E-6</c:v>
                </c:pt>
                <c:pt idx="734">
                  <c:v>2.0651558073654388E-6</c:v>
                </c:pt>
                <c:pt idx="735">
                  <c:v>2.8328611898016999E-6</c:v>
                </c:pt>
                <c:pt idx="736">
                  <c:v>8.4705882352941183E-7</c:v>
                </c:pt>
                <c:pt idx="737">
                  <c:v>1.3450980392156864E-6</c:v>
                </c:pt>
                <c:pt idx="738">
                  <c:v>2.007843137254902E-6</c:v>
                </c:pt>
                <c:pt idx="739">
                  <c:v>2.8588235294117641E-6</c:v>
                </c:pt>
                <c:pt idx="740">
                  <c:v>3.9215686274509803E-6</c:v>
                </c:pt>
                <c:pt idx="741">
                  <c:v>1.8134328358208951E-6</c:v>
                </c:pt>
                <c:pt idx="742">
                  <c:v>2.4875621890547264E-6</c:v>
                </c:pt>
                <c:pt idx="743">
                  <c:v>2.2172949002217296E-6</c:v>
                </c:pt>
                <c:pt idx="744">
                  <c:v>1.1282894736842109E-6</c:v>
                </c:pt>
                <c:pt idx="745">
                  <c:v>1.6842105263157893E-6</c:v>
                </c:pt>
                <c:pt idx="746">
                  <c:v>2.3980263157894733E-6</c:v>
                </c:pt>
                <c:pt idx="747">
                  <c:v>3.2894736842105265E-6</c:v>
                </c:pt>
                <c:pt idx="748">
                  <c:v>1.9999999999999999E-6</c:v>
                </c:pt>
                <c:pt idx="749">
                  <c:v>1.4504249291784703E-6</c:v>
                </c:pt>
                <c:pt idx="750">
                  <c:v>2.0651558073654388E-6</c:v>
                </c:pt>
                <c:pt idx="751">
                  <c:v>2.8328611898016999E-6</c:v>
                </c:pt>
                <c:pt idx="752">
                  <c:v>1.8134328358208951E-6</c:v>
                </c:pt>
                <c:pt idx="753">
                  <c:v>2.4875621890547264E-6</c:v>
                </c:pt>
                <c:pt idx="754">
                  <c:v>2.2172949002217296E-6</c:v>
                </c:pt>
                <c:pt idx="755">
                  <c:v>1.9999999999999999E-6</c:v>
                </c:pt>
              </c:numCache>
            </c:numRef>
          </c:xVal>
          <c:yVal>
            <c:numRef>
              <c:f>curvature_reginfos!$AR$2:$AR$757</c:f>
              <c:numCache>
                <c:formatCode>General</c:formatCode>
                <c:ptCount val="756"/>
                <c:pt idx="0">
                  <c:v>1.0323200234037544E-2</c:v>
                </c:pt>
                <c:pt idx="1">
                  <c:v>8.6788383484706737E-3</c:v>
                </c:pt>
                <c:pt idx="2">
                  <c:v>7.15478463781174E-3</c:v>
                </c:pt>
                <c:pt idx="3">
                  <c:v>5.7567643000922654E-3</c:v>
                </c:pt>
                <c:pt idx="4">
                  <c:v>4.4092302228015082E-3</c:v>
                </c:pt>
                <c:pt idx="5">
                  <c:v>3.1722859049306161E-3</c:v>
                </c:pt>
                <c:pt idx="6">
                  <c:v>9.4991329484191145E-3</c:v>
                </c:pt>
                <c:pt idx="7">
                  <c:v>9.7784646117646794E-3</c:v>
                </c:pt>
                <c:pt idx="8">
                  <c:v>1.0025868918328251E-2</c:v>
                </c:pt>
                <c:pt idx="9">
                  <c:v>1.018985795715131E-2</c:v>
                </c:pt>
                <c:pt idx="10">
                  <c:v>7.8758901396960221E-3</c:v>
                </c:pt>
                <c:pt idx="11">
                  <c:v>8.2033032406808627E-3</c:v>
                </c:pt>
                <c:pt idx="12">
                  <c:v>8.3762225507555983E-3</c:v>
                </c:pt>
                <c:pt idx="13">
                  <c:v>8.5444594400374933E-3</c:v>
                </c:pt>
                <c:pt idx="14">
                  <c:v>6.4678232751631511E-3</c:v>
                </c:pt>
                <c:pt idx="15">
                  <c:v>6.7710598769414355E-3</c:v>
                </c:pt>
                <c:pt idx="16">
                  <c:v>6.9828838413085736E-3</c:v>
                </c:pt>
                <c:pt idx="17">
                  <c:v>9.4483341658939055E-3</c:v>
                </c:pt>
                <c:pt idx="18">
                  <c:v>7.124225540421472E-3</c:v>
                </c:pt>
                <c:pt idx="19">
                  <c:v>9.5474280899750952E-3</c:v>
                </c:pt>
                <c:pt idx="20">
                  <c:v>5.2886542027218569E-3</c:v>
                </c:pt>
                <c:pt idx="21">
                  <c:v>9.7025783570421076E-3</c:v>
                </c:pt>
                <c:pt idx="22">
                  <c:v>5.5028853338020571E-3</c:v>
                </c:pt>
                <c:pt idx="23">
                  <c:v>9.8493989933307047E-3</c:v>
                </c:pt>
                <c:pt idx="24">
                  <c:v>5.6156807918102307E-3</c:v>
                </c:pt>
                <c:pt idx="25">
                  <c:v>9.9637912920840545E-3</c:v>
                </c:pt>
                <c:pt idx="26">
                  <c:v>7.7195952143810677E-3</c:v>
                </c:pt>
                <c:pt idx="27">
                  <c:v>5.670816260821037E-3</c:v>
                </c:pt>
                <c:pt idx="28">
                  <c:v>1.0070564950175068E-2</c:v>
                </c:pt>
                <c:pt idx="29">
                  <c:v>1.0146114900008921E-2</c:v>
                </c:pt>
                <c:pt idx="30">
                  <c:v>1.0263780714641233E-2</c:v>
                </c:pt>
                <c:pt idx="31">
                  <c:v>7.9535730787101497E-3</c:v>
                </c:pt>
                <c:pt idx="32">
                  <c:v>9.4586379466398574E-3</c:v>
                </c:pt>
                <c:pt idx="33">
                  <c:v>8.133632458065379E-3</c:v>
                </c:pt>
                <c:pt idx="34">
                  <c:v>8.29100998108925E-3</c:v>
                </c:pt>
                <c:pt idx="35">
                  <c:v>8.3947278539144455E-3</c:v>
                </c:pt>
                <c:pt idx="36">
                  <c:v>8.5260422586130782E-3</c:v>
                </c:pt>
                <c:pt idx="37">
                  <c:v>8.5327525768427535E-3</c:v>
                </c:pt>
                <c:pt idx="38">
                  <c:v>4.0651117776569655E-3</c:v>
                </c:pt>
                <c:pt idx="39">
                  <c:v>8.6058899104443955E-3</c:v>
                </c:pt>
                <c:pt idx="40">
                  <c:v>9.4602655964680059E-3</c:v>
                </c:pt>
                <c:pt idx="41">
                  <c:v>6.3268329524014157E-3</c:v>
                </c:pt>
                <c:pt idx="42">
                  <c:v>4.2406124278634534E-3</c:v>
                </c:pt>
                <c:pt idx="43">
                  <c:v>4.2890746205259869E-3</c:v>
                </c:pt>
                <c:pt idx="44">
                  <c:v>9.625536490192009E-3</c:v>
                </c:pt>
                <c:pt idx="45">
                  <c:v>4.370942186500232E-3</c:v>
                </c:pt>
                <c:pt idx="46">
                  <c:v>6.5667906482029144E-3</c:v>
                </c:pt>
                <c:pt idx="47">
                  <c:v>9.7104897153239243E-3</c:v>
                </c:pt>
                <c:pt idx="48">
                  <c:v>6.7210765246555389E-3</c:v>
                </c:pt>
                <c:pt idx="49">
                  <c:v>9.7317433075137308E-3</c:v>
                </c:pt>
                <c:pt idx="50">
                  <c:v>7.6432790667598349E-3</c:v>
                </c:pt>
                <c:pt idx="51">
                  <c:v>6.8480693934604119E-3</c:v>
                </c:pt>
                <c:pt idx="52">
                  <c:v>9.9317034782361487E-3</c:v>
                </c:pt>
                <c:pt idx="53">
                  <c:v>9.4562349601757939E-3</c:v>
                </c:pt>
                <c:pt idx="54">
                  <c:v>6.9497760943411152E-3</c:v>
                </c:pt>
                <c:pt idx="55">
                  <c:v>9.7337852497160725E-3</c:v>
                </c:pt>
                <c:pt idx="56">
                  <c:v>7.0045625490162281E-3</c:v>
                </c:pt>
                <c:pt idx="57">
                  <c:v>7.1063095944901384E-3</c:v>
                </c:pt>
                <c:pt idx="58">
                  <c:v>7.1958189344318371E-3</c:v>
                </c:pt>
                <c:pt idx="59">
                  <c:v>7.892209513871937E-3</c:v>
                </c:pt>
                <c:pt idx="60">
                  <c:v>9.4533879083034122E-3</c:v>
                </c:pt>
                <c:pt idx="61">
                  <c:v>8.0009939705410864E-3</c:v>
                </c:pt>
                <c:pt idx="62">
                  <c:v>5.1457190313843638E-3</c:v>
                </c:pt>
                <c:pt idx="63">
                  <c:v>8.0022423331061535E-3</c:v>
                </c:pt>
                <c:pt idx="64">
                  <c:v>9.4665761922264925E-3</c:v>
                </c:pt>
                <c:pt idx="65">
                  <c:v>8.1758982339198046E-3</c:v>
                </c:pt>
                <c:pt idx="66">
                  <c:v>5.3034699941592045E-3</c:v>
                </c:pt>
                <c:pt idx="67">
                  <c:v>8.3692267964009786E-3</c:v>
                </c:pt>
                <c:pt idx="68">
                  <c:v>9.4949574107132065E-3</c:v>
                </c:pt>
                <c:pt idx="69">
                  <c:v>8.4314933149622108E-3</c:v>
                </c:pt>
                <c:pt idx="70">
                  <c:v>5.4214693413727538E-3</c:v>
                </c:pt>
                <c:pt idx="71">
                  <c:v>9.5207895363610857E-3</c:v>
                </c:pt>
                <c:pt idx="72">
                  <c:v>9.674732249871025E-3</c:v>
                </c:pt>
                <c:pt idx="73">
                  <c:v>5.5438453333289429E-3</c:v>
                </c:pt>
                <c:pt idx="74">
                  <c:v>2.9823844657938668E-3</c:v>
                </c:pt>
                <c:pt idx="75">
                  <c:v>6.2819635260971257E-3</c:v>
                </c:pt>
                <c:pt idx="76">
                  <c:v>5.541242024263161E-3</c:v>
                </c:pt>
                <c:pt idx="77">
                  <c:v>9.8089206701400464E-3</c:v>
                </c:pt>
                <c:pt idx="78">
                  <c:v>7.6106843468592934E-3</c:v>
                </c:pt>
                <c:pt idx="79">
                  <c:v>5.6062655870479016E-3</c:v>
                </c:pt>
                <c:pt idx="80">
                  <c:v>3.0301208215058641E-3</c:v>
                </c:pt>
                <c:pt idx="81">
                  <c:v>5.6846728281420749E-3</c:v>
                </c:pt>
                <c:pt idx="82">
                  <c:v>5.6802608006889322E-3</c:v>
                </c:pt>
                <c:pt idx="83">
                  <c:v>3.1023746627742012E-3</c:v>
                </c:pt>
                <c:pt idx="84">
                  <c:v>3.0972543150726579E-3</c:v>
                </c:pt>
                <c:pt idx="85">
                  <c:v>6.4122585682737272E-3</c:v>
                </c:pt>
                <c:pt idx="86">
                  <c:v>9.4523977132610452E-3</c:v>
                </c:pt>
                <c:pt idx="87">
                  <c:v>7.763863653741078E-3</c:v>
                </c:pt>
                <c:pt idx="88">
                  <c:v>6.6139397121480568E-3</c:v>
                </c:pt>
                <c:pt idx="89">
                  <c:v>9.4916147034384401E-3</c:v>
                </c:pt>
                <c:pt idx="90">
                  <c:v>6.7231702251622401E-3</c:v>
                </c:pt>
                <c:pt idx="91">
                  <c:v>7.8438141115841926E-3</c:v>
                </c:pt>
                <c:pt idx="92">
                  <c:v>6.7052418759687453E-3</c:v>
                </c:pt>
                <c:pt idx="93">
                  <c:v>9.5616269622051751E-3</c:v>
                </c:pt>
                <c:pt idx="94">
                  <c:v>6.8582830042651947E-3</c:v>
                </c:pt>
                <c:pt idx="95">
                  <c:v>9.561548193026145E-3</c:v>
                </c:pt>
                <c:pt idx="96">
                  <c:v>7.9483458553622835E-3</c:v>
                </c:pt>
                <c:pt idx="97">
                  <c:v>6.8926313068252724E-3</c:v>
                </c:pt>
                <c:pt idx="98">
                  <c:v>8.1028918307896568E-3</c:v>
                </c:pt>
                <c:pt idx="99">
                  <c:v>9.6036940469173479E-3</c:v>
                </c:pt>
                <c:pt idx="100">
                  <c:v>8.1535594477456803E-3</c:v>
                </c:pt>
                <c:pt idx="101">
                  <c:v>3.9641072009856428E-3</c:v>
                </c:pt>
                <c:pt idx="102">
                  <c:v>9.4583663344395327E-3</c:v>
                </c:pt>
                <c:pt idx="103">
                  <c:v>7.6253412663687412E-3</c:v>
                </c:pt>
                <c:pt idx="104">
                  <c:v>4.2082507590001381E-3</c:v>
                </c:pt>
                <c:pt idx="105">
                  <c:v>5.0636741250656963E-3</c:v>
                </c:pt>
                <c:pt idx="106">
                  <c:v>6.2194065086344725E-3</c:v>
                </c:pt>
                <c:pt idx="107">
                  <c:v>4.2621190569299538E-3</c:v>
                </c:pt>
                <c:pt idx="108">
                  <c:v>9.4782361121247029E-3</c:v>
                </c:pt>
                <c:pt idx="109">
                  <c:v>4.2393034246991611E-3</c:v>
                </c:pt>
                <c:pt idx="110">
                  <c:v>7.7731442685082955E-3</c:v>
                </c:pt>
                <c:pt idx="111">
                  <c:v>9.577847471541296E-3</c:v>
                </c:pt>
                <c:pt idx="112">
                  <c:v>4.3498350005203119E-3</c:v>
                </c:pt>
                <c:pt idx="113">
                  <c:v>4.377428459157077E-3</c:v>
                </c:pt>
                <c:pt idx="114">
                  <c:v>4.4390081256998615E-3</c:v>
                </c:pt>
                <c:pt idx="115">
                  <c:v>5.2434690638653554E-3</c:v>
                </c:pt>
                <c:pt idx="116">
                  <c:v>9.5020530522591032E-3</c:v>
                </c:pt>
                <c:pt idx="117">
                  <c:v>4.3878222690106354E-3</c:v>
                </c:pt>
                <c:pt idx="118">
                  <c:v>6.3654280770164022E-3</c:v>
                </c:pt>
                <c:pt idx="119">
                  <c:v>7.8213595784930798E-3</c:v>
                </c:pt>
                <c:pt idx="120">
                  <c:v>5.3955429482592738E-3</c:v>
                </c:pt>
                <c:pt idx="121">
                  <c:v>6.492301188570593E-3</c:v>
                </c:pt>
                <c:pt idx="122">
                  <c:v>7.9203699994395624E-3</c:v>
                </c:pt>
                <c:pt idx="123">
                  <c:v>5.4097231933281234E-3</c:v>
                </c:pt>
                <c:pt idx="124">
                  <c:v>9.4826227185652347E-3</c:v>
                </c:pt>
                <c:pt idx="125">
                  <c:v>6.6168374531481887E-3</c:v>
                </c:pt>
                <c:pt idx="126">
                  <c:v>5.5709603353351475E-3</c:v>
                </c:pt>
                <c:pt idx="127">
                  <c:v>7.9731093895227586E-3</c:v>
                </c:pt>
                <c:pt idx="128">
                  <c:v>5.5559617851311293E-3</c:v>
                </c:pt>
                <c:pt idx="129">
                  <c:v>6.6840668151891816E-3</c:v>
                </c:pt>
                <c:pt idx="130">
                  <c:v>5.3622248638262376E-3</c:v>
                </c:pt>
                <c:pt idx="131">
                  <c:v>7.6009213896779861E-3</c:v>
                </c:pt>
                <c:pt idx="132">
                  <c:v>9.4552195189138884E-3</c:v>
                </c:pt>
                <c:pt idx="133">
                  <c:v>6.6753721373982219E-3</c:v>
                </c:pt>
                <c:pt idx="134">
                  <c:v>9.5820624779343888E-3</c:v>
                </c:pt>
                <c:pt idx="135">
                  <c:v>7.6550412824190122E-3</c:v>
                </c:pt>
                <c:pt idx="136">
                  <c:v>6.2230840460012048E-3</c:v>
                </c:pt>
                <c:pt idx="137">
                  <c:v>9.4745939779665479E-3</c:v>
                </c:pt>
                <c:pt idx="138">
                  <c:v>7.7750793681317142E-3</c:v>
                </c:pt>
                <c:pt idx="139">
                  <c:v>7.8359832825321135E-3</c:v>
                </c:pt>
                <c:pt idx="140">
                  <c:v>6.2868745405118987E-3</c:v>
                </c:pt>
                <c:pt idx="141">
                  <c:v>9.625886014000648E-3</c:v>
                </c:pt>
                <c:pt idx="142">
                  <c:v>5.0016223269329701E-3</c:v>
                </c:pt>
                <c:pt idx="143">
                  <c:v>7.5945971130851183E-3</c:v>
                </c:pt>
                <c:pt idx="144">
                  <c:v>6.4091038746350937E-3</c:v>
                </c:pt>
                <c:pt idx="145">
                  <c:v>9.8660847320541697E-3</c:v>
                </c:pt>
                <c:pt idx="146">
                  <c:v>5.1450543343514697E-3</c:v>
                </c:pt>
                <c:pt idx="147">
                  <c:v>6.5011877376419062E-3</c:v>
                </c:pt>
                <c:pt idx="148">
                  <c:v>3.9331489503864718E-3</c:v>
                </c:pt>
                <c:pt idx="149">
                  <c:v>7.6560463418220166E-3</c:v>
                </c:pt>
                <c:pt idx="150">
                  <c:v>6.6251250629541696E-3</c:v>
                </c:pt>
                <c:pt idx="151">
                  <c:v>5.2930332560991991E-3</c:v>
                </c:pt>
                <c:pt idx="152">
                  <c:v>2.8897667814275062E-3</c:v>
                </c:pt>
                <c:pt idx="153">
                  <c:v>4.1186343812035951E-3</c:v>
                </c:pt>
                <c:pt idx="154">
                  <c:v>5.3472824999469867E-3</c:v>
                </c:pt>
                <c:pt idx="155">
                  <c:v>2.9556720702570097E-3</c:v>
                </c:pt>
                <c:pt idx="156">
                  <c:v>7.7582470702011203E-3</c:v>
                </c:pt>
                <c:pt idx="157">
                  <c:v>4.2535527113157856E-3</c:v>
                </c:pt>
                <c:pt idx="158">
                  <c:v>5.436829748872391E-3</c:v>
                </c:pt>
                <c:pt idx="159">
                  <c:v>2.8434156010880883E-3</c:v>
                </c:pt>
                <c:pt idx="160">
                  <c:v>5.412680355970311E-3</c:v>
                </c:pt>
                <c:pt idx="161">
                  <c:v>4.2462829683665975E-3</c:v>
                </c:pt>
                <c:pt idx="162">
                  <c:v>6.2028857204615775E-3</c:v>
                </c:pt>
                <c:pt idx="163">
                  <c:v>3.2175652109132213E-3</c:v>
                </c:pt>
                <c:pt idx="164">
                  <c:v>4.2631020464781455E-3</c:v>
                </c:pt>
                <c:pt idx="165">
                  <c:v>3.2599246175652893E-3</c:v>
                </c:pt>
                <c:pt idx="166">
                  <c:v>3.1623889493451861E-3</c:v>
                </c:pt>
                <c:pt idx="167">
                  <c:v>4.2079122420150463E-3</c:v>
                </c:pt>
                <c:pt idx="168">
                  <c:v>2.8715223446202733E-3</c:v>
                </c:pt>
                <c:pt idx="169">
                  <c:v>2.9630931761842E-3</c:v>
                </c:pt>
                <c:pt idx="170">
                  <c:v>7.5922358118750196E-3</c:v>
                </c:pt>
                <c:pt idx="171">
                  <c:v>4.3160159244867028E-3</c:v>
                </c:pt>
                <c:pt idx="172">
                  <c:v>6.3050554774724396E-3</c:v>
                </c:pt>
                <c:pt idx="173">
                  <c:v>6.3510614630011217E-3</c:v>
                </c:pt>
                <c:pt idx="174">
                  <c:v>7.6463532982826328E-3</c:v>
                </c:pt>
                <c:pt idx="175">
                  <c:v>6.4755594339188137E-3</c:v>
                </c:pt>
                <c:pt idx="176">
                  <c:v>5.0073598121407039E-3</c:v>
                </c:pt>
                <c:pt idx="177">
                  <c:v>5.1397788699549113E-3</c:v>
                </c:pt>
                <c:pt idx="178">
                  <c:v>7.5881490990351167E-3</c:v>
                </c:pt>
                <c:pt idx="179">
                  <c:v>6.139770488391802E-3</c:v>
                </c:pt>
                <c:pt idx="180">
                  <c:v>5.2259751201454976E-3</c:v>
                </c:pt>
                <c:pt idx="181">
                  <c:v>5.3015171731821253E-3</c:v>
                </c:pt>
                <c:pt idx="182">
                  <c:v>6.2543066940108109E-3</c:v>
                </c:pt>
                <c:pt idx="183">
                  <c:v>5.408123560998567E-3</c:v>
                </c:pt>
                <c:pt idx="184">
                  <c:v>3.9040318598972399E-3</c:v>
                </c:pt>
                <c:pt idx="185">
                  <c:v>7.5615943369980428E-3</c:v>
                </c:pt>
                <c:pt idx="186">
                  <c:v>6.324768872860112E-3</c:v>
                </c:pt>
                <c:pt idx="187">
                  <c:v>4.0016670796866579E-3</c:v>
                </c:pt>
                <c:pt idx="188">
                  <c:v>4.057416695888905E-3</c:v>
                </c:pt>
                <c:pt idx="189">
                  <c:v>4.091199670105434E-3</c:v>
                </c:pt>
                <c:pt idx="190">
                  <c:v>4.9628181106447476E-3</c:v>
                </c:pt>
                <c:pt idx="191">
                  <c:v>4.1779014084169343E-3</c:v>
                </c:pt>
                <c:pt idx="192">
                  <c:v>6.154735878134289E-3</c:v>
                </c:pt>
                <c:pt idx="193">
                  <c:v>4.2250558500086409E-3</c:v>
                </c:pt>
                <c:pt idx="194">
                  <c:v>5.1379942106737587E-3</c:v>
                </c:pt>
                <c:pt idx="195">
                  <c:v>6.2334125976951128E-3</c:v>
                </c:pt>
                <c:pt idx="196">
                  <c:v>5.1585552975456769E-3</c:v>
                </c:pt>
                <c:pt idx="197">
                  <c:v>2.9596988424345542E-3</c:v>
                </c:pt>
                <c:pt idx="198">
                  <c:v>5.2149526211523502E-3</c:v>
                </c:pt>
                <c:pt idx="199">
                  <c:v>2.9028561096270311E-3</c:v>
                </c:pt>
                <c:pt idx="200">
                  <c:v>3.0711049935158142E-3</c:v>
                </c:pt>
                <c:pt idx="201">
                  <c:v>3.0058888177847643E-3</c:v>
                </c:pt>
                <c:pt idx="202">
                  <c:v>3.0708476045204344E-3</c:v>
                </c:pt>
                <c:pt idx="203">
                  <c:v>2.9903415716482891E-3</c:v>
                </c:pt>
                <c:pt idx="204">
                  <c:v>6.1724778168440525E-3</c:v>
                </c:pt>
                <c:pt idx="205">
                  <c:v>3.0854053538916376E-3</c:v>
                </c:pt>
                <c:pt idx="206">
                  <c:v>3.9539510725204365E-3</c:v>
                </c:pt>
                <c:pt idx="207">
                  <c:v>4.9741469871482551E-3</c:v>
                </c:pt>
                <c:pt idx="208">
                  <c:v>3.9987063229925696E-3</c:v>
                </c:pt>
                <c:pt idx="209">
                  <c:v>5.0524513976310682E-3</c:v>
                </c:pt>
                <c:pt idx="210">
                  <c:v>4.0476631250132246E-3</c:v>
                </c:pt>
                <c:pt idx="211">
                  <c:v>6.0431292283860795E-3</c:v>
                </c:pt>
                <c:pt idx="212">
                  <c:v>5.1899991852700084E-3</c:v>
                </c:pt>
                <c:pt idx="213">
                  <c:v>4.1346299184008431E-3</c:v>
                </c:pt>
                <c:pt idx="214">
                  <c:v>4.1905699033631359E-3</c:v>
                </c:pt>
                <c:pt idx="215">
                  <c:v>4.9620415061217317E-3</c:v>
                </c:pt>
                <c:pt idx="216">
                  <c:v>5.116760140961873E-3</c:v>
                </c:pt>
                <c:pt idx="217">
                  <c:v>3.8987167732851841E-3</c:v>
                </c:pt>
                <c:pt idx="218">
                  <c:v>2.8983618430689032E-3</c:v>
                </c:pt>
                <c:pt idx="219">
                  <c:v>3.9810767910871151E-3</c:v>
                </c:pt>
                <c:pt idx="220">
                  <c:v>2.8575996443969028E-3</c:v>
                </c:pt>
                <c:pt idx="221">
                  <c:v>4.0165080369001134E-3</c:v>
                </c:pt>
                <c:pt idx="222">
                  <c:v>2.954472842813157E-3</c:v>
                </c:pt>
                <c:pt idx="223">
                  <c:v>4.0912949780251492E-3</c:v>
                </c:pt>
                <c:pt idx="224">
                  <c:v>2.9512727115904745E-3</c:v>
                </c:pt>
                <c:pt idx="225">
                  <c:v>3.0787715745432451E-3</c:v>
                </c:pt>
                <c:pt idx="226">
                  <c:v>3.0212045623042899E-3</c:v>
                </c:pt>
                <c:pt idx="227">
                  <c:v>4.9373494551124006E-3</c:v>
                </c:pt>
                <c:pt idx="228">
                  <c:v>3.8948264480028584E-3</c:v>
                </c:pt>
                <c:pt idx="229">
                  <c:v>4.8897967995643384E-3</c:v>
                </c:pt>
                <c:pt idx="230">
                  <c:v>3.9438661536162151E-3</c:v>
                </c:pt>
                <c:pt idx="231">
                  <c:v>4.0399132095710541E-3</c:v>
                </c:pt>
                <c:pt idx="232">
                  <c:v>2.8437727525809434E-3</c:v>
                </c:pt>
                <c:pt idx="233">
                  <c:v>2.9093086442818395E-3</c:v>
                </c:pt>
                <c:pt idx="234">
                  <c:v>2.9219519324969918E-3</c:v>
                </c:pt>
                <c:pt idx="235">
                  <c:v>2.9812976962621664E-3</c:v>
                </c:pt>
                <c:pt idx="236">
                  <c:v>3.0215246993148736E-3</c:v>
                </c:pt>
                <c:pt idx="237">
                  <c:v>3.9193168363187069E-3</c:v>
                </c:pt>
                <c:pt idx="238">
                  <c:v>3.9419596373083329E-3</c:v>
                </c:pt>
                <c:pt idx="239">
                  <c:v>3.9044976505459793E-3</c:v>
                </c:pt>
                <c:pt idx="240">
                  <c:v>2.85881063036383E-3</c:v>
                </c:pt>
                <c:pt idx="241">
                  <c:v>2.8701629793768933E-3</c:v>
                </c:pt>
                <c:pt idx="242">
                  <c:v>2.9728342542701459E-3</c:v>
                </c:pt>
                <c:pt idx="243">
                  <c:v>2.9879183084633183E-3</c:v>
                </c:pt>
                <c:pt idx="244">
                  <c:v>3.8425362962101637E-3</c:v>
                </c:pt>
                <c:pt idx="245">
                  <c:v>2.8348124784195088E-3</c:v>
                </c:pt>
                <c:pt idx="246">
                  <c:v>2.853839584043207E-3</c:v>
                </c:pt>
                <c:pt idx="247">
                  <c:v>2.916097554910662E-3</c:v>
                </c:pt>
                <c:pt idx="248">
                  <c:v>2.819951151867174E-3</c:v>
                </c:pt>
                <c:pt idx="249">
                  <c:v>2.8687874528243338E-3</c:v>
                </c:pt>
                <c:pt idx="250">
                  <c:v>2.8718336868836306E-3</c:v>
                </c:pt>
                <c:pt idx="251">
                  <c:v>2.808568721940765E-3</c:v>
                </c:pt>
                <c:pt idx="252">
                  <c:v>9.1810393041676479E-3</c:v>
                </c:pt>
                <c:pt idx="253">
                  <c:v>7.7304251344530121E-3</c:v>
                </c:pt>
                <c:pt idx="254">
                  <c:v>6.4146069653856271E-3</c:v>
                </c:pt>
                <c:pt idx="255">
                  <c:v>5.1762449810042188E-3</c:v>
                </c:pt>
                <c:pt idx="256">
                  <c:v>4.0403594501906333E-3</c:v>
                </c:pt>
                <c:pt idx="257">
                  <c:v>2.8495054731084712E-3</c:v>
                </c:pt>
                <c:pt idx="258">
                  <c:v>9.5355524577036641E-3</c:v>
                </c:pt>
                <c:pt idx="259">
                  <c:v>9.8070985756521512E-3</c:v>
                </c:pt>
                <c:pt idx="260">
                  <c:v>1.0057089568950406E-2</c:v>
                </c:pt>
                <c:pt idx="261">
                  <c:v>1.0212247075037952E-2</c:v>
                </c:pt>
                <c:pt idx="262">
                  <c:v>7.915465071074379E-3</c:v>
                </c:pt>
                <c:pt idx="263">
                  <c:v>8.2073906652205993E-3</c:v>
                </c:pt>
                <c:pt idx="264">
                  <c:v>8.4134667692721873E-3</c:v>
                </c:pt>
                <c:pt idx="265">
                  <c:v>8.5095327905787086E-3</c:v>
                </c:pt>
                <c:pt idx="266">
                  <c:v>6.4971015130765343E-3</c:v>
                </c:pt>
                <c:pt idx="267">
                  <c:v>6.8197897781467794E-3</c:v>
                </c:pt>
                <c:pt idx="268">
                  <c:v>7.0071909684175518E-3</c:v>
                </c:pt>
                <c:pt idx="269">
                  <c:v>9.458044235727504E-3</c:v>
                </c:pt>
                <c:pt idx="270">
                  <c:v>7.1169624413018589E-3</c:v>
                </c:pt>
                <c:pt idx="271">
                  <c:v>9.5528011178783612E-3</c:v>
                </c:pt>
                <c:pt idx="272">
                  <c:v>5.2352128784506485E-3</c:v>
                </c:pt>
                <c:pt idx="273">
                  <c:v>9.7195445238442441E-3</c:v>
                </c:pt>
                <c:pt idx="274">
                  <c:v>5.467891163875551E-3</c:v>
                </c:pt>
                <c:pt idx="275">
                  <c:v>9.8580544722515692E-3</c:v>
                </c:pt>
                <c:pt idx="276">
                  <c:v>5.635588943464288E-3</c:v>
                </c:pt>
                <c:pt idx="277">
                  <c:v>9.9759370577040853E-3</c:v>
                </c:pt>
                <c:pt idx="278">
                  <c:v>7.7244112121009163E-3</c:v>
                </c:pt>
                <c:pt idx="279">
                  <c:v>5.694265222059668E-3</c:v>
                </c:pt>
                <c:pt idx="280">
                  <c:v>1.0133998506447275E-2</c:v>
                </c:pt>
                <c:pt idx="281">
                  <c:v>1.0221814352598871E-2</c:v>
                </c:pt>
                <c:pt idx="282">
                  <c:v>1.0305736783647119E-2</c:v>
                </c:pt>
                <c:pt idx="283">
                  <c:v>7.9520628549092851E-3</c:v>
                </c:pt>
                <c:pt idx="284">
                  <c:v>9.4802462775366234E-3</c:v>
                </c:pt>
                <c:pt idx="285">
                  <c:v>8.1287104582411212E-3</c:v>
                </c:pt>
                <c:pt idx="286">
                  <c:v>8.2558644700450167E-3</c:v>
                </c:pt>
                <c:pt idx="287">
                  <c:v>8.3924097664919498E-3</c:v>
                </c:pt>
                <c:pt idx="288">
                  <c:v>8.4995412488889192E-3</c:v>
                </c:pt>
                <c:pt idx="289">
                  <c:v>8.56342242664789E-3</c:v>
                </c:pt>
                <c:pt idx="290">
                  <c:v>4.11755031387122E-3</c:v>
                </c:pt>
                <c:pt idx="291">
                  <c:v>8.6671437070614584E-3</c:v>
                </c:pt>
                <c:pt idx="292">
                  <c:v>9.4907741901520109E-3</c:v>
                </c:pt>
                <c:pt idx="293">
                  <c:v>6.3525940164351697E-3</c:v>
                </c:pt>
                <c:pt idx="294">
                  <c:v>4.2147211741806944E-3</c:v>
                </c:pt>
                <c:pt idx="295">
                  <c:v>4.3556868061075489E-3</c:v>
                </c:pt>
                <c:pt idx="296">
                  <c:v>9.5714392082672985E-3</c:v>
                </c:pt>
                <c:pt idx="297">
                  <c:v>4.2709212115451109E-3</c:v>
                </c:pt>
                <c:pt idx="298">
                  <c:v>6.5642601180803239E-3</c:v>
                </c:pt>
                <c:pt idx="299">
                  <c:v>9.5464992028340169E-3</c:v>
                </c:pt>
                <c:pt idx="300">
                  <c:v>6.7506394760372852E-3</c:v>
                </c:pt>
                <c:pt idx="301">
                  <c:v>9.8673904803771324E-3</c:v>
                </c:pt>
                <c:pt idx="302">
                  <c:v>7.6575489520961529E-3</c:v>
                </c:pt>
                <c:pt idx="303">
                  <c:v>6.8675721165500419E-3</c:v>
                </c:pt>
                <c:pt idx="304">
                  <c:v>9.8421833710870786E-3</c:v>
                </c:pt>
                <c:pt idx="305">
                  <c:v>9.5157047885520395E-3</c:v>
                </c:pt>
                <c:pt idx="306">
                  <c:v>6.9256596696144028E-3</c:v>
                </c:pt>
                <c:pt idx="307">
                  <c:v>1.0051187459112007E-2</c:v>
                </c:pt>
                <c:pt idx="308">
                  <c:v>7.0076018849568314E-3</c:v>
                </c:pt>
                <c:pt idx="309">
                  <c:v>7.1080787849539346E-3</c:v>
                </c:pt>
                <c:pt idx="310">
                  <c:v>7.1791376242546241E-3</c:v>
                </c:pt>
                <c:pt idx="311">
                  <c:v>7.9053414873601069E-3</c:v>
                </c:pt>
                <c:pt idx="312">
                  <c:v>9.4361707616188849E-3</c:v>
                </c:pt>
                <c:pt idx="313">
                  <c:v>8.0219486718459288E-3</c:v>
                </c:pt>
                <c:pt idx="314">
                  <c:v>5.1265532537790749E-3</c:v>
                </c:pt>
                <c:pt idx="315">
                  <c:v>8.2197951802413915E-3</c:v>
                </c:pt>
                <c:pt idx="316">
                  <c:v>9.5710535134856025E-3</c:v>
                </c:pt>
                <c:pt idx="317">
                  <c:v>8.1963232828849916E-3</c:v>
                </c:pt>
                <c:pt idx="318">
                  <c:v>5.3084069727549364E-3</c:v>
                </c:pt>
                <c:pt idx="319">
                  <c:v>8.2402809876531181E-3</c:v>
                </c:pt>
                <c:pt idx="320">
                  <c:v>9.6163610763721069E-3</c:v>
                </c:pt>
                <c:pt idx="321">
                  <c:v>8.3000448031310386E-3</c:v>
                </c:pt>
                <c:pt idx="322">
                  <c:v>5.4464420762864217E-3</c:v>
                </c:pt>
                <c:pt idx="323">
                  <c:v>9.5240204398377038E-3</c:v>
                </c:pt>
                <c:pt idx="324">
                  <c:v>9.6567690138773653E-3</c:v>
                </c:pt>
                <c:pt idx="325">
                  <c:v>5.5781825015584798E-3</c:v>
                </c:pt>
                <c:pt idx="326">
                  <c:v>3.0038044317074824E-3</c:v>
                </c:pt>
                <c:pt idx="327">
                  <c:v>6.2850709446534529E-3</c:v>
                </c:pt>
                <c:pt idx="328">
                  <c:v>5.5796311643806738E-3</c:v>
                </c:pt>
                <c:pt idx="329">
                  <c:v>9.693244708398361E-3</c:v>
                </c:pt>
                <c:pt idx="330">
                  <c:v>7.6026465881180692E-3</c:v>
                </c:pt>
                <c:pt idx="331">
                  <c:v>5.6427321293664725E-3</c:v>
                </c:pt>
                <c:pt idx="332">
                  <c:v>3.0243296173238297E-3</c:v>
                </c:pt>
                <c:pt idx="333">
                  <c:v>5.8002663662290082E-3</c:v>
                </c:pt>
                <c:pt idx="334">
                  <c:v>5.7774013698273325E-3</c:v>
                </c:pt>
                <c:pt idx="335">
                  <c:v>3.0678270643243366E-3</c:v>
                </c:pt>
                <c:pt idx="336">
                  <c:v>3.0923831995051036E-3</c:v>
                </c:pt>
                <c:pt idx="337">
                  <c:v>6.4174699756066964E-3</c:v>
                </c:pt>
                <c:pt idx="338">
                  <c:v>9.4715124647350123E-3</c:v>
                </c:pt>
                <c:pt idx="339">
                  <c:v>7.7707601108368222E-3</c:v>
                </c:pt>
                <c:pt idx="340">
                  <c:v>6.5324287928133513E-3</c:v>
                </c:pt>
                <c:pt idx="341">
                  <c:v>9.4565439511002346E-3</c:v>
                </c:pt>
                <c:pt idx="342">
                  <c:v>6.711318861531583E-3</c:v>
                </c:pt>
                <c:pt idx="343">
                  <c:v>7.9267460116917501E-3</c:v>
                </c:pt>
                <c:pt idx="344">
                  <c:v>6.8494071679518409E-3</c:v>
                </c:pt>
                <c:pt idx="345">
                  <c:v>9.5478832279211143E-3</c:v>
                </c:pt>
                <c:pt idx="346">
                  <c:v>6.9843457496110133E-3</c:v>
                </c:pt>
                <c:pt idx="347">
                  <c:v>9.5453564068649303E-3</c:v>
                </c:pt>
                <c:pt idx="348">
                  <c:v>7.9940107684831809E-3</c:v>
                </c:pt>
                <c:pt idx="349">
                  <c:v>6.8775269611778033E-3</c:v>
                </c:pt>
                <c:pt idx="350">
                  <c:v>8.1429663617722855E-3</c:v>
                </c:pt>
                <c:pt idx="351">
                  <c:v>9.5632682490716762E-3</c:v>
                </c:pt>
                <c:pt idx="352">
                  <c:v>8.0846835193951333E-3</c:v>
                </c:pt>
                <c:pt idx="353">
                  <c:v>3.9657407787056075E-3</c:v>
                </c:pt>
                <c:pt idx="354">
                  <c:v>9.4679819041687888E-3</c:v>
                </c:pt>
                <c:pt idx="355">
                  <c:v>7.6059617263784015E-3</c:v>
                </c:pt>
                <c:pt idx="356">
                  <c:v>4.1730485195358115E-3</c:v>
                </c:pt>
                <c:pt idx="357">
                  <c:v>5.0623605422173926E-3</c:v>
                </c:pt>
                <c:pt idx="358">
                  <c:v>6.2378015104948299E-3</c:v>
                </c:pt>
                <c:pt idx="359">
                  <c:v>4.3517713098427651E-3</c:v>
                </c:pt>
                <c:pt idx="360">
                  <c:v>9.4797396188089477E-3</c:v>
                </c:pt>
                <c:pt idx="361">
                  <c:v>4.2675262183195072E-3</c:v>
                </c:pt>
                <c:pt idx="362">
                  <c:v>7.7042499874745811E-3</c:v>
                </c:pt>
                <c:pt idx="363">
                  <c:v>9.5948210251098117E-3</c:v>
                </c:pt>
                <c:pt idx="364">
                  <c:v>4.3832341660517433E-3</c:v>
                </c:pt>
                <c:pt idx="365">
                  <c:v>4.3369126597719975E-3</c:v>
                </c:pt>
                <c:pt idx="366">
                  <c:v>4.5191953682644876E-3</c:v>
                </c:pt>
                <c:pt idx="367">
                  <c:v>5.2381151199808376E-3</c:v>
                </c:pt>
                <c:pt idx="368">
                  <c:v>9.4278902748818373E-3</c:v>
                </c:pt>
                <c:pt idx="369">
                  <c:v>4.5132276741479318E-3</c:v>
                </c:pt>
                <c:pt idx="370">
                  <c:v>6.3305823993944858E-3</c:v>
                </c:pt>
                <c:pt idx="371">
                  <c:v>7.7961822453279468E-3</c:v>
                </c:pt>
                <c:pt idx="372">
                  <c:v>5.4012515037617859E-3</c:v>
                </c:pt>
                <c:pt idx="373">
                  <c:v>6.4904559040384058E-3</c:v>
                </c:pt>
                <c:pt idx="374">
                  <c:v>7.9394838469733775E-3</c:v>
                </c:pt>
                <c:pt idx="375">
                  <c:v>5.4028609898402885E-3</c:v>
                </c:pt>
                <c:pt idx="376">
                  <c:v>9.491781124926069E-3</c:v>
                </c:pt>
                <c:pt idx="377">
                  <c:v>6.5523190223246673E-3</c:v>
                </c:pt>
                <c:pt idx="378">
                  <c:v>5.580603803456043E-3</c:v>
                </c:pt>
                <c:pt idx="379">
                  <c:v>7.937352113092884E-3</c:v>
                </c:pt>
                <c:pt idx="380">
                  <c:v>5.5452614449277814E-3</c:v>
                </c:pt>
                <c:pt idx="381">
                  <c:v>6.7048353041526121E-3</c:v>
                </c:pt>
                <c:pt idx="382">
                  <c:v>5.7004994046763293E-3</c:v>
                </c:pt>
                <c:pt idx="383">
                  <c:v>7.5898131883858624E-3</c:v>
                </c:pt>
                <c:pt idx="384">
                  <c:v>9.4589274996475393E-3</c:v>
                </c:pt>
                <c:pt idx="385">
                  <c:v>6.7603602974003214E-3</c:v>
                </c:pt>
                <c:pt idx="386">
                  <c:v>9.6005962631149234E-3</c:v>
                </c:pt>
                <c:pt idx="387">
                  <c:v>7.6677938066850885E-3</c:v>
                </c:pt>
                <c:pt idx="388">
                  <c:v>6.2311709458518928E-3</c:v>
                </c:pt>
                <c:pt idx="389">
                  <c:v>9.5036723713198077E-3</c:v>
                </c:pt>
                <c:pt idx="390">
                  <c:v>7.7896938264700255E-3</c:v>
                </c:pt>
                <c:pt idx="391">
                  <c:v>7.8895134881577494E-3</c:v>
                </c:pt>
                <c:pt idx="392">
                  <c:v>6.3389691997348292E-3</c:v>
                </c:pt>
                <c:pt idx="393">
                  <c:v>9.6165895110477111E-3</c:v>
                </c:pt>
                <c:pt idx="394">
                  <c:v>5.0356008039054165E-3</c:v>
                </c:pt>
                <c:pt idx="395">
                  <c:v>7.6077025251483259E-3</c:v>
                </c:pt>
                <c:pt idx="396">
                  <c:v>6.4146785075759995E-3</c:v>
                </c:pt>
                <c:pt idx="397">
                  <c:v>9.8756229561445079E-3</c:v>
                </c:pt>
                <c:pt idx="398">
                  <c:v>5.1778654599351119E-3</c:v>
                </c:pt>
                <c:pt idx="399">
                  <c:v>6.6619350321460331E-3</c:v>
                </c:pt>
                <c:pt idx="400">
                  <c:v>3.9586670254741774E-3</c:v>
                </c:pt>
                <c:pt idx="401">
                  <c:v>7.6698682723320014E-3</c:v>
                </c:pt>
                <c:pt idx="402">
                  <c:v>6.5861083143268131E-3</c:v>
                </c:pt>
                <c:pt idx="403">
                  <c:v>5.2287907922878487E-3</c:v>
                </c:pt>
                <c:pt idx="404">
                  <c:v>2.9202328582223678E-3</c:v>
                </c:pt>
                <c:pt idx="405">
                  <c:v>4.1218234076385784E-3</c:v>
                </c:pt>
                <c:pt idx="406">
                  <c:v>5.3634592118612864E-3</c:v>
                </c:pt>
                <c:pt idx="407">
                  <c:v>2.9603162180644655E-3</c:v>
                </c:pt>
                <c:pt idx="408">
                  <c:v>7.7173474055182625E-3</c:v>
                </c:pt>
                <c:pt idx="409">
                  <c:v>4.2383851182624978E-3</c:v>
                </c:pt>
                <c:pt idx="410">
                  <c:v>5.429188154918033E-3</c:v>
                </c:pt>
                <c:pt idx="411">
                  <c:v>2.8991452064634003E-3</c:v>
                </c:pt>
                <c:pt idx="412">
                  <c:v>5.5030588303666443E-3</c:v>
                </c:pt>
                <c:pt idx="413">
                  <c:v>4.2736183440729367E-3</c:v>
                </c:pt>
                <c:pt idx="414">
                  <c:v>6.1585451496161056E-3</c:v>
                </c:pt>
                <c:pt idx="415">
                  <c:v>3.2442064505343472E-3</c:v>
                </c:pt>
                <c:pt idx="416">
                  <c:v>4.3756350310969932E-3</c:v>
                </c:pt>
                <c:pt idx="417">
                  <c:v>3.2650047505074745E-3</c:v>
                </c:pt>
                <c:pt idx="418">
                  <c:v>4.1884062487892058E-3</c:v>
                </c:pt>
                <c:pt idx="419">
                  <c:v>3.3439000708078252E-3</c:v>
                </c:pt>
                <c:pt idx="420">
                  <c:v>3.1890525679640902E-3</c:v>
                </c:pt>
                <c:pt idx="421">
                  <c:v>2.8706827227787043E-3</c:v>
                </c:pt>
                <c:pt idx="422">
                  <c:v>7.5978047171417441E-3</c:v>
                </c:pt>
                <c:pt idx="423">
                  <c:v>4.3270424850693403E-3</c:v>
                </c:pt>
                <c:pt idx="424">
                  <c:v>6.2609884966303595E-3</c:v>
                </c:pt>
                <c:pt idx="425">
                  <c:v>6.4252630479570477E-3</c:v>
                </c:pt>
                <c:pt idx="426">
                  <c:v>7.6608777776001266E-3</c:v>
                </c:pt>
                <c:pt idx="427">
                  <c:v>6.4002939524607887E-3</c:v>
                </c:pt>
                <c:pt idx="428">
                  <c:v>5.0099502752914927E-3</c:v>
                </c:pt>
                <c:pt idx="429">
                  <c:v>5.1316488171957234E-3</c:v>
                </c:pt>
                <c:pt idx="430">
                  <c:v>7.5846514749568399E-3</c:v>
                </c:pt>
                <c:pt idx="431">
                  <c:v>6.2074629095425068E-3</c:v>
                </c:pt>
                <c:pt idx="432">
                  <c:v>5.2328161882546787E-3</c:v>
                </c:pt>
                <c:pt idx="433">
                  <c:v>5.305074101297832E-3</c:v>
                </c:pt>
                <c:pt idx="434">
                  <c:v>6.2379096246474967E-3</c:v>
                </c:pt>
                <c:pt idx="435">
                  <c:v>5.338505512061417E-3</c:v>
                </c:pt>
                <c:pt idx="436">
                  <c:v>3.9371252024158953E-3</c:v>
                </c:pt>
                <c:pt idx="437">
                  <c:v>7.5705948223749875E-3</c:v>
                </c:pt>
                <c:pt idx="438">
                  <c:v>6.3572286863247543E-3</c:v>
                </c:pt>
                <c:pt idx="439">
                  <c:v>3.911495754796007E-3</c:v>
                </c:pt>
                <c:pt idx="440">
                  <c:v>4.0480045634566485E-3</c:v>
                </c:pt>
                <c:pt idx="441">
                  <c:v>4.173210862103185E-3</c:v>
                </c:pt>
                <c:pt idx="442">
                  <c:v>5.0195284494839601E-3</c:v>
                </c:pt>
                <c:pt idx="443">
                  <c:v>4.2522222772856475E-3</c:v>
                </c:pt>
                <c:pt idx="444">
                  <c:v>6.1622886164907761E-3</c:v>
                </c:pt>
                <c:pt idx="445">
                  <c:v>4.2330269239173593E-3</c:v>
                </c:pt>
                <c:pt idx="446">
                  <c:v>5.0887397672746649E-3</c:v>
                </c:pt>
                <c:pt idx="447">
                  <c:v>6.2192289014315512E-3</c:v>
                </c:pt>
                <c:pt idx="448">
                  <c:v>5.1768405205803196E-3</c:v>
                </c:pt>
                <c:pt idx="449">
                  <c:v>2.9601659799033601E-3</c:v>
                </c:pt>
                <c:pt idx="450">
                  <c:v>5.1920646133271778E-3</c:v>
                </c:pt>
                <c:pt idx="451">
                  <c:v>2.9052407861622012E-3</c:v>
                </c:pt>
                <c:pt idx="452">
                  <c:v>3.0475997939595711E-3</c:v>
                </c:pt>
                <c:pt idx="453">
                  <c:v>2.9748241129360599E-3</c:v>
                </c:pt>
                <c:pt idx="454">
                  <c:v>3.0762785895538714E-3</c:v>
                </c:pt>
                <c:pt idx="455">
                  <c:v>3.085056382182334E-3</c:v>
                </c:pt>
                <c:pt idx="456">
                  <c:v>6.1791761201959901E-3</c:v>
                </c:pt>
                <c:pt idx="457">
                  <c:v>3.0954783898411386E-3</c:v>
                </c:pt>
                <c:pt idx="458">
                  <c:v>3.9186242406229936E-3</c:v>
                </c:pt>
                <c:pt idx="459">
                  <c:v>4.9786517097432353E-3</c:v>
                </c:pt>
                <c:pt idx="460">
                  <c:v>3.9988022252850511E-3</c:v>
                </c:pt>
                <c:pt idx="461">
                  <c:v>5.0262947926219695E-3</c:v>
                </c:pt>
                <c:pt idx="462">
                  <c:v>4.0503286941178983E-3</c:v>
                </c:pt>
                <c:pt idx="463">
                  <c:v>6.0577683219979941E-3</c:v>
                </c:pt>
                <c:pt idx="464">
                  <c:v>5.1608477016820125E-3</c:v>
                </c:pt>
                <c:pt idx="465">
                  <c:v>4.0631199121166474E-3</c:v>
                </c:pt>
                <c:pt idx="466">
                  <c:v>4.135286212959507E-3</c:v>
                </c:pt>
                <c:pt idx="467">
                  <c:v>4.9657171429366414E-3</c:v>
                </c:pt>
                <c:pt idx="468">
                  <c:v>5.0343976081188083E-3</c:v>
                </c:pt>
                <c:pt idx="469">
                  <c:v>3.8811495144611542E-3</c:v>
                </c:pt>
                <c:pt idx="470">
                  <c:v>2.8192451214324073E-3</c:v>
                </c:pt>
                <c:pt idx="471">
                  <c:v>3.9828997336599564E-3</c:v>
                </c:pt>
                <c:pt idx="472">
                  <c:v>2.915608502709637E-3</c:v>
                </c:pt>
                <c:pt idx="473">
                  <c:v>4.0597254241765343E-3</c:v>
                </c:pt>
                <c:pt idx="474">
                  <c:v>2.9558384577939843E-3</c:v>
                </c:pt>
                <c:pt idx="475">
                  <c:v>4.0939431103440083E-3</c:v>
                </c:pt>
                <c:pt idx="476">
                  <c:v>2.9544839304690013E-3</c:v>
                </c:pt>
                <c:pt idx="477">
                  <c:v>3.0418851664888156E-3</c:v>
                </c:pt>
                <c:pt idx="478">
                  <c:v>3.0258032711697161E-3</c:v>
                </c:pt>
                <c:pt idx="479">
                  <c:v>4.9414380257224253E-3</c:v>
                </c:pt>
                <c:pt idx="480">
                  <c:v>3.8918896337864746E-3</c:v>
                </c:pt>
                <c:pt idx="481">
                  <c:v>4.8775639082822633E-3</c:v>
                </c:pt>
                <c:pt idx="482">
                  <c:v>3.9408133071351823E-3</c:v>
                </c:pt>
                <c:pt idx="483">
                  <c:v>4.0123320973413984E-3</c:v>
                </c:pt>
                <c:pt idx="484">
                  <c:v>2.5542690165297035E-3</c:v>
                </c:pt>
                <c:pt idx="485">
                  <c:v>2.8958288435165622E-3</c:v>
                </c:pt>
                <c:pt idx="486">
                  <c:v>2.9085146409835931E-3</c:v>
                </c:pt>
                <c:pt idx="487">
                  <c:v>2.9329882429197556E-3</c:v>
                </c:pt>
                <c:pt idx="488">
                  <c:v>3.0064431441494139E-3</c:v>
                </c:pt>
                <c:pt idx="489">
                  <c:v>3.8933465115829876E-3</c:v>
                </c:pt>
                <c:pt idx="490">
                  <c:v>3.9619398467569634E-3</c:v>
                </c:pt>
                <c:pt idx="491">
                  <c:v>3.8697542427817816E-3</c:v>
                </c:pt>
                <c:pt idx="492">
                  <c:v>2.8300775533805804E-3</c:v>
                </c:pt>
                <c:pt idx="493">
                  <c:v>2.8715527665503782E-3</c:v>
                </c:pt>
                <c:pt idx="494">
                  <c:v>2.9631039623020149E-3</c:v>
                </c:pt>
                <c:pt idx="495">
                  <c:v>3.0011777234257913E-3</c:v>
                </c:pt>
                <c:pt idx="496">
                  <c:v>3.8442430487858024E-3</c:v>
                </c:pt>
                <c:pt idx="497">
                  <c:v>2.8361615149048247E-3</c:v>
                </c:pt>
                <c:pt idx="498">
                  <c:v>2.8714665192106875E-3</c:v>
                </c:pt>
                <c:pt idx="499">
                  <c:v>2.926621356310991E-3</c:v>
                </c:pt>
                <c:pt idx="500">
                  <c:v>2.8212907199088944E-3</c:v>
                </c:pt>
                <c:pt idx="501">
                  <c:v>2.8961686469804919E-3</c:v>
                </c:pt>
                <c:pt idx="502">
                  <c:v>2.8783879712871185E-3</c:v>
                </c:pt>
                <c:pt idx="503">
                  <c:v>2.7993557246837318E-3</c:v>
                </c:pt>
                <c:pt idx="504">
                  <c:v>1.0323200234037544E-2</c:v>
                </c:pt>
                <c:pt idx="505">
                  <c:v>8.6788383484706737E-3</c:v>
                </c:pt>
                <c:pt idx="506">
                  <c:v>7.15478463781174E-3</c:v>
                </c:pt>
                <c:pt idx="507">
                  <c:v>5.7567643000922654E-3</c:v>
                </c:pt>
                <c:pt idx="508">
                  <c:v>4.4092302228015082E-3</c:v>
                </c:pt>
                <c:pt idx="509">
                  <c:v>3.1722859049306161E-3</c:v>
                </c:pt>
                <c:pt idx="510">
                  <c:v>9.4991329484191145E-3</c:v>
                </c:pt>
                <c:pt idx="511">
                  <c:v>9.7784646117646794E-3</c:v>
                </c:pt>
                <c:pt idx="512">
                  <c:v>1.0025868918328251E-2</c:v>
                </c:pt>
                <c:pt idx="513">
                  <c:v>1.018985795715131E-2</c:v>
                </c:pt>
                <c:pt idx="514">
                  <c:v>7.8758901396960221E-3</c:v>
                </c:pt>
                <c:pt idx="515">
                  <c:v>8.2033032406808627E-3</c:v>
                </c:pt>
                <c:pt idx="516">
                  <c:v>8.3762225507555983E-3</c:v>
                </c:pt>
                <c:pt idx="517">
                  <c:v>8.5444594400374933E-3</c:v>
                </c:pt>
                <c:pt idx="518">
                  <c:v>6.4678232751631511E-3</c:v>
                </c:pt>
                <c:pt idx="519">
                  <c:v>6.7710598769414355E-3</c:v>
                </c:pt>
                <c:pt idx="520">
                  <c:v>6.9828838413085736E-3</c:v>
                </c:pt>
                <c:pt idx="521">
                  <c:v>9.4483341658939055E-3</c:v>
                </c:pt>
                <c:pt idx="522">
                  <c:v>7.124225540421472E-3</c:v>
                </c:pt>
                <c:pt idx="523">
                  <c:v>9.5474280899750952E-3</c:v>
                </c:pt>
                <c:pt idx="524">
                  <c:v>5.2886542027218569E-3</c:v>
                </c:pt>
                <c:pt idx="525">
                  <c:v>9.7025783570421076E-3</c:v>
                </c:pt>
                <c:pt idx="526">
                  <c:v>5.5028853338020571E-3</c:v>
                </c:pt>
                <c:pt idx="527">
                  <c:v>9.8493989933307047E-3</c:v>
                </c:pt>
                <c:pt idx="528">
                  <c:v>5.6156807918102307E-3</c:v>
                </c:pt>
                <c:pt idx="529">
                  <c:v>9.9637912920840545E-3</c:v>
                </c:pt>
                <c:pt idx="530">
                  <c:v>7.7195952143810677E-3</c:v>
                </c:pt>
                <c:pt idx="531">
                  <c:v>5.670816260821037E-3</c:v>
                </c:pt>
                <c:pt idx="532">
                  <c:v>1.0070564950175068E-2</c:v>
                </c:pt>
                <c:pt idx="533">
                  <c:v>1.0146114900008921E-2</c:v>
                </c:pt>
                <c:pt idx="534">
                  <c:v>1.0263780714641233E-2</c:v>
                </c:pt>
                <c:pt idx="535">
                  <c:v>7.9535730787101497E-3</c:v>
                </c:pt>
                <c:pt idx="536">
                  <c:v>9.4586379466398574E-3</c:v>
                </c:pt>
                <c:pt idx="537">
                  <c:v>8.133632458065379E-3</c:v>
                </c:pt>
                <c:pt idx="538">
                  <c:v>8.29100998108925E-3</c:v>
                </c:pt>
                <c:pt idx="539">
                  <c:v>8.3947278539144455E-3</c:v>
                </c:pt>
                <c:pt idx="540">
                  <c:v>8.5260422586130782E-3</c:v>
                </c:pt>
                <c:pt idx="541">
                  <c:v>8.5327525768427535E-3</c:v>
                </c:pt>
                <c:pt idx="542">
                  <c:v>4.0651117776569655E-3</c:v>
                </c:pt>
                <c:pt idx="543">
                  <c:v>8.6058899104443955E-3</c:v>
                </c:pt>
                <c:pt idx="544">
                  <c:v>9.4602655964680059E-3</c:v>
                </c:pt>
                <c:pt idx="545">
                  <c:v>6.3268329524014157E-3</c:v>
                </c:pt>
                <c:pt idx="546">
                  <c:v>4.2406124278634534E-3</c:v>
                </c:pt>
                <c:pt idx="547">
                  <c:v>4.2890746205259869E-3</c:v>
                </c:pt>
                <c:pt idx="548">
                  <c:v>9.625536490192009E-3</c:v>
                </c:pt>
                <c:pt idx="549">
                  <c:v>4.370942186500232E-3</c:v>
                </c:pt>
                <c:pt idx="550">
                  <c:v>6.5667906482029144E-3</c:v>
                </c:pt>
                <c:pt idx="551">
                  <c:v>9.7104897153239243E-3</c:v>
                </c:pt>
                <c:pt idx="552">
                  <c:v>6.7210765246555389E-3</c:v>
                </c:pt>
                <c:pt idx="553">
                  <c:v>9.7317433075137308E-3</c:v>
                </c:pt>
                <c:pt idx="554">
                  <c:v>7.6432790667598349E-3</c:v>
                </c:pt>
                <c:pt idx="555">
                  <c:v>6.8480693934604119E-3</c:v>
                </c:pt>
                <c:pt idx="556">
                  <c:v>9.9317034782361487E-3</c:v>
                </c:pt>
                <c:pt idx="557">
                  <c:v>9.4562349601757939E-3</c:v>
                </c:pt>
                <c:pt idx="558">
                  <c:v>6.9497760943411152E-3</c:v>
                </c:pt>
                <c:pt idx="559">
                  <c:v>9.7337852497160725E-3</c:v>
                </c:pt>
                <c:pt idx="560">
                  <c:v>7.0045625490162281E-3</c:v>
                </c:pt>
                <c:pt idx="561">
                  <c:v>7.1063095944901384E-3</c:v>
                </c:pt>
                <c:pt idx="562">
                  <c:v>7.1958189344318371E-3</c:v>
                </c:pt>
                <c:pt idx="563">
                  <c:v>7.892209513871937E-3</c:v>
                </c:pt>
                <c:pt idx="564">
                  <c:v>9.4533879083034122E-3</c:v>
                </c:pt>
                <c:pt idx="565">
                  <c:v>8.0009939705410864E-3</c:v>
                </c:pt>
                <c:pt idx="566">
                  <c:v>5.1457190313843638E-3</c:v>
                </c:pt>
                <c:pt idx="567">
                  <c:v>8.0022423331061535E-3</c:v>
                </c:pt>
                <c:pt idx="568">
                  <c:v>9.4665761922264925E-3</c:v>
                </c:pt>
                <c:pt idx="569">
                  <c:v>8.1758982339198046E-3</c:v>
                </c:pt>
                <c:pt idx="570">
                  <c:v>5.3034699941592045E-3</c:v>
                </c:pt>
                <c:pt idx="571">
                  <c:v>8.3692267964009786E-3</c:v>
                </c:pt>
                <c:pt idx="572">
                  <c:v>9.4949574107132065E-3</c:v>
                </c:pt>
                <c:pt idx="573">
                  <c:v>8.4314933149622108E-3</c:v>
                </c:pt>
                <c:pt idx="574">
                  <c:v>5.4214693413727538E-3</c:v>
                </c:pt>
                <c:pt idx="575">
                  <c:v>9.5207895363610857E-3</c:v>
                </c:pt>
                <c:pt idx="576">
                  <c:v>9.674732249871025E-3</c:v>
                </c:pt>
                <c:pt idx="577">
                  <c:v>5.5438453333289429E-3</c:v>
                </c:pt>
                <c:pt idx="578">
                  <c:v>2.9823844657938668E-3</c:v>
                </c:pt>
                <c:pt idx="579">
                  <c:v>6.2819635260971257E-3</c:v>
                </c:pt>
                <c:pt idx="580">
                  <c:v>5.541242024263161E-3</c:v>
                </c:pt>
                <c:pt idx="581">
                  <c:v>9.8089206701400464E-3</c:v>
                </c:pt>
                <c:pt idx="582">
                  <c:v>7.6106843468592934E-3</c:v>
                </c:pt>
                <c:pt idx="583">
                  <c:v>5.6062655870479016E-3</c:v>
                </c:pt>
                <c:pt idx="584">
                  <c:v>3.0301208215058641E-3</c:v>
                </c:pt>
                <c:pt idx="585">
                  <c:v>5.6846728281420749E-3</c:v>
                </c:pt>
                <c:pt idx="586">
                  <c:v>5.6802608006889322E-3</c:v>
                </c:pt>
                <c:pt idx="587">
                  <c:v>3.1023746627742012E-3</c:v>
                </c:pt>
                <c:pt idx="588">
                  <c:v>3.0972543150726579E-3</c:v>
                </c:pt>
                <c:pt idx="589">
                  <c:v>6.4122585682737272E-3</c:v>
                </c:pt>
                <c:pt idx="590">
                  <c:v>9.4523977132610452E-3</c:v>
                </c:pt>
                <c:pt idx="591">
                  <c:v>7.763863653741078E-3</c:v>
                </c:pt>
                <c:pt idx="592">
                  <c:v>6.6139397121480568E-3</c:v>
                </c:pt>
                <c:pt idx="593">
                  <c:v>9.4916147034384401E-3</c:v>
                </c:pt>
                <c:pt idx="594">
                  <c:v>6.7231702251622401E-3</c:v>
                </c:pt>
                <c:pt idx="595">
                  <c:v>7.8438141115841926E-3</c:v>
                </c:pt>
                <c:pt idx="596">
                  <c:v>6.7052418759687453E-3</c:v>
                </c:pt>
                <c:pt idx="597">
                  <c:v>9.5616269622051751E-3</c:v>
                </c:pt>
                <c:pt idx="598">
                  <c:v>6.8582830042651947E-3</c:v>
                </c:pt>
                <c:pt idx="599">
                  <c:v>9.561548193026145E-3</c:v>
                </c:pt>
                <c:pt idx="600">
                  <c:v>7.9483458553622835E-3</c:v>
                </c:pt>
                <c:pt idx="601">
                  <c:v>6.8926313068252724E-3</c:v>
                </c:pt>
                <c:pt idx="602">
                  <c:v>8.1028918307896568E-3</c:v>
                </c:pt>
                <c:pt idx="603">
                  <c:v>9.6036940469173479E-3</c:v>
                </c:pt>
                <c:pt idx="604">
                  <c:v>8.1535594477456803E-3</c:v>
                </c:pt>
                <c:pt idx="605">
                  <c:v>3.9641072009856428E-3</c:v>
                </c:pt>
                <c:pt idx="606">
                  <c:v>9.4583663344395327E-3</c:v>
                </c:pt>
                <c:pt idx="607">
                  <c:v>7.6253412663687412E-3</c:v>
                </c:pt>
                <c:pt idx="608">
                  <c:v>4.2082507590001381E-3</c:v>
                </c:pt>
                <c:pt idx="609">
                  <c:v>5.0636741250656963E-3</c:v>
                </c:pt>
                <c:pt idx="610">
                  <c:v>6.2194065086344725E-3</c:v>
                </c:pt>
                <c:pt idx="611">
                  <c:v>4.2621190569299538E-3</c:v>
                </c:pt>
                <c:pt idx="612">
                  <c:v>9.4782361121247029E-3</c:v>
                </c:pt>
                <c:pt idx="613">
                  <c:v>4.2393034246991611E-3</c:v>
                </c:pt>
                <c:pt idx="614">
                  <c:v>7.7731442685082955E-3</c:v>
                </c:pt>
                <c:pt idx="615">
                  <c:v>9.577847471541296E-3</c:v>
                </c:pt>
                <c:pt idx="616">
                  <c:v>4.3498350005203119E-3</c:v>
                </c:pt>
                <c:pt idx="617">
                  <c:v>4.377428459157077E-3</c:v>
                </c:pt>
                <c:pt idx="618">
                  <c:v>4.4390081256998615E-3</c:v>
                </c:pt>
                <c:pt idx="619">
                  <c:v>5.2434690638653554E-3</c:v>
                </c:pt>
                <c:pt idx="620">
                  <c:v>9.5020530522591032E-3</c:v>
                </c:pt>
                <c:pt idx="621">
                  <c:v>4.3878222690106354E-3</c:v>
                </c:pt>
                <c:pt idx="622">
                  <c:v>6.3654280770164022E-3</c:v>
                </c:pt>
                <c:pt idx="623">
                  <c:v>7.8213595784930798E-3</c:v>
                </c:pt>
                <c:pt idx="624">
                  <c:v>5.3955429482592738E-3</c:v>
                </c:pt>
                <c:pt idx="625">
                  <c:v>6.492301188570593E-3</c:v>
                </c:pt>
                <c:pt idx="626">
                  <c:v>7.9203699994395624E-3</c:v>
                </c:pt>
                <c:pt idx="627">
                  <c:v>5.4097231933281234E-3</c:v>
                </c:pt>
                <c:pt idx="628">
                  <c:v>9.4826227185652347E-3</c:v>
                </c:pt>
                <c:pt idx="629">
                  <c:v>6.6168374531481887E-3</c:v>
                </c:pt>
                <c:pt idx="630">
                  <c:v>5.5709603353351475E-3</c:v>
                </c:pt>
                <c:pt idx="631">
                  <c:v>7.9731093895227586E-3</c:v>
                </c:pt>
                <c:pt idx="632">
                  <c:v>5.5559617851311293E-3</c:v>
                </c:pt>
                <c:pt idx="633">
                  <c:v>6.6840668151891816E-3</c:v>
                </c:pt>
                <c:pt idx="634">
                  <c:v>5.3622248638262376E-3</c:v>
                </c:pt>
                <c:pt idx="635">
                  <c:v>7.6009213896779861E-3</c:v>
                </c:pt>
                <c:pt idx="636">
                  <c:v>9.4552195189138884E-3</c:v>
                </c:pt>
                <c:pt idx="637">
                  <c:v>6.6753721373982219E-3</c:v>
                </c:pt>
                <c:pt idx="638">
                  <c:v>9.5820624779343888E-3</c:v>
                </c:pt>
                <c:pt idx="639">
                  <c:v>7.6550412824190122E-3</c:v>
                </c:pt>
                <c:pt idx="640">
                  <c:v>6.2230840460012048E-3</c:v>
                </c:pt>
                <c:pt idx="641">
                  <c:v>9.4745939779665479E-3</c:v>
                </c:pt>
                <c:pt idx="642">
                  <c:v>7.7750793681317142E-3</c:v>
                </c:pt>
                <c:pt idx="643">
                  <c:v>7.8359832825321135E-3</c:v>
                </c:pt>
                <c:pt idx="644">
                  <c:v>6.2868745405118987E-3</c:v>
                </c:pt>
                <c:pt idx="645">
                  <c:v>9.625886014000648E-3</c:v>
                </c:pt>
                <c:pt idx="646">
                  <c:v>5.0016223269329701E-3</c:v>
                </c:pt>
                <c:pt idx="647">
                  <c:v>7.5945971130851183E-3</c:v>
                </c:pt>
                <c:pt idx="648">
                  <c:v>6.4091038746350937E-3</c:v>
                </c:pt>
                <c:pt idx="649">
                  <c:v>9.8660847320541697E-3</c:v>
                </c:pt>
                <c:pt idx="650">
                  <c:v>5.1450543343514697E-3</c:v>
                </c:pt>
                <c:pt idx="651">
                  <c:v>6.5011877376419062E-3</c:v>
                </c:pt>
                <c:pt idx="652">
                  <c:v>3.9331489503864718E-3</c:v>
                </c:pt>
                <c:pt idx="653">
                  <c:v>7.6560463418220166E-3</c:v>
                </c:pt>
                <c:pt idx="654">
                  <c:v>6.6251250629541696E-3</c:v>
                </c:pt>
                <c:pt idx="655">
                  <c:v>5.2930332560991991E-3</c:v>
                </c:pt>
                <c:pt idx="656">
                  <c:v>2.8897667814275062E-3</c:v>
                </c:pt>
                <c:pt idx="657">
                  <c:v>4.1186343812035951E-3</c:v>
                </c:pt>
                <c:pt idx="658">
                  <c:v>5.3472824999469867E-3</c:v>
                </c:pt>
                <c:pt idx="659">
                  <c:v>2.9556720702570097E-3</c:v>
                </c:pt>
                <c:pt idx="660">
                  <c:v>7.7582470702011203E-3</c:v>
                </c:pt>
                <c:pt idx="661">
                  <c:v>4.2535527113157856E-3</c:v>
                </c:pt>
                <c:pt idx="662">
                  <c:v>5.436829748872391E-3</c:v>
                </c:pt>
                <c:pt idx="663">
                  <c:v>2.8434156010880883E-3</c:v>
                </c:pt>
                <c:pt idx="664">
                  <c:v>5.412680355970311E-3</c:v>
                </c:pt>
                <c:pt idx="665">
                  <c:v>4.2462829683665975E-3</c:v>
                </c:pt>
                <c:pt idx="666">
                  <c:v>6.2028857204615775E-3</c:v>
                </c:pt>
                <c:pt idx="667">
                  <c:v>3.2175652109132213E-3</c:v>
                </c:pt>
                <c:pt idx="668">
                  <c:v>4.2631020464781455E-3</c:v>
                </c:pt>
                <c:pt idx="669">
                  <c:v>3.2599246175652893E-3</c:v>
                </c:pt>
                <c:pt idx="670">
                  <c:v>3.1623889493451861E-3</c:v>
                </c:pt>
                <c:pt idx="671">
                  <c:v>4.2079122420150463E-3</c:v>
                </c:pt>
                <c:pt idx="672">
                  <c:v>2.8715223446202733E-3</c:v>
                </c:pt>
                <c:pt idx="673">
                  <c:v>2.9630931761842E-3</c:v>
                </c:pt>
                <c:pt idx="674">
                  <c:v>7.5922358118750196E-3</c:v>
                </c:pt>
                <c:pt idx="675">
                  <c:v>4.3160159244867028E-3</c:v>
                </c:pt>
                <c:pt idx="676">
                  <c:v>6.3050554774724396E-3</c:v>
                </c:pt>
                <c:pt idx="677">
                  <c:v>6.3510614630011217E-3</c:v>
                </c:pt>
                <c:pt idx="678">
                  <c:v>7.6463532982826328E-3</c:v>
                </c:pt>
                <c:pt idx="679">
                  <c:v>6.4755594339188137E-3</c:v>
                </c:pt>
                <c:pt idx="680">
                  <c:v>5.0073598121407039E-3</c:v>
                </c:pt>
                <c:pt idx="681">
                  <c:v>5.1397788699549113E-3</c:v>
                </c:pt>
                <c:pt idx="682">
                  <c:v>7.5881490990351167E-3</c:v>
                </c:pt>
                <c:pt idx="683">
                  <c:v>6.139770488391802E-3</c:v>
                </c:pt>
                <c:pt idx="684">
                  <c:v>5.2259751201454976E-3</c:v>
                </c:pt>
                <c:pt idx="685">
                  <c:v>5.3015171731821253E-3</c:v>
                </c:pt>
                <c:pt idx="686">
                  <c:v>6.2543066940108109E-3</c:v>
                </c:pt>
                <c:pt idx="687">
                  <c:v>5.408123560998567E-3</c:v>
                </c:pt>
                <c:pt idx="688">
                  <c:v>3.9040318598972399E-3</c:v>
                </c:pt>
                <c:pt idx="689">
                  <c:v>7.5615943369980428E-3</c:v>
                </c:pt>
                <c:pt idx="690">
                  <c:v>6.324768872860112E-3</c:v>
                </c:pt>
                <c:pt idx="691">
                  <c:v>4.0016670796866579E-3</c:v>
                </c:pt>
                <c:pt idx="692">
                  <c:v>4.057416695888905E-3</c:v>
                </c:pt>
                <c:pt idx="693">
                  <c:v>4.091199670105434E-3</c:v>
                </c:pt>
                <c:pt idx="694">
                  <c:v>4.9628181106447476E-3</c:v>
                </c:pt>
                <c:pt idx="695">
                  <c:v>4.1779014084169343E-3</c:v>
                </c:pt>
                <c:pt idx="696">
                  <c:v>6.154735878134289E-3</c:v>
                </c:pt>
                <c:pt idx="697">
                  <c:v>4.2250558500086409E-3</c:v>
                </c:pt>
                <c:pt idx="698">
                  <c:v>5.1379942106737587E-3</c:v>
                </c:pt>
                <c:pt idx="699">
                  <c:v>6.2334125976951128E-3</c:v>
                </c:pt>
                <c:pt idx="700">
                  <c:v>5.1585552975456769E-3</c:v>
                </c:pt>
                <c:pt idx="701">
                  <c:v>2.9596988424345542E-3</c:v>
                </c:pt>
                <c:pt idx="702">
                  <c:v>5.2149526211523502E-3</c:v>
                </c:pt>
                <c:pt idx="703">
                  <c:v>2.9028561096270311E-3</c:v>
                </c:pt>
                <c:pt idx="704">
                  <c:v>3.0711049935158142E-3</c:v>
                </c:pt>
                <c:pt idx="705">
                  <c:v>3.0058888177847643E-3</c:v>
                </c:pt>
                <c:pt idx="706">
                  <c:v>3.0708476045204344E-3</c:v>
                </c:pt>
                <c:pt idx="707">
                  <c:v>2.9903415716482891E-3</c:v>
                </c:pt>
                <c:pt idx="708">
                  <c:v>6.1724778168440525E-3</c:v>
                </c:pt>
                <c:pt idx="709">
                  <c:v>3.0854053538916376E-3</c:v>
                </c:pt>
                <c:pt idx="710">
                  <c:v>3.9539510725204365E-3</c:v>
                </c:pt>
                <c:pt idx="711">
                  <c:v>4.9741469871482551E-3</c:v>
                </c:pt>
                <c:pt idx="712">
                  <c:v>3.9987063229925696E-3</c:v>
                </c:pt>
                <c:pt idx="713">
                  <c:v>5.0524513976310682E-3</c:v>
                </c:pt>
                <c:pt idx="714">
                  <c:v>4.0476631250132246E-3</c:v>
                </c:pt>
                <c:pt idx="715">
                  <c:v>6.0431292283860795E-3</c:v>
                </c:pt>
                <c:pt idx="716">
                  <c:v>5.1899991852700084E-3</c:v>
                </c:pt>
                <c:pt idx="717">
                  <c:v>4.1346299184008431E-3</c:v>
                </c:pt>
                <c:pt idx="718">
                  <c:v>4.1905699033631359E-3</c:v>
                </c:pt>
                <c:pt idx="719">
                  <c:v>4.9620415061217317E-3</c:v>
                </c:pt>
                <c:pt idx="720">
                  <c:v>5.116760140961873E-3</c:v>
                </c:pt>
                <c:pt idx="721">
                  <c:v>3.8987167732851841E-3</c:v>
                </c:pt>
                <c:pt idx="722">
                  <c:v>2.8983618430689032E-3</c:v>
                </c:pt>
                <c:pt idx="723">
                  <c:v>3.9810767910871151E-3</c:v>
                </c:pt>
                <c:pt idx="724">
                  <c:v>2.8575996443969028E-3</c:v>
                </c:pt>
                <c:pt idx="725">
                  <c:v>4.0165080369001134E-3</c:v>
                </c:pt>
                <c:pt idx="726">
                  <c:v>2.954472842813157E-3</c:v>
                </c:pt>
                <c:pt idx="727">
                  <c:v>4.0912949780251492E-3</c:v>
                </c:pt>
                <c:pt idx="728">
                  <c:v>2.9512727115904745E-3</c:v>
                </c:pt>
                <c:pt idx="729">
                  <c:v>3.0787715745432451E-3</c:v>
                </c:pt>
                <c:pt idx="730">
                  <c:v>3.0212045623042899E-3</c:v>
                </c:pt>
                <c:pt idx="731">
                  <c:v>4.9373494551124006E-3</c:v>
                </c:pt>
                <c:pt idx="732">
                  <c:v>3.8948264480028584E-3</c:v>
                </c:pt>
                <c:pt idx="733">
                  <c:v>4.8897967995643384E-3</c:v>
                </c:pt>
                <c:pt idx="734">
                  <c:v>3.9438661536162151E-3</c:v>
                </c:pt>
                <c:pt idx="735">
                  <c:v>4.0399132095710541E-3</c:v>
                </c:pt>
                <c:pt idx="736">
                  <c:v>2.8437727525809434E-3</c:v>
                </c:pt>
                <c:pt idx="737">
                  <c:v>2.9093086442818395E-3</c:v>
                </c:pt>
                <c:pt idx="738">
                  <c:v>2.9219519324969918E-3</c:v>
                </c:pt>
                <c:pt idx="739">
                  <c:v>2.9812976962621664E-3</c:v>
                </c:pt>
                <c:pt idx="740">
                  <c:v>3.0215246993148736E-3</c:v>
                </c:pt>
                <c:pt idx="741">
                  <c:v>3.9193168363187069E-3</c:v>
                </c:pt>
                <c:pt idx="742">
                  <c:v>3.9419596373083329E-3</c:v>
                </c:pt>
                <c:pt idx="743">
                  <c:v>3.9044976505459793E-3</c:v>
                </c:pt>
                <c:pt idx="744">
                  <c:v>2.85881063036383E-3</c:v>
                </c:pt>
                <c:pt idx="745">
                  <c:v>2.8701629793768933E-3</c:v>
                </c:pt>
                <c:pt idx="746">
                  <c:v>2.9728342542701459E-3</c:v>
                </c:pt>
                <c:pt idx="747">
                  <c:v>2.9879183084633183E-3</c:v>
                </c:pt>
                <c:pt idx="748">
                  <c:v>3.8425362962101637E-3</c:v>
                </c:pt>
                <c:pt idx="749">
                  <c:v>2.8348124784195088E-3</c:v>
                </c:pt>
                <c:pt idx="750">
                  <c:v>2.853839584043207E-3</c:v>
                </c:pt>
                <c:pt idx="751">
                  <c:v>2.916097554910662E-3</c:v>
                </c:pt>
                <c:pt idx="752">
                  <c:v>2.819951151867174E-3</c:v>
                </c:pt>
                <c:pt idx="753">
                  <c:v>2.8687874528243338E-3</c:v>
                </c:pt>
                <c:pt idx="754">
                  <c:v>2.8718336868836306E-3</c:v>
                </c:pt>
                <c:pt idx="755">
                  <c:v>2.808568721940765E-3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C-4EDD-86A8-6586C401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464"/>
        <c:axId val="45768944"/>
      </c:scatterChart>
      <c:valAx>
        <c:axId val="457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68944"/>
        <c:crosses val="autoZero"/>
        <c:crossBetween val="midCat"/>
      </c:valAx>
      <c:valAx>
        <c:axId val="457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454330</xdr:colOff>
      <xdr:row>17</xdr:row>
      <xdr:rowOff>191520</xdr:rowOff>
    </xdr:from>
    <xdr:to>
      <xdr:col>59</xdr:col>
      <xdr:colOff>661708</xdr:colOff>
      <xdr:row>33</xdr:row>
      <xdr:rowOff>32858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703F376-7BAC-2226-CFCF-FD4EA5FEE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633045</xdr:colOff>
      <xdr:row>14</xdr:row>
      <xdr:rowOff>143435</xdr:rowOff>
    </xdr:from>
    <xdr:to>
      <xdr:col>66</xdr:col>
      <xdr:colOff>234046</xdr:colOff>
      <xdr:row>28</xdr:row>
      <xdr:rowOff>4617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ECCC9A3-5125-2C90-3F03-41D05C5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310885</xdr:colOff>
      <xdr:row>1</xdr:row>
      <xdr:rowOff>161942</xdr:rowOff>
    </xdr:from>
    <xdr:to>
      <xdr:col>60</xdr:col>
      <xdr:colOff>101951</xdr:colOff>
      <xdr:row>17</xdr:row>
      <xdr:rowOff>94393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6AE40DA-A4AC-7B72-8860-BA80ABDE0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133700</xdr:colOff>
      <xdr:row>18</xdr:row>
      <xdr:rowOff>176771</xdr:rowOff>
    </xdr:from>
    <xdr:to>
      <xdr:col>53</xdr:col>
      <xdr:colOff>561593</xdr:colOff>
      <xdr:row>34</xdr:row>
      <xdr:rowOff>201596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FDFCBAB-41DC-0E57-27E7-42052B41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650515</xdr:colOff>
      <xdr:row>2</xdr:row>
      <xdr:rowOff>9896</xdr:rowOff>
    </xdr:from>
    <xdr:to>
      <xdr:col>66</xdr:col>
      <xdr:colOff>520049</xdr:colOff>
      <xdr:row>14</xdr:row>
      <xdr:rowOff>63684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51747B-4B93-4BFA-CB2F-28F9B344F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351693</xdr:colOff>
      <xdr:row>2</xdr:row>
      <xdr:rowOff>52754</xdr:rowOff>
    </xdr:from>
    <xdr:to>
      <xdr:col>53</xdr:col>
      <xdr:colOff>222739</xdr:colOff>
      <xdr:row>14</xdr:row>
      <xdr:rowOff>99646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F43267-0DA5-0F5D-91AB-5E91B088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571500</xdr:colOff>
      <xdr:row>13</xdr:row>
      <xdr:rowOff>136620</xdr:rowOff>
    </xdr:from>
    <xdr:to>
      <xdr:col>22</xdr:col>
      <xdr:colOff>91903</xdr:colOff>
      <xdr:row>25</xdr:row>
      <xdr:rowOff>164504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F99F11-37F0-5281-8CEF-337E8084D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387095</xdr:colOff>
      <xdr:row>19</xdr:row>
      <xdr:rowOff>36144</xdr:rowOff>
    </xdr:from>
    <xdr:to>
      <xdr:col>43</xdr:col>
      <xdr:colOff>589979</xdr:colOff>
      <xdr:row>70</xdr:row>
      <xdr:rowOff>123265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FDBBF7-BCB6-9DDD-4B72-8169CBE4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501315</xdr:colOff>
      <xdr:row>18</xdr:row>
      <xdr:rowOff>132348</xdr:rowOff>
    </xdr:from>
    <xdr:to>
      <xdr:col>37</xdr:col>
      <xdr:colOff>300789</xdr:colOff>
      <xdr:row>70</xdr:row>
      <xdr:rowOff>145677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C95B80-7D35-298F-3391-8E906C06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446691</xdr:colOff>
      <xdr:row>14</xdr:row>
      <xdr:rowOff>155684</xdr:rowOff>
    </xdr:from>
    <xdr:to>
      <xdr:col>66</xdr:col>
      <xdr:colOff>617485</xdr:colOff>
      <xdr:row>30</xdr:row>
      <xdr:rowOff>113642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FCE6DF-D3B7-7B37-7AC7-CB28B6AED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197069</xdr:colOff>
      <xdr:row>5</xdr:row>
      <xdr:rowOff>89993</xdr:rowOff>
    </xdr:from>
    <xdr:to>
      <xdr:col>20</xdr:col>
      <xdr:colOff>308742</xdr:colOff>
      <xdr:row>21</xdr:row>
      <xdr:rowOff>34814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4CD0C3D-3283-E1F3-6375-CB034668D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208922</xdr:colOff>
      <xdr:row>20</xdr:row>
      <xdr:rowOff>10024</xdr:rowOff>
    </xdr:from>
    <xdr:to>
      <xdr:col>22</xdr:col>
      <xdr:colOff>165795</xdr:colOff>
      <xdr:row>35</xdr:row>
      <xdr:rowOff>137062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B0A04BC5-91F8-2AC3-E78C-1A0BB560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53836</xdr:colOff>
      <xdr:row>35</xdr:row>
      <xdr:rowOff>144118</xdr:rowOff>
    </xdr:from>
    <xdr:to>
      <xdr:col>53</xdr:col>
      <xdr:colOff>509379</xdr:colOff>
      <xdr:row>51</xdr:row>
      <xdr:rowOff>104361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8B2FF0B-7938-98EB-EB1A-02102C410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345281</xdr:colOff>
      <xdr:row>1</xdr:row>
      <xdr:rowOff>175021</xdr:rowOff>
    </xdr:from>
    <xdr:to>
      <xdr:col>31</xdr:col>
      <xdr:colOff>250031</xdr:colOff>
      <xdr:row>13</xdr:row>
      <xdr:rowOff>175021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E3F9D-5734-B006-0407-72E172D6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650A74C-54AF-406A-A8F8-04311C203B75}">
  <we:reference id="a2a4692c-ecd3-4c3d-bc1e-2c407a976176" version="23.3.0.0" store="EXCatalog" storeType="EXCatalog"/>
  <we:alternateReferences>
    <we:reference id="WA200000019" version="23.3.0.0" store="ko-KR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7C7D43FC-57DF-44AF-8BFF-AB161CD53D5C}">
  <we:reference id="0986d9dd-94f1-4b67-978d-c4cf6e6142a8" version="23.3.0.0" store="EXCatalog" storeType="EXCatalog"/>
  <we:alternateReferences>
    <we:reference id="WA200000018" version="23.3.0.0" store="ko-KR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PsiFatigueLifeAlt</we:customFunctionIds>
        <we:customFunctionIds>PsiFrechetAlt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  <we:customFunctionIds>PsiDistInfo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71D7-26AC-4AF9-8184-D405540036E1}">
  <dimension ref="A1:BH757"/>
  <sheetViews>
    <sheetView tabSelected="1" topLeftCell="O1" zoomScale="85" zoomScaleNormal="85" workbookViewId="0">
      <selection activeCell="AR1" sqref="AR1:AR1048576"/>
    </sheetView>
  </sheetViews>
  <sheetFormatPr defaultRowHeight="13.5" x14ac:dyDescent="0.15"/>
  <cols>
    <col min="2" max="4" width="8.875" bestFit="1" customWidth="1"/>
    <col min="5" max="5" width="8.875" customWidth="1"/>
    <col min="6" max="7" width="8.875" bestFit="1" customWidth="1"/>
    <col min="8" max="16" width="8.875" customWidth="1"/>
    <col min="17" max="17" width="8.875" bestFit="1" customWidth="1"/>
    <col min="18" max="18" width="8.875" customWidth="1"/>
    <col min="19" max="20" width="10.5" customWidth="1"/>
    <col min="21" max="21" width="12.75" bestFit="1" customWidth="1"/>
    <col min="22" max="24" width="12.75" customWidth="1"/>
    <col min="25" max="25" width="8.875" bestFit="1" customWidth="1"/>
    <col min="26" max="28" width="8.875" customWidth="1"/>
    <col min="29" max="29" width="8.875" bestFit="1" customWidth="1"/>
    <col min="30" max="31" width="8.875" customWidth="1"/>
    <col min="32" max="34" width="8.875" bestFit="1" customWidth="1"/>
    <col min="35" max="35" width="8.875" customWidth="1"/>
    <col min="36" max="38" width="8.875" bestFit="1" customWidth="1"/>
    <col min="39" max="39" width="8.875" customWidth="1"/>
    <col min="40" max="40" width="14.625" bestFit="1" customWidth="1"/>
    <col min="41" max="41" width="14" bestFit="1" customWidth="1"/>
    <col min="42" max="43" width="14" customWidth="1"/>
    <col min="44" max="44" width="18.875" bestFit="1" customWidth="1"/>
    <col min="47" max="48" width="8.875" bestFit="1" customWidth="1"/>
  </cols>
  <sheetData>
    <row r="1" spans="1:60" x14ac:dyDescent="0.15">
      <c r="A1" t="s">
        <v>0</v>
      </c>
      <c r="B1" t="s">
        <v>1</v>
      </c>
      <c r="C1" t="s">
        <v>2</v>
      </c>
      <c r="D1" t="s">
        <v>15</v>
      </c>
      <c r="E1" t="s">
        <v>39</v>
      </c>
      <c r="F1" t="s">
        <v>28</v>
      </c>
      <c r="G1" t="s">
        <v>3</v>
      </c>
      <c r="H1" t="s">
        <v>53</v>
      </c>
      <c r="I1" t="s">
        <v>47</v>
      </c>
      <c r="J1" t="s">
        <v>34</v>
      </c>
      <c r="K1" t="s">
        <v>32</v>
      </c>
      <c r="L1" t="s">
        <v>35</v>
      </c>
      <c r="M1" t="s">
        <v>59</v>
      </c>
      <c r="N1" t="s">
        <v>46</v>
      </c>
      <c r="O1" t="s">
        <v>41</v>
      </c>
      <c r="P1" t="s">
        <v>42</v>
      </c>
      <c r="Q1" t="s">
        <v>4</v>
      </c>
      <c r="R1" t="s">
        <v>43</v>
      </c>
      <c r="S1" t="s">
        <v>40</v>
      </c>
      <c r="T1" t="s">
        <v>36</v>
      </c>
      <c r="U1" t="s">
        <v>18</v>
      </c>
      <c r="V1" t="s">
        <v>64</v>
      </c>
      <c r="W1" t="s">
        <v>37</v>
      </c>
      <c r="X1" t="s">
        <v>48</v>
      </c>
      <c r="Y1" t="s">
        <v>5</v>
      </c>
      <c r="Z1" t="s">
        <v>61</v>
      </c>
      <c r="AA1" t="s">
        <v>63</v>
      </c>
      <c r="AB1" t="s">
        <v>62</v>
      </c>
      <c r="AC1" t="s">
        <v>6</v>
      </c>
      <c r="AD1" t="s">
        <v>38</v>
      </c>
      <c r="AE1" t="s">
        <v>44</v>
      </c>
      <c r="AF1" t="s">
        <v>7</v>
      </c>
      <c r="AG1" t="s">
        <v>16</v>
      </c>
      <c r="AH1" t="s">
        <v>17</v>
      </c>
      <c r="AI1" t="s">
        <v>50</v>
      </c>
      <c r="AJ1" t="s">
        <v>8</v>
      </c>
      <c r="AK1" t="s">
        <v>6</v>
      </c>
      <c r="AL1" t="s">
        <v>14</v>
      </c>
      <c r="AM1" t="s">
        <v>52</v>
      </c>
      <c r="AN1" t="s">
        <v>25</v>
      </c>
      <c r="AO1" t="s">
        <v>30</v>
      </c>
      <c r="AP1" t="s">
        <v>49</v>
      </c>
      <c r="AQ1" t="s">
        <v>45</v>
      </c>
      <c r="AR1" t="s">
        <v>58</v>
      </c>
      <c r="AS1" t="s">
        <v>51</v>
      </c>
      <c r="AT1" t="s">
        <v>54</v>
      </c>
      <c r="AU1" t="s">
        <v>57</v>
      </c>
      <c r="AV1" t="s">
        <v>60</v>
      </c>
    </row>
    <row r="2" spans="1:60" x14ac:dyDescent="0.15">
      <c r="A2" t="s">
        <v>9</v>
      </c>
      <c r="B2">
        <v>0.01</v>
      </c>
      <c r="C2">
        <v>1E-3</v>
      </c>
      <c r="D2">
        <f>B2/C2</f>
        <v>10</v>
      </c>
      <c r="E2">
        <f>D2^2</f>
        <v>100</v>
      </c>
      <c r="F2">
        <f>C2/B2</f>
        <v>0.1</v>
      </c>
      <c r="G2">
        <v>15</v>
      </c>
      <c r="H2">
        <f>G2^2</f>
        <v>225</v>
      </c>
      <c r="I2">
        <f>D2*G2</f>
        <v>150</v>
      </c>
      <c r="J2">
        <f>IF(A2="SUS304",200000000000,IF(A2="NiTi",70000000000,50000000))</f>
        <v>200000000000</v>
      </c>
      <c r="K2">
        <f>PI()*C2^4/4</f>
        <v>7.8539816339744827E-13</v>
      </c>
      <c r="L2">
        <f>J2*K2/B2/C2*G2</f>
        <v>235619.44901923448</v>
      </c>
      <c r="M2">
        <f>G2/D2</f>
        <v>1.5</v>
      </c>
      <c r="N2">
        <f>F2*E2/K2</f>
        <v>12732395447351.627</v>
      </c>
      <c r="O2">
        <f>L2/J2/G2</f>
        <v>7.8539816339744831E-8</v>
      </c>
      <c r="P2">
        <f>C2^2/D2</f>
        <v>9.9999999999999995E-8</v>
      </c>
      <c r="Q2">
        <v>1.0711093303428401E-3</v>
      </c>
      <c r="R2">
        <f>B2*Q2/C2</f>
        <v>1.0711093303428402E-2</v>
      </c>
      <c r="S2">
        <f>Q2/C2^2</f>
        <v>1071.1093303428402</v>
      </c>
      <c r="T2">
        <f>Q2/B2</f>
        <v>0.10711093303428401</v>
      </c>
      <c r="U2">
        <f t="shared" ref="U2:U65" si="0">Q2/D2</f>
        <v>1.0711093303428401E-4</v>
      </c>
      <c r="V2">
        <f>1/C2</f>
        <v>1000</v>
      </c>
      <c r="W2">
        <f>1/(B2*C2)</f>
        <v>99999.999999999985</v>
      </c>
      <c r="X2">
        <f>Q2/B2/C2</f>
        <v>107.110933034284</v>
      </c>
      <c r="Y2">
        <v>-2211.4552179349998</v>
      </c>
      <c r="Z2">
        <f>Y2*B2</f>
        <v>-22.11455217935</v>
      </c>
      <c r="AB2">
        <f>-Z2*C2^2/2/Q2</f>
        <v>1.032320023403754E-2</v>
      </c>
      <c r="AC2">
        <v>118.168209123959</v>
      </c>
      <c r="AD2">
        <f>AC2/Q2</f>
        <v>110323.20023403753</v>
      </c>
      <c r="AE2">
        <f>D2*AC2</f>
        <v>1181.6820912395901</v>
      </c>
      <c r="AF2">
        <v>107.110933034284</v>
      </c>
      <c r="AG2">
        <f>AF2*B2</f>
        <v>1.0711093303428401</v>
      </c>
      <c r="AH2">
        <f>AG2*D2</f>
        <v>10.711093303428401</v>
      </c>
      <c r="AI2">
        <f>G2*AG2</f>
        <v>16.066639955142602</v>
      </c>
      <c r="AJ2">
        <v>11.057276089675</v>
      </c>
      <c r="AK2">
        <v>118.168209123959</v>
      </c>
      <c r="AL2">
        <f t="shared" ref="AL2:AL65" si="1">AC2/AF2</f>
        <v>1.1032320023403754</v>
      </c>
      <c r="AM2">
        <f>AL2/D2</f>
        <v>0.11032320023403755</v>
      </c>
      <c r="AN2">
        <f>AL2*AG2</f>
        <v>1.18168209123959</v>
      </c>
      <c r="AO2">
        <f>AL2-1</f>
        <v>0.10323200234037544</v>
      </c>
      <c r="AP2">
        <f>AL2*D2</f>
        <v>11.032320023403754</v>
      </c>
      <c r="AQ2">
        <f>AO2/G2</f>
        <v>6.8821334893583623E-3</v>
      </c>
      <c r="AR2">
        <f>(AL2-1)/D2</f>
        <v>1.0323200234037544E-2</v>
      </c>
      <c r="AS2">
        <f>AR2*D2</f>
        <v>0.10323200234037544</v>
      </c>
      <c r="AT2">
        <f>ATAN2(D2,AO2)</f>
        <v>1.0322833548289232E-2</v>
      </c>
      <c r="AU2">
        <f>DEGREES(AT2)</f>
        <v>0.5914547949330291</v>
      </c>
      <c r="AV2">
        <f>-AJ2/(B2/2)</f>
        <v>-2211.4552179349998</v>
      </c>
    </row>
    <row r="3" spans="1:60" x14ac:dyDescent="0.15">
      <c r="A3" t="s">
        <v>9</v>
      </c>
      <c r="B3">
        <v>0.01</v>
      </c>
      <c r="C3">
        <v>1E-3</v>
      </c>
      <c r="D3">
        <f t="shared" ref="D3:D66" si="2">B3/C3</f>
        <v>10</v>
      </c>
      <c r="E3">
        <f t="shared" ref="E3:E66" si="3">D3^2</f>
        <v>100</v>
      </c>
      <c r="F3">
        <f t="shared" ref="F3:F66" si="4">C3/B3</f>
        <v>0.1</v>
      </c>
      <c r="G3">
        <v>13</v>
      </c>
      <c r="H3">
        <f t="shared" ref="H3:H66" si="5">G3^2</f>
        <v>169</v>
      </c>
      <c r="I3">
        <f t="shared" ref="I3:I66" si="6">D3*G3</f>
        <v>130</v>
      </c>
      <c r="J3">
        <f t="shared" ref="J3:J66" si="7">IF(A3="SUS304",200000000000,IF(A3="NiTi",70000000000,50000000))</f>
        <v>200000000000</v>
      </c>
      <c r="K3">
        <f t="shared" ref="K3:K66" si="8">PI()*C3^4/4</f>
        <v>7.8539816339744827E-13</v>
      </c>
      <c r="L3">
        <f t="shared" ref="L3:L66" si="9">J3*K3/B3/C3*G3</f>
        <v>204203.52248333656</v>
      </c>
      <c r="M3">
        <f t="shared" ref="M3:M66" si="10">G3/D3</f>
        <v>1.3</v>
      </c>
      <c r="N3">
        <f t="shared" ref="N3:N66" si="11">F3*E3/K3</f>
        <v>12732395447351.627</v>
      </c>
      <c r="O3">
        <f t="shared" ref="O3:O66" si="12">L3/J3/G3</f>
        <v>7.8539816339744831E-8</v>
      </c>
      <c r="P3">
        <f t="shared" ref="P3:P66" si="13">C3^2/D3</f>
        <v>9.9999999999999995E-8</v>
      </c>
      <c r="Q3">
        <v>9.0946957043740401E-4</v>
      </c>
      <c r="R3">
        <f t="shared" ref="R3:R66" si="14">B3*Q3/C3</f>
        <v>9.0946957043740399E-3</v>
      </c>
      <c r="S3">
        <f t="shared" ref="S3:S66" si="15">Q3/C3^2</f>
        <v>909.46957043740406</v>
      </c>
      <c r="T3">
        <f t="shared" ref="T3:T66" si="16">Q3/B3</f>
        <v>9.0946957043740395E-2</v>
      </c>
      <c r="U3">
        <f t="shared" si="0"/>
        <v>9.0946957043740406E-5</v>
      </c>
      <c r="V3">
        <f t="shared" ref="V3:V66" si="17">1/C3</f>
        <v>1000</v>
      </c>
      <c r="W3">
        <f>1/(B3*C3)</f>
        <v>99999.999999999985</v>
      </c>
      <c r="X3">
        <f>Q3/B3/C3</f>
        <v>90.946957043740397</v>
      </c>
      <c r="Y3">
        <v>-1578.6278769358601</v>
      </c>
      <c r="Z3">
        <f t="shared" ref="Z3:Z66" si="18">Y3*B3</f>
        <v>-15.786278769358601</v>
      </c>
      <c r="AB3">
        <f t="shared" ref="AB3:AB66" si="19">-Z3*C3^2/2/Q3</f>
        <v>8.6788383484706823E-3</v>
      </c>
      <c r="AC3">
        <v>98.840096428419699</v>
      </c>
      <c r="AD3">
        <f>AC3/Q3</f>
        <v>108678.83834847069</v>
      </c>
      <c r="AE3">
        <f>D3*AC3</f>
        <v>988.40096428419702</v>
      </c>
      <c r="AF3">
        <v>90.946957043740397</v>
      </c>
      <c r="AG3">
        <f>AF3*B3</f>
        <v>0.90946957043740395</v>
      </c>
      <c r="AH3">
        <f>AG3*D3</f>
        <v>9.0946957043740397</v>
      </c>
      <c r="AI3">
        <f t="shared" ref="AI3:AI66" si="20">G3*AG3</f>
        <v>11.823104415686251</v>
      </c>
      <c r="AJ3">
        <v>7.8931393846792997</v>
      </c>
      <c r="AK3">
        <v>98.840096428419699</v>
      </c>
      <c r="AL3">
        <f t="shared" si="1"/>
        <v>1.0867883834847067</v>
      </c>
      <c r="AM3">
        <f t="shared" ref="AM3:AM66" si="21">AL3/D3</f>
        <v>0.10867883834847067</v>
      </c>
      <c r="AN3">
        <f>AL3*AG3</f>
        <v>0.98840096428419688</v>
      </c>
      <c r="AO3">
        <f>AL3-1</f>
        <v>8.6788383484706744E-2</v>
      </c>
      <c r="AP3">
        <f t="shared" ref="AP3:AP66" si="22">AL3*D3</f>
        <v>10.867883834847067</v>
      </c>
      <c r="AQ3">
        <f>AO3/G3</f>
        <v>6.6760294988235953E-3</v>
      </c>
      <c r="AR3">
        <f>(AL3-1)/D3</f>
        <v>8.6788383484706737E-3</v>
      </c>
      <c r="AS3">
        <f>AR3*D3</f>
        <v>8.6788383484706744E-2</v>
      </c>
      <c r="AT3">
        <f>ATAN2(D3,AO3)</f>
        <v>8.6786204551504847E-3</v>
      </c>
      <c r="AU3">
        <f t="shared" ref="AU3:AU66" si="23">DEGREES(AT3)</f>
        <v>0.49724832407602831</v>
      </c>
      <c r="AV3">
        <f t="shared" ref="AV3:AV66" si="24">-AJ3/(B3/2)</f>
        <v>-1578.6278769358598</v>
      </c>
    </row>
    <row r="4" spans="1:60" x14ac:dyDescent="0.15">
      <c r="A4" t="s">
        <v>9</v>
      </c>
      <c r="B4">
        <v>0.01</v>
      </c>
      <c r="C4">
        <v>1E-3</v>
      </c>
      <c r="D4">
        <f t="shared" si="2"/>
        <v>10</v>
      </c>
      <c r="E4">
        <f t="shared" si="3"/>
        <v>100</v>
      </c>
      <c r="F4">
        <f t="shared" si="4"/>
        <v>0.1</v>
      </c>
      <c r="G4">
        <v>11</v>
      </c>
      <c r="H4">
        <f t="shared" si="5"/>
        <v>121</v>
      </c>
      <c r="I4">
        <f t="shared" si="6"/>
        <v>110</v>
      </c>
      <c r="J4">
        <f t="shared" si="7"/>
        <v>200000000000</v>
      </c>
      <c r="K4">
        <f t="shared" si="8"/>
        <v>7.8539816339744827E-13</v>
      </c>
      <c r="L4">
        <f t="shared" si="9"/>
        <v>172787.59594743862</v>
      </c>
      <c r="M4">
        <f t="shared" si="10"/>
        <v>1.1000000000000001</v>
      </c>
      <c r="N4">
        <f t="shared" si="11"/>
        <v>12732395447351.627</v>
      </c>
      <c r="O4">
        <f t="shared" si="12"/>
        <v>7.8539816339744831E-8</v>
      </c>
      <c r="P4">
        <f t="shared" si="13"/>
        <v>9.9999999999999995E-8</v>
      </c>
      <c r="Q4">
        <v>7.5499125880640295E-4</v>
      </c>
      <c r="R4">
        <f t="shared" si="14"/>
        <v>7.5499125880640295E-3</v>
      </c>
      <c r="S4">
        <f t="shared" si="15"/>
        <v>754.99125880640304</v>
      </c>
      <c r="T4">
        <f t="shared" si="16"/>
        <v>7.5499125880640297E-2</v>
      </c>
      <c r="U4">
        <f t="shared" si="0"/>
        <v>7.5499125880640293E-5</v>
      </c>
      <c r="V4">
        <f t="shared" si="17"/>
        <v>1000</v>
      </c>
      <c r="W4">
        <f>1/(B4*C4)</f>
        <v>99999.999999999985</v>
      </c>
      <c r="X4">
        <f>Q4/B4/C4</f>
        <v>75.499125880640293</v>
      </c>
      <c r="Y4">
        <v>-1080.35997203804</v>
      </c>
      <c r="Z4">
        <f t="shared" si="18"/>
        <v>-10.803599720380401</v>
      </c>
      <c r="AB4">
        <f t="shared" si="19"/>
        <v>7.1547846378117409E-3</v>
      </c>
      <c r="AC4">
        <v>80.900925740830502</v>
      </c>
      <c r="AD4">
        <f>AC4/Q4</f>
        <v>107154.78463781175</v>
      </c>
      <c r="AE4">
        <f>D4*AC4</f>
        <v>809.00925740830507</v>
      </c>
      <c r="AF4">
        <v>75.499125880640307</v>
      </c>
      <c r="AG4">
        <f>AF4*B4</f>
        <v>0.75499125880640305</v>
      </c>
      <c r="AH4">
        <f>AG4*D4</f>
        <v>7.5499125880640303</v>
      </c>
      <c r="AI4">
        <f t="shared" si="20"/>
        <v>8.3049038468704328</v>
      </c>
      <c r="AJ4">
        <v>5.40179986019022</v>
      </c>
      <c r="AK4">
        <v>80.900925740830502</v>
      </c>
      <c r="AL4">
        <f t="shared" si="1"/>
        <v>1.0715478463781174</v>
      </c>
      <c r="AM4">
        <f t="shared" si="21"/>
        <v>0.10715478463781174</v>
      </c>
      <c r="AN4">
        <f>AL4*AG4</f>
        <v>0.80900925740830509</v>
      </c>
      <c r="AO4">
        <f>AL4-1</f>
        <v>7.1547846378117397E-2</v>
      </c>
      <c r="AP4">
        <f t="shared" si="22"/>
        <v>10.715478463781174</v>
      </c>
      <c r="AQ4">
        <f>AO4/G4</f>
        <v>6.5043496707379448E-3</v>
      </c>
      <c r="AR4">
        <f>(AL4-1)/D4</f>
        <v>7.15478463781174E-3</v>
      </c>
      <c r="AS4">
        <f>AR4*D4</f>
        <v>7.1547846378117397E-2</v>
      </c>
      <c r="AT4">
        <f>ATAN2(D4,AO4)</f>
        <v>7.1546625548367443E-3</v>
      </c>
      <c r="AU4">
        <f t="shared" si="23"/>
        <v>0.40993196823243239</v>
      </c>
      <c r="AV4">
        <f t="shared" si="24"/>
        <v>-1080.3599720380439</v>
      </c>
      <c r="BF4" t="s">
        <v>22</v>
      </c>
    </row>
    <row r="5" spans="1:60" x14ac:dyDescent="0.15">
      <c r="A5" t="s">
        <v>9</v>
      </c>
      <c r="B5">
        <v>0.01</v>
      </c>
      <c r="C5">
        <v>1E-3</v>
      </c>
      <c r="D5">
        <f t="shared" si="2"/>
        <v>10</v>
      </c>
      <c r="E5">
        <f t="shared" si="3"/>
        <v>100</v>
      </c>
      <c r="F5">
        <f t="shared" si="4"/>
        <v>0.1</v>
      </c>
      <c r="G5">
        <v>9</v>
      </c>
      <c r="H5">
        <f t="shared" si="5"/>
        <v>81</v>
      </c>
      <c r="I5">
        <f t="shared" si="6"/>
        <v>90</v>
      </c>
      <c r="J5">
        <f t="shared" si="7"/>
        <v>200000000000</v>
      </c>
      <c r="K5">
        <f t="shared" si="8"/>
        <v>7.8539816339744827E-13</v>
      </c>
      <c r="L5">
        <f t="shared" si="9"/>
        <v>141371.6694115407</v>
      </c>
      <c r="M5">
        <f t="shared" si="10"/>
        <v>0.9</v>
      </c>
      <c r="N5">
        <f t="shared" si="11"/>
        <v>12732395447351.627</v>
      </c>
      <c r="O5">
        <f t="shared" si="12"/>
        <v>7.8539816339744844E-8</v>
      </c>
      <c r="P5">
        <f t="shared" si="13"/>
        <v>9.9999999999999995E-8</v>
      </c>
      <c r="Q5">
        <v>6.0659337679515996E-4</v>
      </c>
      <c r="R5">
        <f t="shared" si="14"/>
        <v>6.0659337679515998E-3</v>
      </c>
      <c r="S5">
        <f t="shared" si="15"/>
        <v>606.59337679516</v>
      </c>
      <c r="T5">
        <f t="shared" si="16"/>
        <v>6.0659337679515993E-2</v>
      </c>
      <c r="U5">
        <f t="shared" si="0"/>
        <v>6.0659337679515999E-5</v>
      </c>
      <c r="V5">
        <f t="shared" si="17"/>
        <v>1000</v>
      </c>
      <c r="W5">
        <f>1/(B5*C5)</f>
        <v>99999.999999999985</v>
      </c>
      <c r="X5">
        <f>Q5/B5/C5</f>
        <v>60.659337679515993</v>
      </c>
      <c r="Y5">
        <v>-698.40301924135304</v>
      </c>
      <c r="Z5">
        <f t="shared" si="18"/>
        <v>-6.9840301924135302</v>
      </c>
      <c r="AB5">
        <f t="shared" si="19"/>
        <v>5.7567643000922195E-3</v>
      </c>
      <c r="AC5">
        <v>64.151352775722799</v>
      </c>
      <c r="AD5">
        <f>AC5/Q5</f>
        <v>105756.76430009228</v>
      </c>
      <c r="AE5">
        <f>D5*AC5</f>
        <v>641.51352775722796</v>
      </c>
      <c r="AF5">
        <v>60.659337679516</v>
      </c>
      <c r="AG5">
        <f>AF5*B5</f>
        <v>0.60659337679516001</v>
      </c>
      <c r="AH5">
        <f>AG5*D5</f>
        <v>6.0659337679516003</v>
      </c>
      <c r="AI5">
        <f t="shared" si="20"/>
        <v>5.4593403911564398</v>
      </c>
      <c r="AJ5">
        <v>3.4920150962067602</v>
      </c>
      <c r="AK5">
        <v>64.151352775722799</v>
      </c>
      <c r="AL5">
        <f t="shared" si="1"/>
        <v>1.0575676430009227</v>
      </c>
      <c r="AM5">
        <f t="shared" si="21"/>
        <v>0.10575676430009226</v>
      </c>
      <c r="AN5">
        <f>AL5*AG5</f>
        <v>0.64151352775722792</v>
      </c>
      <c r="AO5">
        <f>AL5-1</f>
        <v>5.7567643000922653E-2</v>
      </c>
      <c r="AP5">
        <f t="shared" si="22"/>
        <v>10.575676430009226</v>
      </c>
      <c r="AQ5">
        <f>AO5/G5</f>
        <v>6.3964047778802945E-3</v>
      </c>
      <c r="AR5">
        <f>(AL5-1)/D5</f>
        <v>5.7567643000922654E-3</v>
      </c>
      <c r="AS5">
        <f>AR5*D5</f>
        <v>5.7567643000922653E-2</v>
      </c>
      <c r="AT5">
        <f>ATAN2(D5,AO5)</f>
        <v>5.756700707657208E-3</v>
      </c>
      <c r="AU5">
        <f t="shared" si="23"/>
        <v>0.32983465446873239</v>
      </c>
      <c r="AV5">
        <f t="shared" si="24"/>
        <v>-698.40301924135201</v>
      </c>
      <c r="BF5" t="s">
        <v>21</v>
      </c>
      <c r="BH5" t="s">
        <v>23</v>
      </c>
    </row>
    <row r="6" spans="1:60" x14ac:dyDescent="0.15">
      <c r="A6" t="s">
        <v>9</v>
      </c>
      <c r="B6">
        <v>0.01</v>
      </c>
      <c r="C6">
        <v>1E-3</v>
      </c>
      <c r="D6">
        <f t="shared" si="2"/>
        <v>10</v>
      </c>
      <c r="E6">
        <f t="shared" si="3"/>
        <v>100</v>
      </c>
      <c r="F6">
        <f t="shared" si="4"/>
        <v>0.1</v>
      </c>
      <c r="G6">
        <v>7</v>
      </c>
      <c r="H6">
        <f t="shared" si="5"/>
        <v>49</v>
      </c>
      <c r="I6">
        <f t="shared" si="6"/>
        <v>70</v>
      </c>
      <c r="J6">
        <f t="shared" si="7"/>
        <v>200000000000</v>
      </c>
      <c r="K6">
        <f t="shared" si="8"/>
        <v>7.8539816339744827E-13</v>
      </c>
      <c r="L6">
        <f t="shared" si="9"/>
        <v>109955.74287564275</v>
      </c>
      <c r="M6">
        <f t="shared" si="10"/>
        <v>0.7</v>
      </c>
      <c r="N6">
        <f t="shared" si="11"/>
        <v>12732395447351.627</v>
      </c>
      <c r="O6">
        <f t="shared" si="12"/>
        <v>7.8539816339744817E-8</v>
      </c>
      <c r="P6">
        <f t="shared" si="13"/>
        <v>9.9999999999999995E-8</v>
      </c>
      <c r="Q6">
        <v>4.6367555172780698E-4</v>
      </c>
      <c r="R6">
        <f t="shared" si="14"/>
        <v>4.6367555172780696E-3</v>
      </c>
      <c r="S6">
        <f t="shared" si="15"/>
        <v>463.67555172780698</v>
      </c>
      <c r="T6">
        <f t="shared" si="16"/>
        <v>4.6367555172780697E-2</v>
      </c>
      <c r="U6">
        <f t="shared" si="0"/>
        <v>4.6367555172780698E-5</v>
      </c>
      <c r="V6">
        <f t="shared" si="17"/>
        <v>1000</v>
      </c>
      <c r="W6">
        <f>1/(B6*C6)</f>
        <v>99999.999999999985</v>
      </c>
      <c r="X6">
        <f>Q6/B6/C6</f>
        <v>46.367555172780698</v>
      </c>
      <c r="Y6">
        <v>-408.890451250468</v>
      </c>
      <c r="Z6">
        <f t="shared" si="18"/>
        <v>-4.0889045125046799</v>
      </c>
      <c r="AB6">
        <f t="shared" si="19"/>
        <v>4.4092302228013556E-3</v>
      </c>
      <c r="AC6">
        <v>48.412007429033103</v>
      </c>
      <c r="AD6">
        <f>AC6/Q6</f>
        <v>104409.2302228015</v>
      </c>
      <c r="AE6">
        <f>D6*AC6</f>
        <v>484.12007429033105</v>
      </c>
      <c r="AF6">
        <v>46.367555172780698</v>
      </c>
      <c r="AG6">
        <f>AF6*B6</f>
        <v>0.463675551727807</v>
      </c>
      <c r="AH6">
        <f>AG6*D6</f>
        <v>4.6367555172780701</v>
      </c>
      <c r="AI6">
        <f t="shared" si="20"/>
        <v>3.2457288620946492</v>
      </c>
      <c r="AJ6">
        <v>2.04445225625234</v>
      </c>
      <c r="AK6">
        <v>48.412007429033103</v>
      </c>
      <c r="AL6">
        <f t="shared" si="1"/>
        <v>1.0440923022280151</v>
      </c>
      <c r="AM6">
        <f t="shared" si="21"/>
        <v>0.10440923022280151</v>
      </c>
      <c r="AN6">
        <f>AL6*AG6</f>
        <v>0.4841200742903311</v>
      </c>
      <c r="AO6">
        <f>AL6-1</f>
        <v>4.4092302228015079E-2</v>
      </c>
      <c r="AP6">
        <f t="shared" si="22"/>
        <v>10.440923022280151</v>
      </c>
      <c r="AQ6">
        <f>AO6/G6</f>
        <v>6.2989003182878688E-3</v>
      </c>
      <c r="AR6">
        <f>(AL6-1)/D6</f>
        <v>4.4092302228015082E-3</v>
      </c>
      <c r="AS6">
        <f>AR6*D6</f>
        <v>4.4092302228015079E-2</v>
      </c>
      <c r="AT6">
        <f>ATAN2(D6,AO6)</f>
        <v>4.4092016493959014E-3</v>
      </c>
      <c r="AU6">
        <f t="shared" si="23"/>
        <v>0.25262864553250647</v>
      </c>
      <c r="AV6">
        <f t="shared" si="24"/>
        <v>-408.890451250468</v>
      </c>
      <c r="AW6" s="3"/>
      <c r="AX6" s="3"/>
      <c r="AY6" s="3"/>
      <c r="AZ6" s="3"/>
      <c r="BF6" t="s">
        <v>19</v>
      </c>
      <c r="BH6" t="s">
        <v>24</v>
      </c>
    </row>
    <row r="7" spans="1:60" x14ac:dyDescent="0.15">
      <c r="A7" t="s">
        <v>9</v>
      </c>
      <c r="B7">
        <v>0.01</v>
      </c>
      <c r="C7">
        <v>1E-3</v>
      </c>
      <c r="D7">
        <f t="shared" si="2"/>
        <v>10</v>
      </c>
      <c r="E7">
        <f t="shared" si="3"/>
        <v>100</v>
      </c>
      <c r="F7">
        <f t="shared" si="4"/>
        <v>0.1</v>
      </c>
      <c r="G7">
        <v>5</v>
      </c>
      <c r="H7">
        <f t="shared" si="5"/>
        <v>25</v>
      </c>
      <c r="I7">
        <f t="shared" si="6"/>
        <v>50</v>
      </c>
      <c r="J7">
        <f t="shared" si="7"/>
        <v>200000000000</v>
      </c>
      <c r="K7">
        <f t="shared" si="8"/>
        <v>7.8539816339744827E-13</v>
      </c>
      <c r="L7">
        <f t="shared" si="9"/>
        <v>78539.816339744837</v>
      </c>
      <c r="M7">
        <f t="shared" si="10"/>
        <v>0.5</v>
      </c>
      <c r="N7">
        <f t="shared" si="11"/>
        <v>12732395447351.627</v>
      </c>
      <c r="O7">
        <f t="shared" si="12"/>
        <v>7.8539816339744831E-8</v>
      </c>
      <c r="P7">
        <f t="shared" si="13"/>
        <v>9.9999999999999995E-8</v>
      </c>
      <c r="Q7">
        <v>3.2560539089713299E-4</v>
      </c>
      <c r="R7">
        <f t="shared" si="14"/>
        <v>3.2560539089713301E-3</v>
      </c>
      <c r="S7">
        <f t="shared" si="15"/>
        <v>325.60539089713302</v>
      </c>
      <c r="T7">
        <f t="shared" si="16"/>
        <v>3.2560539089713299E-2</v>
      </c>
      <c r="U7">
        <f t="shared" si="0"/>
        <v>3.2560539089713299E-5</v>
      </c>
      <c r="V7">
        <f t="shared" si="17"/>
        <v>1000</v>
      </c>
      <c r="W7">
        <f>1/(B7*C7)</f>
        <v>99999.999999999985</v>
      </c>
      <c r="X7">
        <f>Q7/B7/C7</f>
        <v>32.560539089713295</v>
      </c>
      <c r="Y7">
        <v>-206.58267842247301</v>
      </c>
      <c r="Z7">
        <f t="shared" si="18"/>
        <v>-2.06582678422473</v>
      </c>
      <c r="AB7">
        <f t="shared" si="19"/>
        <v>3.1722859049305133E-3</v>
      </c>
      <c r="AC7">
        <v>33.5934524818257</v>
      </c>
      <c r="AD7">
        <f>AC7/Q7</f>
        <v>103172.28590493063</v>
      </c>
      <c r="AE7">
        <f>D7*AC7</f>
        <v>335.93452481825699</v>
      </c>
      <c r="AF7">
        <v>32.560539089713302</v>
      </c>
      <c r="AG7">
        <f>AF7*B7</f>
        <v>0.32560539089713303</v>
      </c>
      <c r="AH7">
        <f>AG7*D7</f>
        <v>3.2560539089713303</v>
      </c>
      <c r="AI7">
        <f t="shared" si="20"/>
        <v>1.6280269544856651</v>
      </c>
      <c r="AJ7">
        <v>1.0329133921123601</v>
      </c>
      <c r="AK7">
        <v>33.5934524818257</v>
      </c>
      <c r="AL7">
        <f t="shared" si="1"/>
        <v>1.0317228590493062</v>
      </c>
      <c r="AM7">
        <f t="shared" si="21"/>
        <v>0.10317228590493062</v>
      </c>
      <c r="AN7">
        <f>AL7*AG7</f>
        <v>0.33593452481825703</v>
      </c>
      <c r="AO7">
        <f>AL7-1</f>
        <v>3.1722859049306162E-2</v>
      </c>
      <c r="AP7">
        <f t="shared" si="22"/>
        <v>10.317228590493063</v>
      </c>
      <c r="AQ7">
        <f>AO7/G7</f>
        <v>6.3445718098612321E-3</v>
      </c>
      <c r="AR7">
        <f>(AL7-1)/D7</f>
        <v>3.1722859049306161E-3</v>
      </c>
      <c r="AS7">
        <f>AR7*D7</f>
        <v>3.1722859049306162E-2</v>
      </c>
      <c r="AT7">
        <f>ATAN2(D7,AO7)</f>
        <v>3.1722752636698034E-3</v>
      </c>
      <c r="AU7">
        <f t="shared" si="23"/>
        <v>0.18175798406203014</v>
      </c>
      <c r="AV7">
        <f t="shared" si="24"/>
        <v>-206.58267842247201</v>
      </c>
      <c r="AW7" s="3"/>
      <c r="AX7" s="3"/>
      <c r="AY7" s="3"/>
      <c r="AZ7" s="3"/>
    </row>
    <row r="8" spans="1:60" x14ac:dyDescent="0.15">
      <c r="A8" t="s">
        <v>9</v>
      </c>
      <c r="B8">
        <v>5.8999999999999997E-2</v>
      </c>
      <c r="C8">
        <v>2E-3</v>
      </c>
      <c r="D8">
        <f t="shared" si="2"/>
        <v>29.499999999999996</v>
      </c>
      <c r="E8">
        <f t="shared" si="3"/>
        <v>870.24999999999977</v>
      </c>
      <c r="F8">
        <f t="shared" si="4"/>
        <v>3.3898305084745763E-2</v>
      </c>
      <c r="G8">
        <v>15</v>
      </c>
      <c r="H8">
        <f t="shared" si="5"/>
        <v>225</v>
      </c>
      <c r="I8">
        <f t="shared" si="6"/>
        <v>442.49999999999994</v>
      </c>
      <c r="J8">
        <f t="shared" si="7"/>
        <v>200000000000</v>
      </c>
      <c r="K8">
        <f t="shared" si="8"/>
        <v>1.2566370614359172E-11</v>
      </c>
      <c r="L8">
        <f t="shared" si="9"/>
        <v>319483.99867014849</v>
      </c>
      <c r="M8">
        <f t="shared" si="10"/>
        <v>0.50847457627118653</v>
      </c>
      <c r="N8">
        <f t="shared" si="11"/>
        <v>2347535410605.4556</v>
      </c>
      <c r="O8">
        <f t="shared" si="12"/>
        <v>1.0649466622338283E-7</v>
      </c>
      <c r="P8">
        <f t="shared" si="13"/>
        <v>1.3559322033898305E-7</v>
      </c>
      <c r="Q8">
        <v>2.5967404750933199E-3</v>
      </c>
      <c r="R8">
        <f t="shared" si="14"/>
        <v>7.6603844015252928E-2</v>
      </c>
      <c r="S8">
        <f t="shared" si="15"/>
        <v>649.18511877333003</v>
      </c>
      <c r="T8">
        <f t="shared" si="16"/>
        <v>4.4012550425310507E-2</v>
      </c>
      <c r="U8">
        <f t="shared" si="0"/>
        <v>8.8025100850621025E-5</v>
      </c>
      <c r="V8">
        <f t="shared" si="17"/>
        <v>500</v>
      </c>
      <c r="W8">
        <f>1/(B8*C8)</f>
        <v>8474.5762711864409</v>
      </c>
      <c r="X8">
        <f>Q8/B8/C8</f>
        <v>22.006275212655254</v>
      </c>
      <c r="Y8">
        <v>-209.04053394451</v>
      </c>
      <c r="Z8">
        <f t="shared" si="18"/>
        <v>-12.333391502726089</v>
      </c>
      <c r="AB8">
        <f t="shared" si="19"/>
        <v>9.4991329484190052E-3</v>
      </c>
      <c r="AC8">
        <v>28.172970964018301</v>
      </c>
      <c r="AD8">
        <f>AC8/Q8</f>
        <v>10849.359508291194</v>
      </c>
      <c r="AE8">
        <f>D8*AC8</f>
        <v>831.10264343853976</v>
      </c>
      <c r="AF8">
        <v>22.006275212655201</v>
      </c>
      <c r="AG8">
        <f>AF8*B8</f>
        <v>1.2983702375466568</v>
      </c>
      <c r="AH8">
        <f>AG8*D8</f>
        <v>38.301922007626374</v>
      </c>
      <c r="AI8">
        <f t="shared" si="20"/>
        <v>19.475553563199853</v>
      </c>
      <c r="AJ8">
        <v>6.1666957513630596</v>
      </c>
      <c r="AK8">
        <v>28.172970964018301</v>
      </c>
      <c r="AL8">
        <f t="shared" si="1"/>
        <v>1.2802244219783638</v>
      </c>
      <c r="AM8">
        <f t="shared" si="21"/>
        <v>4.3397438033164884E-2</v>
      </c>
      <c r="AN8">
        <f>AL8*AG8</f>
        <v>1.6622052868770796</v>
      </c>
      <c r="AO8">
        <f>AL8-1</f>
        <v>0.28022442197836384</v>
      </c>
      <c r="AP8">
        <f t="shared" si="22"/>
        <v>37.766620448361728</v>
      </c>
      <c r="AQ8">
        <f>AO8/G8</f>
        <v>1.8681628131890924E-2</v>
      </c>
      <c r="AR8">
        <f>(AL8-1)/D8</f>
        <v>9.4991329484191145E-3</v>
      </c>
      <c r="AS8">
        <f>AR8*D8</f>
        <v>0.28022442197836384</v>
      </c>
      <c r="AT8">
        <f>ATAN2(D8,AO8)</f>
        <v>9.4988472504642721E-3</v>
      </c>
      <c r="AU8">
        <f t="shared" si="23"/>
        <v>0.54424385769104922</v>
      </c>
      <c r="AV8">
        <f t="shared" si="24"/>
        <v>-209.04053394451051</v>
      </c>
      <c r="AW8" s="3"/>
      <c r="AX8" s="3"/>
      <c r="AY8" s="3"/>
      <c r="AZ8" s="3"/>
    </row>
    <row r="9" spans="1:60" x14ac:dyDescent="0.15">
      <c r="A9" t="s">
        <v>9</v>
      </c>
      <c r="B9">
        <v>5.8999999999999997E-2</v>
      </c>
      <c r="C9">
        <v>3.0000000000000001E-3</v>
      </c>
      <c r="D9">
        <f t="shared" si="2"/>
        <v>19.666666666666664</v>
      </c>
      <c r="E9">
        <f t="shared" si="3"/>
        <v>386.77777777777766</v>
      </c>
      <c r="F9">
        <f t="shared" si="4"/>
        <v>5.0847457627118647E-2</v>
      </c>
      <c r="G9">
        <v>15</v>
      </c>
      <c r="H9">
        <f t="shared" si="5"/>
        <v>225</v>
      </c>
      <c r="I9">
        <f t="shared" si="6"/>
        <v>294.99999999999994</v>
      </c>
      <c r="J9">
        <f t="shared" si="7"/>
        <v>200000000000</v>
      </c>
      <c r="K9">
        <f t="shared" si="8"/>
        <v>6.3617251235193316E-11</v>
      </c>
      <c r="L9">
        <f t="shared" si="9"/>
        <v>1078258.4955117512</v>
      </c>
      <c r="M9">
        <f t="shared" si="10"/>
        <v>0.76271186440677974</v>
      </c>
      <c r="N9">
        <f t="shared" si="11"/>
        <v>309140465594.13403</v>
      </c>
      <c r="O9">
        <f t="shared" si="12"/>
        <v>3.5941949850391706E-7</v>
      </c>
      <c r="P9">
        <f t="shared" si="13"/>
        <v>4.5762711864406784E-7</v>
      </c>
      <c r="Q9">
        <v>3.51634835150102E-3</v>
      </c>
      <c r="R9">
        <f t="shared" si="14"/>
        <v>6.9154850912853394E-2</v>
      </c>
      <c r="S9">
        <f t="shared" si="15"/>
        <v>390.70537238900221</v>
      </c>
      <c r="T9">
        <f t="shared" si="16"/>
        <v>5.9599124601712204E-2</v>
      </c>
      <c r="U9">
        <f t="shared" si="0"/>
        <v>1.7879737380513663E-4</v>
      </c>
      <c r="V9">
        <f t="shared" si="17"/>
        <v>333.33333333333331</v>
      </c>
      <c r="W9">
        <f>1/(B9*C9)</f>
        <v>5649.7175141242942</v>
      </c>
      <c r="X9">
        <f>Q9/B9/C9</f>
        <v>19.866374867237401</v>
      </c>
      <c r="Y9">
        <v>-129.50842906889099</v>
      </c>
      <c r="Z9">
        <f t="shared" si="18"/>
        <v>-7.6409973150645678</v>
      </c>
      <c r="AB9">
        <f t="shared" si="19"/>
        <v>9.7784646117648963E-3</v>
      </c>
      <c r="AC9">
        <v>23.686873524769599</v>
      </c>
      <c r="AD9">
        <f>AC9/Q9</f>
        <v>6736.2135820981466</v>
      </c>
      <c r="AE9">
        <f>D9*AC9</f>
        <v>465.8418459871354</v>
      </c>
      <c r="AF9">
        <v>19.866374867237401</v>
      </c>
      <c r="AG9">
        <f>AF9*B9</f>
        <v>1.1721161171670065</v>
      </c>
      <c r="AH9">
        <f>AG9*D9</f>
        <v>23.051616970951123</v>
      </c>
      <c r="AI9">
        <f t="shared" si="20"/>
        <v>17.581741757505096</v>
      </c>
      <c r="AJ9">
        <v>3.8204986575322901</v>
      </c>
      <c r="AK9">
        <v>23.686873524769599</v>
      </c>
      <c r="AL9">
        <f t="shared" si="1"/>
        <v>1.192309804031372</v>
      </c>
      <c r="AM9">
        <f t="shared" si="21"/>
        <v>6.0625922238883329E-2</v>
      </c>
      <c r="AN9">
        <f>AL9*AG9</f>
        <v>1.3975255379614062</v>
      </c>
      <c r="AO9">
        <f>AL9-1</f>
        <v>0.19230980403137199</v>
      </c>
      <c r="AP9">
        <f t="shared" si="22"/>
        <v>23.448759479283645</v>
      </c>
      <c r="AQ9">
        <f>AO9/G9</f>
        <v>1.2820653602091467E-2</v>
      </c>
      <c r="AR9">
        <f>(AL9-1)/D9</f>
        <v>9.7784646117646794E-3</v>
      </c>
      <c r="AS9">
        <f>AR9*D9</f>
        <v>0.19230980403137202</v>
      </c>
      <c r="AT9">
        <f>ATAN2(D9,AO9)</f>
        <v>9.7781529626944832E-3</v>
      </c>
      <c r="AU9">
        <f t="shared" si="23"/>
        <v>0.56024689619573576</v>
      </c>
      <c r="AV9">
        <f t="shared" si="24"/>
        <v>-129.50842906889119</v>
      </c>
      <c r="AW9" s="3"/>
      <c r="AX9" s="3"/>
      <c r="AY9" s="3"/>
      <c r="AZ9" s="3"/>
    </row>
    <row r="10" spans="1:60" x14ac:dyDescent="0.15">
      <c r="A10" t="s">
        <v>9</v>
      </c>
      <c r="B10">
        <v>5.8999999999999997E-2</v>
      </c>
      <c r="C10">
        <v>4.0000000000000001E-3</v>
      </c>
      <c r="D10">
        <f t="shared" si="2"/>
        <v>14.749999999999998</v>
      </c>
      <c r="E10">
        <f t="shared" si="3"/>
        <v>217.56249999999994</v>
      </c>
      <c r="F10">
        <f t="shared" si="4"/>
        <v>6.7796610169491525E-2</v>
      </c>
      <c r="G10">
        <v>15</v>
      </c>
      <c r="H10">
        <f t="shared" si="5"/>
        <v>225</v>
      </c>
      <c r="I10">
        <f t="shared" si="6"/>
        <v>221.24999999999997</v>
      </c>
      <c r="J10">
        <f t="shared" si="7"/>
        <v>200000000000</v>
      </c>
      <c r="K10">
        <f t="shared" si="8"/>
        <v>2.0106192982974676E-10</v>
      </c>
      <c r="L10">
        <f t="shared" si="9"/>
        <v>2555871.9893611879</v>
      </c>
      <c r="M10">
        <f t="shared" si="10"/>
        <v>1.0169491525423731</v>
      </c>
      <c r="N10">
        <f t="shared" si="11"/>
        <v>73360481581.420486</v>
      </c>
      <c r="O10">
        <f t="shared" si="12"/>
        <v>8.5195732978706266E-7</v>
      </c>
      <c r="P10">
        <f t="shared" si="13"/>
        <v>1.0847457627118644E-6</v>
      </c>
      <c r="Q10">
        <v>4.46903342688306E-3</v>
      </c>
      <c r="R10">
        <f t="shared" si="14"/>
        <v>6.5918243046525132E-2</v>
      </c>
      <c r="S10">
        <f t="shared" si="15"/>
        <v>279.31458918019126</v>
      </c>
      <c r="T10">
        <f t="shared" si="16"/>
        <v>7.574632926920441E-2</v>
      </c>
      <c r="U10">
        <f t="shared" si="0"/>
        <v>3.0298531707681768E-4</v>
      </c>
      <c r="V10">
        <f t="shared" si="17"/>
        <v>250</v>
      </c>
      <c r="W10">
        <f>1/(B10*C10)</f>
        <v>4237.2881355932204</v>
      </c>
      <c r="X10">
        <f>Q10/B10/C10</f>
        <v>18.936582317301102</v>
      </c>
      <c r="Y10">
        <v>-94.927846037198506</v>
      </c>
      <c r="Z10">
        <f t="shared" si="18"/>
        <v>-5.6007429161947115</v>
      </c>
      <c r="AB10">
        <f t="shared" si="19"/>
        <v>1.0025868918328436E-2</v>
      </c>
      <c r="AC10">
        <v>21.736953775398401</v>
      </c>
      <c r="AD10">
        <f>AC10/Q10</f>
        <v>4863.9049429887355</v>
      </c>
      <c r="AE10">
        <f>D10*AC10</f>
        <v>320.62006818712638</v>
      </c>
      <c r="AF10">
        <v>18.936582317301099</v>
      </c>
      <c r="AG10">
        <f>AF10*B10</f>
        <v>1.1172583567207648</v>
      </c>
      <c r="AH10">
        <f>AG10*D10</f>
        <v>16.47956076163128</v>
      </c>
      <c r="AI10">
        <f t="shared" si="20"/>
        <v>16.758875350811472</v>
      </c>
      <c r="AJ10">
        <v>2.80037145809735</v>
      </c>
      <c r="AK10">
        <v>21.736953775398401</v>
      </c>
      <c r="AL10">
        <f t="shared" si="1"/>
        <v>1.1478815665453417</v>
      </c>
      <c r="AM10">
        <f t="shared" si="21"/>
        <v>7.7822479087819779E-2</v>
      </c>
      <c r="AN10">
        <f>AL10*AG10</f>
        <v>1.2824802727485056</v>
      </c>
      <c r="AO10">
        <f>AL10-1</f>
        <v>0.14788156654534168</v>
      </c>
      <c r="AP10">
        <f t="shared" si="22"/>
        <v>16.931253106543789</v>
      </c>
      <c r="AQ10">
        <f>AO10/G10</f>
        <v>9.8587711030227784E-3</v>
      </c>
      <c r="AR10">
        <f>(AL10-1)/D10</f>
        <v>1.0025868918328251E-2</v>
      </c>
      <c r="AS10">
        <f>AR10*D10</f>
        <v>0.14788156654534168</v>
      </c>
      <c r="AT10">
        <f>ATAN2(D10,AO10)</f>
        <v>1.0025533011663881E-2</v>
      </c>
      <c r="AU10">
        <f t="shared" si="23"/>
        <v>0.57442072893742191</v>
      </c>
      <c r="AV10">
        <f t="shared" si="24"/>
        <v>-94.927846037198307</v>
      </c>
      <c r="AW10" s="3"/>
      <c r="AX10" s="3"/>
      <c r="AY10" s="3"/>
      <c r="AZ10" s="3"/>
    </row>
    <row r="11" spans="1:60" x14ac:dyDescent="0.15">
      <c r="A11" t="s">
        <v>9</v>
      </c>
      <c r="B11">
        <v>5.8999999999999997E-2</v>
      </c>
      <c r="C11">
        <v>5.0000000000000001E-3</v>
      </c>
      <c r="D11">
        <f t="shared" si="2"/>
        <v>11.799999999999999</v>
      </c>
      <c r="E11">
        <f t="shared" si="3"/>
        <v>139.23999999999998</v>
      </c>
      <c r="F11">
        <f t="shared" si="4"/>
        <v>8.4745762711864417E-2</v>
      </c>
      <c r="G11">
        <v>15</v>
      </c>
      <c r="H11">
        <f t="shared" si="5"/>
        <v>225</v>
      </c>
      <c r="I11">
        <f t="shared" si="6"/>
        <v>176.99999999999997</v>
      </c>
      <c r="J11">
        <f t="shared" si="7"/>
        <v>200000000000</v>
      </c>
      <c r="K11">
        <f t="shared" si="8"/>
        <v>4.9087385212340517E-10</v>
      </c>
      <c r="L11">
        <f t="shared" si="9"/>
        <v>4991937.4792210683</v>
      </c>
      <c r="M11">
        <f t="shared" si="10"/>
        <v>1.2711864406779663</v>
      </c>
      <c r="N11">
        <f t="shared" si="11"/>
        <v>24038762604.599869</v>
      </c>
      <c r="O11">
        <f t="shared" si="12"/>
        <v>1.6639791597403561E-6</v>
      </c>
      <c r="P11">
        <f t="shared" si="13"/>
        <v>2.1186440677966106E-6</v>
      </c>
      <c r="Q11">
        <v>5.4380068369860096E-3</v>
      </c>
      <c r="R11">
        <f t="shared" si="14"/>
        <v>6.4168480676434908E-2</v>
      </c>
      <c r="S11">
        <f t="shared" si="15"/>
        <v>217.52027347944036</v>
      </c>
      <c r="T11">
        <f t="shared" si="16"/>
        <v>9.2169607406542536E-2</v>
      </c>
      <c r="U11">
        <f t="shared" si="0"/>
        <v>4.608480370327127E-4</v>
      </c>
      <c r="V11">
        <f t="shared" si="17"/>
        <v>200</v>
      </c>
      <c r="W11">
        <f>1/(B11*C11)</f>
        <v>3389.8305084745762</v>
      </c>
      <c r="X11">
        <f>Q11/B11/C11</f>
        <v>18.433921481308506</v>
      </c>
      <c r="Y11">
        <v>-75.135616595126606</v>
      </c>
      <c r="Z11">
        <f t="shared" si="18"/>
        <v>-4.4330013791124694</v>
      </c>
      <c r="AB11">
        <f t="shared" si="19"/>
        <v>1.0189857957151448E-2</v>
      </c>
      <c r="AC11">
        <v>20.650422170864701</v>
      </c>
      <c r="AD11">
        <f>AC11/Q11</f>
        <v>3797.4248267606267</v>
      </c>
      <c r="AE11">
        <f>D11*AC11</f>
        <v>243.67498161620344</v>
      </c>
      <c r="AF11">
        <v>18.433921481308499</v>
      </c>
      <c r="AG11">
        <f>AF11*B11</f>
        <v>1.0876013673972014</v>
      </c>
      <c r="AH11">
        <f>AG11*D11</f>
        <v>12.833696135286974</v>
      </c>
      <c r="AI11">
        <f t="shared" si="20"/>
        <v>16.31402051095802</v>
      </c>
      <c r="AJ11">
        <v>2.2165006895562298</v>
      </c>
      <c r="AK11">
        <v>20.650422170864701</v>
      </c>
      <c r="AL11">
        <f t="shared" si="1"/>
        <v>1.1202403238943854</v>
      </c>
      <c r="AM11">
        <f t="shared" si="21"/>
        <v>9.493562066901573E-2</v>
      </c>
      <c r="AN11">
        <f>AL11*AG11</f>
        <v>1.2183749080810173</v>
      </c>
      <c r="AO11">
        <f>AL11-1</f>
        <v>0.12024032389438544</v>
      </c>
      <c r="AP11">
        <f t="shared" si="22"/>
        <v>13.218835821953746</v>
      </c>
      <c r="AQ11">
        <f>AO11/G11</f>
        <v>8.016021592959029E-3</v>
      </c>
      <c r="AR11">
        <f>(AL11-1)/D11</f>
        <v>1.018985795715131E-2</v>
      </c>
      <c r="AS11">
        <f>AR11*D11</f>
        <v>0.12024032389438544</v>
      </c>
      <c r="AT11">
        <f>ATAN2(D11,AO11)</f>
        <v>1.0189505297251036E-2</v>
      </c>
      <c r="AU11">
        <f t="shared" si="23"/>
        <v>0.58381564885867976</v>
      </c>
      <c r="AV11">
        <f t="shared" si="24"/>
        <v>-75.135616595126436</v>
      </c>
      <c r="AW11" s="3"/>
      <c r="AX11" s="3"/>
      <c r="AY11" s="3"/>
      <c r="AZ11" s="3"/>
    </row>
    <row r="12" spans="1:60" x14ac:dyDescent="0.15">
      <c r="A12" t="s">
        <v>9</v>
      </c>
      <c r="B12">
        <v>5.8999999999999997E-2</v>
      </c>
      <c r="C12">
        <v>2E-3</v>
      </c>
      <c r="D12">
        <f t="shared" si="2"/>
        <v>29.499999999999996</v>
      </c>
      <c r="E12">
        <f t="shared" si="3"/>
        <v>870.24999999999977</v>
      </c>
      <c r="F12">
        <f t="shared" si="4"/>
        <v>3.3898305084745763E-2</v>
      </c>
      <c r="G12">
        <v>13</v>
      </c>
      <c r="H12">
        <f t="shared" si="5"/>
        <v>169</v>
      </c>
      <c r="I12">
        <f t="shared" si="6"/>
        <v>383.49999999999994</v>
      </c>
      <c r="J12">
        <f t="shared" si="7"/>
        <v>200000000000</v>
      </c>
      <c r="K12">
        <f t="shared" si="8"/>
        <v>1.2566370614359172E-11</v>
      </c>
      <c r="L12">
        <f t="shared" si="9"/>
        <v>276886.13218079536</v>
      </c>
      <c r="M12">
        <f t="shared" si="10"/>
        <v>0.44067796610169496</v>
      </c>
      <c r="N12">
        <f t="shared" si="11"/>
        <v>2347535410605.4556</v>
      </c>
      <c r="O12">
        <f t="shared" si="12"/>
        <v>1.0649466622338282E-7</v>
      </c>
      <c r="P12">
        <f t="shared" si="13"/>
        <v>1.3559322033898305E-7</v>
      </c>
      <c r="Q12">
        <v>2.12681860126516E-3</v>
      </c>
      <c r="R12">
        <f t="shared" si="14"/>
        <v>6.2741148737322214E-2</v>
      </c>
      <c r="S12">
        <f t="shared" si="15"/>
        <v>531.70465031628999</v>
      </c>
      <c r="T12">
        <f t="shared" si="16"/>
        <v>3.6047772902799327E-2</v>
      </c>
      <c r="U12">
        <f t="shared" si="0"/>
        <v>7.2095545805598654E-5</v>
      </c>
      <c r="V12">
        <f t="shared" si="17"/>
        <v>500</v>
      </c>
      <c r="W12">
        <f>1/(B12*C12)</f>
        <v>8474.5762711864409</v>
      </c>
      <c r="X12">
        <f>Q12/B12/C12</f>
        <v>18.023886451399662</v>
      </c>
      <c r="Y12">
        <v>-141.95414958158099</v>
      </c>
      <c r="Z12">
        <f t="shared" si="18"/>
        <v>-8.3752948253132775</v>
      </c>
      <c r="AB12">
        <f t="shared" si="19"/>
        <v>7.875890139696114E-3</v>
      </c>
      <c r="AC12">
        <v>22.2115338640563</v>
      </c>
      <c r="AD12">
        <f>AC12/Q12</f>
        <v>10443.54880611047</v>
      </c>
      <c r="AE12">
        <f>D12*AC12</f>
        <v>655.24024898966081</v>
      </c>
      <c r="AF12">
        <v>18.023886451399701</v>
      </c>
      <c r="AG12">
        <f>AF12*B12</f>
        <v>1.0634093006325822</v>
      </c>
      <c r="AH12">
        <f>AG12*D12</f>
        <v>31.37057436866117</v>
      </c>
      <c r="AI12">
        <f t="shared" si="20"/>
        <v>13.824320908223569</v>
      </c>
      <c r="AJ12">
        <v>4.1876474126566503</v>
      </c>
      <c r="AK12">
        <v>22.2115338640563</v>
      </c>
      <c r="AL12">
        <f t="shared" si="1"/>
        <v>1.2323387591210326</v>
      </c>
      <c r="AM12">
        <f t="shared" si="21"/>
        <v>4.1774195224441792E-2</v>
      </c>
      <c r="AN12">
        <f>AL12*AG12</f>
        <v>1.3104804979793214</v>
      </c>
      <c r="AO12">
        <f>AL12-1</f>
        <v>0.23233875912103263</v>
      </c>
      <c r="AP12">
        <f t="shared" si="22"/>
        <v>36.353993394070457</v>
      </c>
      <c r="AQ12">
        <f>AO12/G12</f>
        <v>1.7872212240079434E-2</v>
      </c>
      <c r="AR12">
        <f>(AL12-1)/D12</f>
        <v>7.8758901396960221E-3</v>
      </c>
      <c r="AS12">
        <f>AR12*D12</f>
        <v>0.23233875912103263</v>
      </c>
      <c r="AT12">
        <f>ATAN2(D12,AO12)</f>
        <v>7.8757272995320943E-3</v>
      </c>
      <c r="AU12">
        <f t="shared" si="23"/>
        <v>0.45124593485915415</v>
      </c>
      <c r="AV12">
        <f t="shared" si="24"/>
        <v>-141.95414958158136</v>
      </c>
      <c r="AW12" s="3"/>
      <c r="AX12" s="3"/>
      <c r="AY12" s="3"/>
      <c r="AZ12" s="3"/>
    </row>
    <row r="13" spans="1:60" x14ac:dyDescent="0.15">
      <c r="A13" t="s">
        <v>9</v>
      </c>
      <c r="B13">
        <v>5.8999999999999997E-2</v>
      </c>
      <c r="C13">
        <v>3.0000000000000001E-3</v>
      </c>
      <c r="D13">
        <f t="shared" si="2"/>
        <v>19.666666666666664</v>
      </c>
      <c r="E13">
        <f t="shared" si="3"/>
        <v>386.77777777777766</v>
      </c>
      <c r="F13">
        <f t="shared" si="4"/>
        <v>5.0847457627118647E-2</v>
      </c>
      <c r="G13">
        <v>13</v>
      </c>
      <c r="H13">
        <f t="shared" si="5"/>
        <v>169</v>
      </c>
      <c r="I13">
        <f t="shared" si="6"/>
        <v>255.66666666666663</v>
      </c>
      <c r="J13">
        <f t="shared" si="7"/>
        <v>200000000000</v>
      </c>
      <c r="K13">
        <f t="shared" si="8"/>
        <v>6.3617251235193316E-11</v>
      </c>
      <c r="L13">
        <f t="shared" si="9"/>
        <v>934490.6961101843</v>
      </c>
      <c r="M13">
        <f t="shared" si="10"/>
        <v>0.6610169491525425</v>
      </c>
      <c r="N13">
        <f t="shared" si="11"/>
        <v>309140465594.13403</v>
      </c>
      <c r="O13">
        <f t="shared" si="12"/>
        <v>3.5941949850391706E-7</v>
      </c>
      <c r="P13">
        <f t="shared" si="13"/>
        <v>4.5762711864406784E-7</v>
      </c>
      <c r="Q13">
        <v>2.9394667371576999E-3</v>
      </c>
      <c r="R13">
        <f t="shared" si="14"/>
        <v>5.780951249743476E-2</v>
      </c>
      <c r="S13">
        <f t="shared" si="15"/>
        <v>326.6074152397444</v>
      </c>
      <c r="T13">
        <f t="shared" si="16"/>
        <v>4.9821470121316949E-2</v>
      </c>
      <c r="U13">
        <f t="shared" si="0"/>
        <v>1.4946441036395086E-4</v>
      </c>
      <c r="V13">
        <f t="shared" si="17"/>
        <v>333.33333333333331</v>
      </c>
      <c r="W13">
        <f>1/(B13*C13)</f>
        <v>5649.7175141242942</v>
      </c>
      <c r="X13">
        <f>Q13/B13/C13</f>
        <v>16.607156707105649</v>
      </c>
      <c r="Y13">
        <v>-90.822361622597398</v>
      </c>
      <c r="Z13">
        <f t="shared" si="18"/>
        <v>-5.3585193357332459</v>
      </c>
      <c r="AB13">
        <f t="shared" si="19"/>
        <v>8.2033032406809477E-3</v>
      </c>
      <c r="AC13">
        <v>19.286416374972301</v>
      </c>
      <c r="AD13">
        <f>AC13/Q13</f>
        <v>6561.1956519777423</v>
      </c>
      <c r="AE13">
        <f>D13*AC13</f>
        <v>379.29952204112186</v>
      </c>
      <c r="AF13">
        <v>16.607156707105698</v>
      </c>
      <c r="AG13">
        <f>AF13*B13</f>
        <v>0.97982224571923615</v>
      </c>
      <c r="AH13">
        <f>AG13*D13</f>
        <v>19.269837499144977</v>
      </c>
      <c r="AI13">
        <f t="shared" si="20"/>
        <v>12.73768919435007</v>
      </c>
      <c r="AJ13">
        <v>2.6792596678666198</v>
      </c>
      <c r="AK13">
        <v>19.286416374972301</v>
      </c>
      <c r="AL13">
        <f t="shared" si="1"/>
        <v>1.1613316304000569</v>
      </c>
      <c r="AM13">
        <f t="shared" si="21"/>
        <v>5.9050760867799514E-2</v>
      </c>
      <c r="AN13">
        <f>AL13*AG13</f>
        <v>1.1378985661233658</v>
      </c>
      <c r="AO13">
        <f>AL13-1</f>
        <v>0.16133163040005694</v>
      </c>
      <c r="AP13">
        <f t="shared" si="22"/>
        <v>22.839522064534449</v>
      </c>
      <c r="AQ13">
        <f>AO13/G13</f>
        <v>1.2410125415388995E-2</v>
      </c>
      <c r="AR13">
        <f>(AL13-1)/D13</f>
        <v>8.2033032406808627E-3</v>
      </c>
      <c r="AS13">
        <f>AR13*D13</f>
        <v>0.16133163040005694</v>
      </c>
      <c r="AT13">
        <f>ATAN2(D13,AO13)</f>
        <v>8.2031192365775267E-3</v>
      </c>
      <c r="AU13">
        <f t="shared" si="23"/>
        <v>0.47000411109847018</v>
      </c>
      <c r="AV13">
        <f t="shared" si="24"/>
        <v>-90.822361622597285</v>
      </c>
      <c r="AW13" s="3"/>
      <c r="AX13" s="3"/>
      <c r="AY13" s="3"/>
      <c r="AZ13" s="3"/>
    </row>
    <row r="14" spans="1:60" x14ac:dyDescent="0.15">
      <c r="A14" t="s">
        <v>9</v>
      </c>
      <c r="B14">
        <v>5.8999999999999997E-2</v>
      </c>
      <c r="C14">
        <v>4.0000000000000001E-3</v>
      </c>
      <c r="D14">
        <f t="shared" si="2"/>
        <v>14.749999999999998</v>
      </c>
      <c r="E14">
        <f t="shared" si="3"/>
        <v>217.56249999999994</v>
      </c>
      <c r="F14">
        <f t="shared" si="4"/>
        <v>6.7796610169491525E-2</v>
      </c>
      <c r="G14">
        <v>13</v>
      </c>
      <c r="H14">
        <f t="shared" si="5"/>
        <v>169</v>
      </c>
      <c r="I14">
        <f t="shared" si="6"/>
        <v>191.74999999999997</v>
      </c>
      <c r="J14">
        <f t="shared" si="7"/>
        <v>200000000000</v>
      </c>
      <c r="K14">
        <f t="shared" si="8"/>
        <v>2.0106192982974676E-10</v>
      </c>
      <c r="L14">
        <f t="shared" si="9"/>
        <v>2215089.0574463629</v>
      </c>
      <c r="M14">
        <f t="shared" si="10"/>
        <v>0.88135593220338992</v>
      </c>
      <c r="N14">
        <f t="shared" si="11"/>
        <v>73360481581.420486</v>
      </c>
      <c r="O14">
        <f t="shared" si="12"/>
        <v>8.5195732978706255E-7</v>
      </c>
      <c r="P14">
        <f t="shared" si="13"/>
        <v>1.0847457627118644E-6</v>
      </c>
      <c r="Q14">
        <v>3.7686295233214E-3</v>
      </c>
      <c r="R14">
        <f t="shared" si="14"/>
        <v>5.5587285468990645E-2</v>
      </c>
      <c r="S14">
        <f t="shared" si="15"/>
        <v>235.5393452075875</v>
      </c>
      <c r="T14">
        <f t="shared" si="16"/>
        <v>6.3875076666464414E-2</v>
      </c>
      <c r="U14">
        <f t="shared" si="0"/>
        <v>2.5550030666585767E-4</v>
      </c>
      <c r="V14">
        <f t="shared" si="17"/>
        <v>250</v>
      </c>
      <c r="W14">
        <f>1/(B14*C14)</f>
        <v>4237.2881355932204</v>
      </c>
      <c r="X14">
        <f>Q14/B14/C14</f>
        <v>15.968769166616104</v>
      </c>
      <c r="Y14">
        <v>-66.878982200610693</v>
      </c>
      <c r="Z14">
        <f t="shared" si="18"/>
        <v>-3.9458599498360307</v>
      </c>
      <c r="AB14">
        <f t="shared" si="19"/>
        <v>8.3762225507556555E-3</v>
      </c>
      <c r="AC14">
        <v>17.941699141534102</v>
      </c>
      <c r="AD14">
        <f>AC14/Q14</f>
        <v>4760.8020450154445</v>
      </c>
      <c r="AE14">
        <f>D14*AC14</f>
        <v>264.64006233762797</v>
      </c>
      <c r="AF14">
        <v>15.9687691666161</v>
      </c>
      <c r="AG14">
        <f>AF14*B14</f>
        <v>0.94215738083034983</v>
      </c>
      <c r="AH14">
        <f>AG14*D14</f>
        <v>13.896821367247659</v>
      </c>
      <c r="AI14">
        <f t="shared" si="20"/>
        <v>12.248045950794548</v>
      </c>
      <c r="AJ14">
        <v>1.97292997491801</v>
      </c>
      <c r="AK14">
        <v>17.941699141534102</v>
      </c>
      <c r="AL14">
        <f t="shared" si="1"/>
        <v>1.1235492826236451</v>
      </c>
      <c r="AM14">
        <f t="shared" si="21"/>
        <v>7.6172832720247136E-2</v>
      </c>
      <c r="AN14">
        <f>AL14*AG14</f>
        <v>1.058560249350512</v>
      </c>
      <c r="AO14">
        <f>AL14-1</f>
        <v>0.12354928262364506</v>
      </c>
      <c r="AP14">
        <f t="shared" si="22"/>
        <v>16.572351918698764</v>
      </c>
      <c r="AQ14">
        <f>AO14/G14</f>
        <v>9.5037909710496207E-3</v>
      </c>
      <c r="AR14">
        <f>(AL14-1)/D14</f>
        <v>8.3762225507555983E-3</v>
      </c>
      <c r="AS14">
        <f>AR14*D14</f>
        <v>0.12354928262364506</v>
      </c>
      <c r="AT14">
        <f>ATAN2(D14,AO14)</f>
        <v>8.3760266639939275E-3</v>
      </c>
      <c r="AU14">
        <f t="shared" si="23"/>
        <v>0.47991097693589452</v>
      </c>
      <c r="AV14">
        <f t="shared" si="24"/>
        <v>-66.878982200610508</v>
      </c>
      <c r="AW14" s="3"/>
      <c r="AX14" s="3"/>
      <c r="AY14" s="3"/>
      <c r="AZ14" s="3"/>
    </row>
    <row r="15" spans="1:60" x14ac:dyDescent="0.15">
      <c r="A15" t="s">
        <v>9</v>
      </c>
      <c r="B15">
        <v>5.8999999999999997E-2</v>
      </c>
      <c r="C15">
        <v>5.0000000000000001E-3</v>
      </c>
      <c r="D15">
        <f t="shared" si="2"/>
        <v>11.799999999999999</v>
      </c>
      <c r="E15">
        <f t="shared" si="3"/>
        <v>139.23999999999998</v>
      </c>
      <c r="F15">
        <f t="shared" si="4"/>
        <v>8.4745762711864417E-2</v>
      </c>
      <c r="G15">
        <v>13</v>
      </c>
      <c r="H15">
        <f t="shared" si="5"/>
        <v>169</v>
      </c>
      <c r="I15">
        <f t="shared" si="6"/>
        <v>153.39999999999998</v>
      </c>
      <c r="J15">
        <f t="shared" si="7"/>
        <v>200000000000</v>
      </c>
      <c r="K15">
        <f t="shared" si="8"/>
        <v>4.9087385212340517E-10</v>
      </c>
      <c r="L15">
        <f t="shared" si="9"/>
        <v>4326345.8153249267</v>
      </c>
      <c r="M15">
        <f t="shared" si="10"/>
        <v>1.1016949152542375</v>
      </c>
      <c r="N15">
        <f t="shared" si="11"/>
        <v>24038762604.599869</v>
      </c>
      <c r="O15">
        <f t="shared" si="12"/>
        <v>1.6639791597403565E-6</v>
      </c>
      <c r="P15">
        <f t="shared" si="13"/>
        <v>2.1186440677966106E-6</v>
      </c>
      <c r="Q15">
        <v>4.6060909934282999E-3</v>
      </c>
      <c r="R15">
        <f t="shared" si="14"/>
        <v>5.4351873722453932E-2</v>
      </c>
      <c r="S15">
        <f t="shared" si="15"/>
        <v>184.24363973713199</v>
      </c>
      <c r="T15">
        <f t="shared" si="16"/>
        <v>7.8069338871666102E-2</v>
      </c>
      <c r="U15">
        <f t="shared" si="0"/>
        <v>3.9034669435833051E-4</v>
      </c>
      <c r="V15">
        <f t="shared" si="17"/>
        <v>200</v>
      </c>
      <c r="W15">
        <f>1/(B15*C15)</f>
        <v>3389.8305084745762</v>
      </c>
      <c r="X15">
        <f>Q15/B15/C15</f>
        <v>15.613867774333221</v>
      </c>
      <c r="Y15">
        <v>-53.364823959960603</v>
      </c>
      <c r="Z15">
        <f t="shared" si="18"/>
        <v>-3.1485246136376754</v>
      </c>
      <c r="AB15">
        <f t="shared" si="19"/>
        <v>8.5444594400376737E-3</v>
      </c>
      <c r="AC15">
        <v>17.188130081152</v>
      </c>
      <c r="AD15">
        <f>AC15/Q15</f>
        <v>3731.6088860760706</v>
      </c>
      <c r="AE15">
        <f>D15*AC15</f>
        <v>202.81993495759357</v>
      </c>
      <c r="AF15">
        <v>15.613867774333199</v>
      </c>
      <c r="AG15">
        <f>AF15*B15</f>
        <v>0.92121819868565868</v>
      </c>
      <c r="AH15">
        <f>AG15*D15</f>
        <v>10.870374744490771</v>
      </c>
      <c r="AI15">
        <f t="shared" si="20"/>
        <v>11.975836582913562</v>
      </c>
      <c r="AJ15">
        <v>1.5742623068188299</v>
      </c>
      <c r="AK15">
        <v>17.188130081152</v>
      </c>
      <c r="AL15">
        <f t="shared" si="1"/>
        <v>1.1008246213924424</v>
      </c>
      <c r="AM15">
        <f t="shared" si="21"/>
        <v>9.3290222151901914E-2</v>
      </c>
      <c r="AN15">
        <f>AL15*AG15</f>
        <v>1.014099674787968</v>
      </c>
      <c r="AO15">
        <f>AL15-1</f>
        <v>0.10082462139244242</v>
      </c>
      <c r="AP15">
        <f t="shared" si="22"/>
        <v>12.989730532430819</v>
      </c>
      <c r="AQ15">
        <f>AO15/G15</f>
        <v>7.7557401071109552E-3</v>
      </c>
      <c r="AR15">
        <f>(AL15-1)/D15</f>
        <v>8.5444594400374933E-3</v>
      </c>
      <c r="AS15">
        <f>AR15*D15</f>
        <v>0.10082462139244242</v>
      </c>
      <c r="AT15">
        <f>ATAN2(D15,AO15)</f>
        <v>8.5442515117870217E-3</v>
      </c>
      <c r="AU15">
        <f t="shared" si="23"/>
        <v>0.48954955072366951</v>
      </c>
      <c r="AV15">
        <f t="shared" si="24"/>
        <v>-53.36482395996034</v>
      </c>
      <c r="AW15" s="3"/>
      <c r="AX15" s="3"/>
      <c r="AY15" s="3"/>
      <c r="AZ15" s="3"/>
    </row>
    <row r="16" spans="1:60" x14ac:dyDescent="0.15">
      <c r="A16" t="s">
        <v>9</v>
      </c>
      <c r="B16">
        <v>5.8999999999999997E-2</v>
      </c>
      <c r="C16">
        <v>2E-3</v>
      </c>
      <c r="D16">
        <f t="shared" si="2"/>
        <v>29.499999999999996</v>
      </c>
      <c r="E16">
        <f t="shared" si="3"/>
        <v>870.24999999999977</v>
      </c>
      <c r="F16">
        <f t="shared" si="4"/>
        <v>3.3898305084745763E-2</v>
      </c>
      <c r="G16">
        <v>11</v>
      </c>
      <c r="H16">
        <f t="shared" si="5"/>
        <v>121</v>
      </c>
      <c r="I16">
        <f t="shared" si="6"/>
        <v>324.49999999999994</v>
      </c>
      <c r="J16">
        <f t="shared" si="7"/>
        <v>200000000000</v>
      </c>
      <c r="K16">
        <f t="shared" si="8"/>
        <v>1.2566370614359172E-11</v>
      </c>
      <c r="L16">
        <f t="shared" si="9"/>
        <v>234288.26569144221</v>
      </c>
      <c r="M16">
        <f t="shared" si="10"/>
        <v>0.37288135593220345</v>
      </c>
      <c r="N16">
        <f t="shared" si="11"/>
        <v>2347535410605.4556</v>
      </c>
      <c r="O16">
        <f t="shared" si="12"/>
        <v>1.0649466622338283E-7</v>
      </c>
      <c r="P16">
        <f t="shared" si="13"/>
        <v>1.3559322033898305E-7</v>
      </c>
      <c r="Q16">
        <v>1.7153109486713601E-3</v>
      </c>
      <c r="R16">
        <f t="shared" si="14"/>
        <v>5.0601672985805118E-2</v>
      </c>
      <c r="S16">
        <f t="shared" si="15"/>
        <v>428.82773716784004</v>
      </c>
      <c r="T16">
        <f t="shared" si="16"/>
        <v>2.9073066926633223E-2</v>
      </c>
      <c r="U16">
        <f t="shared" si="0"/>
        <v>5.8146133853266452E-5</v>
      </c>
      <c r="V16">
        <f t="shared" si="17"/>
        <v>500</v>
      </c>
      <c r="W16">
        <f>1/(B16*C16)</f>
        <v>8474.5762711864409</v>
      </c>
      <c r="X16">
        <f>Q16/B16/C16</f>
        <v>14.536533463316612</v>
      </c>
      <c r="Y16">
        <v>-94.019729474226196</v>
      </c>
      <c r="Z16">
        <f t="shared" si="18"/>
        <v>-5.5471640389793455</v>
      </c>
      <c r="AB16">
        <f t="shared" si="19"/>
        <v>6.4678232751630834E-3</v>
      </c>
      <c r="AC16">
        <v>17.3101154828063</v>
      </c>
      <c r="AD16">
        <f>AC16/Q16</f>
        <v>10091.532089977221</v>
      </c>
      <c r="AE16">
        <f>D16*AC16</f>
        <v>510.64840674278577</v>
      </c>
      <c r="AF16">
        <v>14.5365334633166</v>
      </c>
      <c r="AG16">
        <f>AF16*B16</f>
        <v>0.85765547433567935</v>
      </c>
      <c r="AH16">
        <f>AG16*D16</f>
        <v>25.300836492902537</v>
      </c>
      <c r="AI16">
        <f t="shared" si="20"/>
        <v>9.4342102176924723</v>
      </c>
      <c r="AJ16">
        <v>2.7735820194896701</v>
      </c>
      <c r="AK16">
        <v>17.3101154828063</v>
      </c>
      <c r="AL16">
        <f t="shared" si="1"/>
        <v>1.1908007866173129</v>
      </c>
      <c r="AM16">
        <f t="shared" si="21"/>
        <v>4.0366128359908916E-2</v>
      </c>
      <c r="AN16">
        <f>AL16*AG16</f>
        <v>1.0212968134855716</v>
      </c>
      <c r="AO16">
        <f>AL16-1</f>
        <v>0.19080078661731292</v>
      </c>
      <c r="AP16">
        <f t="shared" si="22"/>
        <v>35.128623205210729</v>
      </c>
      <c r="AQ16">
        <f>AO16/G16</f>
        <v>1.7345526056119356E-2</v>
      </c>
      <c r="AR16">
        <f>(AL16-1)/D16</f>
        <v>6.4678232751631511E-3</v>
      </c>
      <c r="AS16">
        <f>AR16*D16</f>
        <v>0.19080078661731292</v>
      </c>
      <c r="AT16">
        <f>ATAN2(D16,AO16)</f>
        <v>6.4677330885081347E-3</v>
      </c>
      <c r="AU16">
        <f t="shared" si="23"/>
        <v>0.37057380898862902</v>
      </c>
      <c r="AV16">
        <f t="shared" si="24"/>
        <v>-94.019729474226111</v>
      </c>
      <c r="AW16" s="4"/>
      <c r="AX16" s="4"/>
      <c r="AY16" s="4"/>
      <c r="AZ16" s="3"/>
    </row>
    <row r="17" spans="1:54" x14ac:dyDescent="0.15">
      <c r="A17" t="s">
        <v>9</v>
      </c>
      <c r="B17">
        <v>5.8999999999999997E-2</v>
      </c>
      <c r="C17">
        <v>3.0000000000000001E-3</v>
      </c>
      <c r="D17">
        <f t="shared" si="2"/>
        <v>19.666666666666664</v>
      </c>
      <c r="E17">
        <f t="shared" si="3"/>
        <v>386.77777777777766</v>
      </c>
      <c r="F17">
        <f t="shared" si="4"/>
        <v>5.0847457627118647E-2</v>
      </c>
      <c r="G17">
        <v>11</v>
      </c>
      <c r="H17">
        <f t="shared" si="5"/>
        <v>121</v>
      </c>
      <c r="I17">
        <f t="shared" si="6"/>
        <v>216.33333333333331</v>
      </c>
      <c r="J17">
        <f t="shared" si="7"/>
        <v>200000000000</v>
      </c>
      <c r="K17">
        <f t="shared" si="8"/>
        <v>6.3617251235193316E-11</v>
      </c>
      <c r="L17">
        <f t="shared" si="9"/>
        <v>790722.89670861757</v>
      </c>
      <c r="M17">
        <f t="shared" si="10"/>
        <v>0.55932203389830515</v>
      </c>
      <c r="N17">
        <f t="shared" si="11"/>
        <v>309140465594.13403</v>
      </c>
      <c r="O17">
        <f t="shared" si="12"/>
        <v>3.5941949850391706E-7</v>
      </c>
      <c r="P17">
        <f t="shared" si="13"/>
        <v>4.5762711864406784E-7</v>
      </c>
      <c r="Q17">
        <v>2.4079769990124002E-3</v>
      </c>
      <c r="R17">
        <f t="shared" si="14"/>
        <v>4.73568809805772E-2</v>
      </c>
      <c r="S17">
        <f t="shared" si="15"/>
        <v>267.55299989026668</v>
      </c>
      <c r="T17">
        <f t="shared" si="16"/>
        <v>4.0813169474786443E-2</v>
      </c>
      <c r="U17">
        <f t="shared" si="0"/>
        <v>1.2243950842435935E-4</v>
      </c>
      <c r="V17">
        <f t="shared" si="17"/>
        <v>333.33333333333331</v>
      </c>
      <c r="W17">
        <f>1/(B17*C17)</f>
        <v>5649.7175141242942</v>
      </c>
      <c r="X17">
        <f>Q17/B17/C17</f>
        <v>13.604389824928814</v>
      </c>
      <c r="Y17">
        <v>-61.410758729232299</v>
      </c>
      <c r="Z17">
        <f t="shared" si="18"/>
        <v>-3.6232347650247054</v>
      </c>
      <c r="AB17">
        <f t="shared" si="19"/>
        <v>6.7710598769416281E-3</v>
      </c>
      <c r="AC17">
        <v>15.416007207441099</v>
      </c>
      <c r="AD17">
        <f>AC17/Q17</f>
        <v>6402.0575004511129</v>
      </c>
      <c r="AE17">
        <f>D17*AC17</f>
        <v>303.1814750796749</v>
      </c>
      <c r="AF17">
        <v>13.6043898249288</v>
      </c>
      <c r="AG17">
        <f>AF17*B17</f>
        <v>0.80265899967079912</v>
      </c>
      <c r="AH17">
        <f>AG17*D17</f>
        <v>15.785626993525714</v>
      </c>
      <c r="AI17">
        <f t="shared" si="20"/>
        <v>8.8292489963787908</v>
      </c>
      <c r="AJ17">
        <v>1.81161738251235</v>
      </c>
      <c r="AK17">
        <v>15.416007207441099</v>
      </c>
      <c r="AL17">
        <f t="shared" si="1"/>
        <v>1.1331641775798482</v>
      </c>
      <c r="AM17">
        <f t="shared" si="21"/>
        <v>5.7618517504060086E-2</v>
      </c>
      <c r="AN17">
        <f>AL17*AG17</f>
        <v>0.90954442523902479</v>
      </c>
      <c r="AO17">
        <f>AL17-1</f>
        <v>0.13316417757984822</v>
      </c>
      <c r="AP17">
        <f t="shared" si="22"/>
        <v>22.285562159070345</v>
      </c>
      <c r="AQ17">
        <f>AO17/G17</f>
        <v>1.2105834325440747E-2</v>
      </c>
      <c r="AR17">
        <f>(AL17-1)/D17</f>
        <v>6.7710598769414355E-3</v>
      </c>
      <c r="AS17">
        <f>AR17*D17</f>
        <v>0.13316417757984822</v>
      </c>
      <c r="AT17">
        <f>ATAN2(D17,AO17)</f>
        <v>6.77095640162535E-3</v>
      </c>
      <c r="AU17">
        <f t="shared" si="23"/>
        <v>0.38794722508021934</v>
      </c>
      <c r="AV17">
        <f t="shared" si="24"/>
        <v>-61.410758729232207</v>
      </c>
      <c r="AW17" s="3"/>
      <c r="AX17" s="3"/>
      <c r="AY17" s="3"/>
      <c r="AZ17" s="3"/>
    </row>
    <row r="18" spans="1:54" x14ac:dyDescent="0.15">
      <c r="A18" t="s">
        <v>9</v>
      </c>
      <c r="B18">
        <v>5.8999999999999997E-2</v>
      </c>
      <c r="C18">
        <v>4.0000000000000001E-3</v>
      </c>
      <c r="D18">
        <f t="shared" si="2"/>
        <v>14.749999999999998</v>
      </c>
      <c r="E18">
        <f t="shared" si="3"/>
        <v>217.56249999999994</v>
      </c>
      <c r="F18">
        <f t="shared" si="4"/>
        <v>6.7796610169491525E-2</v>
      </c>
      <c r="G18">
        <v>11</v>
      </c>
      <c r="H18">
        <f t="shared" si="5"/>
        <v>121</v>
      </c>
      <c r="I18">
        <f t="shared" si="6"/>
        <v>162.24999999999997</v>
      </c>
      <c r="J18">
        <f t="shared" si="7"/>
        <v>200000000000</v>
      </c>
      <c r="K18">
        <f t="shared" si="8"/>
        <v>2.0106192982974676E-10</v>
      </c>
      <c r="L18">
        <f t="shared" si="9"/>
        <v>1874306.1255315377</v>
      </c>
      <c r="M18">
        <f t="shared" si="10"/>
        <v>0.7457627118644069</v>
      </c>
      <c r="N18">
        <f t="shared" si="11"/>
        <v>73360481581.420486</v>
      </c>
      <c r="O18">
        <f t="shared" si="12"/>
        <v>8.5195732978706266E-7</v>
      </c>
      <c r="P18">
        <f t="shared" si="13"/>
        <v>1.0847457627118644E-6</v>
      </c>
      <c r="Q18">
        <v>3.10814484912711E-3</v>
      </c>
      <c r="R18">
        <f t="shared" si="14"/>
        <v>4.5845136524624866E-2</v>
      </c>
      <c r="S18">
        <f t="shared" si="15"/>
        <v>194.25905307044439</v>
      </c>
      <c r="T18">
        <f t="shared" si="16"/>
        <v>5.2680421171645932E-2</v>
      </c>
      <c r="U18">
        <f t="shared" si="0"/>
        <v>2.1072168468658375E-4</v>
      </c>
      <c r="V18">
        <f t="shared" si="17"/>
        <v>250</v>
      </c>
      <c r="W18">
        <f>1/(B18*C18)</f>
        <v>4237.2881355932204</v>
      </c>
      <c r="X18">
        <f>Q18/B18/C18</f>
        <v>13.170105292911483</v>
      </c>
      <c r="Y18">
        <v>-45.9826577191007</v>
      </c>
      <c r="Z18">
        <f t="shared" si="18"/>
        <v>-2.712976805426941</v>
      </c>
      <c r="AB18">
        <f t="shared" si="19"/>
        <v>6.9828838413083663E-3</v>
      </c>
      <c r="AC18">
        <v>14.5265936956249</v>
      </c>
      <c r="AD18">
        <f>AC18/Q18</f>
        <v>4673.7183756749764</v>
      </c>
      <c r="AE18">
        <f>D18*AC18</f>
        <v>214.26725701046726</v>
      </c>
      <c r="AF18">
        <v>13.1701052929114</v>
      </c>
      <c r="AG18">
        <f>AF18*B18</f>
        <v>0.77703621228177255</v>
      </c>
      <c r="AH18">
        <f>AG18*D18</f>
        <v>11.461284131156145</v>
      </c>
      <c r="AI18">
        <f t="shared" si="20"/>
        <v>8.5473983350994978</v>
      </c>
      <c r="AJ18">
        <v>1.35648840271347</v>
      </c>
      <c r="AK18">
        <v>14.5265936956249</v>
      </c>
      <c r="AL18">
        <f t="shared" si="1"/>
        <v>1.1029975366593014</v>
      </c>
      <c r="AM18">
        <f t="shared" si="21"/>
        <v>7.4779494010800113E-2</v>
      </c>
      <c r="AN18">
        <f>AL18*AG18</f>
        <v>0.85706902804186913</v>
      </c>
      <c r="AO18">
        <f>AL18-1</f>
        <v>0.10299753665930145</v>
      </c>
      <c r="AP18">
        <f t="shared" si="22"/>
        <v>16.269213665724696</v>
      </c>
      <c r="AQ18">
        <f>AO18/G18</f>
        <v>9.3634124235728589E-3</v>
      </c>
      <c r="AR18">
        <f>(AL18-1)/D18</f>
        <v>6.9828838413085736E-3</v>
      </c>
      <c r="AS18">
        <f>AR18*D18</f>
        <v>0.10299753665930145</v>
      </c>
      <c r="AT18">
        <f>ATAN2(D18,AO18)</f>
        <v>6.9827703479383363E-3</v>
      </c>
      <c r="AU18">
        <f t="shared" si="23"/>
        <v>0.40008327024596407</v>
      </c>
      <c r="AV18">
        <f t="shared" si="24"/>
        <v>-45.982657719100679</v>
      </c>
      <c r="AW18" s="3"/>
      <c r="AX18" s="3"/>
      <c r="AY18" s="3"/>
      <c r="AZ18" s="3"/>
    </row>
    <row r="19" spans="1:54" x14ac:dyDescent="0.15">
      <c r="A19" t="s">
        <v>9</v>
      </c>
      <c r="B19">
        <v>0.108</v>
      </c>
      <c r="C19">
        <v>3.0000000000000001E-3</v>
      </c>
      <c r="D19">
        <f t="shared" si="2"/>
        <v>36</v>
      </c>
      <c r="E19">
        <f t="shared" si="3"/>
        <v>1296</v>
      </c>
      <c r="F19">
        <f t="shared" si="4"/>
        <v>2.777777777777778E-2</v>
      </c>
      <c r="G19">
        <v>15</v>
      </c>
      <c r="H19">
        <f t="shared" si="5"/>
        <v>225</v>
      </c>
      <c r="I19">
        <f t="shared" si="6"/>
        <v>540</v>
      </c>
      <c r="J19">
        <f t="shared" si="7"/>
        <v>200000000000</v>
      </c>
      <c r="K19">
        <f t="shared" si="8"/>
        <v>6.3617251235193316E-11</v>
      </c>
      <c r="L19">
        <f t="shared" si="9"/>
        <v>589048.62254808634</v>
      </c>
      <c r="M19">
        <f t="shared" si="10"/>
        <v>0.41666666666666669</v>
      </c>
      <c r="N19">
        <f t="shared" si="11"/>
        <v>565884242104.51672</v>
      </c>
      <c r="O19">
        <f t="shared" si="12"/>
        <v>1.9634954084936211E-7</v>
      </c>
      <c r="P19">
        <f t="shared" si="13"/>
        <v>2.4999999999999999E-7</v>
      </c>
      <c r="Q19">
        <v>4.1903148991602598E-3</v>
      </c>
      <c r="R19">
        <f t="shared" si="14"/>
        <v>0.15085133636976936</v>
      </c>
      <c r="S19">
        <f t="shared" si="15"/>
        <v>465.59054435113995</v>
      </c>
      <c r="T19">
        <f t="shared" si="16"/>
        <v>3.8799212029261662E-2</v>
      </c>
      <c r="U19">
        <f t="shared" si="0"/>
        <v>1.16397636087785E-4</v>
      </c>
      <c r="V19">
        <f t="shared" si="17"/>
        <v>333.33333333333331</v>
      </c>
      <c r="W19">
        <f>1/(B19*C19)</f>
        <v>3086.4197530864194</v>
      </c>
      <c r="X19">
        <f>Q19/B19/C19</f>
        <v>12.933070676420554</v>
      </c>
      <c r="Y19">
        <v>-81.463982361296303</v>
      </c>
      <c r="Z19">
        <f t="shared" si="18"/>
        <v>-8.7981100950200002</v>
      </c>
      <c r="AB19">
        <f t="shared" si="19"/>
        <v>9.4483341658938673E-3</v>
      </c>
      <c r="AC19">
        <v>17.332125723930499</v>
      </c>
      <c r="AD19">
        <f>AC19/Q19</f>
        <v>4136.2346604079476</v>
      </c>
      <c r="AE19">
        <f>D19*AC19</f>
        <v>623.95652606149793</v>
      </c>
      <c r="AF19">
        <v>12.933070676420501</v>
      </c>
      <c r="AG19">
        <f>AF19*B19</f>
        <v>1.3967716330534141</v>
      </c>
      <c r="AH19">
        <f>AG19*D19</f>
        <v>50.283778789922906</v>
      </c>
      <c r="AI19">
        <f t="shared" si="20"/>
        <v>20.951574495801211</v>
      </c>
      <c r="AJ19">
        <v>4.3990550475100001</v>
      </c>
      <c r="AK19">
        <v>17.332125723930499</v>
      </c>
      <c r="AL19">
        <f t="shared" si="1"/>
        <v>1.3401400299721806</v>
      </c>
      <c r="AM19">
        <f t="shared" si="21"/>
        <v>3.7226111943671682E-2</v>
      </c>
      <c r="AN19">
        <f>AL19*AG19</f>
        <v>1.8718695781844941</v>
      </c>
      <c r="AO19">
        <f>AL19-1</f>
        <v>0.34014002997218062</v>
      </c>
      <c r="AP19">
        <f t="shared" si="22"/>
        <v>48.245041078998504</v>
      </c>
      <c r="AQ19">
        <f>AO19/G19</f>
        <v>2.2676001998145377E-2</v>
      </c>
      <c r="AR19">
        <f>(AL19-1)/D19</f>
        <v>9.4483341658939055E-3</v>
      </c>
      <c r="AS19">
        <f>AR19*D19</f>
        <v>0.34014002997218062</v>
      </c>
      <c r="AT19">
        <f>ATAN2(D19,AO19)</f>
        <v>9.4480530268142224E-3</v>
      </c>
      <c r="AU19">
        <f t="shared" si="23"/>
        <v>0.54133356305225777</v>
      </c>
      <c r="AV19">
        <f t="shared" si="24"/>
        <v>-81.463982361296303</v>
      </c>
      <c r="AW19" s="3"/>
      <c r="AX19" s="3"/>
      <c r="AY19" s="3"/>
      <c r="AZ19" s="3"/>
    </row>
    <row r="20" spans="1:54" ht="14.25" thickBot="1" x14ac:dyDescent="0.2">
      <c r="A20" t="s">
        <v>9</v>
      </c>
      <c r="B20">
        <v>5.8999999999999997E-2</v>
      </c>
      <c r="C20">
        <v>5.0000000000000001E-3</v>
      </c>
      <c r="D20">
        <f t="shared" si="2"/>
        <v>11.799999999999999</v>
      </c>
      <c r="E20">
        <f t="shared" si="3"/>
        <v>139.23999999999998</v>
      </c>
      <c r="F20">
        <f t="shared" si="4"/>
        <v>8.4745762711864417E-2</v>
      </c>
      <c r="G20">
        <v>11</v>
      </c>
      <c r="H20">
        <f t="shared" si="5"/>
        <v>121</v>
      </c>
      <c r="I20">
        <f t="shared" si="6"/>
        <v>129.79999999999998</v>
      </c>
      <c r="J20">
        <f t="shared" si="7"/>
        <v>200000000000</v>
      </c>
      <c r="K20">
        <f t="shared" si="8"/>
        <v>4.9087385212340517E-10</v>
      </c>
      <c r="L20">
        <f t="shared" si="9"/>
        <v>3660754.1514287838</v>
      </c>
      <c r="M20">
        <f t="shared" si="10"/>
        <v>0.93220338983050854</v>
      </c>
      <c r="N20">
        <f t="shared" si="11"/>
        <v>24038762604.599869</v>
      </c>
      <c r="O20">
        <f t="shared" si="12"/>
        <v>1.6639791597403561E-6</v>
      </c>
      <c r="P20">
        <f t="shared" si="13"/>
        <v>2.1186440677966106E-6</v>
      </c>
      <c r="Q20">
        <v>3.8139348041208499E-3</v>
      </c>
      <c r="R20">
        <f t="shared" si="14"/>
        <v>4.5004430688626022E-2</v>
      </c>
      <c r="S20">
        <f t="shared" si="15"/>
        <v>152.557392164834</v>
      </c>
      <c r="T20">
        <f t="shared" si="16"/>
        <v>6.4642962781709321E-2</v>
      </c>
      <c r="U20">
        <f t="shared" si="0"/>
        <v>3.2321481390854662E-4</v>
      </c>
      <c r="V20">
        <f t="shared" si="17"/>
        <v>200</v>
      </c>
      <c r="W20">
        <f>1/(B20*C20)</f>
        <v>3389.8305084745762</v>
      </c>
      <c r="X20">
        <f>Q20/B20/C20</f>
        <v>12.928592556341863</v>
      </c>
      <c r="Y20">
        <v>-36.842483716636302</v>
      </c>
      <c r="Z20">
        <f t="shared" si="18"/>
        <v>-2.1737065392815418</v>
      </c>
      <c r="AB20">
        <f t="shared" si="19"/>
        <v>7.1242255404212491E-3</v>
      </c>
      <c r="AC20">
        <v>14.015445825982599</v>
      </c>
      <c r="AD20">
        <f>AC20/Q20</f>
        <v>3674.7995300914167</v>
      </c>
      <c r="AE20">
        <f>D20*AC20</f>
        <v>165.38226074659465</v>
      </c>
      <c r="AF20">
        <v>12.928592556341799</v>
      </c>
      <c r="AG20">
        <f>AF20*B20</f>
        <v>0.76278696082416608</v>
      </c>
      <c r="AH20">
        <f>AG20*D20</f>
        <v>9.0008861377251588</v>
      </c>
      <c r="AI20">
        <f t="shared" si="20"/>
        <v>8.3906565690658272</v>
      </c>
      <c r="AJ20">
        <v>1.08685326964077</v>
      </c>
      <c r="AK20">
        <v>14.015445825982599</v>
      </c>
      <c r="AL20">
        <f t="shared" si="1"/>
        <v>1.0840658613769734</v>
      </c>
      <c r="AM20">
        <f t="shared" si="21"/>
        <v>9.1869988252285886E-2</v>
      </c>
      <c r="AN20">
        <f>AL20*AG20</f>
        <v>0.82691130373297328</v>
      </c>
      <c r="AO20">
        <f>AL20-1</f>
        <v>8.4065861376973361E-2</v>
      </c>
      <c r="AP20">
        <f t="shared" si="22"/>
        <v>12.791977164248285</v>
      </c>
      <c r="AQ20">
        <f>AO20/G20</f>
        <v>7.6423510342703057E-3</v>
      </c>
      <c r="AR20">
        <f>(AL20-1)/D20</f>
        <v>7.124225540421472E-3</v>
      </c>
      <c r="AS20">
        <f>AR20*D20</f>
        <v>8.4065861376973361E-2</v>
      </c>
      <c r="AT20">
        <f>ATAN2(D20,AO20)</f>
        <v>7.1241050150440566E-3</v>
      </c>
      <c r="AU20">
        <f t="shared" si="23"/>
        <v>0.40818115017000828</v>
      </c>
      <c r="AV20">
        <f t="shared" si="24"/>
        <v>-36.842483716636274</v>
      </c>
      <c r="AW20" s="3"/>
      <c r="AX20" s="3"/>
      <c r="AY20" s="3"/>
      <c r="AZ20" s="3"/>
    </row>
    <row r="21" spans="1:54" x14ac:dyDescent="0.15">
      <c r="A21" t="s">
        <v>9</v>
      </c>
      <c r="B21">
        <v>0.108</v>
      </c>
      <c r="C21">
        <v>4.0000000000000001E-3</v>
      </c>
      <c r="D21">
        <f t="shared" si="2"/>
        <v>27</v>
      </c>
      <c r="E21">
        <f t="shared" si="3"/>
        <v>729</v>
      </c>
      <c r="F21">
        <f t="shared" si="4"/>
        <v>3.7037037037037035E-2</v>
      </c>
      <c r="G21">
        <v>15</v>
      </c>
      <c r="H21">
        <f t="shared" si="5"/>
        <v>225</v>
      </c>
      <c r="I21">
        <f t="shared" si="6"/>
        <v>405</v>
      </c>
      <c r="J21">
        <f t="shared" si="7"/>
        <v>200000000000</v>
      </c>
      <c r="K21">
        <f t="shared" si="8"/>
        <v>2.0106192982974676E-10</v>
      </c>
      <c r="L21">
        <f t="shared" si="9"/>
        <v>1396263.4015954637</v>
      </c>
      <c r="M21">
        <f t="shared" si="10"/>
        <v>0.55555555555555558</v>
      </c>
      <c r="N21">
        <f t="shared" si="11"/>
        <v>134286983233.7867</v>
      </c>
      <c r="O21">
        <f t="shared" si="12"/>
        <v>4.6542113386515456E-7</v>
      </c>
      <c r="P21">
        <f t="shared" si="13"/>
        <v>5.9259259259259258E-7</v>
      </c>
      <c r="Q21">
        <v>5.0561608336718604E-3</v>
      </c>
      <c r="R21">
        <f t="shared" si="14"/>
        <v>0.13651634250914024</v>
      </c>
      <c r="S21">
        <f t="shared" si="15"/>
        <v>316.01005210449131</v>
      </c>
      <c r="T21">
        <f t="shared" si="16"/>
        <v>4.681630401548019E-2</v>
      </c>
      <c r="U21">
        <f t="shared" si="0"/>
        <v>1.8726521606192076E-4</v>
      </c>
      <c r="V21">
        <f t="shared" si="17"/>
        <v>250</v>
      </c>
      <c r="W21">
        <f>1/(B21*C21)</f>
        <v>2314.8148148148148</v>
      </c>
      <c r="X21">
        <f>Q21/B21/C21</f>
        <v>11.704076003870048</v>
      </c>
      <c r="Y21">
        <v>-55.871912003276499</v>
      </c>
      <c r="Z21">
        <f t="shared" si="18"/>
        <v>-6.0341664963538619</v>
      </c>
      <c r="AB21">
        <f t="shared" si="19"/>
        <v>9.5474280899751508E-3</v>
      </c>
      <c r="AC21">
        <v>14.721159252046901</v>
      </c>
      <c r="AD21">
        <f>AC21/Q21</f>
        <v>2911.5290704382464</v>
      </c>
      <c r="AE21">
        <f>D21*AC21</f>
        <v>397.47129980526631</v>
      </c>
      <c r="AF21">
        <v>11.70407600387</v>
      </c>
      <c r="AG21">
        <f>AF21*B21</f>
        <v>1.2640402084179601</v>
      </c>
      <c r="AH21">
        <f>AG21*D21</f>
        <v>34.129085627284923</v>
      </c>
      <c r="AI21">
        <f t="shared" si="20"/>
        <v>18.960603126269401</v>
      </c>
      <c r="AJ21">
        <v>3.0170832481769301</v>
      </c>
      <c r="AK21">
        <v>14.721159252046901</v>
      </c>
      <c r="AL21">
        <f t="shared" si="1"/>
        <v>1.2577805584293276</v>
      </c>
      <c r="AM21">
        <f t="shared" si="21"/>
        <v>4.6584465127012135E-2</v>
      </c>
      <c r="AN21">
        <f>AL21*AG21</f>
        <v>1.5898851992210654</v>
      </c>
      <c r="AO21">
        <f>AL21-1</f>
        <v>0.25778055842932757</v>
      </c>
      <c r="AP21">
        <f t="shared" si="22"/>
        <v>33.960075077591846</v>
      </c>
      <c r="AQ21">
        <f>AO21/G21</f>
        <v>1.7185370561955172E-2</v>
      </c>
      <c r="AR21">
        <f>(AL21-1)/D21</f>
        <v>9.5474280899750952E-3</v>
      </c>
      <c r="AS21">
        <f>AR21*D21</f>
        <v>0.25778055842932757</v>
      </c>
      <c r="AT21">
        <f>ATAN2(D21,AO21)</f>
        <v>9.5471380123829889E-3</v>
      </c>
      <c r="AU21">
        <f t="shared" si="23"/>
        <v>0.54701071453846273</v>
      </c>
      <c r="AV21">
        <f t="shared" si="24"/>
        <v>-55.871912003276485</v>
      </c>
      <c r="AW21" s="4"/>
      <c r="AX21" s="4"/>
      <c r="AY21" s="4"/>
      <c r="AZ21" s="4"/>
      <c r="BA21" s="2" t="s">
        <v>12</v>
      </c>
      <c r="BB21" s="2" t="s">
        <v>13</v>
      </c>
    </row>
    <row r="22" spans="1:54" x14ac:dyDescent="0.15">
      <c r="A22" t="s">
        <v>9</v>
      </c>
      <c r="B22">
        <v>5.8999999999999997E-2</v>
      </c>
      <c r="C22">
        <v>2E-3</v>
      </c>
      <c r="D22">
        <f t="shared" si="2"/>
        <v>29.499999999999996</v>
      </c>
      <c r="E22">
        <f t="shared" si="3"/>
        <v>870.24999999999977</v>
      </c>
      <c r="F22">
        <f t="shared" si="4"/>
        <v>3.3898305084745763E-2</v>
      </c>
      <c r="G22">
        <v>9</v>
      </c>
      <c r="H22">
        <f t="shared" si="5"/>
        <v>81</v>
      </c>
      <c r="I22">
        <f t="shared" si="6"/>
        <v>265.49999999999994</v>
      </c>
      <c r="J22">
        <f t="shared" si="7"/>
        <v>200000000000</v>
      </c>
      <c r="K22">
        <f t="shared" si="8"/>
        <v>1.2566370614359172E-11</v>
      </c>
      <c r="L22">
        <f t="shared" si="9"/>
        <v>191690.39920208909</v>
      </c>
      <c r="M22">
        <f t="shared" si="10"/>
        <v>0.30508474576271188</v>
      </c>
      <c r="N22">
        <f t="shared" si="11"/>
        <v>2347535410605.4556</v>
      </c>
      <c r="O22">
        <f t="shared" si="12"/>
        <v>1.0649466622338282E-7</v>
      </c>
      <c r="P22">
        <f t="shared" si="13"/>
        <v>1.3559322033898305E-7</v>
      </c>
      <c r="Q22">
        <v>1.34323106077344E-3</v>
      </c>
      <c r="R22">
        <f t="shared" si="14"/>
        <v>3.9625316292816473E-2</v>
      </c>
      <c r="S22">
        <f t="shared" si="15"/>
        <v>335.80776519336001</v>
      </c>
      <c r="T22">
        <f t="shared" si="16"/>
        <v>2.2766628148702374E-2</v>
      </c>
      <c r="U22">
        <f t="shared" si="0"/>
        <v>4.5533256297404746E-5</v>
      </c>
      <c r="V22">
        <f t="shared" si="17"/>
        <v>500</v>
      </c>
      <c r="W22">
        <f>1/(B22*C22)</f>
        <v>8474.5762711864409</v>
      </c>
      <c r="X22">
        <f>Q22/B22/C22</f>
        <v>11.383314074351187</v>
      </c>
      <c r="Y22">
        <v>-60.202411820220497</v>
      </c>
      <c r="Z22">
        <f t="shared" si="18"/>
        <v>-3.5519422973930093</v>
      </c>
      <c r="AB22">
        <f t="shared" si="19"/>
        <v>5.2886542027218769E-3</v>
      </c>
      <c r="AC22">
        <v>13.1592852230477</v>
      </c>
      <c r="AD22">
        <f>AC22/Q22</f>
        <v>9796.7398218669168</v>
      </c>
      <c r="AE22">
        <f>D22*AC22</f>
        <v>388.19891407990713</v>
      </c>
      <c r="AF22">
        <v>11.383314074351199</v>
      </c>
      <c r="AG22">
        <f>AF22*B22</f>
        <v>0.67161553038672073</v>
      </c>
      <c r="AH22">
        <f>AG22*D22</f>
        <v>19.812658146408261</v>
      </c>
      <c r="AI22">
        <f t="shared" si="20"/>
        <v>6.0445397734804862</v>
      </c>
      <c r="AJ22">
        <v>1.7759711486965</v>
      </c>
      <c r="AK22">
        <v>13.1592852230477</v>
      </c>
      <c r="AL22">
        <f t="shared" si="1"/>
        <v>1.1560152989802948</v>
      </c>
      <c r="AM22">
        <f t="shared" si="21"/>
        <v>3.9186959287467626E-2</v>
      </c>
      <c r="AN22">
        <f>AL22*AG22</f>
        <v>0.77639782815981417</v>
      </c>
      <c r="AO22">
        <f>AL22-1</f>
        <v>0.15601529898029476</v>
      </c>
      <c r="AP22">
        <f t="shared" si="22"/>
        <v>34.102451319918693</v>
      </c>
      <c r="AQ22">
        <f>AO22/G22</f>
        <v>1.7335033220032752E-2</v>
      </c>
      <c r="AR22">
        <f>(AL22-1)/D22</f>
        <v>5.2886542027218569E-3</v>
      </c>
      <c r="AS22">
        <f>AR22*D22</f>
        <v>0.15601529898029476</v>
      </c>
      <c r="AT22">
        <f>ATAN2(D22,AO22)</f>
        <v>5.2886048959043296E-3</v>
      </c>
      <c r="AU22">
        <f t="shared" si="23"/>
        <v>0.30301474004754214</v>
      </c>
      <c r="AV22">
        <f t="shared" si="24"/>
        <v>-60.202411820220341</v>
      </c>
      <c r="AW22" s="3"/>
      <c r="AX22" s="3"/>
      <c r="AY22" s="3"/>
      <c r="AZ22" s="3"/>
      <c r="BA22" t="e">
        <v>#N/A</v>
      </c>
      <c r="BB22" t="e">
        <v>#N/A</v>
      </c>
    </row>
    <row r="23" spans="1:54" ht="14.25" thickBot="1" x14ac:dyDescent="0.2">
      <c r="A23" t="s">
        <v>9</v>
      </c>
      <c r="B23">
        <v>0.108</v>
      </c>
      <c r="C23">
        <v>5.0000000000000001E-3</v>
      </c>
      <c r="D23">
        <f t="shared" si="2"/>
        <v>21.599999999999998</v>
      </c>
      <c r="E23">
        <f t="shared" si="3"/>
        <v>466.55999999999989</v>
      </c>
      <c r="F23">
        <f t="shared" si="4"/>
        <v>4.6296296296296301E-2</v>
      </c>
      <c r="G23">
        <v>15</v>
      </c>
      <c r="H23">
        <f t="shared" si="5"/>
        <v>225</v>
      </c>
      <c r="I23">
        <f t="shared" si="6"/>
        <v>323.99999999999994</v>
      </c>
      <c r="J23">
        <f t="shared" si="7"/>
        <v>200000000000</v>
      </c>
      <c r="K23">
        <f t="shared" si="8"/>
        <v>4.9087385212340517E-10</v>
      </c>
      <c r="L23">
        <f t="shared" si="9"/>
        <v>2727076.9562411397</v>
      </c>
      <c r="M23">
        <f t="shared" si="10"/>
        <v>0.69444444444444453</v>
      </c>
      <c r="N23">
        <f t="shared" si="11"/>
        <v>44003158666.047218</v>
      </c>
      <c r="O23">
        <f t="shared" si="12"/>
        <v>9.0902565208037992E-7</v>
      </c>
      <c r="P23">
        <f t="shared" si="13"/>
        <v>1.1574074074074076E-6</v>
      </c>
      <c r="Q23">
        <v>5.9758925279995399E-3</v>
      </c>
      <c r="R23">
        <f t="shared" si="14"/>
        <v>0.12907927860479007</v>
      </c>
      <c r="S23">
        <f t="shared" si="15"/>
        <v>239.03570111998158</v>
      </c>
      <c r="T23">
        <f t="shared" si="16"/>
        <v>5.5332338222217961E-2</v>
      </c>
      <c r="U23">
        <f t="shared" si="0"/>
        <v>2.7666169111108984E-4</v>
      </c>
      <c r="V23">
        <f t="shared" si="17"/>
        <v>200</v>
      </c>
      <c r="W23">
        <f>1/(B23*C23)</f>
        <v>1851.8518518518517</v>
      </c>
      <c r="X23">
        <f>Q23/B23/C23</f>
        <v>11.066467644443591</v>
      </c>
      <c r="Y23">
        <v>-42.949307782352903</v>
      </c>
      <c r="Z23">
        <f t="shared" si="18"/>
        <v>-4.638525240494114</v>
      </c>
      <c r="AB23">
        <f t="shared" si="19"/>
        <v>9.7025783570418474E-3</v>
      </c>
      <c r="AC23">
        <v>13.385730264690601</v>
      </c>
      <c r="AD23">
        <f>AC23/Q23</f>
        <v>2239.9549861335177</v>
      </c>
      <c r="AE23">
        <f>D23*AC23</f>
        <v>289.13177371731695</v>
      </c>
      <c r="AF23">
        <v>11.066467644443501</v>
      </c>
      <c r="AG23">
        <f>AF23*B23</f>
        <v>1.195178505599898</v>
      </c>
      <c r="AH23">
        <f>AG23*D23</f>
        <v>25.815855720957796</v>
      </c>
      <c r="AI23">
        <f t="shared" si="20"/>
        <v>17.92767758399847</v>
      </c>
      <c r="AJ23">
        <v>2.3192626202470601</v>
      </c>
      <c r="AK23">
        <v>13.385730264690601</v>
      </c>
      <c r="AL23">
        <f t="shared" si="1"/>
        <v>1.2095756925121095</v>
      </c>
      <c r="AM23">
        <f t="shared" si="21"/>
        <v>5.5998874653338408E-2</v>
      </c>
      <c r="AN23">
        <f>AL23*AG23</f>
        <v>1.4456588685865848</v>
      </c>
      <c r="AO23">
        <f>AL23-1</f>
        <v>0.2095756925121095</v>
      </c>
      <c r="AP23">
        <f t="shared" si="22"/>
        <v>26.126834958261561</v>
      </c>
      <c r="AQ23">
        <f>AO23/G23</f>
        <v>1.3971712834140634E-2</v>
      </c>
      <c r="AR23">
        <f>(AL23-1)/D23</f>
        <v>9.7025783570421076E-3</v>
      </c>
      <c r="AS23">
        <f>AR23*D23</f>
        <v>0.2095756925121095</v>
      </c>
      <c r="AT23">
        <f>ATAN2(D23,AO23)</f>
        <v>9.7022739072430315E-3</v>
      </c>
      <c r="AU23">
        <f t="shared" si="23"/>
        <v>0.55589934656492845</v>
      </c>
      <c r="AV23">
        <f t="shared" si="24"/>
        <v>-42.949307782352967</v>
      </c>
      <c r="AW23" s="3"/>
      <c r="AX23" s="3"/>
      <c r="AY23" s="3"/>
      <c r="AZ23" s="3"/>
      <c r="BA23" s="1">
        <v>1.0974203228087651</v>
      </c>
      <c r="BB23" s="1">
        <v>1.105979627998753</v>
      </c>
    </row>
    <row r="24" spans="1:54" x14ac:dyDescent="0.15">
      <c r="A24" t="s">
        <v>9</v>
      </c>
      <c r="B24">
        <v>5.8999999999999997E-2</v>
      </c>
      <c r="C24">
        <v>3.0000000000000001E-3</v>
      </c>
      <c r="D24">
        <f t="shared" si="2"/>
        <v>19.666666666666664</v>
      </c>
      <c r="E24">
        <f t="shared" si="3"/>
        <v>386.77777777777766</v>
      </c>
      <c r="F24">
        <f t="shared" si="4"/>
        <v>5.0847457627118647E-2</v>
      </c>
      <c r="G24">
        <v>9</v>
      </c>
      <c r="H24">
        <f t="shared" si="5"/>
        <v>81</v>
      </c>
      <c r="I24">
        <f t="shared" si="6"/>
        <v>176.99999999999997</v>
      </c>
      <c r="J24">
        <f t="shared" si="7"/>
        <v>200000000000</v>
      </c>
      <c r="K24">
        <f t="shared" si="8"/>
        <v>6.3617251235193316E-11</v>
      </c>
      <c r="L24">
        <f t="shared" si="9"/>
        <v>646955.09730705072</v>
      </c>
      <c r="M24">
        <f t="shared" si="10"/>
        <v>0.45762711864406785</v>
      </c>
      <c r="N24">
        <f t="shared" si="11"/>
        <v>309140465594.13403</v>
      </c>
      <c r="O24">
        <f t="shared" si="12"/>
        <v>3.5941949850391706E-7</v>
      </c>
      <c r="P24">
        <f t="shared" si="13"/>
        <v>4.5762711864406784E-7</v>
      </c>
      <c r="Q24">
        <v>1.9112919450007301E-3</v>
      </c>
      <c r="R24">
        <f t="shared" si="14"/>
        <v>3.7588741585014351E-2</v>
      </c>
      <c r="S24">
        <f t="shared" si="15"/>
        <v>212.36577166674778</v>
      </c>
      <c r="T24">
        <f t="shared" si="16"/>
        <v>3.2394778728825936E-2</v>
      </c>
      <c r="U24">
        <f t="shared" si="0"/>
        <v>9.7184336186477809E-5</v>
      </c>
      <c r="V24">
        <f t="shared" si="17"/>
        <v>333.33333333333331</v>
      </c>
      <c r="W24">
        <f>1/(B24*C24)</f>
        <v>5649.7175141242942</v>
      </c>
      <c r="X24">
        <f>Q24/B24/C24</f>
        <v>10.798259576275312</v>
      </c>
      <c r="Y24">
        <v>-39.614389501916101</v>
      </c>
      <c r="Z24">
        <f t="shared" si="18"/>
        <v>-2.3372489806130496</v>
      </c>
      <c r="AB24">
        <f t="shared" si="19"/>
        <v>5.5028853338021612E-3</v>
      </c>
      <c r="AC24">
        <v>11.9668840665818</v>
      </c>
      <c r="AD24">
        <f>AC24/Q24</f>
        <v>6261.1492178800709</v>
      </c>
      <c r="AE24">
        <f>D24*AC24</f>
        <v>235.3487199761087</v>
      </c>
      <c r="AF24">
        <v>10.798259576275299</v>
      </c>
      <c r="AG24">
        <f>AF24*B24</f>
        <v>0.63709731500024258</v>
      </c>
      <c r="AH24">
        <f>AG24*D24</f>
        <v>12.529580528338103</v>
      </c>
      <c r="AI24">
        <f t="shared" si="20"/>
        <v>5.7338758350021832</v>
      </c>
      <c r="AJ24">
        <v>1.1686244903065199</v>
      </c>
      <c r="AK24">
        <v>11.9668840665818</v>
      </c>
      <c r="AL24">
        <f t="shared" si="1"/>
        <v>1.1082234115647738</v>
      </c>
      <c r="AM24">
        <f t="shared" si="21"/>
        <v>5.6350342960920709E-2</v>
      </c>
      <c r="AN24">
        <f>AL24*AG24</f>
        <v>0.7060461599283262</v>
      </c>
      <c r="AO24">
        <f>AL24-1</f>
        <v>0.10822341156477377</v>
      </c>
      <c r="AP24">
        <f t="shared" si="22"/>
        <v>21.79506042744055</v>
      </c>
      <c r="AQ24">
        <f>AO24/G24</f>
        <v>1.2024823507197087E-2</v>
      </c>
      <c r="AR24">
        <f>(AL24-1)/D24</f>
        <v>5.5028853338020571E-3</v>
      </c>
      <c r="AS24">
        <f>AR24*D24</f>
        <v>0.10822341156477377</v>
      </c>
      <c r="AT24">
        <f>ATAN2(D24,AO24)</f>
        <v>5.5028297891507698E-3</v>
      </c>
      <c r="AU24">
        <f t="shared" si="23"/>
        <v>0.31528892229720379</v>
      </c>
      <c r="AV24">
        <f t="shared" si="24"/>
        <v>-39.61438950191593</v>
      </c>
    </row>
    <row r="25" spans="1:54" x14ac:dyDescent="0.15">
      <c r="A25" t="s">
        <v>9</v>
      </c>
      <c r="B25">
        <v>0.108</v>
      </c>
      <c r="C25">
        <v>6.0000000000000001E-3</v>
      </c>
      <c r="D25">
        <f t="shared" si="2"/>
        <v>18</v>
      </c>
      <c r="E25">
        <f t="shared" si="3"/>
        <v>324</v>
      </c>
      <c r="F25">
        <f t="shared" si="4"/>
        <v>5.5555555555555559E-2</v>
      </c>
      <c r="G25">
        <v>15</v>
      </c>
      <c r="H25">
        <f t="shared" si="5"/>
        <v>225</v>
      </c>
      <c r="I25">
        <f t="shared" si="6"/>
        <v>270</v>
      </c>
      <c r="J25">
        <f t="shared" si="7"/>
        <v>200000000000</v>
      </c>
      <c r="K25">
        <f t="shared" si="8"/>
        <v>1.0178760197630931E-9</v>
      </c>
      <c r="L25">
        <f t="shared" si="9"/>
        <v>4712388.9803846907</v>
      </c>
      <c r="M25">
        <f t="shared" si="10"/>
        <v>0.83333333333333337</v>
      </c>
      <c r="N25">
        <f t="shared" si="11"/>
        <v>17683882565.766148</v>
      </c>
      <c r="O25">
        <f t="shared" si="12"/>
        <v>1.5707963267948969E-6</v>
      </c>
      <c r="P25">
        <f t="shared" si="13"/>
        <v>1.9999999999999999E-6</v>
      </c>
      <c r="Q25">
        <v>6.9174475585345799E-3</v>
      </c>
      <c r="R25">
        <f t="shared" si="14"/>
        <v>0.12451405605362244</v>
      </c>
      <c r="S25">
        <f t="shared" si="15"/>
        <v>192.151321070405</v>
      </c>
      <c r="T25">
        <f t="shared" si="16"/>
        <v>6.4050440356801672E-2</v>
      </c>
      <c r="U25">
        <f t="shared" si="0"/>
        <v>3.8430264214080998E-4</v>
      </c>
      <c r="V25">
        <f t="shared" si="17"/>
        <v>166.66666666666666</v>
      </c>
      <c r="W25">
        <f>1/(B25*C25)</f>
        <v>1543.2098765432097</v>
      </c>
      <c r="X25">
        <f>Q25/B25/C25</f>
        <v>10.675073392800279</v>
      </c>
      <c r="Y25">
        <v>-35.0476857095911</v>
      </c>
      <c r="Z25">
        <f t="shared" si="18"/>
        <v>-3.7851500566358389</v>
      </c>
      <c r="AB25">
        <f t="shared" si="19"/>
        <v>9.8493989933302242E-3</v>
      </c>
      <c r="AC25">
        <v>12.5676484211182</v>
      </c>
      <c r="AD25">
        <f>AC25/Q25</f>
        <v>1816.8042930246054</v>
      </c>
      <c r="AE25">
        <f>D25*AC25</f>
        <v>226.21767158012761</v>
      </c>
      <c r="AF25">
        <v>10.675073392800201</v>
      </c>
      <c r="AG25">
        <f>AF25*B25</f>
        <v>1.1529079264224216</v>
      </c>
      <c r="AH25">
        <f>AG25*D25</f>
        <v>20.75234267560359</v>
      </c>
      <c r="AI25">
        <f t="shared" si="20"/>
        <v>17.293618896336323</v>
      </c>
      <c r="AJ25">
        <v>1.8925750283179199</v>
      </c>
      <c r="AK25">
        <v>12.5676484211182</v>
      </c>
      <c r="AL25">
        <f t="shared" si="1"/>
        <v>1.1772891818799527</v>
      </c>
      <c r="AM25">
        <f t="shared" si="21"/>
        <v>6.5404954548886257E-2</v>
      </c>
      <c r="AN25">
        <f>AL25*AG25</f>
        <v>1.3573060294807653</v>
      </c>
      <c r="AO25">
        <f>AL25-1</f>
        <v>0.17728918187995268</v>
      </c>
      <c r="AP25">
        <f t="shared" si="22"/>
        <v>21.191205273839149</v>
      </c>
      <c r="AQ25">
        <f>AO25/G25</f>
        <v>1.1819278791996846E-2</v>
      </c>
      <c r="AR25">
        <f>(AL25-1)/D25</f>
        <v>9.8493989933307047E-3</v>
      </c>
      <c r="AS25">
        <f>AR25*D25</f>
        <v>0.17728918187995268</v>
      </c>
      <c r="AT25">
        <f>ATAN2(D25,AO25)</f>
        <v>9.8490805129673713E-3</v>
      </c>
      <c r="AU25">
        <f t="shared" si="23"/>
        <v>0.5643107454775742</v>
      </c>
      <c r="AV25">
        <f t="shared" si="24"/>
        <v>-35.047685709591107</v>
      </c>
    </row>
    <row r="26" spans="1:54" x14ac:dyDescent="0.15">
      <c r="A26" t="s">
        <v>9</v>
      </c>
      <c r="B26">
        <v>5.8999999999999997E-2</v>
      </c>
      <c r="C26">
        <v>4.0000000000000001E-3</v>
      </c>
      <c r="D26">
        <f t="shared" si="2"/>
        <v>14.749999999999998</v>
      </c>
      <c r="E26">
        <f t="shared" si="3"/>
        <v>217.56249999999994</v>
      </c>
      <c r="F26">
        <f t="shared" si="4"/>
        <v>6.7796610169491525E-2</v>
      </c>
      <c r="G26">
        <v>9</v>
      </c>
      <c r="H26">
        <f t="shared" si="5"/>
        <v>81</v>
      </c>
      <c r="I26">
        <f t="shared" si="6"/>
        <v>132.74999999999997</v>
      </c>
      <c r="J26">
        <f t="shared" si="7"/>
        <v>200000000000</v>
      </c>
      <c r="K26">
        <f t="shared" si="8"/>
        <v>2.0106192982974676E-10</v>
      </c>
      <c r="L26">
        <f t="shared" si="9"/>
        <v>1533523.1936167127</v>
      </c>
      <c r="M26">
        <f t="shared" si="10"/>
        <v>0.61016949152542377</v>
      </c>
      <c r="N26">
        <f t="shared" si="11"/>
        <v>73360481581.420486</v>
      </c>
      <c r="O26">
        <f t="shared" si="12"/>
        <v>8.5195732978706255E-7</v>
      </c>
      <c r="P26">
        <f t="shared" si="13"/>
        <v>1.0847457627118644E-6</v>
      </c>
      <c r="Q26">
        <v>2.4834577537885399E-3</v>
      </c>
      <c r="R26">
        <f t="shared" si="14"/>
        <v>3.6631001868380961E-2</v>
      </c>
      <c r="S26">
        <f t="shared" si="15"/>
        <v>155.21610961178376</v>
      </c>
      <c r="T26">
        <f t="shared" si="16"/>
        <v>4.2092504301500681E-2</v>
      </c>
      <c r="U26">
        <f t="shared" si="0"/>
        <v>1.6837001720600272E-4</v>
      </c>
      <c r="V26">
        <f t="shared" si="17"/>
        <v>250</v>
      </c>
      <c r="W26">
        <f>1/(B26*C26)</f>
        <v>4237.2881355932204</v>
      </c>
      <c r="X26">
        <f>Q26/B26/C26</f>
        <v>10.523126075375171</v>
      </c>
      <c r="Y26">
        <v>-29.5472584856401</v>
      </c>
      <c r="Z26">
        <f t="shared" si="18"/>
        <v>-1.7432882506527658</v>
      </c>
      <c r="AB26">
        <f t="shared" si="19"/>
        <v>5.6156807918100859E-3</v>
      </c>
      <c r="AC26">
        <v>11.394770200701499</v>
      </c>
      <c r="AD26">
        <f>AC26/Q26</f>
        <v>4588.2681850813296</v>
      </c>
      <c r="AE26">
        <f>D26*AC26</f>
        <v>168.0728604603471</v>
      </c>
      <c r="AF26">
        <v>10.523126075375099</v>
      </c>
      <c r="AG26">
        <f>AF26*B26</f>
        <v>0.6208644384471308</v>
      </c>
      <c r="AH26">
        <f>AG26*D26</f>
        <v>9.1577504670951786</v>
      </c>
      <c r="AI26">
        <f t="shared" si="20"/>
        <v>5.5877799460241775</v>
      </c>
      <c r="AJ26">
        <v>0.87164412532638302</v>
      </c>
      <c r="AK26">
        <v>11.394770200701499</v>
      </c>
      <c r="AL26">
        <f t="shared" si="1"/>
        <v>1.0828312916792009</v>
      </c>
      <c r="AM26">
        <f t="shared" si="21"/>
        <v>7.3412290961301765E-2</v>
      </c>
      <c r="AN26">
        <f>AL26*AG26</f>
        <v>0.67229144184138834</v>
      </c>
      <c r="AO26">
        <f>AL26-1</f>
        <v>8.2831291679200891E-2</v>
      </c>
      <c r="AP26">
        <f t="shared" si="22"/>
        <v>15.971761552268211</v>
      </c>
      <c r="AQ26">
        <f>AO26/G26</f>
        <v>9.2034768532445431E-3</v>
      </c>
      <c r="AR26">
        <f>(AL26-1)/D26</f>
        <v>5.6156807918102307E-3</v>
      </c>
      <c r="AS26">
        <f>AR26*D26</f>
        <v>8.2831291679200891E-2</v>
      </c>
      <c r="AT26">
        <f>ATAN2(D26,AO26)</f>
        <v>5.6156217611326251E-3</v>
      </c>
      <c r="AU26">
        <f t="shared" si="23"/>
        <v>0.32175142625472192</v>
      </c>
      <c r="AV26">
        <f t="shared" si="24"/>
        <v>-29.547258485640103</v>
      </c>
    </row>
    <row r="27" spans="1:54" x14ac:dyDescent="0.15">
      <c r="A27" t="s">
        <v>9</v>
      </c>
      <c r="B27">
        <v>0.108</v>
      </c>
      <c r="C27">
        <v>7.0000000000000001E-3</v>
      </c>
      <c r="D27">
        <f t="shared" si="2"/>
        <v>15.428571428571429</v>
      </c>
      <c r="E27">
        <f t="shared" si="3"/>
        <v>238.04081632653063</v>
      </c>
      <c r="F27">
        <f t="shared" si="4"/>
        <v>6.4814814814814811E-2</v>
      </c>
      <c r="G27">
        <v>15</v>
      </c>
      <c r="H27">
        <f t="shared" si="5"/>
        <v>225</v>
      </c>
      <c r="I27">
        <f t="shared" si="6"/>
        <v>231.42857142857144</v>
      </c>
      <c r="J27">
        <f t="shared" si="7"/>
        <v>200000000000</v>
      </c>
      <c r="K27">
        <f t="shared" si="8"/>
        <v>1.885740990317274E-9</v>
      </c>
      <c r="L27">
        <f t="shared" si="9"/>
        <v>7483099.1679256912</v>
      </c>
      <c r="M27">
        <f t="shared" si="10"/>
        <v>0.97222222222222221</v>
      </c>
      <c r="N27">
        <f t="shared" si="11"/>
        <v>8181702316.3799324</v>
      </c>
      <c r="O27">
        <f t="shared" si="12"/>
        <v>2.4943663893085637E-6</v>
      </c>
      <c r="P27">
        <f t="shared" si="13"/>
        <v>3.1759259259259263E-6</v>
      </c>
      <c r="Q27">
        <v>7.8721566196382504E-3</v>
      </c>
      <c r="R27">
        <f t="shared" si="14"/>
        <v>0.12145613070299015</v>
      </c>
      <c r="S27">
        <f t="shared" si="15"/>
        <v>160.65625754363774</v>
      </c>
      <c r="T27">
        <f t="shared" si="16"/>
        <v>7.2890339070724536E-2</v>
      </c>
      <c r="U27">
        <f t="shared" si="0"/>
        <v>5.1023237349507179E-4</v>
      </c>
      <c r="V27">
        <f t="shared" si="17"/>
        <v>142.85714285714286</v>
      </c>
      <c r="W27">
        <f>1/(B27*C27)</f>
        <v>1322.7513227513227</v>
      </c>
      <c r="X27">
        <f>Q27/B27/C27</f>
        <v>10.412905581532076</v>
      </c>
      <c r="Y27">
        <v>-29.643433702444799</v>
      </c>
      <c r="Z27">
        <f t="shared" si="18"/>
        <v>-3.2014908398640385</v>
      </c>
      <c r="AB27">
        <f t="shared" si="19"/>
        <v>9.9637912920834838E-3</v>
      </c>
      <c r="AC27">
        <v>12.013651001464099</v>
      </c>
      <c r="AD27">
        <f>AC27/Q27</f>
        <v>1526.0940021815982</v>
      </c>
      <c r="AE27">
        <f>D27*AC27</f>
        <v>185.35347259401755</v>
      </c>
      <c r="AF27">
        <v>10.412905581532</v>
      </c>
      <c r="AG27">
        <f>AF27*B27</f>
        <v>1.1245938028054561</v>
      </c>
      <c r="AH27">
        <f>AG27*D27</f>
        <v>17.350875814712751</v>
      </c>
      <c r="AI27">
        <f t="shared" si="20"/>
        <v>16.86890704208184</v>
      </c>
      <c r="AJ27">
        <v>1.6007454199320099</v>
      </c>
      <c r="AK27">
        <v>12.013651001464099</v>
      </c>
      <c r="AL27">
        <f t="shared" si="1"/>
        <v>1.1537270656492968</v>
      </c>
      <c r="AM27">
        <f t="shared" si="21"/>
        <v>7.4778606106898862E-2</v>
      </c>
      <c r="AN27">
        <f>AL27*AG27</f>
        <v>1.2974743081581228</v>
      </c>
      <c r="AO27">
        <f>AL27-1</f>
        <v>0.15372706564929683</v>
      </c>
      <c r="AP27">
        <f t="shared" si="22"/>
        <v>17.800360441446294</v>
      </c>
      <c r="AQ27">
        <f>AO27/G27</f>
        <v>1.0248471043286456E-2</v>
      </c>
      <c r="AR27">
        <f>(AL27-1)/D27</f>
        <v>9.9637912920840545E-3</v>
      </c>
      <c r="AS27">
        <f>AR27*D27</f>
        <v>0.15372706564929683</v>
      </c>
      <c r="AT27">
        <f>ATAN2(D27,AO27)</f>
        <v>9.9634615861657651E-3</v>
      </c>
      <c r="AU27">
        <f t="shared" si="23"/>
        <v>0.5708642982280191</v>
      </c>
      <c r="AV27">
        <f t="shared" si="24"/>
        <v>-29.643433702444629</v>
      </c>
    </row>
    <row r="28" spans="1:54" x14ac:dyDescent="0.15">
      <c r="A28" t="s">
        <v>9</v>
      </c>
      <c r="B28">
        <v>0.108</v>
      </c>
      <c r="C28">
        <v>3.0000000000000001E-3</v>
      </c>
      <c r="D28">
        <f t="shared" si="2"/>
        <v>36</v>
      </c>
      <c r="E28">
        <f t="shared" si="3"/>
        <v>1296</v>
      </c>
      <c r="F28">
        <f t="shared" si="4"/>
        <v>2.777777777777778E-2</v>
      </c>
      <c r="G28">
        <v>13</v>
      </c>
      <c r="H28">
        <f t="shared" si="5"/>
        <v>169</v>
      </c>
      <c r="I28">
        <f t="shared" si="6"/>
        <v>468</v>
      </c>
      <c r="J28">
        <f t="shared" si="7"/>
        <v>200000000000</v>
      </c>
      <c r="K28">
        <f t="shared" si="8"/>
        <v>6.3617251235193316E-11</v>
      </c>
      <c r="L28">
        <f t="shared" si="9"/>
        <v>510508.80620834144</v>
      </c>
      <c r="M28">
        <f t="shared" si="10"/>
        <v>0.3611111111111111</v>
      </c>
      <c r="N28">
        <f t="shared" si="11"/>
        <v>565884242104.51672</v>
      </c>
      <c r="O28">
        <f t="shared" si="12"/>
        <v>1.9634954084936211E-7</v>
      </c>
      <c r="P28">
        <f t="shared" si="13"/>
        <v>2.4999999999999999E-7</v>
      </c>
      <c r="Q28">
        <v>3.3727349634955299E-3</v>
      </c>
      <c r="R28">
        <f t="shared" si="14"/>
        <v>0.12141845868583907</v>
      </c>
      <c r="S28">
        <f t="shared" si="15"/>
        <v>374.74832927728107</v>
      </c>
      <c r="T28">
        <f t="shared" si="16"/>
        <v>3.1229027439773425E-2</v>
      </c>
      <c r="U28">
        <f t="shared" si="0"/>
        <v>9.3687082319320278E-5</v>
      </c>
      <c r="V28">
        <f t="shared" si="17"/>
        <v>333.33333333333331</v>
      </c>
      <c r="W28">
        <f>1/(B28*C28)</f>
        <v>3086.4197530864194</v>
      </c>
      <c r="X28">
        <f>Q28/B28/C28</f>
        <v>10.409675813257808</v>
      </c>
      <c r="Y28">
        <v>-53.5723223941893</v>
      </c>
      <c r="Z28">
        <f t="shared" si="18"/>
        <v>-5.7858108185724442</v>
      </c>
      <c r="AB28">
        <f t="shared" si="19"/>
        <v>7.7195952143811275E-3</v>
      </c>
      <c r="AC28">
        <v>13.302581222543999</v>
      </c>
      <c r="AD28">
        <f>AC28/Q28</f>
        <v>3944.1525546843136</v>
      </c>
      <c r="AE28">
        <f>D28*AC28</f>
        <v>478.892924011584</v>
      </c>
      <c r="AF28">
        <v>10.409675813257801</v>
      </c>
      <c r="AG28">
        <f>AF28*B28</f>
        <v>1.1242449878318426</v>
      </c>
      <c r="AH28">
        <f>AG28*D28</f>
        <v>40.472819561946331</v>
      </c>
      <c r="AI28">
        <f t="shared" si="20"/>
        <v>14.615184841813953</v>
      </c>
      <c r="AJ28">
        <v>2.8929054092862199</v>
      </c>
      <c r="AK28">
        <v>13.302581222543999</v>
      </c>
      <c r="AL28">
        <f t="shared" si="1"/>
        <v>1.2779054277177184</v>
      </c>
      <c r="AM28">
        <f t="shared" si="21"/>
        <v>3.5497372992158847E-2</v>
      </c>
      <c r="AN28">
        <f>AL28*AG28</f>
        <v>1.436678772034752</v>
      </c>
      <c r="AO28">
        <f>AL28-1</f>
        <v>0.27790542771771842</v>
      </c>
      <c r="AP28">
        <f t="shared" si="22"/>
        <v>46.004595397837861</v>
      </c>
      <c r="AQ28">
        <f>AO28/G28</f>
        <v>2.1377340593670649E-2</v>
      </c>
      <c r="AR28">
        <f>(AL28-1)/D28</f>
        <v>7.7195952143810677E-3</v>
      </c>
      <c r="AS28">
        <f>AR28*D28</f>
        <v>0.27790542771771842</v>
      </c>
      <c r="AT28">
        <f>ATAN2(D28,AO28)</f>
        <v>7.7194418774376144E-3</v>
      </c>
      <c r="AU28">
        <f t="shared" si="23"/>
        <v>0.44229143977371982</v>
      </c>
      <c r="AV28">
        <f t="shared" si="24"/>
        <v>-53.572322394189257</v>
      </c>
    </row>
    <row r="29" spans="1:54" x14ac:dyDescent="0.15">
      <c r="A29" t="s">
        <v>9</v>
      </c>
      <c r="B29">
        <v>5.8999999999999997E-2</v>
      </c>
      <c r="C29">
        <v>5.0000000000000001E-3</v>
      </c>
      <c r="D29">
        <f t="shared" si="2"/>
        <v>11.799999999999999</v>
      </c>
      <c r="E29">
        <f t="shared" si="3"/>
        <v>139.23999999999998</v>
      </c>
      <c r="F29">
        <f t="shared" si="4"/>
        <v>8.4745762711864417E-2</v>
      </c>
      <c r="G29">
        <v>9</v>
      </c>
      <c r="H29">
        <f t="shared" si="5"/>
        <v>81</v>
      </c>
      <c r="I29">
        <f t="shared" si="6"/>
        <v>106.19999999999999</v>
      </c>
      <c r="J29">
        <f t="shared" si="7"/>
        <v>200000000000</v>
      </c>
      <c r="K29">
        <f t="shared" si="8"/>
        <v>4.9087385212340517E-10</v>
      </c>
      <c r="L29">
        <f t="shared" si="9"/>
        <v>2995162.4875326413</v>
      </c>
      <c r="M29">
        <f t="shared" si="10"/>
        <v>0.76271186440677974</v>
      </c>
      <c r="N29">
        <f t="shared" si="11"/>
        <v>24038762604.599869</v>
      </c>
      <c r="O29">
        <f t="shared" si="12"/>
        <v>1.6639791597403561E-6</v>
      </c>
      <c r="P29">
        <f t="shared" si="13"/>
        <v>2.1186440677966106E-6</v>
      </c>
      <c r="Q29">
        <v>3.0589924201822002E-3</v>
      </c>
      <c r="R29">
        <f t="shared" si="14"/>
        <v>3.6096110558149964E-2</v>
      </c>
      <c r="S29">
        <f t="shared" si="15"/>
        <v>122.359696807288</v>
      </c>
      <c r="T29">
        <f t="shared" si="16"/>
        <v>5.1847329155630513E-2</v>
      </c>
      <c r="U29">
        <f t="shared" si="0"/>
        <v>2.5923664577815256E-4</v>
      </c>
      <c r="V29">
        <f t="shared" si="17"/>
        <v>200</v>
      </c>
      <c r="W29">
        <f>1/(B29*C29)</f>
        <v>3389.8305084745762</v>
      </c>
      <c r="X29">
        <f>Q29/B29/C29</f>
        <v>10.369465831126103</v>
      </c>
      <c r="Y29">
        <v>-23.521334180473399</v>
      </c>
      <c r="Z29">
        <f t="shared" si="18"/>
        <v>-1.3877587166479304</v>
      </c>
      <c r="AB29">
        <f t="shared" si="19"/>
        <v>5.6708162608215644E-3</v>
      </c>
      <c r="AC29">
        <v>11.063345189450001</v>
      </c>
      <c r="AD29">
        <f>AC29/Q29</f>
        <v>3616.6631589074168</v>
      </c>
      <c r="AE29">
        <f>D29*AC29</f>
        <v>130.54747323550998</v>
      </c>
      <c r="AF29">
        <v>10.369465831126099</v>
      </c>
      <c r="AG29">
        <f>AF29*B29</f>
        <v>0.61179848403643988</v>
      </c>
      <c r="AH29">
        <f>AG29*D29</f>
        <v>7.2192221116299899</v>
      </c>
      <c r="AI29">
        <f t="shared" si="20"/>
        <v>5.5061863563279587</v>
      </c>
      <c r="AJ29">
        <v>0.69387935832396497</v>
      </c>
      <c r="AK29">
        <v>11.063345189450001</v>
      </c>
      <c r="AL29">
        <f t="shared" si="1"/>
        <v>1.0669156318776882</v>
      </c>
      <c r="AM29">
        <f t="shared" si="21"/>
        <v>9.0416578972685457E-2</v>
      </c>
      <c r="AN29">
        <f>AL29*AG29</f>
        <v>0.65273736617754996</v>
      </c>
      <c r="AO29">
        <f>AL29-1</f>
        <v>6.6915631877688231E-2</v>
      </c>
      <c r="AP29">
        <f t="shared" si="22"/>
        <v>12.589604456156721</v>
      </c>
      <c r="AQ29">
        <f>AO29/G29</f>
        <v>7.4350702086320259E-3</v>
      </c>
      <c r="AR29">
        <f>(AL29-1)/D29</f>
        <v>5.670816260821037E-3</v>
      </c>
      <c r="AS29">
        <f>AR29*D29</f>
        <v>6.6915631877688231E-2</v>
      </c>
      <c r="AT29">
        <f>ATAN2(D29,AO29)</f>
        <v>5.6707554743272359E-3</v>
      </c>
      <c r="AU29">
        <f t="shared" si="23"/>
        <v>0.3249103553296579</v>
      </c>
      <c r="AV29">
        <f t="shared" si="24"/>
        <v>-23.521334180473389</v>
      </c>
    </row>
    <row r="30" spans="1:54" x14ac:dyDescent="0.15">
      <c r="A30" t="s">
        <v>9</v>
      </c>
      <c r="B30">
        <v>0.108</v>
      </c>
      <c r="C30">
        <v>8.0000000000000002E-3</v>
      </c>
      <c r="D30">
        <f t="shared" si="2"/>
        <v>13.5</v>
      </c>
      <c r="E30">
        <f t="shared" si="3"/>
        <v>182.25</v>
      </c>
      <c r="F30">
        <f t="shared" si="4"/>
        <v>7.407407407407407E-2</v>
      </c>
      <c r="G30">
        <v>15</v>
      </c>
      <c r="H30">
        <f t="shared" si="5"/>
        <v>225</v>
      </c>
      <c r="I30">
        <f t="shared" si="6"/>
        <v>202.5</v>
      </c>
      <c r="J30">
        <f t="shared" si="7"/>
        <v>200000000000</v>
      </c>
      <c r="K30">
        <f t="shared" si="8"/>
        <v>3.2169908772759481E-9</v>
      </c>
      <c r="L30">
        <f t="shared" si="9"/>
        <v>11170107.21276371</v>
      </c>
      <c r="M30">
        <f t="shared" si="10"/>
        <v>1.1111111111111112</v>
      </c>
      <c r="N30">
        <f t="shared" si="11"/>
        <v>4196468226.0558343</v>
      </c>
      <c r="O30">
        <f t="shared" si="12"/>
        <v>3.7233690709212365E-6</v>
      </c>
      <c r="P30">
        <f t="shared" si="13"/>
        <v>4.7407407407407407E-6</v>
      </c>
      <c r="Q30">
        <v>8.8355368644018103E-3</v>
      </c>
      <c r="R30">
        <f t="shared" si="14"/>
        <v>0.11927974766942444</v>
      </c>
      <c r="S30">
        <f t="shared" si="15"/>
        <v>138.05526350627829</v>
      </c>
      <c r="T30">
        <f t="shared" si="16"/>
        <v>8.1810526522238983E-2</v>
      </c>
      <c r="U30">
        <f t="shared" si="0"/>
        <v>6.5448421217791184E-4</v>
      </c>
      <c r="V30">
        <f t="shared" si="17"/>
        <v>125</v>
      </c>
      <c r="W30">
        <f>1/(B30*C30)</f>
        <v>1157.4074074074074</v>
      </c>
      <c r="X30">
        <f>Q30/B30/C30</f>
        <v>10.226315815279873</v>
      </c>
      <c r="Y30">
        <v>-25.746194404693298</v>
      </c>
      <c r="Z30">
        <f t="shared" si="18"/>
        <v>-2.7805889957068763</v>
      </c>
      <c r="AB30">
        <f t="shared" si="19"/>
        <v>1.0070564950174552E-2</v>
      </c>
      <c r="AC30">
        <v>11.6166103131333</v>
      </c>
      <c r="AD30">
        <f>AC30/Q30</f>
        <v>1314.7599847538836</v>
      </c>
      <c r="AE30">
        <f>D30*AC30</f>
        <v>156.82423922729956</v>
      </c>
      <c r="AF30">
        <v>10.226315815279801</v>
      </c>
      <c r="AG30">
        <f>AF30*B30</f>
        <v>1.1044421080502185</v>
      </c>
      <c r="AH30">
        <f>AG30*D30</f>
        <v>14.90996845867795</v>
      </c>
      <c r="AI30">
        <f t="shared" si="20"/>
        <v>16.566631620753277</v>
      </c>
      <c r="AJ30">
        <v>1.3902944978534399</v>
      </c>
      <c r="AK30">
        <v>11.6166103131333</v>
      </c>
      <c r="AL30">
        <f t="shared" si="1"/>
        <v>1.1359526268273634</v>
      </c>
      <c r="AM30">
        <f t="shared" si="21"/>
        <v>8.4144639024249138E-2</v>
      </c>
      <c r="AN30">
        <f>AL30*AG30</f>
        <v>1.2545939138183964</v>
      </c>
      <c r="AO30">
        <f>AL30-1</f>
        <v>0.13595262682736342</v>
      </c>
      <c r="AP30">
        <f t="shared" si="22"/>
        <v>15.335360462169406</v>
      </c>
      <c r="AQ30">
        <f>AO30/G30</f>
        <v>9.0635084551575606E-3</v>
      </c>
      <c r="AR30">
        <f>(AL30-1)/D30</f>
        <v>1.0070564950175068E-2</v>
      </c>
      <c r="AS30">
        <f>AR30*D30</f>
        <v>0.13595262682736342</v>
      </c>
      <c r="AT30">
        <f>ATAN2(D30,AO30)</f>
        <v>1.0070224531149649E-2</v>
      </c>
      <c r="AU30">
        <f t="shared" si="23"/>
        <v>0.57698136438398318</v>
      </c>
      <c r="AV30">
        <f t="shared" si="24"/>
        <v>-25.746194404693334</v>
      </c>
    </row>
    <row r="31" spans="1:54" x14ac:dyDescent="0.15">
      <c r="A31" t="s">
        <v>9</v>
      </c>
      <c r="B31">
        <v>0.108</v>
      </c>
      <c r="C31">
        <v>8.9999999999999993E-3</v>
      </c>
      <c r="D31">
        <f t="shared" si="2"/>
        <v>12</v>
      </c>
      <c r="E31">
        <f t="shared" si="3"/>
        <v>144</v>
      </c>
      <c r="F31">
        <f t="shared" si="4"/>
        <v>8.3333333333333329E-2</v>
      </c>
      <c r="G31">
        <v>15</v>
      </c>
      <c r="H31">
        <f t="shared" si="5"/>
        <v>225</v>
      </c>
      <c r="I31">
        <f t="shared" si="6"/>
        <v>180</v>
      </c>
      <c r="J31">
        <f t="shared" si="7"/>
        <v>200000000000</v>
      </c>
      <c r="K31">
        <f t="shared" si="8"/>
        <v>5.1529973500506572E-9</v>
      </c>
      <c r="L31">
        <f t="shared" si="9"/>
        <v>15904312.808798326</v>
      </c>
      <c r="M31">
        <f t="shared" si="10"/>
        <v>1.25</v>
      </c>
      <c r="N31">
        <f t="shared" si="11"/>
        <v>2328741737.055625</v>
      </c>
      <c r="O31">
        <f t="shared" si="12"/>
        <v>5.301437602932776E-6</v>
      </c>
      <c r="P31">
        <f t="shared" si="13"/>
        <v>6.7499999999999989E-6</v>
      </c>
      <c r="Q31">
        <v>9.8066732131522494E-3</v>
      </c>
      <c r="R31">
        <f t="shared" si="14"/>
        <v>0.11768007855782699</v>
      </c>
      <c r="S31">
        <f t="shared" si="15"/>
        <v>121.0700396685463</v>
      </c>
      <c r="T31">
        <f t="shared" si="16"/>
        <v>9.0802529751409719E-2</v>
      </c>
      <c r="U31">
        <f t="shared" si="0"/>
        <v>8.1722276776268745E-4</v>
      </c>
      <c r="V31">
        <f t="shared" si="17"/>
        <v>111.11111111111111</v>
      </c>
      <c r="W31">
        <f>1/(B31*C31)</f>
        <v>1028.80658436214</v>
      </c>
      <c r="X31">
        <f>Q31/B31/C31</f>
        <v>10.089169972378858</v>
      </c>
      <c r="Y31">
        <v>-22.747972841216701</v>
      </c>
      <c r="Z31">
        <f t="shared" si="18"/>
        <v>-2.4567810668514038</v>
      </c>
      <c r="AB31">
        <f t="shared" si="19"/>
        <v>1.0146114900008864E-2</v>
      </c>
      <c r="AC31">
        <v>11.317560505804501</v>
      </c>
      <c r="AD31">
        <f>AC31/Q31</f>
        <v>1154.0672621400213</v>
      </c>
      <c r="AE31">
        <f>D31*AC31</f>
        <v>135.81072606965401</v>
      </c>
      <c r="AF31">
        <v>10.0891699723788</v>
      </c>
      <c r="AG31">
        <f>AF31*B31</f>
        <v>1.0896303570169104</v>
      </c>
      <c r="AH31">
        <f>AG31*D31</f>
        <v>13.075564284202924</v>
      </c>
      <c r="AI31">
        <f t="shared" si="20"/>
        <v>16.344455355253654</v>
      </c>
      <c r="AJ31">
        <v>1.2283905334256999</v>
      </c>
      <c r="AK31">
        <v>11.317560505804501</v>
      </c>
      <c r="AL31">
        <f t="shared" si="1"/>
        <v>1.1217533788001071</v>
      </c>
      <c r="AM31">
        <f t="shared" si="21"/>
        <v>9.3479448233342255E-2</v>
      </c>
      <c r="AN31">
        <f>AL31*AG31</f>
        <v>1.2222965346268861</v>
      </c>
      <c r="AO31">
        <f>AL31-1</f>
        <v>0.12175337880010706</v>
      </c>
      <c r="AP31">
        <f t="shared" si="22"/>
        <v>13.461040545601286</v>
      </c>
      <c r="AQ31">
        <f>AO31/G31</f>
        <v>8.1168919200071375E-3</v>
      </c>
      <c r="AR31">
        <f>(AL31-1)/D31</f>
        <v>1.0146114900008921E-2</v>
      </c>
      <c r="AS31">
        <f>AR31*D31</f>
        <v>0.12175337880010706</v>
      </c>
      <c r="AT31">
        <f>ATAN2(D31,AO31)</f>
        <v>1.0145766762153013E-2</v>
      </c>
      <c r="AU31">
        <f t="shared" si="23"/>
        <v>0.58130961539547821</v>
      </c>
      <c r="AV31">
        <f t="shared" si="24"/>
        <v>-22.747972841216665</v>
      </c>
    </row>
    <row r="32" spans="1:54" x14ac:dyDescent="0.15">
      <c r="A32" t="s">
        <v>9</v>
      </c>
      <c r="B32">
        <v>0.108</v>
      </c>
      <c r="C32">
        <v>0.01</v>
      </c>
      <c r="D32">
        <f t="shared" si="2"/>
        <v>10.799999999999999</v>
      </c>
      <c r="E32">
        <f t="shared" si="3"/>
        <v>116.63999999999997</v>
      </c>
      <c r="F32">
        <f t="shared" si="4"/>
        <v>9.2592592592592601E-2</v>
      </c>
      <c r="G32">
        <v>15</v>
      </c>
      <c r="H32">
        <f t="shared" si="5"/>
        <v>225</v>
      </c>
      <c r="I32">
        <f t="shared" si="6"/>
        <v>161.99999999999997</v>
      </c>
      <c r="J32">
        <f t="shared" si="7"/>
        <v>200000000000</v>
      </c>
      <c r="K32">
        <f t="shared" si="8"/>
        <v>7.8539816339744827E-9</v>
      </c>
      <c r="L32">
        <f t="shared" si="9"/>
        <v>21816615.649929117</v>
      </c>
      <c r="M32">
        <f t="shared" si="10"/>
        <v>1.3888888888888891</v>
      </c>
      <c r="N32">
        <f t="shared" si="11"/>
        <v>1375098708.3139756</v>
      </c>
      <c r="O32">
        <f t="shared" si="12"/>
        <v>7.2722052166430393E-6</v>
      </c>
      <c r="P32">
        <f t="shared" si="13"/>
        <v>9.2592592592592608E-6</v>
      </c>
      <c r="Q32">
        <v>1.0782290313890301E-2</v>
      </c>
      <c r="R32">
        <f t="shared" si="14"/>
        <v>0.11644873539001525</v>
      </c>
      <c r="S32">
        <f t="shared" si="15"/>
        <v>107.822903138903</v>
      </c>
      <c r="T32">
        <f t="shared" si="16"/>
        <v>9.9836021424910187E-2</v>
      </c>
      <c r="U32">
        <f t="shared" si="0"/>
        <v>9.9836021424910197E-4</v>
      </c>
      <c r="V32">
        <f t="shared" si="17"/>
        <v>100</v>
      </c>
      <c r="W32">
        <f>1/(B32*C32)</f>
        <v>925.92592592592587</v>
      </c>
      <c r="X32">
        <f>Q32/B32/C32</f>
        <v>9.9836021424910193</v>
      </c>
      <c r="Y32">
        <v>-20.493900626551198</v>
      </c>
      <c r="Z32">
        <f t="shared" si="18"/>
        <v>-2.2133412676675293</v>
      </c>
      <c r="AB32">
        <f t="shared" si="19"/>
        <v>1.0263780714641811E-2</v>
      </c>
      <c r="AC32">
        <v>11.090272776324801</v>
      </c>
      <c r="AD32">
        <f>AC32/Q32</f>
        <v>1028.5637330723455</v>
      </c>
      <c r="AE32">
        <f>D32*AC32</f>
        <v>119.77494598430783</v>
      </c>
      <c r="AF32">
        <v>9.9836021424910903</v>
      </c>
      <c r="AG32">
        <f>AF32*B32</f>
        <v>1.0782290313890377</v>
      </c>
      <c r="AH32">
        <f>AG32*D32</f>
        <v>11.644873539001606</v>
      </c>
      <c r="AI32">
        <f t="shared" si="20"/>
        <v>16.173435470835564</v>
      </c>
      <c r="AJ32">
        <v>1.10667063383376</v>
      </c>
      <c r="AK32">
        <v>11.090272776324801</v>
      </c>
      <c r="AL32">
        <f t="shared" si="1"/>
        <v>1.1108488317181253</v>
      </c>
      <c r="AM32">
        <f t="shared" si="21"/>
        <v>0.10285637330723384</v>
      </c>
      <c r="AN32">
        <f>AL32*AG32</f>
        <v>1.1977494598430785</v>
      </c>
      <c r="AO32">
        <f>AL32-1</f>
        <v>0.11084883171812532</v>
      </c>
      <c r="AP32">
        <f t="shared" si="22"/>
        <v>11.997167382555752</v>
      </c>
      <c r="AQ32">
        <f>AO32/G32</f>
        <v>7.3899221145416879E-3</v>
      </c>
      <c r="AR32">
        <f>(AL32-1)/D32</f>
        <v>1.0263780714641233E-2</v>
      </c>
      <c r="AS32">
        <f>AR32*D32</f>
        <v>0.1108488317181253</v>
      </c>
      <c r="AT32">
        <f>ATAN2(D32,AO32)</f>
        <v>1.0263420324094778E-2</v>
      </c>
      <c r="AU32">
        <f t="shared" si="23"/>
        <v>0.58805066793942229</v>
      </c>
      <c r="AV32">
        <f t="shared" si="24"/>
        <v>-20.49390062655111</v>
      </c>
    </row>
    <row r="33" spans="1:48" x14ac:dyDescent="0.15">
      <c r="A33" t="s">
        <v>9</v>
      </c>
      <c r="B33">
        <v>0.108</v>
      </c>
      <c r="C33">
        <v>4.0000000000000001E-3</v>
      </c>
      <c r="D33">
        <f t="shared" si="2"/>
        <v>27</v>
      </c>
      <c r="E33">
        <f t="shared" si="3"/>
        <v>729</v>
      </c>
      <c r="F33">
        <f t="shared" si="4"/>
        <v>3.7037037037037035E-2</v>
      </c>
      <c r="G33">
        <v>13</v>
      </c>
      <c r="H33">
        <f t="shared" si="5"/>
        <v>169</v>
      </c>
      <c r="I33">
        <f t="shared" si="6"/>
        <v>351</v>
      </c>
      <c r="J33">
        <f t="shared" si="7"/>
        <v>200000000000</v>
      </c>
      <c r="K33">
        <f t="shared" si="8"/>
        <v>2.0106192982974676E-10</v>
      </c>
      <c r="L33">
        <f t="shared" si="9"/>
        <v>1210094.9480494019</v>
      </c>
      <c r="M33">
        <f t="shared" si="10"/>
        <v>0.48148148148148145</v>
      </c>
      <c r="N33">
        <f t="shared" si="11"/>
        <v>134286983233.7867</v>
      </c>
      <c r="O33">
        <f t="shared" si="12"/>
        <v>4.6542113386515456E-7</v>
      </c>
      <c r="P33">
        <f t="shared" si="13"/>
        <v>5.9259259259259258E-7</v>
      </c>
      <c r="Q33">
        <v>4.1647483433540503E-3</v>
      </c>
      <c r="R33">
        <f t="shared" si="14"/>
        <v>0.11244820527055936</v>
      </c>
      <c r="S33">
        <f t="shared" si="15"/>
        <v>260.29677145962813</v>
      </c>
      <c r="T33">
        <f t="shared" si="16"/>
        <v>3.8562484660685653E-2</v>
      </c>
      <c r="U33">
        <f t="shared" si="0"/>
        <v>1.542499386427426E-4</v>
      </c>
      <c r="V33">
        <f t="shared" si="17"/>
        <v>250</v>
      </c>
      <c r="W33">
        <f>1/(B33*C33)</f>
        <v>2314.8148148148148</v>
      </c>
      <c r="X33">
        <f>Q33/B33/C33</f>
        <v>9.6406211651714138</v>
      </c>
      <c r="Y33">
        <v>-38.338692480676201</v>
      </c>
      <c r="Z33">
        <f t="shared" si="18"/>
        <v>-4.1405787879130296</v>
      </c>
      <c r="AB33">
        <f t="shared" si="19"/>
        <v>7.9535730787103336E-3</v>
      </c>
      <c r="AC33">
        <v>11.7109105591279</v>
      </c>
      <c r="AD33">
        <f>AC33/Q33</f>
        <v>2811.9131322342041</v>
      </c>
      <c r="AE33">
        <f>D33*AC33</f>
        <v>316.1945850964533</v>
      </c>
      <c r="AF33">
        <v>9.6406211651714298</v>
      </c>
      <c r="AG33">
        <f>AF33*B33</f>
        <v>1.0411870858385144</v>
      </c>
      <c r="AH33">
        <f>AG33*D33</f>
        <v>28.112051317639889</v>
      </c>
      <c r="AI33">
        <f t="shared" si="20"/>
        <v>13.535432115900687</v>
      </c>
      <c r="AJ33">
        <v>2.0702893939565099</v>
      </c>
      <c r="AK33">
        <v>11.7109105591279</v>
      </c>
      <c r="AL33">
        <f t="shared" si="1"/>
        <v>1.214746473125174</v>
      </c>
      <c r="AM33">
        <f t="shared" si="21"/>
        <v>4.4990610115747183E-2</v>
      </c>
      <c r="AN33">
        <f>AL33*AG33</f>
        <v>1.2647783403858133</v>
      </c>
      <c r="AO33">
        <f>AL33-1</f>
        <v>0.21474647312517403</v>
      </c>
      <c r="AP33">
        <f t="shared" si="22"/>
        <v>32.798154774379697</v>
      </c>
      <c r="AQ33">
        <f>AO33/G33</f>
        <v>1.6518959471167233E-2</v>
      </c>
      <c r="AR33">
        <f>(AL33-1)/D33</f>
        <v>7.9535730787101497E-3</v>
      </c>
      <c r="AS33">
        <f>AR33*D33</f>
        <v>0.21474647312517403</v>
      </c>
      <c r="AT33">
        <f>ATAN2(D33,AO33)</f>
        <v>7.9534053725214722E-3</v>
      </c>
      <c r="AU33">
        <f t="shared" si="23"/>
        <v>0.45569656060215463</v>
      </c>
      <c r="AV33">
        <f t="shared" si="24"/>
        <v>-38.338692480676109</v>
      </c>
    </row>
    <row r="34" spans="1:48" x14ac:dyDescent="0.15">
      <c r="A34" t="s">
        <v>9</v>
      </c>
      <c r="B34">
        <v>0.157</v>
      </c>
      <c r="C34">
        <v>4.0000000000000001E-3</v>
      </c>
      <c r="D34">
        <f t="shared" si="2"/>
        <v>39.25</v>
      </c>
      <c r="E34">
        <f t="shared" si="3"/>
        <v>1540.5625</v>
      </c>
      <c r="F34">
        <f t="shared" si="4"/>
        <v>2.5477707006369428E-2</v>
      </c>
      <c r="G34">
        <v>15</v>
      </c>
      <c r="H34">
        <f t="shared" si="5"/>
        <v>225</v>
      </c>
      <c r="I34">
        <f t="shared" si="6"/>
        <v>588.75</v>
      </c>
      <c r="J34">
        <f t="shared" si="7"/>
        <v>200000000000</v>
      </c>
      <c r="K34">
        <f t="shared" si="8"/>
        <v>2.0106192982974676E-10</v>
      </c>
      <c r="L34">
        <f t="shared" si="9"/>
        <v>960486.92593828065</v>
      </c>
      <c r="M34">
        <f t="shared" si="10"/>
        <v>0.38216560509554143</v>
      </c>
      <c r="N34">
        <f t="shared" si="11"/>
        <v>195213484886.15289</v>
      </c>
      <c r="O34">
        <f t="shared" si="12"/>
        <v>3.2016230864609358E-7</v>
      </c>
      <c r="P34">
        <f t="shared" si="13"/>
        <v>4.0764331210191083E-7</v>
      </c>
      <c r="Q34">
        <v>5.8100865629742799E-3</v>
      </c>
      <c r="R34">
        <f t="shared" si="14"/>
        <v>0.22804589759674049</v>
      </c>
      <c r="S34">
        <f t="shared" si="15"/>
        <v>363.13041018589252</v>
      </c>
      <c r="T34">
        <f t="shared" si="16"/>
        <v>3.7006920783275665E-2</v>
      </c>
      <c r="U34">
        <f t="shared" si="0"/>
        <v>1.4802768313310267E-4</v>
      </c>
      <c r="V34">
        <f t="shared" si="17"/>
        <v>250</v>
      </c>
      <c r="W34">
        <f>1/(B34*C34)</f>
        <v>1592.3566878980891</v>
      </c>
      <c r="X34">
        <f>Q34/B34/C34</f>
        <v>9.2517301958189169</v>
      </c>
      <c r="Y34">
        <v>-43.754383151123399</v>
      </c>
      <c r="Z34">
        <f t="shared" si="18"/>
        <v>-6.8694381547263736</v>
      </c>
      <c r="AB34">
        <f t="shared" si="19"/>
        <v>9.4586379466398765E-3</v>
      </c>
      <c r="AC34">
        <v>12.686449273182101</v>
      </c>
      <c r="AD34">
        <f>AC34/Q34</f>
        <v>2183.5215595630812</v>
      </c>
      <c r="AE34">
        <f>D34*AC34</f>
        <v>497.94313397239745</v>
      </c>
      <c r="AF34">
        <v>9.2517301958189204</v>
      </c>
      <c r="AG34">
        <f>AF34*B34</f>
        <v>1.4525216407435706</v>
      </c>
      <c r="AH34">
        <f>AG34*D34</f>
        <v>57.011474399185147</v>
      </c>
      <c r="AI34">
        <f t="shared" si="20"/>
        <v>21.78782461115356</v>
      </c>
      <c r="AJ34">
        <v>3.4347190773631899</v>
      </c>
      <c r="AK34">
        <v>12.686449273182101</v>
      </c>
      <c r="AL34">
        <f t="shared" si="1"/>
        <v>1.3712515394056144</v>
      </c>
      <c r="AM34">
        <f t="shared" si="21"/>
        <v>3.4936344953009284E-2</v>
      </c>
      <c r="AN34">
        <f>AL34*AG34</f>
        <v>1.9917725358895899</v>
      </c>
      <c r="AO34">
        <f>AL34-1</f>
        <v>0.37125153940561439</v>
      </c>
      <c r="AP34">
        <f t="shared" si="22"/>
        <v>53.821622921670368</v>
      </c>
      <c r="AQ34">
        <f>AO34/G34</f>
        <v>2.475010262704096E-2</v>
      </c>
      <c r="AR34">
        <f>(AL34-1)/D34</f>
        <v>9.4586379466398574E-3</v>
      </c>
      <c r="AS34">
        <f>AR34*D34</f>
        <v>0.37125153940561439</v>
      </c>
      <c r="AT34">
        <f>ATAN2(D34,AO34)</f>
        <v>9.4583558868099847E-3</v>
      </c>
      <c r="AU34">
        <f t="shared" si="23"/>
        <v>0.54192387344692916</v>
      </c>
      <c r="AV34">
        <f t="shared" si="24"/>
        <v>-43.754383151123442</v>
      </c>
    </row>
    <row r="35" spans="1:48" x14ac:dyDescent="0.15">
      <c r="A35" t="s">
        <v>9</v>
      </c>
      <c r="B35">
        <v>0.108</v>
      </c>
      <c r="C35">
        <v>5.0000000000000001E-3</v>
      </c>
      <c r="D35">
        <f t="shared" si="2"/>
        <v>21.599999999999998</v>
      </c>
      <c r="E35">
        <f t="shared" si="3"/>
        <v>466.55999999999989</v>
      </c>
      <c r="F35">
        <f t="shared" si="4"/>
        <v>4.6296296296296301E-2</v>
      </c>
      <c r="G35">
        <v>13</v>
      </c>
      <c r="H35">
        <f t="shared" si="5"/>
        <v>169</v>
      </c>
      <c r="I35">
        <f t="shared" si="6"/>
        <v>280.79999999999995</v>
      </c>
      <c r="J35">
        <f t="shared" si="7"/>
        <v>200000000000</v>
      </c>
      <c r="K35">
        <f t="shared" si="8"/>
        <v>4.9087385212340517E-10</v>
      </c>
      <c r="L35">
        <f t="shared" si="9"/>
        <v>2363466.6954089878</v>
      </c>
      <c r="M35">
        <f t="shared" si="10"/>
        <v>0.60185185185185186</v>
      </c>
      <c r="N35">
        <f t="shared" si="11"/>
        <v>44003158666.047218</v>
      </c>
      <c r="O35">
        <f t="shared" si="12"/>
        <v>9.0902565208037992E-7</v>
      </c>
      <c r="P35">
        <f t="shared" si="13"/>
        <v>1.1574074074074076E-6</v>
      </c>
      <c r="Q35">
        <v>4.97728343763183E-3</v>
      </c>
      <c r="R35">
        <f t="shared" si="14"/>
        <v>0.10750932225284753</v>
      </c>
      <c r="S35">
        <f t="shared" si="15"/>
        <v>199.0913375052732</v>
      </c>
      <c r="T35">
        <f t="shared" si="16"/>
        <v>4.6085957755850275E-2</v>
      </c>
      <c r="U35">
        <f t="shared" si="0"/>
        <v>2.304297887792514E-4</v>
      </c>
      <c r="V35">
        <f t="shared" si="17"/>
        <v>200</v>
      </c>
      <c r="W35">
        <f>1/(B35*C35)</f>
        <v>1851.8518518518517</v>
      </c>
      <c r="X35">
        <f>Q35/B35/C35</f>
        <v>9.2171915511700551</v>
      </c>
      <c r="Y35">
        <v>-29.987699349122298</v>
      </c>
      <c r="Z35">
        <f t="shared" si="18"/>
        <v>-3.2386715297052082</v>
      </c>
      <c r="AB35">
        <f t="shared" si="19"/>
        <v>8.1336324580657052E-3</v>
      </c>
      <c r="AC35">
        <v>10.8365273160226</v>
      </c>
      <c r="AD35">
        <f>AC35/Q35</f>
        <v>2177.1971501744683</v>
      </c>
      <c r="AE35">
        <f>D35*AC35</f>
        <v>234.06899002608813</v>
      </c>
      <c r="AF35">
        <v>9.2171915511700604</v>
      </c>
      <c r="AG35">
        <f>AF35*B35</f>
        <v>0.99545668752636651</v>
      </c>
      <c r="AH35">
        <f>AG35*D35</f>
        <v>21.501864450569514</v>
      </c>
      <c r="AI35">
        <f t="shared" si="20"/>
        <v>12.940936937842764</v>
      </c>
      <c r="AJ35">
        <v>1.6193357648525999</v>
      </c>
      <c r="AK35">
        <v>10.8365273160226</v>
      </c>
      <c r="AL35">
        <f t="shared" si="1"/>
        <v>1.1756864610942122</v>
      </c>
      <c r="AM35">
        <f t="shared" si="21"/>
        <v>5.442992875436168E-2</v>
      </c>
      <c r="AN35">
        <f>AL35*AG35</f>
        <v>1.1703449501304408</v>
      </c>
      <c r="AO35">
        <f>AL35-1</f>
        <v>0.17568646109421215</v>
      </c>
      <c r="AP35">
        <f t="shared" si="22"/>
        <v>25.39482755963498</v>
      </c>
      <c r="AQ35">
        <f>AO35/G35</f>
        <v>1.3514343161093243E-2</v>
      </c>
      <c r="AR35">
        <f>(AL35-1)/D35</f>
        <v>8.133632458065379E-3</v>
      </c>
      <c r="AS35">
        <f>AR35*D35</f>
        <v>0.17568646109421218</v>
      </c>
      <c r="AT35">
        <f>ATAN2(D35,AO35)</f>
        <v>8.1334531023840879E-3</v>
      </c>
      <c r="AU35">
        <f t="shared" si="23"/>
        <v>0.46601253563419409</v>
      </c>
      <c r="AV35">
        <f t="shared" si="24"/>
        <v>-29.98769934912222</v>
      </c>
    </row>
    <row r="36" spans="1:48" x14ac:dyDescent="0.15">
      <c r="A36" t="s">
        <v>9</v>
      </c>
      <c r="B36">
        <v>0.108</v>
      </c>
      <c r="C36">
        <v>6.0000000000000001E-3</v>
      </c>
      <c r="D36">
        <f t="shared" si="2"/>
        <v>18</v>
      </c>
      <c r="E36">
        <f t="shared" si="3"/>
        <v>324</v>
      </c>
      <c r="F36">
        <f t="shared" si="4"/>
        <v>5.5555555555555559E-2</v>
      </c>
      <c r="G36">
        <v>13</v>
      </c>
      <c r="H36">
        <f t="shared" si="5"/>
        <v>169</v>
      </c>
      <c r="I36">
        <f t="shared" si="6"/>
        <v>234</v>
      </c>
      <c r="J36">
        <f t="shared" si="7"/>
        <v>200000000000</v>
      </c>
      <c r="K36">
        <f t="shared" si="8"/>
        <v>1.0178760197630931E-9</v>
      </c>
      <c r="L36">
        <f t="shared" si="9"/>
        <v>4084070.4496667315</v>
      </c>
      <c r="M36">
        <f t="shared" si="10"/>
        <v>0.72222222222222221</v>
      </c>
      <c r="N36">
        <f t="shared" si="11"/>
        <v>17683882565.766148</v>
      </c>
      <c r="O36">
        <f t="shared" si="12"/>
        <v>1.5707963267948969E-6</v>
      </c>
      <c r="P36">
        <f t="shared" si="13"/>
        <v>1.9999999999999999E-6</v>
      </c>
      <c r="Q36">
        <v>5.7992968776685496E-3</v>
      </c>
      <c r="R36">
        <f t="shared" si="14"/>
        <v>0.1043873437980339</v>
      </c>
      <c r="S36">
        <f t="shared" si="15"/>
        <v>161.09157993523749</v>
      </c>
      <c r="T36">
        <f t="shared" si="16"/>
        <v>5.3697193311745828E-2</v>
      </c>
      <c r="U36">
        <f t="shared" si="0"/>
        <v>3.2218315987047496E-4</v>
      </c>
      <c r="V36">
        <f t="shared" si="17"/>
        <v>166.66666666666666</v>
      </c>
      <c r="W36">
        <f>1/(B36*C36)</f>
        <v>1543.2098765432097</v>
      </c>
      <c r="X36">
        <f>Q36/B36/C36</f>
        <v>8.949532218624304</v>
      </c>
      <c r="Y36">
        <v>-24.733553650231201</v>
      </c>
      <c r="Z36">
        <f t="shared" si="18"/>
        <v>-2.6712237942249697</v>
      </c>
      <c r="AB36">
        <f t="shared" si="19"/>
        <v>8.2910099810892136E-3</v>
      </c>
      <c r="AC36">
        <v>10.2851441157368</v>
      </c>
      <c r="AD36">
        <f>AC36/Q36</f>
        <v>1773.5157093512455</v>
      </c>
      <c r="AE36">
        <f>D36*AC36</f>
        <v>185.1325940832624</v>
      </c>
      <c r="AF36">
        <v>8.9495322186243094</v>
      </c>
      <c r="AG36">
        <f>AF36*B36</f>
        <v>0.96654947961142545</v>
      </c>
      <c r="AH36">
        <f>AG36*D36</f>
        <v>17.397890633005659</v>
      </c>
      <c r="AI36">
        <f t="shared" si="20"/>
        <v>12.565143234948531</v>
      </c>
      <c r="AJ36">
        <v>1.33561189711248</v>
      </c>
      <c r="AK36">
        <v>10.2851441157368</v>
      </c>
      <c r="AL36">
        <f t="shared" si="1"/>
        <v>1.1492381796596065</v>
      </c>
      <c r="AM36">
        <f t="shared" si="21"/>
        <v>6.3846565536644806E-2</v>
      </c>
      <c r="AN36">
        <f>AL36*AG36</f>
        <v>1.1107955644995746</v>
      </c>
      <c r="AO36">
        <f>AL36-1</f>
        <v>0.14923817965960651</v>
      </c>
      <c r="AP36">
        <f t="shared" si="22"/>
        <v>20.686287233872918</v>
      </c>
      <c r="AQ36">
        <f>AO36/G36</f>
        <v>1.1479859973815886E-2</v>
      </c>
      <c r="AR36">
        <f>(AL36-1)/D36</f>
        <v>8.29100998108925E-3</v>
      </c>
      <c r="AS36">
        <f>AR36*D36</f>
        <v>0.14923817965960651</v>
      </c>
      <c r="AT36">
        <f>ATAN2(D36,AO36)</f>
        <v>8.2908200119095419E-3</v>
      </c>
      <c r="AU36">
        <f t="shared" si="23"/>
        <v>0.47502899538501969</v>
      </c>
      <c r="AV36">
        <f t="shared" si="24"/>
        <v>-24.733553650231112</v>
      </c>
    </row>
    <row r="37" spans="1:48" x14ac:dyDescent="0.15">
      <c r="A37" t="s">
        <v>9</v>
      </c>
      <c r="B37">
        <v>0.108</v>
      </c>
      <c r="C37">
        <v>7.0000000000000001E-3</v>
      </c>
      <c r="D37">
        <f t="shared" si="2"/>
        <v>15.428571428571429</v>
      </c>
      <c r="E37">
        <f t="shared" si="3"/>
        <v>238.04081632653063</v>
      </c>
      <c r="F37">
        <f t="shared" si="4"/>
        <v>6.4814814814814811E-2</v>
      </c>
      <c r="G37">
        <v>13</v>
      </c>
      <c r="H37">
        <f t="shared" si="5"/>
        <v>169</v>
      </c>
      <c r="I37">
        <f t="shared" si="6"/>
        <v>200.57142857142858</v>
      </c>
      <c r="J37">
        <f t="shared" si="7"/>
        <v>200000000000</v>
      </c>
      <c r="K37">
        <f t="shared" si="8"/>
        <v>1.885740990317274E-9</v>
      </c>
      <c r="L37">
        <f t="shared" si="9"/>
        <v>6485352.6122022653</v>
      </c>
      <c r="M37">
        <f t="shared" si="10"/>
        <v>0.84259259259259256</v>
      </c>
      <c r="N37">
        <f t="shared" si="11"/>
        <v>8181702316.3799324</v>
      </c>
      <c r="O37">
        <f t="shared" si="12"/>
        <v>2.4943663893085637E-6</v>
      </c>
      <c r="P37">
        <f t="shared" si="13"/>
        <v>3.1759259259259263E-6</v>
      </c>
      <c r="Q37">
        <v>6.6287419640070804E-3</v>
      </c>
      <c r="R37">
        <f t="shared" si="14"/>
        <v>0.1022720188732521</v>
      </c>
      <c r="S37">
        <f t="shared" si="15"/>
        <v>135.28044824504244</v>
      </c>
      <c r="T37">
        <f t="shared" si="16"/>
        <v>6.1377240407472965E-2</v>
      </c>
      <c r="U37">
        <f t="shared" si="0"/>
        <v>4.2964068285231073E-4</v>
      </c>
      <c r="V37">
        <f t="shared" si="17"/>
        <v>142.85714285714286</v>
      </c>
      <c r="W37">
        <f>1/(B37*C37)</f>
        <v>1322.7513227513227</v>
      </c>
      <c r="X37">
        <f>Q37/B37/C37</f>
        <v>8.7681772010675658</v>
      </c>
      <c r="Y37">
        <v>-21.030417536531299</v>
      </c>
      <c r="Z37">
        <f t="shared" si="18"/>
        <v>-2.2712850939453801</v>
      </c>
      <c r="AB37">
        <f t="shared" si="19"/>
        <v>8.3947278539144507E-3</v>
      </c>
      <c r="AC37">
        <v>9.9038197480402594</v>
      </c>
      <c r="AD37">
        <f>AC37/Q37</f>
        <v>1494.0722993618222</v>
      </c>
      <c r="AE37">
        <f>D37*AC37</f>
        <v>152.80179039833544</v>
      </c>
      <c r="AF37">
        <v>8.7681772010675694</v>
      </c>
      <c r="AG37">
        <f>AF37*B37</f>
        <v>0.9469631377152975</v>
      </c>
      <c r="AH37">
        <f>AG37*D37</f>
        <v>14.610288410464591</v>
      </c>
      <c r="AI37">
        <f t="shared" si="20"/>
        <v>12.310520790298867</v>
      </c>
      <c r="AJ37">
        <v>1.1356425469726901</v>
      </c>
      <c r="AK37">
        <v>9.9038197480402594</v>
      </c>
      <c r="AL37">
        <f t="shared" si="1"/>
        <v>1.1295186583175372</v>
      </c>
      <c r="AM37">
        <f t="shared" si="21"/>
        <v>7.3209542668729255E-2</v>
      </c>
      <c r="AN37">
        <f>AL37*AG37</f>
        <v>1.0696125327883481</v>
      </c>
      <c r="AO37">
        <f>AL37-1</f>
        <v>0.12951865831753717</v>
      </c>
      <c r="AP37">
        <f t="shared" si="22"/>
        <v>17.426859299756288</v>
      </c>
      <c r="AQ37">
        <f>AO37/G37</f>
        <v>9.962973716733629E-3</v>
      </c>
      <c r="AR37">
        <f>(AL37-1)/D37</f>
        <v>8.3947278539144455E-3</v>
      </c>
      <c r="AS37">
        <f>AR37*D37</f>
        <v>0.12951865831753717</v>
      </c>
      <c r="AT37">
        <f>ATAN2(D37,AO37)</f>
        <v>8.3945306660212441E-3</v>
      </c>
      <c r="AU37">
        <f t="shared" si="23"/>
        <v>0.48097117815616131</v>
      </c>
      <c r="AV37">
        <f t="shared" si="24"/>
        <v>-21.030417536531299</v>
      </c>
    </row>
    <row r="38" spans="1:48" x14ac:dyDescent="0.15">
      <c r="A38" t="s">
        <v>9</v>
      </c>
      <c r="B38">
        <v>0.108</v>
      </c>
      <c r="C38">
        <v>8.0000000000000002E-3</v>
      </c>
      <c r="D38">
        <f t="shared" si="2"/>
        <v>13.5</v>
      </c>
      <c r="E38">
        <f t="shared" si="3"/>
        <v>182.25</v>
      </c>
      <c r="F38">
        <f t="shared" si="4"/>
        <v>7.407407407407407E-2</v>
      </c>
      <c r="G38">
        <v>13</v>
      </c>
      <c r="H38">
        <f t="shared" si="5"/>
        <v>169</v>
      </c>
      <c r="I38">
        <f t="shared" si="6"/>
        <v>175.5</v>
      </c>
      <c r="J38">
        <f t="shared" si="7"/>
        <v>200000000000</v>
      </c>
      <c r="K38">
        <f t="shared" si="8"/>
        <v>3.2169908772759481E-9</v>
      </c>
      <c r="L38">
        <f t="shared" si="9"/>
        <v>9680759.5843952149</v>
      </c>
      <c r="M38">
        <f t="shared" si="10"/>
        <v>0.96296296296296291</v>
      </c>
      <c r="N38">
        <f t="shared" si="11"/>
        <v>4196468226.0558343</v>
      </c>
      <c r="O38">
        <f t="shared" si="12"/>
        <v>3.7233690709212365E-6</v>
      </c>
      <c r="P38">
        <f t="shared" si="13"/>
        <v>4.7407407407407407E-6</v>
      </c>
      <c r="Q38">
        <v>7.4620626793582999E-3</v>
      </c>
      <c r="R38">
        <f t="shared" si="14"/>
        <v>0.10073784617133703</v>
      </c>
      <c r="S38">
        <f t="shared" si="15"/>
        <v>116.59472936497345</v>
      </c>
      <c r="T38">
        <f t="shared" si="16"/>
        <v>6.909317295702129E-2</v>
      </c>
      <c r="U38">
        <f t="shared" si="0"/>
        <v>5.5274538365617041E-4</v>
      </c>
      <c r="V38">
        <f t="shared" si="17"/>
        <v>125</v>
      </c>
      <c r="W38">
        <f>1/(B38*C38)</f>
        <v>1157.4074074074074</v>
      </c>
      <c r="X38">
        <f>Q38/B38/C38</f>
        <v>8.6366466196276619</v>
      </c>
      <c r="Y38">
        <v>-18.409103512913301</v>
      </c>
      <c r="Z38">
        <f t="shared" si="18"/>
        <v>-1.9881831793946365</v>
      </c>
      <c r="AB38">
        <f t="shared" si="19"/>
        <v>8.5260422586130747E-3</v>
      </c>
      <c r="AC38">
        <v>9.6307382093249796</v>
      </c>
      <c r="AD38">
        <f>AC38/Q38</f>
        <v>1290.6268176982367</v>
      </c>
      <c r="AE38">
        <f>D38*AC38</f>
        <v>130.01496582588723</v>
      </c>
      <c r="AF38">
        <v>8.6366466196276601</v>
      </c>
      <c r="AG38">
        <f>AF38*B38</f>
        <v>0.93275783491978725</v>
      </c>
      <c r="AH38">
        <f>AG38*D38</f>
        <v>12.592230771417128</v>
      </c>
      <c r="AI38">
        <f t="shared" si="20"/>
        <v>12.125851853957235</v>
      </c>
      <c r="AJ38">
        <v>0.99409158969732303</v>
      </c>
      <c r="AK38">
        <v>9.6307382093249796</v>
      </c>
      <c r="AL38">
        <f t="shared" si="1"/>
        <v>1.1151015704912766</v>
      </c>
      <c r="AM38">
        <f t="shared" si="21"/>
        <v>8.2600116332687157E-2</v>
      </c>
      <c r="AN38">
        <f>AL38*AG38</f>
        <v>1.0401197266070976</v>
      </c>
      <c r="AO38">
        <f>AL38-1</f>
        <v>0.11510157049127656</v>
      </c>
      <c r="AP38">
        <f t="shared" si="22"/>
        <v>15.053871201632234</v>
      </c>
      <c r="AQ38">
        <f>AO38/G38</f>
        <v>8.8539669608674286E-3</v>
      </c>
      <c r="AR38">
        <f>(AL38-1)/D38</f>
        <v>8.5260422586130782E-3</v>
      </c>
      <c r="AS38">
        <f>AR38*D38</f>
        <v>0.11510157049127656</v>
      </c>
      <c r="AT38">
        <f>ATAN2(D38,AO38)</f>
        <v>8.5258356719663947E-3</v>
      </c>
      <c r="AU38">
        <f t="shared" si="23"/>
        <v>0.48849440082575862</v>
      </c>
      <c r="AV38">
        <f t="shared" si="24"/>
        <v>-18.40910351291339</v>
      </c>
    </row>
    <row r="39" spans="1:48" x14ac:dyDescent="0.15">
      <c r="A39" t="s">
        <v>9</v>
      </c>
      <c r="B39">
        <v>0.108</v>
      </c>
      <c r="C39">
        <v>8.9999999999999993E-3</v>
      </c>
      <c r="D39">
        <f t="shared" si="2"/>
        <v>12</v>
      </c>
      <c r="E39">
        <f t="shared" si="3"/>
        <v>144</v>
      </c>
      <c r="F39">
        <f t="shared" si="4"/>
        <v>8.3333333333333329E-2</v>
      </c>
      <c r="G39">
        <v>13</v>
      </c>
      <c r="H39">
        <f t="shared" si="5"/>
        <v>169</v>
      </c>
      <c r="I39">
        <f t="shared" si="6"/>
        <v>156</v>
      </c>
      <c r="J39">
        <f t="shared" si="7"/>
        <v>200000000000</v>
      </c>
      <c r="K39">
        <f t="shared" si="8"/>
        <v>5.1529973500506572E-9</v>
      </c>
      <c r="L39">
        <f t="shared" si="9"/>
        <v>13783737.767625216</v>
      </c>
      <c r="M39">
        <f t="shared" si="10"/>
        <v>1.0833333333333333</v>
      </c>
      <c r="N39">
        <f t="shared" si="11"/>
        <v>2328741737.055625</v>
      </c>
      <c r="O39">
        <f t="shared" si="12"/>
        <v>5.301437602932776E-6</v>
      </c>
      <c r="P39">
        <f t="shared" si="13"/>
        <v>6.7499999999999989E-6</v>
      </c>
      <c r="Q39">
        <v>8.3030675061261799E-3</v>
      </c>
      <c r="R39">
        <f t="shared" si="14"/>
        <v>9.9636810073514173E-2</v>
      </c>
      <c r="S39">
        <f t="shared" si="15"/>
        <v>102.50700624847137</v>
      </c>
      <c r="T39">
        <f t="shared" si="16"/>
        <v>7.6880254686353525E-2</v>
      </c>
      <c r="U39">
        <f t="shared" si="0"/>
        <v>6.9192229217718163E-4</v>
      </c>
      <c r="V39">
        <f t="shared" si="17"/>
        <v>111.11111111111111</v>
      </c>
      <c r="W39">
        <f>1/(B39*C39)</f>
        <v>1028.80658436214</v>
      </c>
      <c r="X39">
        <f>Q39/B39/C39</f>
        <v>8.5422505207059487</v>
      </c>
      <c r="Y39">
        <v>-16.197535587242299</v>
      </c>
      <c r="Z39">
        <f t="shared" si="18"/>
        <v>-1.7493338434221684</v>
      </c>
      <c r="AB39">
        <f t="shared" si="19"/>
        <v>8.5327525768427916E-3</v>
      </c>
      <c r="AC39">
        <v>9.4169174424170308</v>
      </c>
      <c r="AD39">
        <f>AC39/Q39</f>
        <v>1134.1492087676065</v>
      </c>
      <c r="AE39">
        <f>D39*AC39</f>
        <v>113.00300930900437</v>
      </c>
      <c r="AF39">
        <v>8.5422505207059505</v>
      </c>
      <c r="AG39">
        <f>AF39*B39</f>
        <v>0.92256305623624268</v>
      </c>
      <c r="AH39">
        <f>AG39*D39</f>
        <v>11.070756674834913</v>
      </c>
      <c r="AI39">
        <f t="shared" si="20"/>
        <v>11.993319731071155</v>
      </c>
      <c r="AJ39">
        <v>0.87466692171108296</v>
      </c>
      <c r="AK39">
        <v>9.4169174424170308</v>
      </c>
      <c r="AL39">
        <f t="shared" si="1"/>
        <v>1.102393030922113</v>
      </c>
      <c r="AM39">
        <f t="shared" si="21"/>
        <v>9.1866085910176087E-2</v>
      </c>
      <c r="AN39">
        <f>AL39*AG39</f>
        <v>1.0170270837810393</v>
      </c>
      <c r="AO39">
        <f>AL39-1</f>
        <v>0.10239303092211305</v>
      </c>
      <c r="AP39">
        <f t="shared" si="22"/>
        <v>13.228716371065357</v>
      </c>
      <c r="AQ39">
        <f>AO39/G39</f>
        <v>7.8763869940086956E-3</v>
      </c>
      <c r="AR39">
        <f>(AL39-1)/D39</f>
        <v>8.5327525768427535E-3</v>
      </c>
      <c r="AS39">
        <f>AR39*D39</f>
        <v>0.10239303092211305</v>
      </c>
      <c r="AT39">
        <f>ATAN2(D39,AO39)</f>
        <v>8.5325455020517447E-3</v>
      </c>
      <c r="AU39">
        <f t="shared" si="23"/>
        <v>0.48887884577089907</v>
      </c>
      <c r="AV39">
        <f t="shared" si="24"/>
        <v>-16.197535587242278</v>
      </c>
    </row>
    <row r="40" spans="1:48" x14ac:dyDescent="0.15">
      <c r="A40" t="s">
        <v>9</v>
      </c>
      <c r="B40">
        <v>5.8999999999999997E-2</v>
      </c>
      <c r="C40">
        <v>2E-3</v>
      </c>
      <c r="D40">
        <f t="shared" si="2"/>
        <v>29.499999999999996</v>
      </c>
      <c r="E40">
        <f t="shared" si="3"/>
        <v>870.24999999999977</v>
      </c>
      <c r="F40">
        <f t="shared" si="4"/>
        <v>3.3898305084745763E-2</v>
      </c>
      <c r="G40">
        <v>7</v>
      </c>
      <c r="H40">
        <f t="shared" si="5"/>
        <v>49</v>
      </c>
      <c r="I40">
        <f t="shared" si="6"/>
        <v>206.49999999999997</v>
      </c>
      <c r="J40">
        <f t="shared" si="7"/>
        <v>200000000000</v>
      </c>
      <c r="K40">
        <f t="shared" si="8"/>
        <v>1.2566370614359172E-11</v>
      </c>
      <c r="L40">
        <f t="shared" si="9"/>
        <v>149092.53271273596</v>
      </c>
      <c r="M40">
        <f t="shared" si="10"/>
        <v>0.23728813559322037</v>
      </c>
      <c r="N40">
        <f t="shared" si="11"/>
        <v>2347535410605.4556</v>
      </c>
      <c r="O40">
        <f t="shared" si="12"/>
        <v>1.0649466622338283E-7</v>
      </c>
      <c r="P40">
        <f t="shared" si="13"/>
        <v>1.3559322033898305E-7</v>
      </c>
      <c r="Q40">
        <v>1.0038060310243299E-3</v>
      </c>
      <c r="R40">
        <f t="shared" si="14"/>
        <v>2.9612277915217731E-2</v>
      </c>
      <c r="S40">
        <f t="shared" si="15"/>
        <v>250.95150775608249</v>
      </c>
      <c r="T40">
        <f t="shared" si="16"/>
        <v>1.7013661542785254E-2</v>
      </c>
      <c r="U40">
        <f t="shared" si="0"/>
        <v>3.4027323085570509E-5</v>
      </c>
      <c r="V40">
        <f t="shared" si="17"/>
        <v>500</v>
      </c>
      <c r="W40">
        <f>1/(B40*C40)</f>
        <v>8474.5762711864409</v>
      </c>
      <c r="X40">
        <f>Q40/B40/C40</f>
        <v>8.506830771392627</v>
      </c>
      <c r="Y40">
        <v>-34.581217959322899</v>
      </c>
      <c r="Z40">
        <f t="shared" si="18"/>
        <v>-2.040291859600051</v>
      </c>
      <c r="AB40">
        <f t="shared" si="19"/>
        <v>4.0651117776569707E-3</v>
      </c>
      <c r="AC40">
        <v>9.5269767011927105</v>
      </c>
      <c r="AD40">
        <f>AC40/Q40</f>
        <v>9490.8542156007425</v>
      </c>
      <c r="AE40">
        <f>D40*AC40</f>
        <v>281.0458126851849</v>
      </c>
      <c r="AF40">
        <v>8.5068307713926803</v>
      </c>
      <c r="AG40">
        <f>AF40*B40</f>
        <v>0.50190301551216809</v>
      </c>
      <c r="AH40">
        <f>AG40*D40</f>
        <v>14.806138957608956</v>
      </c>
      <c r="AI40">
        <f t="shared" si="20"/>
        <v>3.5133211085851768</v>
      </c>
      <c r="AJ40">
        <v>1.0201459298000199</v>
      </c>
      <c r="AK40">
        <v>9.5269767011927105</v>
      </c>
      <c r="AL40">
        <f t="shared" si="1"/>
        <v>1.1199207974408805</v>
      </c>
      <c r="AM40">
        <f t="shared" si="21"/>
        <v>3.7963416862402732E-2</v>
      </c>
      <c r="AN40">
        <f>AL40*AG40</f>
        <v>0.56209162537036994</v>
      </c>
      <c r="AO40">
        <f>AL40-1</f>
        <v>0.11992079744088047</v>
      </c>
      <c r="AP40">
        <f t="shared" si="22"/>
        <v>33.037663524505973</v>
      </c>
      <c r="AQ40">
        <f>AO40/G40</f>
        <v>1.7131542491554352E-2</v>
      </c>
      <c r="AR40">
        <f>(AL40-1)/D40</f>
        <v>4.0651117776569655E-3</v>
      </c>
      <c r="AS40">
        <f>AR40*D40</f>
        <v>0.11992079744088047</v>
      </c>
      <c r="AT40">
        <f>ATAN2(D40,AO40)</f>
        <v>4.0650893857070184E-3</v>
      </c>
      <c r="AU40">
        <f t="shared" si="23"/>
        <v>0.23291246514444058</v>
      </c>
      <c r="AV40">
        <f t="shared" si="24"/>
        <v>-34.581217959322714</v>
      </c>
    </row>
    <row r="41" spans="1:48" x14ac:dyDescent="0.15">
      <c r="A41" t="s">
        <v>9</v>
      </c>
      <c r="B41">
        <v>0.108</v>
      </c>
      <c r="C41">
        <v>0.01</v>
      </c>
      <c r="D41">
        <f t="shared" si="2"/>
        <v>10.799999999999999</v>
      </c>
      <c r="E41">
        <f t="shared" si="3"/>
        <v>116.63999999999997</v>
      </c>
      <c r="F41">
        <f t="shared" si="4"/>
        <v>9.2592592592592601E-2</v>
      </c>
      <c r="G41">
        <v>13</v>
      </c>
      <c r="H41">
        <f t="shared" si="5"/>
        <v>169</v>
      </c>
      <c r="I41">
        <f t="shared" si="6"/>
        <v>140.39999999999998</v>
      </c>
      <c r="J41">
        <f t="shared" si="7"/>
        <v>200000000000</v>
      </c>
      <c r="K41">
        <f t="shared" si="8"/>
        <v>7.8539816339744827E-9</v>
      </c>
      <c r="L41">
        <f t="shared" si="9"/>
        <v>18907733.563271903</v>
      </c>
      <c r="M41">
        <f t="shared" si="10"/>
        <v>1.2037037037037037</v>
      </c>
      <c r="N41">
        <f t="shared" si="11"/>
        <v>1375098708.3139756</v>
      </c>
      <c r="O41">
        <f t="shared" si="12"/>
        <v>7.2722052166430393E-6</v>
      </c>
      <c r="P41">
        <f t="shared" si="13"/>
        <v>9.2592592592592608E-6</v>
      </c>
      <c r="Q41">
        <v>9.1459062476218298E-3</v>
      </c>
      <c r="R41">
        <f t="shared" si="14"/>
        <v>9.8775787474315757E-2</v>
      </c>
      <c r="S41">
        <f t="shared" si="15"/>
        <v>91.459062476218293</v>
      </c>
      <c r="T41">
        <f t="shared" si="16"/>
        <v>8.4684317107609541E-2</v>
      </c>
      <c r="U41">
        <f t="shared" si="0"/>
        <v>8.4684317107609547E-4</v>
      </c>
      <c r="V41">
        <f t="shared" si="17"/>
        <v>100</v>
      </c>
      <c r="W41">
        <f>1/(B41*C41)</f>
        <v>925.92592592592587</v>
      </c>
      <c r="X41">
        <f>Q41/B41/C41</f>
        <v>8.4684317107609548</v>
      </c>
      <c r="Y41">
        <v>-14.575678203384999</v>
      </c>
      <c r="Z41">
        <f t="shared" si="18"/>
        <v>-1.5741732459655799</v>
      </c>
      <c r="AB41">
        <f t="shared" si="19"/>
        <v>8.6058899104443885E-3</v>
      </c>
      <c r="AC41">
        <v>9.2555183337437406</v>
      </c>
      <c r="AD41">
        <f>AC41/Q41</f>
        <v>1011.9848250303695</v>
      </c>
      <c r="AE41">
        <f>D41*AC41</f>
        <v>99.959598004432394</v>
      </c>
      <c r="AF41">
        <v>8.4684317107609495</v>
      </c>
      <c r="AG41">
        <f>AF41*B41</f>
        <v>0.91459062476218256</v>
      </c>
      <c r="AH41">
        <f>AG41*D41</f>
        <v>9.8775787474315706</v>
      </c>
      <c r="AI41">
        <f t="shared" si="20"/>
        <v>11.889678121908373</v>
      </c>
      <c r="AJ41">
        <v>0.78708662298279197</v>
      </c>
      <c r="AK41">
        <v>9.2555183337437406</v>
      </c>
      <c r="AL41">
        <f t="shared" si="1"/>
        <v>1.0929436110327995</v>
      </c>
      <c r="AM41">
        <f t="shared" si="21"/>
        <v>0.10119848250303699</v>
      </c>
      <c r="AN41">
        <f>AL41*AG41</f>
        <v>0.99959598004432393</v>
      </c>
      <c r="AO41">
        <f>AL41-1</f>
        <v>9.2943611032799467E-2</v>
      </c>
      <c r="AP41">
        <f t="shared" si="22"/>
        <v>11.803790999154232</v>
      </c>
      <c r="AQ41">
        <f>AO41/G41</f>
        <v>7.1495085409845746E-3</v>
      </c>
      <c r="AR41">
        <f>(AL41-1)/D41</f>
        <v>8.6058899104443955E-3</v>
      </c>
      <c r="AS41">
        <f>AR41*D41</f>
        <v>9.2943611032799467E-2</v>
      </c>
      <c r="AT41">
        <f>ATAN2(D41,AO41)</f>
        <v>8.6056774653018447E-3</v>
      </c>
      <c r="AU41">
        <f t="shared" si="23"/>
        <v>0.49306899861263564</v>
      </c>
      <c r="AV41">
        <f t="shared" si="24"/>
        <v>-14.575678203385037</v>
      </c>
    </row>
    <row r="42" spans="1:48" x14ac:dyDescent="0.15">
      <c r="A42" t="s">
        <v>9</v>
      </c>
      <c r="B42">
        <v>0.157</v>
      </c>
      <c r="C42">
        <v>5.0000000000000001E-3</v>
      </c>
      <c r="D42">
        <f t="shared" si="2"/>
        <v>31.4</v>
      </c>
      <c r="E42">
        <f t="shared" si="3"/>
        <v>985.95999999999992</v>
      </c>
      <c r="F42">
        <f t="shared" si="4"/>
        <v>3.1847133757961783E-2</v>
      </c>
      <c r="G42">
        <v>15</v>
      </c>
      <c r="H42">
        <f t="shared" si="5"/>
        <v>225</v>
      </c>
      <c r="I42">
        <f t="shared" si="6"/>
        <v>471</v>
      </c>
      <c r="J42">
        <f t="shared" si="7"/>
        <v>200000000000</v>
      </c>
      <c r="K42">
        <f t="shared" si="8"/>
        <v>4.9087385212340517E-10</v>
      </c>
      <c r="L42">
        <f t="shared" si="9"/>
        <v>1875951.0272232043</v>
      </c>
      <c r="M42">
        <f t="shared" si="10"/>
        <v>0.47770700636942676</v>
      </c>
      <c r="N42">
        <f t="shared" si="11"/>
        <v>63967554727.494576</v>
      </c>
      <c r="O42">
        <f t="shared" si="12"/>
        <v>6.2531700907440141E-7</v>
      </c>
      <c r="P42">
        <f t="shared" si="13"/>
        <v>7.9617834394904462E-7</v>
      </c>
      <c r="Q42">
        <v>6.62926388308736E-3</v>
      </c>
      <c r="R42">
        <f t="shared" si="14"/>
        <v>0.20815888592894308</v>
      </c>
      <c r="S42">
        <f t="shared" si="15"/>
        <v>265.1705553234944</v>
      </c>
      <c r="T42">
        <f t="shared" si="16"/>
        <v>4.2224610720301654E-2</v>
      </c>
      <c r="U42">
        <f t="shared" si="0"/>
        <v>2.1112305360150829E-4</v>
      </c>
      <c r="V42">
        <f t="shared" si="17"/>
        <v>200</v>
      </c>
      <c r="W42">
        <f>1/(B42*C42)</f>
        <v>1273.8853503184714</v>
      </c>
      <c r="X42">
        <f>Q42/B42/C42</f>
        <v>8.4449221440603299</v>
      </c>
      <c r="Y42">
        <v>-31.956482569722802</v>
      </c>
      <c r="Z42">
        <f t="shared" si="18"/>
        <v>-5.01716776344648</v>
      </c>
      <c r="AB42">
        <f t="shared" si="19"/>
        <v>9.4602655964682696E-3</v>
      </c>
      <c r="AC42">
        <v>10.953506025783501</v>
      </c>
      <c r="AD42">
        <f>AC42/Q42</f>
        <v>1652.2959741771915</v>
      </c>
      <c r="AE42">
        <f>D42*AC42</f>
        <v>343.94008920960192</v>
      </c>
      <c r="AF42">
        <v>8.4449221440603299</v>
      </c>
      <c r="AG42">
        <f>AF42*B42</f>
        <v>1.3258527766174717</v>
      </c>
      <c r="AH42">
        <f>AG42*D42</f>
        <v>41.631777185788607</v>
      </c>
      <c r="AI42">
        <f t="shared" si="20"/>
        <v>19.887791649262077</v>
      </c>
      <c r="AJ42">
        <v>2.50858388172324</v>
      </c>
      <c r="AK42">
        <v>10.953506025783501</v>
      </c>
      <c r="AL42">
        <f t="shared" si="1"/>
        <v>1.2970523397290954</v>
      </c>
      <c r="AM42">
        <f t="shared" si="21"/>
        <v>4.1307399354429793E-2</v>
      </c>
      <c r="AN42">
        <f>AL42*AG42</f>
        <v>1.7197004460480094</v>
      </c>
      <c r="AO42">
        <f>AL42-1</f>
        <v>0.29705233972909539</v>
      </c>
      <c r="AP42">
        <f t="shared" si="22"/>
        <v>40.727443467493593</v>
      </c>
      <c r="AQ42">
        <f>AO42/G42</f>
        <v>1.9803489315273027E-2</v>
      </c>
      <c r="AR42">
        <f>(AL42-1)/D42</f>
        <v>9.4602655964680059E-3</v>
      </c>
      <c r="AS42">
        <f>AR42*D42</f>
        <v>0.29705233972909539</v>
      </c>
      <c r="AT42">
        <f>ATAN2(D42,AO42)</f>
        <v>9.45998339100706E-3</v>
      </c>
      <c r="AU42">
        <f t="shared" si="23"/>
        <v>0.54201712256856138</v>
      </c>
      <c r="AV42">
        <f t="shared" si="24"/>
        <v>-31.956482569722802</v>
      </c>
    </row>
    <row r="43" spans="1:48" x14ac:dyDescent="0.15">
      <c r="A43" t="s">
        <v>9</v>
      </c>
      <c r="B43">
        <v>0.108</v>
      </c>
      <c r="C43">
        <v>3.0000000000000001E-3</v>
      </c>
      <c r="D43">
        <f t="shared" si="2"/>
        <v>36</v>
      </c>
      <c r="E43">
        <f t="shared" si="3"/>
        <v>1296</v>
      </c>
      <c r="F43">
        <f t="shared" si="4"/>
        <v>2.777777777777778E-2</v>
      </c>
      <c r="G43">
        <v>11</v>
      </c>
      <c r="H43">
        <f t="shared" si="5"/>
        <v>121</v>
      </c>
      <c r="I43">
        <f t="shared" si="6"/>
        <v>396</v>
      </c>
      <c r="J43">
        <f t="shared" si="7"/>
        <v>200000000000</v>
      </c>
      <c r="K43">
        <f t="shared" si="8"/>
        <v>6.3617251235193316E-11</v>
      </c>
      <c r="L43">
        <f t="shared" si="9"/>
        <v>431968.9898685966</v>
      </c>
      <c r="M43">
        <f t="shared" si="10"/>
        <v>0.30555555555555558</v>
      </c>
      <c r="N43">
        <f t="shared" si="11"/>
        <v>565884242104.51672</v>
      </c>
      <c r="O43">
        <f t="shared" si="12"/>
        <v>1.9634954084936211E-7</v>
      </c>
      <c r="P43">
        <f t="shared" si="13"/>
        <v>2.4999999999999999E-7</v>
      </c>
      <c r="Q43">
        <v>2.6880920643039502E-3</v>
      </c>
      <c r="R43">
        <f t="shared" si="14"/>
        <v>9.6771314314942194E-2</v>
      </c>
      <c r="S43">
        <f t="shared" si="15"/>
        <v>298.67689603377221</v>
      </c>
      <c r="T43">
        <f t="shared" si="16"/>
        <v>2.4889741336147686E-2</v>
      </c>
      <c r="U43">
        <f t="shared" si="0"/>
        <v>7.4669224008443061E-5</v>
      </c>
      <c r="V43">
        <f t="shared" si="17"/>
        <v>333.33333333333331</v>
      </c>
      <c r="W43">
        <f>1/(B43*C43)</f>
        <v>3086.4197530864194</v>
      </c>
      <c r="X43">
        <f>Q43/B43/C43</f>
        <v>8.2965804453825616</v>
      </c>
      <c r="Y43">
        <v>-34.994052369398503</v>
      </c>
      <c r="Z43">
        <f t="shared" si="18"/>
        <v>-3.7793576558950384</v>
      </c>
      <c r="AB43">
        <f t="shared" si="19"/>
        <v>6.326832952401675E-3</v>
      </c>
      <c r="AC43">
        <v>10.18625927333</v>
      </c>
      <c r="AD43">
        <f>AC43/Q43</f>
        <v>3789.4011922421309</v>
      </c>
      <c r="AE43">
        <f>D43*AC43</f>
        <v>366.70533383987998</v>
      </c>
      <c r="AF43">
        <v>8.2965804453825598</v>
      </c>
      <c r="AG43">
        <f>AF43*B43</f>
        <v>0.89603068810131647</v>
      </c>
      <c r="AH43">
        <f>AG43*D43</f>
        <v>32.257104771647391</v>
      </c>
      <c r="AI43">
        <f t="shared" si="20"/>
        <v>9.8563375691144817</v>
      </c>
      <c r="AJ43">
        <v>1.8896788279475201</v>
      </c>
      <c r="AK43">
        <v>10.18625927333</v>
      </c>
      <c r="AL43">
        <f t="shared" si="1"/>
        <v>1.2277659862864509</v>
      </c>
      <c r="AM43">
        <f t="shared" si="21"/>
        <v>3.4104610730179195E-2</v>
      </c>
      <c r="AN43">
        <f>AL43*AG43</f>
        <v>1.1001160015196401</v>
      </c>
      <c r="AO43">
        <f>AL43-1</f>
        <v>0.22776598628645095</v>
      </c>
      <c r="AP43">
        <f t="shared" si="22"/>
        <v>44.199575506312236</v>
      </c>
      <c r="AQ43">
        <f>AO43/G43</f>
        <v>2.0705998753313724E-2</v>
      </c>
      <c r="AR43">
        <f>(AL43-1)/D43</f>
        <v>6.3268329524014157E-3</v>
      </c>
      <c r="AS43">
        <f>AR43*D43</f>
        <v>0.22776598628645095</v>
      </c>
      <c r="AT43">
        <f>ATAN2(D43,AO43)</f>
        <v>6.326748535886495E-3</v>
      </c>
      <c r="AU43">
        <f t="shared" si="23"/>
        <v>0.36249598914686904</v>
      </c>
      <c r="AV43">
        <f t="shared" si="24"/>
        <v>-34.994052369398517</v>
      </c>
    </row>
    <row r="44" spans="1:48" x14ac:dyDescent="0.15">
      <c r="A44" t="s">
        <v>9</v>
      </c>
      <c r="B44">
        <v>5.8999999999999997E-2</v>
      </c>
      <c r="C44">
        <v>3.0000000000000001E-3</v>
      </c>
      <c r="D44">
        <f t="shared" si="2"/>
        <v>19.666666666666664</v>
      </c>
      <c r="E44">
        <f t="shared" si="3"/>
        <v>386.77777777777766</v>
      </c>
      <c r="F44">
        <f t="shared" si="4"/>
        <v>5.0847457627118647E-2</v>
      </c>
      <c r="G44">
        <v>7</v>
      </c>
      <c r="H44">
        <f t="shared" si="5"/>
        <v>49</v>
      </c>
      <c r="I44">
        <f t="shared" si="6"/>
        <v>137.66666666666666</v>
      </c>
      <c r="J44">
        <f t="shared" si="7"/>
        <v>200000000000</v>
      </c>
      <c r="K44">
        <f t="shared" si="8"/>
        <v>6.3617251235193316E-11</v>
      </c>
      <c r="L44">
        <f t="shared" si="9"/>
        <v>503187.29790548387</v>
      </c>
      <c r="M44">
        <f t="shared" si="10"/>
        <v>0.35593220338983056</v>
      </c>
      <c r="N44">
        <f t="shared" si="11"/>
        <v>309140465594.13403</v>
      </c>
      <c r="O44">
        <f t="shared" si="12"/>
        <v>3.5941949850391706E-7</v>
      </c>
      <c r="P44">
        <f t="shared" si="13"/>
        <v>4.5762711864406784E-7</v>
      </c>
      <c r="Q44">
        <v>1.4449248164294601E-3</v>
      </c>
      <c r="R44">
        <f t="shared" si="14"/>
        <v>2.8416854723112714E-2</v>
      </c>
      <c r="S44">
        <f t="shared" si="15"/>
        <v>160.54720182549556</v>
      </c>
      <c r="T44">
        <f t="shared" si="16"/>
        <v>2.4490251125923054E-2</v>
      </c>
      <c r="U44">
        <f t="shared" si="0"/>
        <v>7.3470753377769159E-5</v>
      </c>
      <c r="V44">
        <f t="shared" si="17"/>
        <v>333.33333333333331</v>
      </c>
      <c r="W44">
        <f>1/(B44*C44)</f>
        <v>5649.7175141242942</v>
      </c>
      <c r="X44">
        <f>Q44/B44/C44</f>
        <v>8.1634170419743519</v>
      </c>
      <c r="Y44">
        <v>-23.078591841352399</v>
      </c>
      <c r="Z44">
        <f t="shared" si="18"/>
        <v>-1.3616369186397914</v>
      </c>
      <c r="AB44">
        <f t="shared" si="19"/>
        <v>4.240612427863436E-3</v>
      </c>
      <c r="AC44">
        <v>8.8442355012942695</v>
      </c>
      <c r="AD44">
        <f>AC44/Q44</f>
        <v>6120.8966727758025</v>
      </c>
      <c r="AE44">
        <f>D44*AC44</f>
        <v>173.93663152545395</v>
      </c>
      <c r="AF44">
        <v>8.1634170419743697</v>
      </c>
      <c r="AG44">
        <f>AF44*B44</f>
        <v>0.48164160547648777</v>
      </c>
      <c r="AH44">
        <f>AG44*D44</f>
        <v>9.4722849077042586</v>
      </c>
      <c r="AI44">
        <f t="shared" si="20"/>
        <v>3.3714912383354143</v>
      </c>
      <c r="AJ44">
        <v>0.68081845931989804</v>
      </c>
      <c r="AK44">
        <v>8.8442355012942695</v>
      </c>
      <c r="AL44">
        <f t="shared" si="1"/>
        <v>1.0833987110813146</v>
      </c>
      <c r="AM44">
        <f t="shared" si="21"/>
        <v>5.5088070054982105E-2</v>
      </c>
      <c r="AN44">
        <f>AL44*AG44</f>
        <v>0.52180989457636184</v>
      </c>
      <c r="AO44">
        <f>AL44-1</f>
        <v>8.339871108131458E-2</v>
      </c>
      <c r="AP44">
        <f t="shared" si="22"/>
        <v>21.306841317932516</v>
      </c>
      <c r="AQ44">
        <f>AO44/G44</f>
        <v>1.191410158304494E-2</v>
      </c>
      <c r="AR44">
        <f>(AL44-1)/D44</f>
        <v>4.2406124278634534E-3</v>
      </c>
      <c r="AS44">
        <f>AR44*D44</f>
        <v>8.3398711081314567E-2</v>
      </c>
      <c r="AT44">
        <f>ATAN2(D44,AO44)</f>
        <v>4.2405870087848093E-3</v>
      </c>
      <c r="AU44">
        <f t="shared" si="23"/>
        <v>0.24296773826137572</v>
      </c>
      <c r="AV44">
        <f t="shared" si="24"/>
        <v>-23.078591841352477</v>
      </c>
    </row>
    <row r="45" spans="1:48" x14ac:dyDescent="0.15">
      <c r="A45" t="s">
        <v>9</v>
      </c>
      <c r="B45">
        <v>5.8999999999999997E-2</v>
      </c>
      <c r="C45">
        <v>4.0000000000000001E-3</v>
      </c>
      <c r="D45">
        <f t="shared" si="2"/>
        <v>14.749999999999998</v>
      </c>
      <c r="E45">
        <f t="shared" si="3"/>
        <v>217.56249999999994</v>
      </c>
      <c r="F45">
        <f t="shared" si="4"/>
        <v>6.7796610169491525E-2</v>
      </c>
      <c r="G45">
        <v>7</v>
      </c>
      <c r="H45">
        <f t="shared" si="5"/>
        <v>49</v>
      </c>
      <c r="I45">
        <f t="shared" si="6"/>
        <v>103.24999999999999</v>
      </c>
      <c r="J45">
        <f t="shared" si="7"/>
        <v>200000000000</v>
      </c>
      <c r="K45">
        <f t="shared" si="8"/>
        <v>2.0106192982974676E-10</v>
      </c>
      <c r="L45">
        <f t="shared" si="9"/>
        <v>1192740.2617018877</v>
      </c>
      <c r="M45">
        <f t="shared" si="10"/>
        <v>0.47457627118644075</v>
      </c>
      <c r="N45">
        <f t="shared" si="11"/>
        <v>73360481581.420486</v>
      </c>
      <c r="O45">
        <f t="shared" si="12"/>
        <v>8.5195732978706266E-7</v>
      </c>
      <c r="P45">
        <f t="shared" si="13"/>
        <v>1.0847457627118644E-6</v>
      </c>
      <c r="Q45">
        <v>1.8886332483814799E-3</v>
      </c>
      <c r="R45">
        <f t="shared" si="14"/>
        <v>2.7857340413626825E-2</v>
      </c>
      <c r="S45">
        <f t="shared" si="15"/>
        <v>118.03957802384249</v>
      </c>
      <c r="T45">
        <f t="shared" si="16"/>
        <v>3.2010733023414915E-2</v>
      </c>
      <c r="U45">
        <f t="shared" si="0"/>
        <v>1.2804293209365967E-4</v>
      </c>
      <c r="V45">
        <f t="shared" si="17"/>
        <v>250</v>
      </c>
      <c r="W45">
        <f>1/(B45*C45)</f>
        <v>4237.2881355932204</v>
      </c>
      <c r="X45">
        <f>Q45/B45/C45</f>
        <v>8.0026832558537286</v>
      </c>
      <c r="Y45">
        <v>-17.162052824395101</v>
      </c>
      <c r="Z45">
        <f t="shared" si="18"/>
        <v>-1.0125611166393109</v>
      </c>
      <c r="AB45">
        <f t="shared" si="19"/>
        <v>4.2890746205259496E-3</v>
      </c>
      <c r="AC45">
        <v>8.5089638141734003</v>
      </c>
      <c r="AD45">
        <f>AC45/Q45</f>
        <v>4505.3552993761004</v>
      </c>
      <c r="AE45">
        <f>D45*AC45</f>
        <v>125.50721625905764</v>
      </c>
      <c r="AF45">
        <v>8.0026832558537393</v>
      </c>
      <c r="AG45">
        <f>AF45*B45</f>
        <v>0.47215831209537057</v>
      </c>
      <c r="AH45">
        <f>AG45*D45</f>
        <v>6.9643351034067154</v>
      </c>
      <c r="AI45">
        <f t="shared" si="20"/>
        <v>3.3051081846675938</v>
      </c>
      <c r="AJ45">
        <v>0.50628055831965502</v>
      </c>
      <c r="AK45">
        <v>8.5089638141734003</v>
      </c>
      <c r="AL45">
        <f t="shared" si="1"/>
        <v>1.0632638506527583</v>
      </c>
      <c r="AM45">
        <f t="shared" si="21"/>
        <v>7.2085684790017521E-2</v>
      </c>
      <c r="AN45">
        <f>AL45*AG45</f>
        <v>0.50202886503623056</v>
      </c>
      <c r="AO45">
        <f>AL45-1</f>
        <v>6.3263850652758302E-2</v>
      </c>
      <c r="AP45">
        <f t="shared" si="22"/>
        <v>15.683141797128183</v>
      </c>
      <c r="AQ45">
        <f>AO45/G45</f>
        <v>9.0376929503940429E-3</v>
      </c>
      <c r="AR45">
        <f>(AL45-1)/D45</f>
        <v>4.2890746205259869E-3</v>
      </c>
      <c r="AS45">
        <f>AR45*D45</f>
        <v>6.3263850652758302E-2</v>
      </c>
      <c r="AT45">
        <f>ATAN2(D45,AO45)</f>
        <v>4.289048319980387E-3</v>
      </c>
      <c r="AU45">
        <f t="shared" si="23"/>
        <v>0.24574436686255241</v>
      </c>
      <c r="AV45">
        <f t="shared" si="24"/>
        <v>-17.162052824395087</v>
      </c>
    </row>
    <row r="46" spans="1:48" x14ac:dyDescent="0.15">
      <c r="A46" t="s">
        <v>9</v>
      </c>
      <c r="B46">
        <v>0.157</v>
      </c>
      <c r="C46">
        <v>6.0000000000000001E-3</v>
      </c>
      <c r="D46">
        <f t="shared" si="2"/>
        <v>26.166666666666668</v>
      </c>
      <c r="E46">
        <f t="shared" si="3"/>
        <v>684.69444444444446</v>
      </c>
      <c r="F46">
        <f t="shared" si="4"/>
        <v>3.8216560509554139E-2</v>
      </c>
      <c r="G46">
        <v>15</v>
      </c>
      <c r="H46">
        <f t="shared" si="5"/>
        <v>225</v>
      </c>
      <c r="I46">
        <f t="shared" si="6"/>
        <v>392.5</v>
      </c>
      <c r="J46">
        <f t="shared" si="7"/>
        <v>200000000000</v>
      </c>
      <c r="K46">
        <f t="shared" si="8"/>
        <v>1.0178760197630931E-9</v>
      </c>
      <c r="L46">
        <f t="shared" si="9"/>
        <v>3241643.3750416972</v>
      </c>
      <c r="M46">
        <f t="shared" si="10"/>
        <v>0.57324840764331209</v>
      </c>
      <c r="N46">
        <f t="shared" si="11"/>
        <v>25707125581.715603</v>
      </c>
      <c r="O46">
        <f t="shared" si="12"/>
        <v>1.0805477916805659E-6</v>
      </c>
      <c r="P46">
        <f t="shared" si="13"/>
        <v>1.3757961783439491E-6</v>
      </c>
      <c r="Q46">
        <v>7.51435766367178E-3</v>
      </c>
      <c r="R46">
        <f t="shared" si="14"/>
        <v>0.19662569219941159</v>
      </c>
      <c r="S46">
        <f t="shared" si="15"/>
        <v>208.7321573242161</v>
      </c>
      <c r="T46">
        <f t="shared" si="16"/>
        <v>4.7862150724024076E-2</v>
      </c>
      <c r="U46">
        <f t="shared" si="0"/>
        <v>2.8717290434414447E-4</v>
      </c>
      <c r="V46">
        <f t="shared" si="17"/>
        <v>166.66666666666666</v>
      </c>
      <c r="W46">
        <f>1/(B46*C46)</f>
        <v>1061.5711252653928</v>
      </c>
      <c r="X46">
        <f>Q46/B46/C46</f>
        <v>7.977025120670679</v>
      </c>
      <c r="Y46">
        <v>-25.5943821273978</v>
      </c>
      <c r="Z46">
        <f t="shared" si="18"/>
        <v>-4.0183179940014551</v>
      </c>
      <c r="AB46">
        <f t="shared" si="19"/>
        <v>9.6255364901919414E-3</v>
      </c>
      <c r="AC46">
        <v>9.9861841176714208</v>
      </c>
      <c r="AD46">
        <f>AC46/Q46</f>
        <v>1328.9471388818374</v>
      </c>
      <c r="AE46">
        <f>D46*AC46</f>
        <v>261.30515107906888</v>
      </c>
      <c r="AF46">
        <v>7.9770251206706799</v>
      </c>
      <c r="AG46">
        <f>AF46*B46</f>
        <v>1.2523929439452968</v>
      </c>
      <c r="AH46">
        <f>AG46*D46</f>
        <v>32.770948699901936</v>
      </c>
      <c r="AI46">
        <f t="shared" si="20"/>
        <v>18.785894159179453</v>
      </c>
      <c r="AJ46">
        <v>2.0091589970007302</v>
      </c>
      <c r="AK46">
        <v>9.9861841176714208</v>
      </c>
      <c r="AL46">
        <f t="shared" si="1"/>
        <v>1.2518682048266909</v>
      </c>
      <c r="AM46">
        <f t="shared" si="21"/>
        <v>4.7842096999746148E-2</v>
      </c>
      <c r="AN46">
        <f>AL46*AG46</f>
        <v>1.5678309064744131</v>
      </c>
      <c r="AO46">
        <f>AL46-1</f>
        <v>0.25186820482669092</v>
      </c>
      <c r="AP46">
        <f t="shared" si="22"/>
        <v>32.757218026298411</v>
      </c>
      <c r="AQ46">
        <f>AO46/G46</f>
        <v>1.6791213655112727E-2</v>
      </c>
      <c r="AR46">
        <f>(AL46-1)/D46</f>
        <v>9.625536490192009E-3</v>
      </c>
      <c r="AS46">
        <f>AR46*D46</f>
        <v>0.25186820482669092</v>
      </c>
      <c r="AT46">
        <f>ATAN2(D46,AO46)</f>
        <v>9.6252392350076547E-3</v>
      </c>
      <c r="AU46">
        <f t="shared" si="23"/>
        <v>0.55148558496966771</v>
      </c>
      <c r="AV46">
        <f t="shared" si="24"/>
        <v>-25.594382127397836</v>
      </c>
    </row>
    <row r="47" spans="1:48" x14ac:dyDescent="0.15">
      <c r="A47" t="s">
        <v>9</v>
      </c>
      <c r="B47">
        <v>5.8999999999999997E-2</v>
      </c>
      <c r="C47">
        <v>5.0000000000000001E-3</v>
      </c>
      <c r="D47">
        <f t="shared" si="2"/>
        <v>11.799999999999999</v>
      </c>
      <c r="E47">
        <f t="shared" si="3"/>
        <v>139.23999999999998</v>
      </c>
      <c r="F47">
        <f t="shared" si="4"/>
        <v>8.4745762711864417E-2</v>
      </c>
      <c r="G47">
        <v>7</v>
      </c>
      <c r="H47">
        <f t="shared" si="5"/>
        <v>49</v>
      </c>
      <c r="I47">
        <f t="shared" si="6"/>
        <v>82.6</v>
      </c>
      <c r="J47">
        <f t="shared" si="7"/>
        <v>200000000000</v>
      </c>
      <c r="K47">
        <f t="shared" si="8"/>
        <v>4.9087385212340517E-10</v>
      </c>
      <c r="L47">
        <f t="shared" si="9"/>
        <v>2329570.8236364988</v>
      </c>
      <c r="M47">
        <f t="shared" si="10"/>
        <v>0.59322033898305093</v>
      </c>
      <c r="N47">
        <f t="shared" si="11"/>
        <v>24038762604.599869</v>
      </c>
      <c r="O47">
        <f t="shared" si="12"/>
        <v>1.6639791597403563E-6</v>
      </c>
      <c r="P47">
        <f t="shared" si="13"/>
        <v>2.1186440677966106E-6</v>
      </c>
      <c r="Q47">
        <v>2.3335719045402699E-3</v>
      </c>
      <c r="R47">
        <f t="shared" si="14"/>
        <v>2.7536148473575182E-2</v>
      </c>
      <c r="S47">
        <f t="shared" si="15"/>
        <v>93.342876181610791</v>
      </c>
      <c r="T47">
        <f t="shared" si="16"/>
        <v>3.9552066178648648E-2</v>
      </c>
      <c r="U47">
        <f t="shared" si="0"/>
        <v>1.9776033089324323E-4</v>
      </c>
      <c r="V47">
        <f t="shared" si="17"/>
        <v>200</v>
      </c>
      <c r="W47">
        <f>1/(B47*C47)</f>
        <v>3389.8305084745762</v>
      </c>
      <c r="X47">
        <f>Q47/B47/C47</f>
        <v>7.9104132357297292</v>
      </c>
      <c r="Y47">
        <v>-13.8303835698805</v>
      </c>
      <c r="Z47">
        <f t="shared" si="18"/>
        <v>-0.81599263062294947</v>
      </c>
      <c r="AB47">
        <f t="shared" si="19"/>
        <v>4.3709421865002788E-3</v>
      </c>
      <c r="AC47">
        <v>8.3184095510412206</v>
      </c>
      <c r="AD47">
        <f>AC47/Q47</f>
        <v>3564.6681959345947</v>
      </c>
      <c r="AE47">
        <f>D47*AC47</f>
        <v>98.157232702286393</v>
      </c>
      <c r="AF47">
        <v>7.9104132357297496</v>
      </c>
      <c r="AG47">
        <f>AF47*B47</f>
        <v>0.46671438090805523</v>
      </c>
      <c r="AH47">
        <f>AG47*D47</f>
        <v>5.5072296947150514</v>
      </c>
      <c r="AI47">
        <f t="shared" si="20"/>
        <v>3.2670006663563864</v>
      </c>
      <c r="AJ47">
        <v>0.40799631531147701</v>
      </c>
      <c r="AK47">
        <v>8.3184095510412206</v>
      </c>
      <c r="AL47">
        <f t="shared" si="1"/>
        <v>1.0515771178007027</v>
      </c>
      <c r="AM47">
        <f t="shared" si="21"/>
        <v>8.9116704898364651E-2</v>
      </c>
      <c r="AN47">
        <f>AL47*AG47</f>
        <v>0.49078616351143206</v>
      </c>
      <c r="AO47">
        <f>AL47-1</f>
        <v>5.1577117800702732E-2</v>
      </c>
      <c r="AP47">
        <f t="shared" si="22"/>
        <v>12.408609990048291</v>
      </c>
      <c r="AQ47">
        <f>AO47/G47</f>
        <v>7.3681596858146759E-3</v>
      </c>
      <c r="AR47">
        <f>(AL47-1)/D47</f>
        <v>4.370942186500232E-3</v>
      </c>
      <c r="AS47">
        <f>AR47*D47</f>
        <v>5.1577117800702732E-2</v>
      </c>
      <c r="AT47">
        <f>ATAN2(D47,AO47)</f>
        <v>4.370914351004924E-3</v>
      </c>
      <c r="AU47">
        <f t="shared" si="23"/>
        <v>0.25043494492574542</v>
      </c>
      <c r="AV47">
        <f t="shared" si="24"/>
        <v>-13.830383569880578</v>
      </c>
    </row>
    <row r="48" spans="1:48" x14ac:dyDescent="0.15">
      <c r="A48" t="s">
        <v>9</v>
      </c>
      <c r="B48">
        <v>0.108</v>
      </c>
      <c r="C48">
        <v>4.0000000000000001E-3</v>
      </c>
      <c r="D48">
        <f t="shared" si="2"/>
        <v>27</v>
      </c>
      <c r="E48">
        <f t="shared" si="3"/>
        <v>729</v>
      </c>
      <c r="F48">
        <f t="shared" si="4"/>
        <v>3.7037037037037035E-2</v>
      </c>
      <c r="G48">
        <v>11</v>
      </c>
      <c r="H48">
        <f t="shared" si="5"/>
        <v>121</v>
      </c>
      <c r="I48">
        <f t="shared" si="6"/>
        <v>297</v>
      </c>
      <c r="J48">
        <f t="shared" si="7"/>
        <v>200000000000</v>
      </c>
      <c r="K48">
        <f t="shared" si="8"/>
        <v>2.0106192982974676E-10</v>
      </c>
      <c r="L48">
        <f t="shared" si="9"/>
        <v>1023926.49450334</v>
      </c>
      <c r="M48">
        <f t="shared" si="10"/>
        <v>0.40740740740740738</v>
      </c>
      <c r="N48">
        <f t="shared" si="11"/>
        <v>134286983233.7867</v>
      </c>
      <c r="O48">
        <f t="shared" si="12"/>
        <v>4.654211338651545E-7</v>
      </c>
      <c r="P48">
        <f t="shared" si="13"/>
        <v>5.9259259259259258E-7</v>
      </c>
      <c r="Q48">
        <v>3.3723044041957398E-3</v>
      </c>
      <c r="R48">
        <f t="shared" si="14"/>
        <v>9.1052218913284966E-2</v>
      </c>
      <c r="S48">
        <f t="shared" si="15"/>
        <v>210.76902526223375</v>
      </c>
      <c r="T48">
        <f t="shared" si="16"/>
        <v>3.1225040779590183E-2</v>
      </c>
      <c r="U48">
        <f t="shared" si="0"/>
        <v>1.2490016311836072E-4</v>
      </c>
      <c r="V48">
        <f t="shared" si="17"/>
        <v>250</v>
      </c>
      <c r="W48">
        <f>1/(B48*C48)</f>
        <v>2314.8148148148148</v>
      </c>
      <c r="X48">
        <f>Q48/B48/C48</f>
        <v>7.8062601948975452</v>
      </c>
      <c r="Y48">
        <v>-25.631038222645699</v>
      </c>
      <c r="Z48">
        <f t="shared" si="18"/>
        <v>-2.7681521280457355</v>
      </c>
      <c r="AB48">
        <f t="shared" si="19"/>
        <v>6.5667906482028545E-3</v>
      </c>
      <c r="AC48">
        <v>9.1903362589204303</v>
      </c>
      <c r="AD48">
        <f>AC48/Q48</f>
        <v>2725.2392303274983</v>
      </c>
      <c r="AE48">
        <f>D48*AC48</f>
        <v>248.13907899085163</v>
      </c>
      <c r="AF48">
        <v>7.8062601948975496</v>
      </c>
      <c r="AG48">
        <f>AF48*B48</f>
        <v>0.84307610104893538</v>
      </c>
      <c r="AH48">
        <f>AG48*D48</f>
        <v>22.763054728321254</v>
      </c>
      <c r="AI48">
        <f t="shared" si="20"/>
        <v>9.2738371115382883</v>
      </c>
      <c r="AJ48">
        <v>1.38407606402287</v>
      </c>
      <c r="AK48">
        <v>9.1903362589204303</v>
      </c>
      <c r="AL48">
        <f t="shared" si="1"/>
        <v>1.1773033475014787</v>
      </c>
      <c r="AM48">
        <f t="shared" si="21"/>
        <v>4.3603827685239953E-2</v>
      </c>
      <c r="AN48">
        <f>AL48*AG48</f>
        <v>0.99255631596340654</v>
      </c>
      <c r="AO48">
        <f>AL48-1</f>
        <v>0.17730334750147869</v>
      </c>
      <c r="AP48">
        <f t="shared" si="22"/>
        <v>31.787190382539926</v>
      </c>
      <c r="AQ48">
        <f>AO48/G48</f>
        <v>1.6118486136498064E-2</v>
      </c>
      <c r="AR48">
        <f>(AL48-1)/D48</f>
        <v>6.5667906482029144E-3</v>
      </c>
      <c r="AS48">
        <f>AR48*D48</f>
        <v>0.17730334750147869</v>
      </c>
      <c r="AT48">
        <f>ATAN2(D48,AO48)</f>
        <v>6.5666962579778113E-3</v>
      </c>
      <c r="AU48">
        <f t="shared" si="23"/>
        <v>0.37624398092647943</v>
      </c>
      <c r="AV48">
        <f t="shared" si="24"/>
        <v>-25.631038222645742</v>
      </c>
    </row>
    <row r="49" spans="1:48" x14ac:dyDescent="0.15">
      <c r="A49" t="s">
        <v>9</v>
      </c>
      <c r="B49">
        <v>0.157</v>
      </c>
      <c r="C49">
        <v>7.0000000000000001E-3</v>
      </c>
      <c r="D49">
        <f t="shared" si="2"/>
        <v>22.428571428571427</v>
      </c>
      <c r="E49">
        <f t="shared" si="3"/>
        <v>503.04081632653055</v>
      </c>
      <c r="F49">
        <f t="shared" si="4"/>
        <v>4.4585987261146501E-2</v>
      </c>
      <c r="G49">
        <v>15</v>
      </c>
      <c r="H49">
        <f t="shared" si="5"/>
        <v>225</v>
      </c>
      <c r="I49">
        <f t="shared" si="6"/>
        <v>336.42857142857139</v>
      </c>
      <c r="J49">
        <f t="shared" si="7"/>
        <v>200000000000</v>
      </c>
      <c r="K49">
        <f t="shared" si="8"/>
        <v>1.885740990317274E-9</v>
      </c>
      <c r="L49">
        <f t="shared" si="9"/>
        <v>5147609.6187004754</v>
      </c>
      <c r="M49">
        <f t="shared" si="10"/>
        <v>0.66878980891719753</v>
      </c>
      <c r="N49">
        <f t="shared" si="11"/>
        <v>11893770959.922678</v>
      </c>
      <c r="O49">
        <f t="shared" si="12"/>
        <v>1.7158698729001584E-6</v>
      </c>
      <c r="P49">
        <f t="shared" si="13"/>
        <v>2.1847133757961787E-6</v>
      </c>
      <c r="Q49">
        <v>8.4353329036854895E-3</v>
      </c>
      <c r="R49">
        <f t="shared" si="14"/>
        <v>0.18919246655408883</v>
      </c>
      <c r="S49">
        <f t="shared" si="15"/>
        <v>172.1496510956222</v>
      </c>
      <c r="T49">
        <f t="shared" si="16"/>
        <v>5.3728235055321587E-2</v>
      </c>
      <c r="U49">
        <f t="shared" si="0"/>
        <v>3.7609764538725117E-4</v>
      </c>
      <c r="V49">
        <f t="shared" si="17"/>
        <v>142.85714285714286</v>
      </c>
      <c r="W49">
        <f>1/(B49*C49)</f>
        <v>909.91810737033677</v>
      </c>
      <c r="X49">
        <f>Q49/B49/C49</f>
        <v>7.6754621507602261</v>
      </c>
      <c r="Y49">
        <v>-21.294998935804198</v>
      </c>
      <c r="Z49">
        <f t="shared" si="18"/>
        <v>-3.343314832921259</v>
      </c>
      <c r="AB49">
        <f t="shared" si="19"/>
        <v>9.7104897153238549E-3</v>
      </c>
      <c r="AC49">
        <v>9.3471195672208598</v>
      </c>
      <c r="AD49">
        <f>AC49/Q49</f>
        <v>1108.0913668667422</v>
      </c>
      <c r="AE49">
        <f>D49*AC49</f>
        <v>209.64253886481069</v>
      </c>
      <c r="AF49">
        <v>7.6754621507602199</v>
      </c>
      <c r="AG49">
        <f>AF49*B49</f>
        <v>1.2050475576693545</v>
      </c>
      <c r="AH49">
        <f>AG49*D49</f>
        <v>27.027495222012661</v>
      </c>
      <c r="AI49">
        <f t="shared" si="20"/>
        <v>18.075713365040318</v>
      </c>
      <c r="AJ49">
        <v>1.6716574164606299</v>
      </c>
      <c r="AK49">
        <v>9.3471195672208598</v>
      </c>
      <c r="AL49">
        <f t="shared" si="1"/>
        <v>1.2177924121865509</v>
      </c>
      <c r="AM49">
        <f t="shared" si="21"/>
        <v>5.4296476976470422E-2</v>
      </c>
      <c r="AN49">
        <f>AL49*AG49</f>
        <v>1.467497772053675</v>
      </c>
      <c r="AO49">
        <f>AL49-1</f>
        <v>0.21779241218655088</v>
      </c>
      <c r="AP49">
        <f t="shared" si="22"/>
        <v>27.313344101898352</v>
      </c>
      <c r="AQ49">
        <f>AO49/G49</f>
        <v>1.4519494145770058E-2</v>
      </c>
      <c r="AR49">
        <f>(AL49-1)/D49</f>
        <v>9.7104897153239243E-3</v>
      </c>
      <c r="AS49">
        <f>AR49*D49</f>
        <v>0.21779241218655085</v>
      </c>
      <c r="AT49">
        <f>ATAN2(D49,AO49)</f>
        <v>9.7101845202121444E-3</v>
      </c>
      <c r="AU49">
        <f t="shared" si="23"/>
        <v>0.55635259130142012</v>
      </c>
      <c r="AV49">
        <f t="shared" si="24"/>
        <v>-21.294998935804202</v>
      </c>
    </row>
    <row r="50" spans="1:48" x14ac:dyDescent="0.15">
      <c r="A50" t="s">
        <v>9</v>
      </c>
      <c r="B50">
        <v>0.108</v>
      </c>
      <c r="C50">
        <v>5.0000000000000001E-3</v>
      </c>
      <c r="D50">
        <f t="shared" si="2"/>
        <v>21.599999999999998</v>
      </c>
      <c r="E50">
        <f t="shared" si="3"/>
        <v>466.55999999999989</v>
      </c>
      <c r="F50">
        <f t="shared" si="4"/>
        <v>4.6296296296296301E-2</v>
      </c>
      <c r="G50">
        <v>11</v>
      </c>
      <c r="H50">
        <f t="shared" si="5"/>
        <v>121</v>
      </c>
      <c r="I50">
        <f t="shared" si="6"/>
        <v>237.59999999999997</v>
      </c>
      <c r="J50">
        <f t="shared" si="7"/>
        <v>200000000000</v>
      </c>
      <c r="K50">
        <f t="shared" si="8"/>
        <v>4.9087385212340517E-10</v>
      </c>
      <c r="L50">
        <f t="shared" si="9"/>
        <v>1999856.4345768359</v>
      </c>
      <c r="M50">
        <f t="shared" si="10"/>
        <v>0.5092592592592593</v>
      </c>
      <c r="N50">
        <f t="shared" si="11"/>
        <v>44003158666.047218</v>
      </c>
      <c r="O50">
        <f t="shared" si="12"/>
        <v>9.0902565208038002E-7</v>
      </c>
      <c r="P50">
        <f t="shared" si="13"/>
        <v>1.1574074074074076E-6</v>
      </c>
      <c r="Q50">
        <v>4.0651470058356504E-3</v>
      </c>
      <c r="R50">
        <f t="shared" si="14"/>
        <v>8.7807175326050035E-2</v>
      </c>
      <c r="S50">
        <f t="shared" si="15"/>
        <v>162.60588023342601</v>
      </c>
      <c r="T50">
        <f t="shared" si="16"/>
        <v>3.7640250054033798E-2</v>
      </c>
      <c r="U50">
        <f t="shared" si="0"/>
        <v>1.8820125027016902E-4</v>
      </c>
      <c r="V50">
        <f t="shared" si="17"/>
        <v>200</v>
      </c>
      <c r="W50">
        <f>1/(B50*C50)</f>
        <v>1851.8518518518517</v>
      </c>
      <c r="X50">
        <f>Q50/B50/C50</f>
        <v>7.5280500108067594</v>
      </c>
      <c r="Y50">
        <v>-20.2386400816265</v>
      </c>
      <c r="Z50">
        <f t="shared" si="18"/>
        <v>-2.1857731288156619</v>
      </c>
      <c r="AB50">
        <f t="shared" si="19"/>
        <v>6.7210765246555467E-3</v>
      </c>
      <c r="AC50">
        <v>8.6209365752145892</v>
      </c>
      <c r="AD50">
        <f>AC50/Q50</f>
        <v>2120.6949128380734</v>
      </c>
      <c r="AE50">
        <f>D50*AC50</f>
        <v>186.21223002463512</v>
      </c>
      <c r="AF50">
        <v>7.5280500108067603</v>
      </c>
      <c r="AG50">
        <f>AF50*B50</f>
        <v>0.81302940116713007</v>
      </c>
      <c r="AH50">
        <f>AG50*D50</f>
        <v>17.561435065210009</v>
      </c>
      <c r="AI50">
        <f t="shared" si="20"/>
        <v>8.9433234128384314</v>
      </c>
      <c r="AJ50">
        <v>1.0928865644078301</v>
      </c>
      <c r="AK50">
        <v>8.6209365752145892</v>
      </c>
      <c r="AL50">
        <f t="shared" si="1"/>
        <v>1.1451752529325596</v>
      </c>
      <c r="AM50">
        <f t="shared" si="21"/>
        <v>5.3017372820951841E-2</v>
      </c>
      <c r="AN50">
        <f>AL50*AG50</f>
        <v>0.9310611501231757</v>
      </c>
      <c r="AO50">
        <f>AL50-1</f>
        <v>0.14517525293255962</v>
      </c>
      <c r="AP50">
        <f t="shared" si="22"/>
        <v>24.735785463343284</v>
      </c>
      <c r="AQ50">
        <f>AO50/G50</f>
        <v>1.3197750266596329E-2</v>
      </c>
      <c r="AR50">
        <f>(AL50-1)/D50</f>
        <v>6.7210765246555389E-3</v>
      </c>
      <c r="AS50">
        <f>AR50*D50</f>
        <v>0.14517525293255962</v>
      </c>
      <c r="AT50">
        <f>ATAN2(D50,AO50)</f>
        <v>6.7209753239605213E-3</v>
      </c>
      <c r="AU50">
        <f t="shared" si="23"/>
        <v>0.38508352027450904</v>
      </c>
      <c r="AV50">
        <f t="shared" si="24"/>
        <v>-20.238640081626482</v>
      </c>
    </row>
    <row r="51" spans="1:48" x14ac:dyDescent="0.15">
      <c r="A51" t="s">
        <v>9</v>
      </c>
      <c r="B51">
        <v>0.157</v>
      </c>
      <c r="C51">
        <v>8.0000000000000002E-3</v>
      </c>
      <c r="D51">
        <f t="shared" si="2"/>
        <v>19.625</v>
      </c>
      <c r="E51">
        <f t="shared" si="3"/>
        <v>385.140625</v>
      </c>
      <c r="F51">
        <f t="shared" si="4"/>
        <v>5.0955414012738856E-2</v>
      </c>
      <c r="G51">
        <v>15</v>
      </c>
      <c r="H51">
        <f t="shared" si="5"/>
        <v>225</v>
      </c>
      <c r="I51">
        <f t="shared" si="6"/>
        <v>294.375</v>
      </c>
      <c r="J51">
        <f t="shared" si="7"/>
        <v>200000000000</v>
      </c>
      <c r="K51">
        <f t="shared" si="8"/>
        <v>3.2169908772759481E-9</v>
      </c>
      <c r="L51">
        <f t="shared" si="9"/>
        <v>7683895.4075062452</v>
      </c>
      <c r="M51">
        <f t="shared" si="10"/>
        <v>0.76433121019108285</v>
      </c>
      <c r="N51">
        <f t="shared" si="11"/>
        <v>6100421402.6922779</v>
      </c>
      <c r="O51">
        <f t="shared" si="12"/>
        <v>2.5612984691687487E-6</v>
      </c>
      <c r="P51">
        <f t="shared" si="13"/>
        <v>3.2611464968152867E-6</v>
      </c>
      <c r="Q51">
        <v>9.3757958717738399E-3</v>
      </c>
      <c r="R51">
        <f t="shared" si="14"/>
        <v>0.18399999398356162</v>
      </c>
      <c r="S51">
        <f t="shared" si="15"/>
        <v>146.49681049646625</v>
      </c>
      <c r="T51">
        <f t="shared" si="16"/>
        <v>5.9718445043145475E-2</v>
      </c>
      <c r="U51">
        <f t="shared" si="0"/>
        <v>4.7774756034516382E-4</v>
      </c>
      <c r="V51">
        <f t="shared" si="17"/>
        <v>125</v>
      </c>
      <c r="W51">
        <f>1/(B51*C51)</f>
        <v>796.17834394904457</v>
      </c>
      <c r="X51">
        <f>Q51/B51/C51</f>
        <v>7.464805630393184</v>
      </c>
      <c r="Y51">
        <v>-18.161393058867301</v>
      </c>
      <c r="Z51">
        <f t="shared" si="18"/>
        <v>-2.8513387102421661</v>
      </c>
      <c r="AB51">
        <f t="shared" si="19"/>
        <v>9.7317433075136649E-3</v>
      </c>
      <c r="AC51">
        <v>8.8904749855142704</v>
      </c>
      <c r="AD51">
        <f>AC51/Q51</f>
        <v>948.23683312894593</v>
      </c>
      <c r="AE51">
        <f>D51*AC51</f>
        <v>174.47557159071755</v>
      </c>
      <c r="AF51">
        <v>7.4648056303931796</v>
      </c>
      <c r="AG51">
        <f>AF51*B51</f>
        <v>1.1719744839717292</v>
      </c>
      <c r="AH51">
        <f>AG51*D51</f>
        <v>22.999999247945187</v>
      </c>
      <c r="AI51">
        <f t="shared" si="20"/>
        <v>17.579617259575937</v>
      </c>
      <c r="AJ51">
        <v>1.42566935512108</v>
      </c>
      <c r="AK51">
        <v>8.8904749855142704</v>
      </c>
      <c r="AL51">
        <f t="shared" si="1"/>
        <v>1.190985462409957</v>
      </c>
      <c r="AM51">
        <f t="shared" si="21"/>
        <v>6.0687157320252587E-2</v>
      </c>
      <c r="AN51">
        <f>AL51*AG51</f>
        <v>1.3958045727257407</v>
      </c>
      <c r="AO51">
        <f>AL51-1</f>
        <v>0.19098546240995695</v>
      </c>
      <c r="AP51">
        <f t="shared" si="22"/>
        <v>23.373089699795404</v>
      </c>
      <c r="AQ51">
        <f>AO51/G51</f>
        <v>1.2732364160663796E-2</v>
      </c>
      <c r="AR51">
        <f>(AL51-1)/D51</f>
        <v>9.7317433075137308E-3</v>
      </c>
      <c r="AS51">
        <f>AR51*D51</f>
        <v>0.19098546240995698</v>
      </c>
      <c r="AT51">
        <f>ATAN2(D51,AO51)</f>
        <v>9.731436104124214E-3</v>
      </c>
      <c r="AU51">
        <f t="shared" si="23"/>
        <v>0.55757021736754975</v>
      </c>
      <c r="AV51">
        <f t="shared" si="24"/>
        <v>-18.161393058867262</v>
      </c>
    </row>
    <row r="52" spans="1:48" x14ac:dyDescent="0.15">
      <c r="A52" t="s">
        <v>9</v>
      </c>
      <c r="B52">
        <v>0.157</v>
      </c>
      <c r="C52">
        <v>4.0000000000000001E-3</v>
      </c>
      <c r="D52">
        <f t="shared" si="2"/>
        <v>39.25</v>
      </c>
      <c r="E52">
        <f t="shared" si="3"/>
        <v>1540.5625</v>
      </c>
      <c r="F52">
        <f t="shared" si="4"/>
        <v>2.5477707006369428E-2</v>
      </c>
      <c r="G52">
        <v>13</v>
      </c>
      <c r="H52">
        <f t="shared" si="5"/>
        <v>169</v>
      </c>
      <c r="I52">
        <f t="shared" si="6"/>
        <v>510.25</v>
      </c>
      <c r="J52">
        <f t="shared" si="7"/>
        <v>200000000000</v>
      </c>
      <c r="K52">
        <f t="shared" si="8"/>
        <v>2.0106192982974676E-10</v>
      </c>
      <c r="L52">
        <f t="shared" si="9"/>
        <v>832422.00247984321</v>
      </c>
      <c r="M52">
        <f t="shared" si="10"/>
        <v>0.33121019108280253</v>
      </c>
      <c r="N52">
        <f t="shared" si="11"/>
        <v>195213484886.15289</v>
      </c>
      <c r="O52">
        <f t="shared" si="12"/>
        <v>3.2016230864609353E-7</v>
      </c>
      <c r="P52">
        <f t="shared" si="13"/>
        <v>4.0764331210191083E-7</v>
      </c>
      <c r="Q52">
        <v>4.6271742963509797E-3</v>
      </c>
      <c r="R52">
        <f t="shared" si="14"/>
        <v>0.18161659113177597</v>
      </c>
      <c r="S52">
        <f t="shared" si="15"/>
        <v>289.19839352193623</v>
      </c>
      <c r="T52">
        <f t="shared" si="16"/>
        <v>2.9472447747458469E-2</v>
      </c>
      <c r="U52">
        <f t="shared" si="0"/>
        <v>1.1788979098983388E-4</v>
      </c>
      <c r="V52">
        <f t="shared" si="17"/>
        <v>250</v>
      </c>
      <c r="W52">
        <f>1/(B52*C52)</f>
        <v>1592.3566878980891</v>
      </c>
      <c r="X52">
        <f>Q52/B52/C52</f>
        <v>7.3681119368646169</v>
      </c>
      <c r="Y52">
        <v>-28.158267864290401</v>
      </c>
      <c r="Z52">
        <f t="shared" si="18"/>
        <v>-4.4208480546935931</v>
      </c>
      <c r="AB52">
        <f t="shared" si="19"/>
        <v>7.6432790667598635E-3</v>
      </c>
      <c r="AC52">
        <v>9.5785359642114098</v>
      </c>
      <c r="AD52">
        <f>AC52/Q52</f>
        <v>2070.06162957058</v>
      </c>
      <c r="AE52">
        <f>D52*AC52</f>
        <v>375.95753659529782</v>
      </c>
      <c r="AF52">
        <v>7.3681119368646204</v>
      </c>
      <c r="AG52">
        <f>AF52*B52</f>
        <v>1.1567935740877453</v>
      </c>
      <c r="AH52">
        <f>AG52*D52</f>
        <v>45.404147782944001</v>
      </c>
      <c r="AI52">
        <f t="shared" si="20"/>
        <v>15.038316463140688</v>
      </c>
      <c r="AJ52">
        <v>2.2104240273467899</v>
      </c>
      <c r="AK52">
        <v>9.5785359642114098</v>
      </c>
      <c r="AL52">
        <f t="shared" si="1"/>
        <v>1.2999987033703235</v>
      </c>
      <c r="AM52">
        <f t="shared" si="21"/>
        <v>3.3120986073129265E-2</v>
      </c>
      <c r="AN52">
        <f>AL52*AG52</f>
        <v>1.5038301463811912</v>
      </c>
      <c r="AO52">
        <f>AL52-1</f>
        <v>0.29999870337032353</v>
      </c>
      <c r="AP52">
        <f t="shared" si="22"/>
        <v>51.024949107285195</v>
      </c>
      <c r="AQ52">
        <f>AO52/G52</f>
        <v>2.3076823336178734E-2</v>
      </c>
      <c r="AR52">
        <f>(AL52-1)/D52</f>
        <v>7.6432790667598349E-3</v>
      </c>
      <c r="AS52">
        <f>AR52*D52</f>
        <v>0.29999870337032353</v>
      </c>
      <c r="AT52">
        <f>ATAN2(D52,AO52)</f>
        <v>7.6431302325820688E-3</v>
      </c>
      <c r="AU52">
        <f t="shared" si="23"/>
        <v>0.43791910459579581</v>
      </c>
      <c r="AV52">
        <f t="shared" si="24"/>
        <v>-28.158267864290316</v>
      </c>
    </row>
    <row r="53" spans="1:48" x14ac:dyDescent="0.15">
      <c r="A53" t="s">
        <v>9</v>
      </c>
      <c r="B53">
        <v>0.108</v>
      </c>
      <c r="C53">
        <v>6.0000000000000001E-3</v>
      </c>
      <c r="D53">
        <f t="shared" si="2"/>
        <v>18</v>
      </c>
      <c r="E53">
        <f t="shared" si="3"/>
        <v>324</v>
      </c>
      <c r="F53">
        <f t="shared" si="4"/>
        <v>5.5555555555555559E-2</v>
      </c>
      <c r="G53">
        <v>11</v>
      </c>
      <c r="H53">
        <f t="shared" si="5"/>
        <v>121</v>
      </c>
      <c r="I53">
        <f t="shared" si="6"/>
        <v>198</v>
      </c>
      <c r="J53">
        <f t="shared" si="7"/>
        <v>200000000000</v>
      </c>
      <c r="K53">
        <f t="shared" si="8"/>
        <v>1.0178760197630931E-9</v>
      </c>
      <c r="L53">
        <f t="shared" si="9"/>
        <v>3455751.9189487728</v>
      </c>
      <c r="M53">
        <f t="shared" si="10"/>
        <v>0.61111111111111116</v>
      </c>
      <c r="N53">
        <f t="shared" si="11"/>
        <v>17683882565.766148</v>
      </c>
      <c r="O53">
        <f t="shared" si="12"/>
        <v>1.5707963267948969E-6</v>
      </c>
      <c r="P53">
        <f t="shared" si="13"/>
        <v>1.9999999999999999E-6</v>
      </c>
      <c r="Q53">
        <v>4.7623909419578702E-3</v>
      </c>
      <c r="R53">
        <f t="shared" si="14"/>
        <v>8.5723036955241666E-2</v>
      </c>
      <c r="S53">
        <f t="shared" si="15"/>
        <v>132.28863727660752</v>
      </c>
      <c r="T53">
        <f t="shared" si="16"/>
        <v>4.4096212425535838E-2</v>
      </c>
      <c r="U53">
        <f t="shared" si="0"/>
        <v>2.6457727455321501E-4</v>
      </c>
      <c r="V53">
        <f t="shared" si="17"/>
        <v>166.66666666666666</v>
      </c>
      <c r="W53">
        <f>1/(B53*C53)</f>
        <v>1543.2098765432097</v>
      </c>
      <c r="X53">
        <f>Q53/B53/C53</f>
        <v>7.3493687375893062</v>
      </c>
      <c r="Y53">
        <v>-16.7763290377133</v>
      </c>
      <c r="Z53">
        <f t="shared" si="18"/>
        <v>-1.8118435360730363</v>
      </c>
      <c r="AB53">
        <f t="shared" si="19"/>
        <v>6.8480693934603832E-3</v>
      </c>
      <c r="AC53">
        <v>8.2552905056258208</v>
      </c>
      <c r="AD53">
        <f>AC53/Q53</f>
        <v>1733.4340263615532</v>
      </c>
      <c r="AE53">
        <f>D53*AC53</f>
        <v>148.59522910126478</v>
      </c>
      <c r="AF53">
        <v>7.3493687375893</v>
      </c>
      <c r="AG53">
        <f>AF53*B53</f>
        <v>0.79373182365964434</v>
      </c>
      <c r="AH53">
        <f>AG53*D53</f>
        <v>14.287172825873599</v>
      </c>
      <c r="AI53">
        <f t="shared" si="20"/>
        <v>8.7310500602560879</v>
      </c>
      <c r="AJ53">
        <v>0.90592176803652003</v>
      </c>
      <c r="AK53">
        <v>8.2552905056258208</v>
      </c>
      <c r="AL53">
        <f t="shared" si="1"/>
        <v>1.1232652490822874</v>
      </c>
      <c r="AM53">
        <f t="shared" si="21"/>
        <v>6.2403624949015968E-2</v>
      </c>
      <c r="AN53">
        <f>AL53*AG53</f>
        <v>0.89157137460758862</v>
      </c>
      <c r="AO53">
        <f>AL53-1</f>
        <v>0.12326524908228742</v>
      </c>
      <c r="AP53">
        <f t="shared" si="22"/>
        <v>20.218774483481173</v>
      </c>
      <c r="AQ53">
        <f>AO53/G53</f>
        <v>1.1205931734753401E-2</v>
      </c>
      <c r="AR53">
        <f>(AL53-1)/D53</f>
        <v>6.8480693934604119E-3</v>
      </c>
      <c r="AS53">
        <f>AR53*D53</f>
        <v>0.12326524908228742</v>
      </c>
      <c r="AT53">
        <f>ATAN2(D53,AO53)</f>
        <v>6.8479623473274437E-3</v>
      </c>
      <c r="AU53">
        <f t="shared" si="23"/>
        <v>0.39235934076636286</v>
      </c>
      <c r="AV53">
        <f t="shared" si="24"/>
        <v>-16.776329037713335</v>
      </c>
    </row>
    <row r="54" spans="1:48" x14ac:dyDescent="0.15">
      <c r="A54" t="s">
        <v>9</v>
      </c>
      <c r="B54">
        <v>0.157</v>
      </c>
      <c r="C54">
        <v>8.9999999999999993E-3</v>
      </c>
      <c r="D54">
        <f t="shared" si="2"/>
        <v>17.444444444444446</v>
      </c>
      <c r="E54">
        <f t="shared" si="3"/>
        <v>304.30864197530872</v>
      </c>
      <c r="F54">
        <f t="shared" si="4"/>
        <v>5.7324840764331204E-2</v>
      </c>
      <c r="G54">
        <v>15</v>
      </c>
      <c r="H54">
        <f t="shared" si="5"/>
        <v>225</v>
      </c>
      <c r="I54">
        <f t="shared" si="6"/>
        <v>261.66666666666669</v>
      </c>
      <c r="J54">
        <f t="shared" si="7"/>
        <v>200000000000</v>
      </c>
      <c r="K54">
        <f t="shared" si="8"/>
        <v>5.1529973500506572E-9</v>
      </c>
      <c r="L54">
        <f t="shared" si="9"/>
        <v>10940546.390765727</v>
      </c>
      <c r="M54">
        <f t="shared" si="10"/>
        <v>0.85987261146496807</v>
      </c>
      <c r="N54">
        <f t="shared" si="11"/>
        <v>3385300488.1271591</v>
      </c>
      <c r="O54">
        <f t="shared" si="12"/>
        <v>3.6468487969219089E-6</v>
      </c>
      <c r="P54">
        <f t="shared" si="13"/>
        <v>4.6433121019108271E-6</v>
      </c>
      <c r="Q54">
        <v>1.03169085047731E-2</v>
      </c>
      <c r="R54">
        <f t="shared" si="14"/>
        <v>0.17997273724993076</v>
      </c>
      <c r="S54">
        <f t="shared" si="15"/>
        <v>127.36924079966791</v>
      </c>
      <c r="T54">
        <f t="shared" si="16"/>
        <v>6.5712793024032476E-2</v>
      </c>
      <c r="U54">
        <f t="shared" si="0"/>
        <v>5.9141513721629223E-4</v>
      </c>
      <c r="V54">
        <f t="shared" si="17"/>
        <v>111.11111111111111</v>
      </c>
      <c r="W54">
        <f>1/(B54*C54)</f>
        <v>707.71408351026184</v>
      </c>
      <c r="X54">
        <f>Q54/B54/C54</f>
        <v>7.3014214471147199</v>
      </c>
      <c r="Y54">
        <v>-16.114567284972701</v>
      </c>
      <c r="Z54">
        <f t="shared" si="18"/>
        <v>-2.5299870637407138</v>
      </c>
      <c r="AB54">
        <f t="shared" si="19"/>
        <v>9.9317034782361278E-3</v>
      </c>
      <c r="AC54">
        <v>8.5664149789850796</v>
      </c>
      <c r="AD54">
        <f>AC54/Q54</f>
        <v>830.32770669836248</v>
      </c>
      <c r="AE54">
        <f>D54*AC54</f>
        <v>149.43635018896197</v>
      </c>
      <c r="AF54">
        <v>7.3014214471147199</v>
      </c>
      <c r="AG54">
        <f>AF54*B54</f>
        <v>1.1463231671970111</v>
      </c>
      <c r="AH54">
        <f>AG54*D54</f>
        <v>19.996970805547864</v>
      </c>
      <c r="AI54">
        <f t="shared" si="20"/>
        <v>17.194847507955167</v>
      </c>
      <c r="AJ54">
        <v>1.26499353187035</v>
      </c>
      <c r="AK54">
        <v>8.5664149789850796</v>
      </c>
      <c r="AL54">
        <f t="shared" si="1"/>
        <v>1.1732530495647862</v>
      </c>
      <c r="AM54">
        <f t="shared" si="21"/>
        <v>6.7256544242567357E-2</v>
      </c>
      <c r="AN54">
        <f>AL54*AG54</f>
        <v>1.3449271517006576</v>
      </c>
      <c r="AO54">
        <f>AL54-1</f>
        <v>0.17325304956478615</v>
      </c>
      <c r="AP54">
        <f t="shared" si="22"/>
        <v>20.466747642407938</v>
      </c>
      <c r="AQ54">
        <f>AO54/G54</f>
        <v>1.1550203304319077E-2</v>
      </c>
      <c r="AR54">
        <f>(AL54-1)/D54</f>
        <v>9.9317034782361487E-3</v>
      </c>
      <c r="AS54">
        <f>AR54*D54</f>
        <v>0.17325304956478615</v>
      </c>
      <c r="AT54">
        <f>ATAN2(D54,AO54)</f>
        <v>9.9313769473419692E-3</v>
      </c>
      <c r="AU54">
        <f t="shared" si="23"/>
        <v>0.56902598383621406</v>
      </c>
      <c r="AV54">
        <f t="shared" si="24"/>
        <v>-16.114567284972612</v>
      </c>
    </row>
    <row r="55" spans="1:48" x14ac:dyDescent="0.15">
      <c r="A55" t="s">
        <v>9</v>
      </c>
      <c r="B55">
        <v>0.20599999999999999</v>
      </c>
      <c r="C55">
        <v>5.0000000000000001E-3</v>
      </c>
      <c r="D55">
        <f t="shared" si="2"/>
        <v>41.199999999999996</v>
      </c>
      <c r="E55">
        <f t="shared" si="3"/>
        <v>1697.4399999999996</v>
      </c>
      <c r="F55">
        <f t="shared" si="4"/>
        <v>2.4271844660194178E-2</v>
      </c>
      <c r="G55">
        <v>15</v>
      </c>
      <c r="H55">
        <f t="shared" si="5"/>
        <v>225</v>
      </c>
      <c r="I55">
        <f t="shared" si="6"/>
        <v>617.99999999999989</v>
      </c>
      <c r="J55">
        <f t="shared" si="7"/>
        <v>200000000000</v>
      </c>
      <c r="K55">
        <f t="shared" si="8"/>
        <v>4.9087385212340517E-10</v>
      </c>
      <c r="L55">
        <f t="shared" si="9"/>
        <v>1429729.6663788499</v>
      </c>
      <c r="M55">
        <f t="shared" si="10"/>
        <v>0.36407766990291268</v>
      </c>
      <c r="N55">
        <f t="shared" si="11"/>
        <v>83931950788.941925</v>
      </c>
      <c r="O55">
        <f t="shared" si="12"/>
        <v>4.7657655545961664E-7</v>
      </c>
      <c r="P55">
        <f t="shared" si="13"/>
        <v>6.0679611650485445E-7</v>
      </c>
      <c r="Q55">
        <v>7.4458549771032802E-3</v>
      </c>
      <c r="R55">
        <f t="shared" si="14"/>
        <v>0.3067692250566551</v>
      </c>
      <c r="S55">
        <f t="shared" si="15"/>
        <v>297.83419908413117</v>
      </c>
      <c r="T55">
        <f t="shared" si="16"/>
        <v>3.6144927073316895E-2</v>
      </c>
      <c r="U55">
        <f t="shared" si="0"/>
        <v>1.8072463536658449E-4</v>
      </c>
      <c r="V55">
        <f t="shared" si="17"/>
        <v>200</v>
      </c>
      <c r="W55">
        <f>1/(B55*C55)</f>
        <v>970.87378640776706</v>
      </c>
      <c r="X55">
        <f>Q55/B55/C55</f>
        <v>7.228985414663379</v>
      </c>
      <c r="Y55">
        <v>-27.3435938418971</v>
      </c>
      <c r="Z55">
        <f t="shared" si="18"/>
        <v>-5.6327803314308023</v>
      </c>
      <c r="AB55">
        <f t="shared" si="19"/>
        <v>9.4562349601760697E-3</v>
      </c>
      <c r="AC55">
        <v>10.0453755803787</v>
      </c>
      <c r="AD55">
        <f>AC55/Q55</f>
        <v>1349.1231848147991</v>
      </c>
      <c r="AE55">
        <f>D55*AC55</f>
        <v>413.86947391160237</v>
      </c>
      <c r="AF55">
        <v>7.2289854146633798</v>
      </c>
      <c r="AG55">
        <f>AF55*B55</f>
        <v>1.4891709954206562</v>
      </c>
      <c r="AH55">
        <f>AG55*D55</f>
        <v>61.353845011331032</v>
      </c>
      <c r="AI55">
        <f t="shared" si="20"/>
        <v>22.337564931309842</v>
      </c>
      <c r="AJ55">
        <v>2.8163901657153998</v>
      </c>
      <c r="AK55">
        <v>10.0453755803787</v>
      </c>
      <c r="AL55">
        <f t="shared" si="1"/>
        <v>1.3895968803592427</v>
      </c>
      <c r="AM55">
        <f t="shared" si="21"/>
        <v>3.3728079620369972E-2</v>
      </c>
      <c r="AN55">
        <f>AL55*AG55</f>
        <v>2.0693473695580118</v>
      </c>
      <c r="AO55">
        <f>AL55-1</f>
        <v>0.38959688035924267</v>
      </c>
      <c r="AP55">
        <f t="shared" si="22"/>
        <v>57.25139147080079</v>
      </c>
      <c r="AQ55">
        <f>AO55/G55</f>
        <v>2.5973125357282845E-2</v>
      </c>
      <c r="AR55">
        <f>(AL55-1)/D55</f>
        <v>9.4562349601757939E-3</v>
      </c>
      <c r="AS55">
        <f>AR55*D55</f>
        <v>0.38959688035924267</v>
      </c>
      <c r="AT55">
        <f>ATAN2(D55,AO55)</f>
        <v>9.4559531152572686E-3</v>
      </c>
      <c r="AU55">
        <f t="shared" si="23"/>
        <v>0.54178620477782435</v>
      </c>
      <c r="AV55">
        <f t="shared" si="24"/>
        <v>-27.343593841897086</v>
      </c>
    </row>
    <row r="56" spans="1:48" x14ac:dyDescent="0.15">
      <c r="A56" t="s">
        <v>9</v>
      </c>
      <c r="B56">
        <v>0.108</v>
      </c>
      <c r="C56">
        <v>7.0000000000000001E-3</v>
      </c>
      <c r="D56">
        <f t="shared" si="2"/>
        <v>15.428571428571429</v>
      </c>
      <c r="E56">
        <f t="shared" si="3"/>
        <v>238.04081632653063</v>
      </c>
      <c r="F56">
        <f t="shared" si="4"/>
        <v>6.4814814814814811E-2</v>
      </c>
      <c r="G56">
        <v>11</v>
      </c>
      <c r="H56">
        <f t="shared" si="5"/>
        <v>121</v>
      </c>
      <c r="I56">
        <f t="shared" si="6"/>
        <v>169.71428571428572</v>
      </c>
      <c r="J56">
        <f t="shared" si="7"/>
        <v>200000000000</v>
      </c>
      <c r="K56">
        <f t="shared" si="8"/>
        <v>1.885740990317274E-9</v>
      </c>
      <c r="L56">
        <f t="shared" si="9"/>
        <v>5487606.0564788403</v>
      </c>
      <c r="M56">
        <f t="shared" si="10"/>
        <v>0.71296296296296291</v>
      </c>
      <c r="N56">
        <f t="shared" si="11"/>
        <v>8181702316.3799324</v>
      </c>
      <c r="O56">
        <f t="shared" si="12"/>
        <v>2.4943663893085637E-6</v>
      </c>
      <c r="P56">
        <f t="shared" si="13"/>
        <v>3.1759259259259263E-6</v>
      </c>
      <c r="Q56">
        <v>5.4632050363168398E-3</v>
      </c>
      <c r="R56">
        <f t="shared" si="14"/>
        <v>8.428944913174552E-2</v>
      </c>
      <c r="S56">
        <f t="shared" si="15"/>
        <v>111.49398033299671</v>
      </c>
      <c r="T56">
        <f t="shared" si="16"/>
        <v>5.0585231817748516E-2</v>
      </c>
      <c r="U56">
        <f t="shared" si="0"/>
        <v>3.5409662272423961E-4</v>
      </c>
      <c r="V56">
        <f t="shared" si="17"/>
        <v>142.85714285714286</v>
      </c>
      <c r="W56">
        <f>1/(B56*C56)</f>
        <v>1322.7513227513227</v>
      </c>
      <c r="X56">
        <f>Q56/B56/C56</f>
        <v>7.2264616882497883</v>
      </c>
      <c r="Y56">
        <v>-14.3492259107629</v>
      </c>
      <c r="Z56">
        <f t="shared" si="18"/>
        <v>-1.5497163983623932</v>
      </c>
      <c r="AB56">
        <f t="shared" si="19"/>
        <v>6.9497760943410935E-3</v>
      </c>
      <c r="AC56">
        <v>8.0013198874309897</v>
      </c>
      <c r="AD56">
        <f>AC56/Q56</f>
        <v>1464.5834879419583</v>
      </c>
      <c r="AE56">
        <f>D56*AC56</f>
        <v>123.44893540607814</v>
      </c>
      <c r="AF56">
        <v>7.2264616882497901</v>
      </c>
      <c r="AG56">
        <f>AF56*B56</f>
        <v>0.78045786233097736</v>
      </c>
      <c r="AH56">
        <f>AG56*D56</f>
        <v>12.04134987596365</v>
      </c>
      <c r="AI56">
        <f t="shared" si="20"/>
        <v>8.5850364856407513</v>
      </c>
      <c r="AJ56">
        <v>0.77485819918119903</v>
      </c>
      <c r="AK56">
        <v>8.0013198874309897</v>
      </c>
      <c r="AL56">
        <f t="shared" si="1"/>
        <v>1.1072251168841201</v>
      </c>
      <c r="AM56">
        <f t="shared" si="21"/>
        <v>7.1764590909155934E-2</v>
      </c>
      <c r="AN56">
        <f>AL56*AG56</f>
        <v>0.86414254784254685</v>
      </c>
      <c r="AO56">
        <f>AL56-1</f>
        <v>0.10722511688412006</v>
      </c>
      <c r="AP56">
        <f t="shared" si="22"/>
        <v>17.082901803354996</v>
      </c>
      <c r="AQ56">
        <f>AO56/G56</f>
        <v>9.7477378985563693E-3</v>
      </c>
      <c r="AR56">
        <f>(AL56-1)/D56</f>
        <v>6.9497760943411152E-3</v>
      </c>
      <c r="AS56">
        <f>AR56*D56</f>
        <v>0.10722511688412006</v>
      </c>
      <c r="AT56">
        <f>ATAN2(D56,AO56)</f>
        <v>6.9496642076067221E-3</v>
      </c>
      <c r="AU56">
        <f t="shared" si="23"/>
        <v>0.39818642812899474</v>
      </c>
      <c r="AV56">
        <f t="shared" si="24"/>
        <v>-14.349225910762945</v>
      </c>
    </row>
    <row r="57" spans="1:48" x14ac:dyDescent="0.15">
      <c r="A57" t="s">
        <v>9</v>
      </c>
      <c r="B57">
        <v>0.157</v>
      </c>
      <c r="C57">
        <v>0.01</v>
      </c>
      <c r="D57">
        <f t="shared" si="2"/>
        <v>15.7</v>
      </c>
      <c r="E57">
        <f t="shared" si="3"/>
        <v>246.48999999999998</v>
      </c>
      <c r="F57">
        <f t="shared" si="4"/>
        <v>6.3694267515923567E-2</v>
      </c>
      <c r="G57">
        <v>15</v>
      </c>
      <c r="H57">
        <f t="shared" si="5"/>
        <v>225</v>
      </c>
      <c r="I57">
        <f t="shared" si="6"/>
        <v>235.5</v>
      </c>
      <c r="J57">
        <f t="shared" si="7"/>
        <v>200000000000</v>
      </c>
      <c r="K57">
        <f t="shared" si="8"/>
        <v>7.8539816339744827E-9</v>
      </c>
      <c r="L57">
        <f t="shared" si="9"/>
        <v>15007608.217785634</v>
      </c>
      <c r="M57">
        <f t="shared" si="10"/>
        <v>0.95541401273885351</v>
      </c>
      <c r="N57">
        <f t="shared" si="11"/>
        <v>1998986085.2342055</v>
      </c>
      <c r="O57">
        <f t="shared" si="12"/>
        <v>5.0025360725952113E-6</v>
      </c>
      <c r="P57">
        <f t="shared" si="13"/>
        <v>6.3694267515923569E-6</v>
      </c>
      <c r="Q57">
        <v>1.1286525035838799E-2</v>
      </c>
      <c r="R57">
        <f t="shared" si="14"/>
        <v>0.17719844306266916</v>
      </c>
      <c r="S57">
        <f t="shared" si="15"/>
        <v>112.86525035838798</v>
      </c>
      <c r="T57">
        <f t="shared" si="16"/>
        <v>7.1888694495788524E-2</v>
      </c>
      <c r="U57">
        <f t="shared" si="0"/>
        <v>7.1888694495788534E-4</v>
      </c>
      <c r="V57">
        <f t="shared" si="17"/>
        <v>100</v>
      </c>
      <c r="W57">
        <f>1/(B57*C57)</f>
        <v>636.9426751592357</v>
      </c>
      <c r="X57">
        <f>Q57/B57/C57</f>
        <v>7.1888694495788519</v>
      </c>
      <c r="Y57">
        <v>-13.994982282089</v>
      </c>
      <c r="Z57">
        <f t="shared" si="18"/>
        <v>-2.197212218287973</v>
      </c>
      <c r="AB57">
        <f t="shared" si="19"/>
        <v>9.7337852497160534E-3</v>
      </c>
      <c r="AC57">
        <v>8.2874755587228499</v>
      </c>
      <c r="AD57">
        <f>AC57/Q57</f>
        <v>734.28052765639711</v>
      </c>
      <c r="AE57">
        <f>D57*AC57</f>
        <v>130.11336627194873</v>
      </c>
      <c r="AF57">
        <v>7.1888694495788599</v>
      </c>
      <c r="AG57">
        <f>AF57*B57</f>
        <v>1.128652503583881</v>
      </c>
      <c r="AH57">
        <f>AG57*D57</f>
        <v>17.719844306266932</v>
      </c>
      <c r="AI57">
        <f t="shared" si="20"/>
        <v>16.929787553758217</v>
      </c>
      <c r="AJ57">
        <v>1.09860610914399</v>
      </c>
      <c r="AK57">
        <v>8.2874755587228499</v>
      </c>
      <c r="AL57">
        <f t="shared" si="1"/>
        <v>1.1528204284205423</v>
      </c>
      <c r="AM57">
        <f t="shared" si="21"/>
        <v>7.3428052765639643E-2</v>
      </c>
      <c r="AN57">
        <f>AL57*AG57</f>
        <v>1.3011336627194874</v>
      </c>
      <c r="AO57">
        <f>AL57-1</f>
        <v>0.15282042842054233</v>
      </c>
      <c r="AP57">
        <f t="shared" si="22"/>
        <v>18.099280726202515</v>
      </c>
      <c r="AQ57">
        <f>AO57/G57</f>
        <v>1.0188028561369489E-2</v>
      </c>
      <c r="AR57">
        <f>(AL57-1)/D57</f>
        <v>9.7337852497160725E-3</v>
      </c>
      <c r="AS57">
        <f>AR57*D57</f>
        <v>0.15282042842054233</v>
      </c>
      <c r="AT57">
        <f>ATAN2(D57,AO57)</f>
        <v>9.7334778529184277E-3</v>
      </c>
      <c r="AU57">
        <f t="shared" si="23"/>
        <v>0.55768720095628421</v>
      </c>
      <c r="AV57">
        <f t="shared" si="24"/>
        <v>-13.994982282089046</v>
      </c>
    </row>
    <row r="58" spans="1:48" x14ac:dyDescent="0.15">
      <c r="A58" t="s">
        <v>9</v>
      </c>
      <c r="B58">
        <v>0.108</v>
      </c>
      <c r="C58">
        <v>8.0000000000000002E-3</v>
      </c>
      <c r="D58">
        <f t="shared" si="2"/>
        <v>13.5</v>
      </c>
      <c r="E58">
        <f t="shared" si="3"/>
        <v>182.25</v>
      </c>
      <c r="F58">
        <f t="shared" si="4"/>
        <v>7.407407407407407E-2</v>
      </c>
      <c r="G58">
        <v>11</v>
      </c>
      <c r="H58">
        <f t="shared" si="5"/>
        <v>121</v>
      </c>
      <c r="I58">
        <f t="shared" si="6"/>
        <v>148.5</v>
      </c>
      <c r="J58">
        <f t="shared" si="7"/>
        <v>200000000000</v>
      </c>
      <c r="K58">
        <f t="shared" si="8"/>
        <v>3.2169908772759481E-9</v>
      </c>
      <c r="L58">
        <f t="shared" si="9"/>
        <v>8191411.9560267199</v>
      </c>
      <c r="M58">
        <f t="shared" si="10"/>
        <v>0.81481481481481477</v>
      </c>
      <c r="N58">
        <f t="shared" si="11"/>
        <v>4196468226.0558343</v>
      </c>
      <c r="O58">
        <f t="shared" si="12"/>
        <v>3.723369070921236E-6</v>
      </c>
      <c r="P58">
        <f t="shared" si="13"/>
        <v>4.7407407407407407E-6</v>
      </c>
      <c r="Q58">
        <v>6.1679185384217903E-3</v>
      </c>
      <c r="R58">
        <f t="shared" si="14"/>
        <v>8.3266900268694169E-2</v>
      </c>
      <c r="S58">
        <f t="shared" si="15"/>
        <v>96.373727162840481</v>
      </c>
      <c r="T58">
        <f t="shared" si="16"/>
        <v>5.71103568372388E-2</v>
      </c>
      <c r="U58">
        <f t="shared" si="0"/>
        <v>4.5688285469791041E-4</v>
      </c>
      <c r="V58">
        <f t="shared" si="17"/>
        <v>125</v>
      </c>
      <c r="W58">
        <f>1/(B58*C58)</f>
        <v>1157.4074074074074</v>
      </c>
      <c r="X58">
        <f>Q58/B58/C58</f>
        <v>7.1387946046548496</v>
      </c>
      <c r="Y58">
        <v>-12.501033333221001</v>
      </c>
      <c r="Z58">
        <f t="shared" si="18"/>
        <v>-1.3501115999878681</v>
      </c>
      <c r="AB58">
        <f t="shared" si="19"/>
        <v>7.0045625490161622E-3</v>
      </c>
      <c r="AC58">
        <v>7.8138504046487904</v>
      </c>
      <c r="AD58">
        <f>AC58/Q58</f>
        <v>1266.8536972357861</v>
      </c>
      <c r="AE58">
        <f>D58*AC58</f>
        <v>105.48698046275867</v>
      </c>
      <c r="AF58">
        <v>7.1387946046548496</v>
      </c>
      <c r="AG58">
        <f>AF58*B58</f>
        <v>0.77098981730272376</v>
      </c>
      <c r="AH58">
        <f>AG58*D58</f>
        <v>10.408362533586772</v>
      </c>
      <c r="AI58">
        <f t="shared" si="20"/>
        <v>8.4808879903299612</v>
      </c>
      <c r="AJ58">
        <v>0.67505579999393694</v>
      </c>
      <c r="AK58">
        <v>7.8138504046487904</v>
      </c>
      <c r="AL58">
        <f t="shared" si="1"/>
        <v>1.0945615944117191</v>
      </c>
      <c r="AM58">
        <f t="shared" si="21"/>
        <v>8.1078636623090297E-2</v>
      </c>
      <c r="AN58">
        <f>AL58*AG58</f>
        <v>0.84389584370206927</v>
      </c>
      <c r="AO58">
        <f>AL58-1</f>
        <v>9.4561594411719074E-2</v>
      </c>
      <c r="AP58">
        <f t="shared" si="22"/>
        <v>14.776581524558207</v>
      </c>
      <c r="AQ58">
        <f>AO58/G58</f>
        <v>8.5965085828835514E-3</v>
      </c>
      <c r="AR58">
        <f>(AL58-1)/D58</f>
        <v>7.0045625490162281E-3</v>
      </c>
      <c r="AS58">
        <f>AR58*D58</f>
        <v>9.4561594411719074E-2</v>
      </c>
      <c r="AT58">
        <f>ATAN2(D58,AO58)</f>
        <v>7.0044479953444939E-3</v>
      </c>
      <c r="AU58">
        <f t="shared" si="23"/>
        <v>0.40132530795210958</v>
      </c>
      <c r="AV58">
        <f t="shared" si="24"/>
        <v>-12.501033333221054</v>
      </c>
    </row>
    <row r="59" spans="1:48" x14ac:dyDescent="0.15">
      <c r="A59" t="s">
        <v>9</v>
      </c>
      <c r="B59">
        <v>0.108</v>
      </c>
      <c r="C59">
        <v>8.9999999999999993E-3</v>
      </c>
      <c r="D59">
        <f t="shared" si="2"/>
        <v>12</v>
      </c>
      <c r="E59">
        <f t="shared" si="3"/>
        <v>144</v>
      </c>
      <c r="F59">
        <f t="shared" si="4"/>
        <v>8.3333333333333329E-2</v>
      </c>
      <c r="G59">
        <v>11</v>
      </c>
      <c r="H59">
        <f t="shared" si="5"/>
        <v>121</v>
      </c>
      <c r="I59">
        <f t="shared" si="6"/>
        <v>132</v>
      </c>
      <c r="J59">
        <f t="shared" si="7"/>
        <v>200000000000</v>
      </c>
      <c r="K59">
        <f t="shared" si="8"/>
        <v>5.1529973500506572E-9</v>
      </c>
      <c r="L59">
        <f t="shared" si="9"/>
        <v>11663162.726452107</v>
      </c>
      <c r="M59">
        <f t="shared" si="10"/>
        <v>0.91666666666666663</v>
      </c>
      <c r="N59">
        <f t="shared" si="11"/>
        <v>2328741737.055625</v>
      </c>
      <c r="O59">
        <f t="shared" si="12"/>
        <v>5.3014376029327751E-6</v>
      </c>
      <c r="P59">
        <f t="shared" si="13"/>
        <v>6.7499999999999989E-6</v>
      </c>
      <c r="Q59">
        <v>6.8738212953483504E-3</v>
      </c>
      <c r="R59">
        <f t="shared" si="14"/>
        <v>8.2485855544180212E-2</v>
      </c>
      <c r="S59">
        <f t="shared" si="15"/>
        <v>84.861991300596927</v>
      </c>
      <c r="T59">
        <f t="shared" si="16"/>
        <v>6.3646493475447694E-2</v>
      </c>
      <c r="U59">
        <f t="shared" si="0"/>
        <v>5.7281844127902916E-4</v>
      </c>
      <c r="V59">
        <f t="shared" si="17"/>
        <v>111.11111111111111</v>
      </c>
      <c r="W59">
        <f>1/(B59*C59)</f>
        <v>1028.80658436214</v>
      </c>
      <c r="X59">
        <f>Q59/B59/C59</f>
        <v>7.0718326083830778</v>
      </c>
      <c r="Y59">
        <v>-11.167695981240101</v>
      </c>
      <c r="Z59">
        <f t="shared" si="18"/>
        <v>-1.206111165973931</v>
      </c>
      <c r="AB59">
        <f t="shared" si="19"/>
        <v>7.1063095944900777E-3</v>
      </c>
      <c r="AC59">
        <v>7.6748881913700497</v>
      </c>
      <c r="AD59">
        <f>AC59/Q59</f>
        <v>1116.5388015780679</v>
      </c>
      <c r="AE59">
        <f>D59*AC59</f>
        <v>92.09865829644059</v>
      </c>
      <c r="AF59">
        <v>7.0718326083830796</v>
      </c>
      <c r="AG59">
        <f>AF59*B59</f>
        <v>0.7637579217053726</v>
      </c>
      <c r="AH59">
        <f>AG59*D59</f>
        <v>9.1650950604644716</v>
      </c>
      <c r="AI59">
        <f t="shared" si="20"/>
        <v>8.4013371387590983</v>
      </c>
      <c r="AJ59">
        <v>0.60305558298696804</v>
      </c>
      <c r="AK59">
        <v>7.6748881913700497</v>
      </c>
      <c r="AL59">
        <f t="shared" si="1"/>
        <v>1.0852757151338817</v>
      </c>
      <c r="AM59">
        <f t="shared" si="21"/>
        <v>9.0439642927823471E-2</v>
      </c>
      <c r="AN59">
        <f>AL59*AG59</f>
        <v>0.82888792466796546</v>
      </c>
      <c r="AO59">
        <f>AL59-1</f>
        <v>8.5275715133881658E-2</v>
      </c>
      <c r="AP59">
        <f t="shared" si="22"/>
        <v>13.02330858160658</v>
      </c>
      <c r="AQ59">
        <f>AO59/G59</f>
        <v>7.7523377394437872E-3</v>
      </c>
      <c r="AR59">
        <f>(AL59-1)/D59</f>
        <v>7.1063095944901384E-3</v>
      </c>
      <c r="AS59">
        <f>AR59*D59</f>
        <v>8.5275715133881658E-2</v>
      </c>
      <c r="AT59">
        <f>ATAN2(D59,AO59)</f>
        <v>7.1061899760984622E-3</v>
      </c>
      <c r="AU59">
        <f t="shared" si="23"/>
        <v>0.40715469404861321</v>
      </c>
      <c r="AV59">
        <f t="shared" si="24"/>
        <v>-11.167695981240149</v>
      </c>
    </row>
    <row r="60" spans="1:48" x14ac:dyDescent="0.15">
      <c r="A60" t="s">
        <v>9</v>
      </c>
      <c r="B60">
        <v>0.108</v>
      </c>
      <c r="C60">
        <v>0.01</v>
      </c>
      <c r="D60">
        <f t="shared" si="2"/>
        <v>10.799999999999999</v>
      </c>
      <c r="E60">
        <f t="shared" si="3"/>
        <v>116.63999999999997</v>
      </c>
      <c r="F60">
        <f t="shared" si="4"/>
        <v>9.2592592592592601E-2</v>
      </c>
      <c r="G60">
        <v>11</v>
      </c>
      <c r="H60">
        <f t="shared" si="5"/>
        <v>121</v>
      </c>
      <c r="I60">
        <f t="shared" si="6"/>
        <v>118.79999999999998</v>
      </c>
      <c r="J60">
        <f t="shared" si="7"/>
        <v>200000000000</v>
      </c>
      <c r="K60">
        <f t="shared" si="8"/>
        <v>7.8539816339744827E-9</v>
      </c>
      <c r="L60">
        <f t="shared" si="9"/>
        <v>15998851.476614688</v>
      </c>
      <c r="M60">
        <f t="shared" si="10"/>
        <v>1.0185185185185186</v>
      </c>
      <c r="N60">
        <f t="shared" si="11"/>
        <v>1375098708.3139756</v>
      </c>
      <c r="O60">
        <f t="shared" si="12"/>
        <v>7.2722052166430402E-6</v>
      </c>
      <c r="P60">
        <f t="shared" si="13"/>
        <v>9.2592592592592608E-6</v>
      </c>
      <c r="Q60">
        <v>7.5823934350357702E-3</v>
      </c>
      <c r="R60">
        <f t="shared" si="14"/>
        <v>8.1889849098386314E-2</v>
      </c>
      <c r="S60">
        <f t="shared" si="15"/>
        <v>75.823934350357703</v>
      </c>
      <c r="T60">
        <f t="shared" si="16"/>
        <v>7.0207346620701577E-2</v>
      </c>
      <c r="U60">
        <f t="shared" si="0"/>
        <v>7.0207346620701581E-4</v>
      </c>
      <c r="V60">
        <f t="shared" si="17"/>
        <v>100</v>
      </c>
      <c r="W60">
        <f>1/(B60*C60)</f>
        <v>925.92592592592587</v>
      </c>
      <c r="X60">
        <f>Q60/B60/C60</f>
        <v>7.0207346620701578</v>
      </c>
      <c r="Y60">
        <v>-10.103987082989301</v>
      </c>
      <c r="Z60">
        <f t="shared" si="18"/>
        <v>-1.0912306049628444</v>
      </c>
      <c r="AB60">
        <f t="shared" si="19"/>
        <v>7.1958189344318597E-3</v>
      </c>
      <c r="AC60">
        <v>7.5663499645515797</v>
      </c>
      <c r="AD60">
        <f>AC60/Q60</f>
        <v>997.88411527024448</v>
      </c>
      <c r="AE60">
        <f>D60*AC60</f>
        <v>81.716579617157052</v>
      </c>
      <c r="AF60">
        <v>7.0207346620701596</v>
      </c>
      <c r="AG60">
        <f>AF60*B60</f>
        <v>0.75823934350357725</v>
      </c>
      <c r="AH60">
        <f>AG60*D60</f>
        <v>8.1889849098386343</v>
      </c>
      <c r="AI60">
        <f t="shared" si="20"/>
        <v>8.3406327785393497</v>
      </c>
      <c r="AJ60">
        <v>0.54561530248142598</v>
      </c>
      <c r="AK60">
        <v>7.5663499645515797</v>
      </c>
      <c r="AL60">
        <f t="shared" si="1"/>
        <v>1.0777148444918638</v>
      </c>
      <c r="AM60">
        <f t="shared" si="21"/>
        <v>9.9788411527024445E-2</v>
      </c>
      <c r="AN60">
        <f>AL60*AG60</f>
        <v>0.8171657961715707</v>
      </c>
      <c r="AO60">
        <f>AL60-1</f>
        <v>7.7714844491863833E-2</v>
      </c>
      <c r="AP60">
        <f t="shared" si="22"/>
        <v>11.639320320512129</v>
      </c>
      <c r="AQ60">
        <f>AO60/G60</f>
        <v>7.0649858628967117E-3</v>
      </c>
      <c r="AR60">
        <f>(AL60-1)/D60</f>
        <v>7.1958189344318371E-3</v>
      </c>
      <c r="AS60">
        <f>AR60*D60</f>
        <v>7.7714844491863833E-2</v>
      </c>
      <c r="AT60">
        <f>ATAN2(D60,AO60)</f>
        <v>7.1956947389109046E-3</v>
      </c>
      <c r="AU60">
        <f t="shared" si="23"/>
        <v>0.41228293920408565</v>
      </c>
      <c r="AV60">
        <f t="shared" si="24"/>
        <v>-10.10398708298937</v>
      </c>
    </row>
    <row r="61" spans="1:48" x14ac:dyDescent="0.15">
      <c r="A61" t="s">
        <v>9</v>
      </c>
      <c r="B61">
        <v>0.157</v>
      </c>
      <c r="C61">
        <v>5.0000000000000001E-3</v>
      </c>
      <c r="D61">
        <f t="shared" si="2"/>
        <v>31.4</v>
      </c>
      <c r="E61">
        <f t="shared" si="3"/>
        <v>985.95999999999992</v>
      </c>
      <c r="F61">
        <f t="shared" si="4"/>
        <v>3.1847133757961783E-2</v>
      </c>
      <c r="G61">
        <v>13</v>
      </c>
      <c r="H61">
        <f t="shared" si="5"/>
        <v>169</v>
      </c>
      <c r="I61">
        <f t="shared" si="6"/>
        <v>408.2</v>
      </c>
      <c r="J61">
        <f t="shared" si="7"/>
        <v>200000000000</v>
      </c>
      <c r="K61">
        <f t="shared" si="8"/>
        <v>4.9087385212340517E-10</v>
      </c>
      <c r="L61">
        <f t="shared" si="9"/>
        <v>1625824.2235934436</v>
      </c>
      <c r="M61">
        <f t="shared" si="10"/>
        <v>0.4140127388535032</v>
      </c>
      <c r="N61">
        <f t="shared" si="11"/>
        <v>63967554727.494576</v>
      </c>
      <c r="O61">
        <f t="shared" si="12"/>
        <v>6.2531700907440141E-7</v>
      </c>
      <c r="P61">
        <f t="shared" si="13"/>
        <v>7.9617834394904462E-7</v>
      </c>
      <c r="Q61">
        <v>5.4002095358293596E-3</v>
      </c>
      <c r="R61">
        <f t="shared" si="14"/>
        <v>0.16956657942504189</v>
      </c>
      <c r="S61">
        <f t="shared" si="15"/>
        <v>216.00838143317438</v>
      </c>
      <c r="T61">
        <f t="shared" si="16"/>
        <v>3.4396239081715664E-2</v>
      </c>
      <c r="U61">
        <f t="shared" si="0"/>
        <v>1.7198119540857835E-4</v>
      </c>
      <c r="V61">
        <f t="shared" si="17"/>
        <v>200</v>
      </c>
      <c r="W61">
        <f>1/(B61*C61)</f>
        <v>1273.8853503184714</v>
      </c>
      <c r="X61">
        <f>Q61/B61/C61</f>
        <v>6.879247816343133</v>
      </c>
      <c r="Y61">
        <v>-21.716986025770499</v>
      </c>
      <c r="Z61">
        <f t="shared" si="18"/>
        <v>-3.4095668060459685</v>
      </c>
      <c r="AB61">
        <f t="shared" si="19"/>
        <v>7.89220951387197E-3</v>
      </c>
      <c r="AC61">
        <v>8.5840312193661195</v>
      </c>
      <c r="AD61">
        <f>AC61/Q61</f>
        <v>1589.5737308733505</v>
      </c>
      <c r="AE61">
        <f>D61*AC61</f>
        <v>269.53858028809611</v>
      </c>
      <c r="AF61">
        <v>6.8792478163431401</v>
      </c>
      <c r="AG61">
        <f>AF61*B61</f>
        <v>1.0800419071658729</v>
      </c>
      <c r="AH61">
        <f>AG61*D61</f>
        <v>33.913315885008409</v>
      </c>
      <c r="AI61">
        <f t="shared" si="20"/>
        <v>14.040544793156348</v>
      </c>
      <c r="AJ61">
        <v>1.70478340302298</v>
      </c>
      <c r="AK61">
        <v>8.5840312193661195</v>
      </c>
      <c r="AL61">
        <f t="shared" si="1"/>
        <v>1.2478153787355788</v>
      </c>
      <c r="AM61">
        <f t="shared" si="21"/>
        <v>3.9739343271833719E-2</v>
      </c>
      <c r="AN61">
        <f>AL61*AG61</f>
        <v>1.3476929014404806</v>
      </c>
      <c r="AO61">
        <f>AL61-1</f>
        <v>0.2478153787355788</v>
      </c>
      <c r="AP61">
        <f t="shared" si="22"/>
        <v>39.181402892297172</v>
      </c>
      <c r="AQ61">
        <f>AO61/G61</f>
        <v>1.9062721441198367E-2</v>
      </c>
      <c r="AR61">
        <f>(AL61-1)/D61</f>
        <v>7.892209513871937E-3</v>
      </c>
      <c r="AS61">
        <f>AR61*D61</f>
        <v>0.24781537873557882</v>
      </c>
      <c r="AT61">
        <f>ATAN2(D61,AO61)</f>
        <v>7.8920456593870921E-3</v>
      </c>
      <c r="AU61">
        <f t="shared" si="23"/>
        <v>0.45218090800742122</v>
      </c>
      <c r="AV61">
        <f t="shared" si="24"/>
        <v>-21.716986025770446</v>
      </c>
    </row>
    <row r="62" spans="1:48" x14ac:dyDescent="0.15">
      <c r="A62" t="s">
        <v>9</v>
      </c>
      <c r="B62">
        <v>0.20599999999999999</v>
      </c>
      <c r="C62">
        <v>6.0000000000000001E-3</v>
      </c>
      <c r="D62">
        <f t="shared" si="2"/>
        <v>34.333333333333329</v>
      </c>
      <c r="E62">
        <f t="shared" si="3"/>
        <v>1178.7777777777774</v>
      </c>
      <c r="F62">
        <f t="shared" si="4"/>
        <v>2.9126213592233011E-2</v>
      </c>
      <c r="G62">
        <v>15</v>
      </c>
      <c r="H62">
        <f t="shared" si="5"/>
        <v>225</v>
      </c>
      <c r="I62">
        <f t="shared" si="6"/>
        <v>514.99999999999989</v>
      </c>
      <c r="J62">
        <f t="shared" si="7"/>
        <v>200000000000</v>
      </c>
      <c r="K62">
        <f t="shared" si="8"/>
        <v>1.0178760197630931E-9</v>
      </c>
      <c r="L62">
        <f t="shared" si="9"/>
        <v>2470572.8635026529</v>
      </c>
      <c r="M62">
        <f t="shared" si="10"/>
        <v>0.43689320388349523</v>
      </c>
      <c r="N62">
        <f t="shared" si="11"/>
        <v>33730368597.665047</v>
      </c>
      <c r="O62">
        <f t="shared" si="12"/>
        <v>8.235242878342176E-7</v>
      </c>
      <c r="P62">
        <f t="shared" si="13"/>
        <v>1.0485436893203885E-6</v>
      </c>
      <c r="Q62">
        <v>8.2205419017457194E-3</v>
      </c>
      <c r="R62">
        <f t="shared" si="14"/>
        <v>0.28223860529326966</v>
      </c>
      <c r="S62">
        <f t="shared" si="15"/>
        <v>228.34838615960331</v>
      </c>
      <c r="T62">
        <f t="shared" si="16"/>
        <v>3.9905543212357862E-2</v>
      </c>
      <c r="U62">
        <f t="shared" si="0"/>
        <v>2.3943325927414721E-4</v>
      </c>
      <c r="V62">
        <f t="shared" si="17"/>
        <v>166.66666666666666</v>
      </c>
      <c r="W62">
        <f>1/(B62*C62)</f>
        <v>809.06148867313925</v>
      </c>
      <c r="X62">
        <f>Q62/B62/C62</f>
        <v>6.6509238687263101</v>
      </c>
      <c r="Y62">
        <v>-20.957921093221199</v>
      </c>
      <c r="Z62">
        <f t="shared" si="18"/>
        <v>-4.3173317452035667</v>
      </c>
      <c r="AB62">
        <f t="shared" si="19"/>
        <v>9.4533879083033741E-3</v>
      </c>
      <c r="AC62">
        <v>8.8095897413280895</v>
      </c>
      <c r="AD62">
        <f>AC62/Q62</f>
        <v>1071.6555972371214</v>
      </c>
      <c r="AE62">
        <f>D62*AC62</f>
        <v>302.46258111893104</v>
      </c>
      <c r="AF62">
        <v>6.6509238687263004</v>
      </c>
      <c r="AG62">
        <f>AF62*B62</f>
        <v>1.3700903169576177</v>
      </c>
      <c r="AH62">
        <f>AG62*D62</f>
        <v>47.039767548878203</v>
      </c>
      <c r="AI62">
        <f t="shared" si="20"/>
        <v>20.551354754364265</v>
      </c>
      <c r="AJ62">
        <v>2.1586658726017798</v>
      </c>
      <c r="AK62">
        <v>8.8095897413280895</v>
      </c>
      <c r="AL62">
        <f t="shared" si="1"/>
        <v>1.3245663181850837</v>
      </c>
      <c r="AM62">
        <f t="shared" si="21"/>
        <v>3.8579601500536423E-2</v>
      </c>
      <c r="AN62">
        <f>AL62*AG62</f>
        <v>1.8147754867135861</v>
      </c>
      <c r="AO62">
        <f>AL62-1</f>
        <v>0.32456631818508375</v>
      </c>
      <c r="AP62">
        <f t="shared" si="22"/>
        <v>45.476776924354539</v>
      </c>
      <c r="AQ62">
        <f>AO62/G62</f>
        <v>2.1637754545672249E-2</v>
      </c>
      <c r="AR62">
        <f>(AL62-1)/D62</f>
        <v>9.4533879083034122E-3</v>
      </c>
      <c r="AS62">
        <f>AR62*D62</f>
        <v>0.3245663181850838</v>
      </c>
      <c r="AT62">
        <f>ATAN2(D62,AO62)</f>
        <v>9.4531063178699554E-3</v>
      </c>
      <c r="AU62">
        <f t="shared" si="23"/>
        <v>0.54162309530240249</v>
      </c>
      <c r="AV62">
        <f t="shared" si="24"/>
        <v>-20.957921093221163</v>
      </c>
    </row>
    <row r="63" spans="1:48" x14ac:dyDescent="0.15">
      <c r="A63" t="s">
        <v>9</v>
      </c>
      <c r="B63">
        <v>0.157</v>
      </c>
      <c r="C63">
        <v>6.0000000000000001E-3</v>
      </c>
      <c r="D63">
        <f t="shared" si="2"/>
        <v>26.166666666666668</v>
      </c>
      <c r="E63">
        <f t="shared" si="3"/>
        <v>684.69444444444446</v>
      </c>
      <c r="F63">
        <f t="shared" si="4"/>
        <v>3.8216560509554139E-2</v>
      </c>
      <c r="G63">
        <v>13</v>
      </c>
      <c r="H63">
        <f t="shared" si="5"/>
        <v>169</v>
      </c>
      <c r="I63">
        <f t="shared" si="6"/>
        <v>340.16666666666669</v>
      </c>
      <c r="J63">
        <f t="shared" si="7"/>
        <v>200000000000</v>
      </c>
      <c r="K63">
        <f t="shared" si="8"/>
        <v>1.0178760197630931E-9</v>
      </c>
      <c r="L63">
        <f t="shared" si="9"/>
        <v>2809424.2583694709</v>
      </c>
      <c r="M63">
        <f t="shared" si="10"/>
        <v>0.49681528662420382</v>
      </c>
      <c r="N63">
        <f t="shared" si="11"/>
        <v>25707125581.715603</v>
      </c>
      <c r="O63">
        <f t="shared" si="12"/>
        <v>1.0805477916805657E-6</v>
      </c>
      <c r="P63">
        <f t="shared" si="13"/>
        <v>1.3757961783439491E-6</v>
      </c>
      <c r="Q63">
        <v>6.2025920518573802E-3</v>
      </c>
      <c r="R63">
        <f t="shared" si="14"/>
        <v>0.16230115869026812</v>
      </c>
      <c r="S63">
        <f t="shared" si="15"/>
        <v>172.29422366270501</v>
      </c>
      <c r="T63">
        <f t="shared" si="16"/>
        <v>3.9506955744314523E-2</v>
      </c>
      <c r="U63">
        <f t="shared" si="0"/>
        <v>2.3704173446588713E-4</v>
      </c>
      <c r="V63">
        <f t="shared" si="17"/>
        <v>166.66666666666666</v>
      </c>
      <c r="W63">
        <f>1/(B63*C63)</f>
        <v>1061.5711252653928</v>
      </c>
      <c r="X63">
        <f>Q63/B63/C63</f>
        <v>6.5844926240524204</v>
      </c>
      <c r="Y63">
        <v>-17.560828594705299</v>
      </c>
      <c r="Z63">
        <f t="shared" si="18"/>
        <v>-2.757050089368732</v>
      </c>
      <c r="AB63">
        <f t="shared" si="19"/>
        <v>8.0009939705411211E-3</v>
      </c>
      <c r="AC63">
        <v>7.9630176687367804</v>
      </c>
      <c r="AD63">
        <f>AC63/Q63</f>
        <v>1283.820957780423</v>
      </c>
      <c r="AE63">
        <f>D63*AC63</f>
        <v>208.36562899861244</v>
      </c>
      <c r="AF63">
        <v>6.5844926240524204</v>
      </c>
      <c r="AG63">
        <f>AF63*B63</f>
        <v>1.03376534197623</v>
      </c>
      <c r="AH63">
        <f>AG63*D63</f>
        <v>27.050193115044689</v>
      </c>
      <c r="AI63">
        <f t="shared" si="20"/>
        <v>13.438949445690991</v>
      </c>
      <c r="AJ63">
        <v>1.37852504468436</v>
      </c>
      <c r="AK63">
        <v>7.9630176687367804</v>
      </c>
      <c r="AL63">
        <f t="shared" si="1"/>
        <v>1.2093593422291584</v>
      </c>
      <c r="AM63">
        <f t="shared" si="21"/>
        <v>4.6217554480095221E-2</v>
      </c>
      <c r="AN63">
        <f>AL63*AG63</f>
        <v>1.2501937739916746</v>
      </c>
      <c r="AO63">
        <f>AL63-1</f>
        <v>0.20935934222915842</v>
      </c>
      <c r="AP63">
        <f t="shared" si="22"/>
        <v>31.644902788329645</v>
      </c>
      <c r="AQ63">
        <f>AO63/G63</f>
        <v>1.6104564786858341E-2</v>
      </c>
      <c r="AR63">
        <f>(AL63-1)/D63</f>
        <v>8.0009939705410864E-3</v>
      </c>
      <c r="AS63">
        <f>AR63*D63</f>
        <v>0.20935934222915845</v>
      </c>
      <c r="AT63">
        <f>ATAN2(D63,AO63)</f>
        <v>8.0008232468097729E-3</v>
      </c>
      <c r="AU63">
        <f t="shared" si="23"/>
        <v>0.4584134046723562</v>
      </c>
      <c r="AV63">
        <f t="shared" si="24"/>
        <v>-17.560828594705225</v>
      </c>
    </row>
    <row r="64" spans="1:48" x14ac:dyDescent="0.15">
      <c r="A64" t="s">
        <v>9</v>
      </c>
      <c r="B64">
        <v>0.108</v>
      </c>
      <c r="C64">
        <v>3.0000000000000001E-3</v>
      </c>
      <c r="D64">
        <f t="shared" si="2"/>
        <v>36</v>
      </c>
      <c r="E64">
        <f t="shared" si="3"/>
        <v>1296</v>
      </c>
      <c r="F64">
        <f t="shared" si="4"/>
        <v>2.777777777777778E-2</v>
      </c>
      <c r="G64">
        <v>9</v>
      </c>
      <c r="H64">
        <f t="shared" si="5"/>
        <v>81</v>
      </c>
      <c r="I64">
        <f t="shared" si="6"/>
        <v>324</v>
      </c>
      <c r="J64">
        <f t="shared" si="7"/>
        <v>200000000000</v>
      </c>
      <c r="K64">
        <f t="shared" si="8"/>
        <v>6.3617251235193316E-11</v>
      </c>
      <c r="L64">
        <f t="shared" si="9"/>
        <v>353429.17352885177</v>
      </c>
      <c r="M64">
        <f t="shared" si="10"/>
        <v>0.25</v>
      </c>
      <c r="N64">
        <f t="shared" si="11"/>
        <v>565884242104.51672</v>
      </c>
      <c r="O64">
        <f t="shared" si="12"/>
        <v>1.9634954084936208E-7</v>
      </c>
      <c r="P64">
        <f t="shared" si="13"/>
        <v>2.4999999999999999E-7</v>
      </c>
      <c r="Q64">
        <v>2.0864062294368899E-3</v>
      </c>
      <c r="R64">
        <f t="shared" si="14"/>
        <v>7.5110624259728032E-2</v>
      </c>
      <c r="S64">
        <f t="shared" si="15"/>
        <v>231.82291438187664</v>
      </c>
      <c r="T64">
        <f t="shared" si="16"/>
        <v>1.9318576198489722E-2</v>
      </c>
      <c r="U64">
        <f t="shared" si="0"/>
        <v>5.7955728595469164E-5</v>
      </c>
      <c r="V64">
        <f t="shared" si="17"/>
        <v>333.33333333333331</v>
      </c>
      <c r="W64">
        <f>1/(B64*C64)</f>
        <v>3086.4197530864194</v>
      </c>
      <c r="X64">
        <f>Q64/B64/C64</f>
        <v>6.4395253994965733</v>
      </c>
      <c r="Y64">
        <v>-22.0906589341817</v>
      </c>
      <c r="Z64">
        <f t="shared" si="18"/>
        <v>-2.3857911648916237</v>
      </c>
      <c r="AB64">
        <f t="shared" si="19"/>
        <v>5.145719031384369E-3</v>
      </c>
      <c r="AC64">
        <v>7.6324209819423796</v>
      </c>
      <c r="AD64">
        <f>AC64/Q64</f>
        <v>3658.1663121291244</v>
      </c>
      <c r="AE64">
        <f>D64*AC64</f>
        <v>274.76715534992564</v>
      </c>
      <c r="AF64">
        <v>6.4395253994965698</v>
      </c>
      <c r="AG64">
        <f>AF64*B64</f>
        <v>0.69546874314562956</v>
      </c>
      <c r="AH64">
        <f>AG64*D64</f>
        <v>25.036874753242664</v>
      </c>
      <c r="AI64">
        <f t="shared" si="20"/>
        <v>6.259218688310666</v>
      </c>
      <c r="AJ64">
        <v>1.1928955824458101</v>
      </c>
      <c r="AK64">
        <v>7.6324209819423796</v>
      </c>
      <c r="AL64">
        <f t="shared" si="1"/>
        <v>1.1852458851298371</v>
      </c>
      <c r="AM64">
        <f t="shared" si="21"/>
        <v>3.2923496809162144E-2</v>
      </c>
      <c r="AN64">
        <f>AL64*AG64</f>
        <v>0.82430146604977705</v>
      </c>
      <c r="AO64">
        <f>AL64-1</f>
        <v>0.18524588512983708</v>
      </c>
      <c r="AP64">
        <f t="shared" si="22"/>
        <v>42.668851864674139</v>
      </c>
      <c r="AQ64">
        <f>AO64/G64</f>
        <v>2.0582876125537455E-2</v>
      </c>
      <c r="AR64">
        <f>(AL64-1)/D64</f>
        <v>5.1457190313843638E-3</v>
      </c>
      <c r="AS64">
        <f>AR64*D64</f>
        <v>0.18524588512983708</v>
      </c>
      <c r="AT64">
        <f>ATAN2(D64,AO64)</f>
        <v>5.145673615261857E-3</v>
      </c>
      <c r="AU64">
        <f t="shared" si="23"/>
        <v>0.29482538090632854</v>
      </c>
      <c r="AV64">
        <f t="shared" si="24"/>
        <v>-22.090658934181668</v>
      </c>
    </row>
    <row r="65" spans="1:48" x14ac:dyDescent="0.15">
      <c r="A65" t="s">
        <v>9</v>
      </c>
      <c r="B65">
        <v>0.157</v>
      </c>
      <c r="C65">
        <v>7.0000000000000001E-3</v>
      </c>
      <c r="D65">
        <f t="shared" si="2"/>
        <v>22.428571428571427</v>
      </c>
      <c r="E65">
        <f t="shared" si="3"/>
        <v>503.04081632653055</v>
      </c>
      <c r="F65">
        <f t="shared" si="4"/>
        <v>4.4585987261146501E-2</v>
      </c>
      <c r="G65">
        <v>13</v>
      </c>
      <c r="H65">
        <f t="shared" si="5"/>
        <v>169</v>
      </c>
      <c r="I65">
        <f t="shared" si="6"/>
        <v>291.57142857142856</v>
      </c>
      <c r="J65">
        <f t="shared" si="7"/>
        <v>200000000000</v>
      </c>
      <c r="K65">
        <f t="shared" si="8"/>
        <v>1.885740990317274E-9</v>
      </c>
      <c r="L65">
        <f t="shared" si="9"/>
        <v>4461261.6695404118</v>
      </c>
      <c r="M65">
        <f t="shared" si="10"/>
        <v>0.57961783439490455</v>
      </c>
      <c r="N65">
        <f t="shared" si="11"/>
        <v>11893770959.922678</v>
      </c>
      <c r="O65">
        <f t="shared" si="12"/>
        <v>1.7158698729001584E-6</v>
      </c>
      <c r="P65">
        <f t="shared" si="13"/>
        <v>2.1847133757961787E-6</v>
      </c>
      <c r="Q65">
        <v>7.0207389579138597E-3</v>
      </c>
      <c r="R65">
        <f t="shared" si="14"/>
        <v>0.15746514519892513</v>
      </c>
      <c r="S65">
        <f t="shared" si="15"/>
        <v>143.28038689620121</v>
      </c>
      <c r="T65">
        <f t="shared" si="16"/>
        <v>4.4718082534483179E-2</v>
      </c>
      <c r="U65">
        <f t="shared" si="0"/>
        <v>3.1302657774138229E-4</v>
      </c>
      <c r="V65">
        <f t="shared" si="17"/>
        <v>142.85714285714286</v>
      </c>
      <c r="W65">
        <f>1/(B65*C65)</f>
        <v>909.91810737033677</v>
      </c>
      <c r="X65">
        <f>Q65/B65/C65</f>
        <v>6.3882975049261681</v>
      </c>
      <c r="Y65">
        <v>-14.6059156372561</v>
      </c>
      <c r="Z65">
        <f t="shared" si="18"/>
        <v>-2.2931287550492079</v>
      </c>
      <c r="AB65">
        <f t="shared" si="19"/>
        <v>8.0022423331061153E-3</v>
      </c>
      <c r="AC65">
        <v>7.5348618824507803</v>
      </c>
      <c r="AD65">
        <f>AC65/Q65</f>
        <v>1073.2291753929114</v>
      </c>
      <c r="AE65">
        <f>D65*AC65</f>
        <v>168.99618793496748</v>
      </c>
      <c r="AF65">
        <v>6.3882975049261699</v>
      </c>
      <c r="AG65">
        <f>AF65*B65</f>
        <v>1.0029627082734087</v>
      </c>
      <c r="AH65">
        <f>AG65*D65</f>
        <v>22.495020742703595</v>
      </c>
      <c r="AI65">
        <f t="shared" si="20"/>
        <v>13.038515207554314</v>
      </c>
      <c r="AJ65">
        <v>1.1465643775245999</v>
      </c>
      <c r="AK65">
        <v>7.5348618824507803</v>
      </c>
      <c r="AL65">
        <f t="shared" si="1"/>
        <v>1.1794788637568094</v>
      </c>
      <c r="AM65">
        <f t="shared" si="21"/>
        <v>5.2588229594252654E-2</v>
      </c>
      <c r="AN65">
        <f>AL65*AG65</f>
        <v>1.1829733155447724</v>
      </c>
      <c r="AO65">
        <f>AL65-1</f>
        <v>0.17947886375680944</v>
      </c>
      <c r="AP65">
        <f t="shared" si="22"/>
        <v>26.454025944259868</v>
      </c>
      <c r="AQ65">
        <f>AO65/G65</f>
        <v>1.3806066442831496E-2</v>
      </c>
      <c r="AR65">
        <f>(AL65-1)/D65</f>
        <v>8.0022423331061535E-3</v>
      </c>
      <c r="AS65">
        <f>AR65*D65</f>
        <v>0.17947886375680944</v>
      </c>
      <c r="AT65">
        <f>ATAN2(D65,AO65)</f>
        <v>8.0020715294524293E-3</v>
      </c>
      <c r="AU65">
        <f t="shared" si="23"/>
        <v>0.45848492599941981</v>
      </c>
      <c r="AV65">
        <f t="shared" si="24"/>
        <v>-14.60591563725605</v>
      </c>
    </row>
    <row r="66" spans="1:48" x14ac:dyDescent="0.15">
      <c r="A66" t="s">
        <v>9</v>
      </c>
      <c r="B66">
        <v>0.20599999999999999</v>
      </c>
      <c r="C66">
        <v>7.0000000000000001E-3</v>
      </c>
      <c r="D66">
        <f t="shared" si="2"/>
        <v>29.428571428571427</v>
      </c>
      <c r="E66">
        <f t="shared" si="3"/>
        <v>866.04081632653049</v>
      </c>
      <c r="F66">
        <f t="shared" si="4"/>
        <v>3.398058252427185E-2</v>
      </c>
      <c r="G66">
        <v>15</v>
      </c>
      <c r="H66">
        <f t="shared" si="5"/>
        <v>225</v>
      </c>
      <c r="I66">
        <f t="shared" si="6"/>
        <v>441.42857142857139</v>
      </c>
      <c r="J66">
        <f t="shared" si="7"/>
        <v>200000000000</v>
      </c>
      <c r="K66">
        <f t="shared" si="8"/>
        <v>1.885740990317274E-9</v>
      </c>
      <c r="L66">
        <f t="shared" si="9"/>
        <v>3923178.2045435659</v>
      </c>
      <c r="M66">
        <f t="shared" si="10"/>
        <v>0.50970873786407767</v>
      </c>
      <c r="N66">
        <f t="shared" si="11"/>
        <v>15605839603.465427</v>
      </c>
      <c r="O66">
        <f t="shared" si="12"/>
        <v>1.3077260681811885E-6</v>
      </c>
      <c r="P66">
        <f t="shared" si="13"/>
        <v>1.6650485436893207E-6</v>
      </c>
      <c r="Q66">
        <v>9.0842518914649208E-3</v>
      </c>
      <c r="R66">
        <f t="shared" si="14"/>
        <v>0.26733655566311049</v>
      </c>
      <c r="S66">
        <f t="shared" si="15"/>
        <v>185.39289574418203</v>
      </c>
      <c r="T66">
        <f t="shared" si="16"/>
        <v>4.4098310152742334E-2</v>
      </c>
      <c r="U66">
        <f t="shared" ref="U66:U129" si="25">Q66/D66</f>
        <v>3.0868817106919635E-4</v>
      </c>
      <c r="V66">
        <f t="shared" si="17"/>
        <v>142.85714285714286</v>
      </c>
      <c r="W66">
        <f>1/(B66*C66)</f>
        <v>693.4812760055479</v>
      </c>
      <c r="X66">
        <f>Q66/B66/C66</f>
        <v>6.2997585932489049</v>
      </c>
      <c r="Y66">
        <v>-17.039184204464</v>
      </c>
      <c r="Z66">
        <f t="shared" si="18"/>
        <v>-3.510071946119584</v>
      </c>
      <c r="AB66">
        <f t="shared" si="19"/>
        <v>9.4665761922264387E-3</v>
      </c>
      <c r="AC66">
        <v>8.0547945663087006</v>
      </c>
      <c r="AD66">
        <f>AC66/Q66</f>
        <v>886.67670849996534</v>
      </c>
      <c r="AE66">
        <f>D66*AC66</f>
        <v>237.04109723708461</v>
      </c>
      <c r="AF66">
        <v>6.2997585932489004</v>
      </c>
      <c r="AG66">
        <f>AF66*B66</f>
        <v>1.2977502702092734</v>
      </c>
      <c r="AH66">
        <f>AG66*D66</f>
        <v>38.190936523301474</v>
      </c>
      <c r="AI66">
        <f t="shared" si="20"/>
        <v>19.4662540531391</v>
      </c>
      <c r="AJ66">
        <v>1.75503597305979</v>
      </c>
      <c r="AK66">
        <v>8.0547945663087006</v>
      </c>
      <c r="AL66">
        <f t="shared" ref="AL66:AL129" si="26">AC66/AF66</f>
        <v>1.2785878136569511</v>
      </c>
      <c r="AM66">
        <f t="shared" si="21"/>
        <v>4.3447158716498339E-2</v>
      </c>
      <c r="AN66">
        <f>AL66*AG66</f>
        <v>1.6592876806595922</v>
      </c>
      <c r="AO66">
        <f>AL66-1</f>
        <v>0.27858781365695107</v>
      </c>
      <c r="AP66">
        <f t="shared" si="22"/>
        <v>37.627012801904556</v>
      </c>
      <c r="AQ66">
        <f>AO66/G66</f>
        <v>1.8572520910463405E-2</v>
      </c>
      <c r="AR66">
        <f>(AL66-1)/D66</f>
        <v>9.4665761922264925E-3</v>
      </c>
      <c r="AS66">
        <f>AR66*D66</f>
        <v>0.27858781365695107</v>
      </c>
      <c r="AT66">
        <f>ATAN2(D66,AO66)</f>
        <v>9.4662934216623047E-3</v>
      </c>
      <c r="AU66">
        <f t="shared" si="23"/>
        <v>0.54237866069370499</v>
      </c>
      <c r="AV66">
        <f t="shared" si="24"/>
        <v>-17.039184204463982</v>
      </c>
    </row>
    <row r="67" spans="1:48" x14ac:dyDescent="0.15">
      <c r="A67" t="s">
        <v>9</v>
      </c>
      <c r="B67">
        <v>0.157</v>
      </c>
      <c r="C67">
        <v>8.0000000000000002E-3</v>
      </c>
      <c r="D67">
        <f t="shared" ref="D67:D130" si="27">B67/C67</f>
        <v>19.625</v>
      </c>
      <c r="E67">
        <f t="shared" ref="E67:E130" si="28">D67^2</f>
        <v>385.140625</v>
      </c>
      <c r="F67">
        <f t="shared" ref="F67:F130" si="29">C67/B67</f>
        <v>5.0955414012738856E-2</v>
      </c>
      <c r="G67">
        <v>13</v>
      </c>
      <c r="H67">
        <f t="shared" ref="H67:H130" si="30">G67^2</f>
        <v>169</v>
      </c>
      <c r="I67">
        <f t="shared" ref="I67:I130" si="31">D67*G67</f>
        <v>255.125</v>
      </c>
      <c r="J67">
        <f t="shared" ref="J67:J130" si="32">IF(A67="SUS304",200000000000,IF(A67="NiTi",70000000000,50000000))</f>
        <v>200000000000</v>
      </c>
      <c r="K67">
        <f t="shared" ref="K67:K130" si="33">PI()*C67^4/4</f>
        <v>3.2169908772759481E-9</v>
      </c>
      <c r="L67">
        <f t="shared" ref="L67:L130" si="34">J67*K67/B67/C67*G67</f>
        <v>6659376.0198387457</v>
      </c>
      <c r="M67">
        <f t="shared" ref="M67:M130" si="35">G67/D67</f>
        <v>0.66242038216560506</v>
      </c>
      <c r="N67">
        <f t="shared" ref="N67:N130" si="36">F67*E67/K67</f>
        <v>6100421402.6922779</v>
      </c>
      <c r="O67">
        <f t="shared" ref="O67:O130" si="37">L67/J67/G67</f>
        <v>2.5612984691687482E-6</v>
      </c>
      <c r="P67">
        <f t="shared" ref="P67:P130" si="38">C67^2/D67</f>
        <v>3.2611464968152867E-6</v>
      </c>
      <c r="Q67">
        <v>7.8372807761268107E-3</v>
      </c>
      <c r="R67">
        <f t="shared" ref="R67:R130" si="39">B67*Q67/C67</f>
        <v>0.15380663523148866</v>
      </c>
      <c r="S67">
        <f t="shared" ref="S67:S130" si="40">Q67/C67^2</f>
        <v>122.45751212698143</v>
      </c>
      <c r="T67">
        <f t="shared" ref="T67:T130" si="41">Q67/B67</f>
        <v>4.9918985835202614E-2</v>
      </c>
      <c r="U67">
        <f t="shared" si="25"/>
        <v>3.9935188668162091E-4</v>
      </c>
      <c r="V67">
        <f t="shared" ref="V67:V130" si="42">1/C67</f>
        <v>125</v>
      </c>
      <c r="W67">
        <f>1/(B67*C67)</f>
        <v>796.17834394904457</v>
      </c>
      <c r="X67">
        <f>Q67/B67/C67</f>
        <v>6.2398732294003265</v>
      </c>
      <c r="Y67">
        <v>-12.7541421290342</v>
      </c>
      <c r="Z67">
        <f t="shared" ref="Z67:Z130" si="43">Y67*B67</f>
        <v>-2.0024003142583693</v>
      </c>
      <c r="AB67">
        <f t="shared" ref="AB67:AB130" si="44">-Z67*C67^2/2/Q67</f>
        <v>8.1758982339196762E-3</v>
      </c>
      <c r="AC67">
        <v>7.2410733865295196</v>
      </c>
      <c r="AD67">
        <f>AC67/Q67</f>
        <v>923.9267538540405</v>
      </c>
      <c r="AE67">
        <f>D67*AC67</f>
        <v>142.10606521064182</v>
      </c>
      <c r="AF67">
        <v>6.2398732294003203</v>
      </c>
      <c r="AG67">
        <f>AF67*B67</f>
        <v>0.97966009701585033</v>
      </c>
      <c r="AH67">
        <f>AG67*D67</f>
        <v>19.225829403936064</v>
      </c>
      <c r="AI67">
        <f t="shared" ref="AI67:AI130" si="45">G67*AG67</f>
        <v>12.735581261206054</v>
      </c>
      <c r="AJ67">
        <v>1.00120015712919</v>
      </c>
      <c r="AK67">
        <v>7.2410733865295196</v>
      </c>
      <c r="AL67">
        <f t="shared" si="26"/>
        <v>1.1604520028406762</v>
      </c>
      <c r="AM67">
        <f t="shared" ref="AM67:AM130" si="46">AL67/D67</f>
        <v>5.9131312246658657E-2</v>
      </c>
      <c r="AN67">
        <f>AL67*AG67</f>
        <v>1.1368485216851347</v>
      </c>
      <c r="AO67">
        <f>AL67-1</f>
        <v>0.16045200284067618</v>
      </c>
      <c r="AP67">
        <f t="shared" ref="AP67:AP130" si="47">AL67*D67</f>
        <v>22.773870555748271</v>
      </c>
      <c r="AQ67">
        <f>AO67/G67</f>
        <v>1.2342461756975091E-2</v>
      </c>
      <c r="AR67">
        <f>(AL67-1)/D67</f>
        <v>8.1758982339198046E-3</v>
      </c>
      <c r="AS67">
        <f>AR67*D67</f>
        <v>0.16045200284067618</v>
      </c>
      <c r="AT67">
        <f>ATAN2(D67,AO67)</f>
        <v>8.1757160677366665E-3</v>
      </c>
      <c r="AU67">
        <f t="shared" ref="AU67:AU130" si="48">DEGREES(AT67)</f>
        <v>0.46843402517860444</v>
      </c>
      <c r="AV67">
        <f t="shared" ref="AV67:AV130" si="49">-AJ67/(B67/2)</f>
        <v>-12.754142129034268</v>
      </c>
    </row>
    <row r="68" spans="1:48" x14ac:dyDescent="0.15">
      <c r="A68" t="s">
        <v>9</v>
      </c>
      <c r="B68">
        <v>0.108</v>
      </c>
      <c r="C68">
        <v>4.0000000000000001E-3</v>
      </c>
      <c r="D68">
        <f t="shared" si="27"/>
        <v>27</v>
      </c>
      <c r="E68">
        <f t="shared" si="28"/>
        <v>729</v>
      </c>
      <c r="F68">
        <f t="shared" si="29"/>
        <v>3.7037037037037035E-2</v>
      </c>
      <c r="G68">
        <v>9</v>
      </c>
      <c r="H68">
        <f t="shared" si="30"/>
        <v>81</v>
      </c>
      <c r="I68">
        <f t="shared" si="31"/>
        <v>243</v>
      </c>
      <c r="J68">
        <f t="shared" si="32"/>
        <v>200000000000</v>
      </c>
      <c r="K68">
        <f t="shared" si="33"/>
        <v>2.0106192982974676E-10</v>
      </c>
      <c r="L68">
        <f t="shared" si="34"/>
        <v>837758.04095727822</v>
      </c>
      <c r="M68">
        <f t="shared" si="35"/>
        <v>0.33333333333333331</v>
      </c>
      <c r="N68">
        <f t="shared" si="36"/>
        <v>134286983233.7867</v>
      </c>
      <c r="O68">
        <f t="shared" si="37"/>
        <v>4.6542113386515461E-7</v>
      </c>
      <c r="P68">
        <f t="shared" si="38"/>
        <v>5.9259259259259258E-7</v>
      </c>
      <c r="Q68">
        <v>2.65145564869178E-3</v>
      </c>
      <c r="R68">
        <f t="shared" si="39"/>
        <v>7.1589302514678058E-2</v>
      </c>
      <c r="S68">
        <f t="shared" si="40"/>
        <v>165.71597804323625</v>
      </c>
      <c r="T68">
        <f t="shared" si="41"/>
        <v>2.4550515265664631E-2</v>
      </c>
      <c r="U68">
        <f t="shared" si="25"/>
        <v>9.8202061062658516E-5</v>
      </c>
      <c r="V68">
        <f t="shared" si="42"/>
        <v>250</v>
      </c>
      <c r="W68">
        <f>1/(B68*C68)</f>
        <v>2314.8148148148148</v>
      </c>
      <c r="X68">
        <f>Q68/B68/C68</f>
        <v>6.1376288164161572</v>
      </c>
      <c r="Y68">
        <v>-16.275365131574901</v>
      </c>
      <c r="Z68">
        <f t="shared" si="43"/>
        <v>-1.7577394342100894</v>
      </c>
      <c r="AB68">
        <f t="shared" si="44"/>
        <v>5.3034699941591785E-3</v>
      </c>
      <c r="AC68">
        <v>7.0164985335212098</v>
      </c>
      <c r="AD68">
        <f>AC68/Q68</f>
        <v>2646.2816894497664</v>
      </c>
      <c r="AE68">
        <f>D68*AC68</f>
        <v>189.44546040507265</v>
      </c>
      <c r="AF68">
        <v>6.1376288164161599</v>
      </c>
      <c r="AG68">
        <f>AF68*B68</f>
        <v>0.66286391217294527</v>
      </c>
      <c r="AH68">
        <f>AG68*D68</f>
        <v>17.897325628669524</v>
      </c>
      <c r="AI68">
        <f t="shared" si="45"/>
        <v>5.9657752095565071</v>
      </c>
      <c r="AJ68">
        <v>0.87886971710504702</v>
      </c>
      <c r="AK68">
        <v>7.0164985335212098</v>
      </c>
      <c r="AL68">
        <f t="shared" si="26"/>
        <v>1.1431936898422985</v>
      </c>
      <c r="AM68">
        <f t="shared" si="46"/>
        <v>4.2340507031196239E-2</v>
      </c>
      <c r="AN68">
        <f>AL68*AG68</f>
        <v>0.75778184162029061</v>
      </c>
      <c r="AO68">
        <f>AL68-1</f>
        <v>0.14319368984229852</v>
      </c>
      <c r="AP68">
        <f t="shared" si="47"/>
        <v>30.866229625742061</v>
      </c>
      <c r="AQ68">
        <f>AO68/G68</f>
        <v>1.5910409982477614E-2</v>
      </c>
      <c r="AR68">
        <f>(AL68-1)/D68</f>
        <v>5.3034699941592045E-3</v>
      </c>
      <c r="AS68">
        <f>AR68*D68</f>
        <v>0.14319368984229852</v>
      </c>
      <c r="AT68">
        <f>ATAN2(D68,AO68)</f>
        <v>5.3034202717956872E-3</v>
      </c>
      <c r="AU68">
        <f t="shared" si="48"/>
        <v>0.30386359855801681</v>
      </c>
      <c r="AV68">
        <f t="shared" si="49"/>
        <v>-16.275365131574944</v>
      </c>
    </row>
    <row r="69" spans="1:48" x14ac:dyDescent="0.15">
      <c r="A69" t="s">
        <v>9</v>
      </c>
      <c r="B69">
        <v>0.157</v>
      </c>
      <c r="C69">
        <v>8.9999999999999993E-3</v>
      </c>
      <c r="D69">
        <f t="shared" si="27"/>
        <v>17.444444444444446</v>
      </c>
      <c r="E69">
        <f t="shared" si="28"/>
        <v>304.30864197530872</v>
      </c>
      <c r="F69">
        <f t="shared" si="29"/>
        <v>5.7324840764331204E-2</v>
      </c>
      <c r="G69">
        <v>13</v>
      </c>
      <c r="H69">
        <f t="shared" si="30"/>
        <v>169</v>
      </c>
      <c r="I69">
        <f t="shared" si="31"/>
        <v>226.7777777777778</v>
      </c>
      <c r="J69">
        <f t="shared" si="32"/>
        <v>200000000000</v>
      </c>
      <c r="K69">
        <f t="shared" si="33"/>
        <v>5.1529973500506572E-9</v>
      </c>
      <c r="L69">
        <f t="shared" si="34"/>
        <v>9481806.8719969634</v>
      </c>
      <c r="M69">
        <f t="shared" si="35"/>
        <v>0.74522292993630568</v>
      </c>
      <c r="N69">
        <f t="shared" si="36"/>
        <v>3385300488.1271591</v>
      </c>
      <c r="O69">
        <f t="shared" si="37"/>
        <v>3.6468487969219089E-6</v>
      </c>
      <c r="P69">
        <f t="shared" si="38"/>
        <v>4.6433121019108271E-6</v>
      </c>
      <c r="Q69">
        <v>8.6578959731409104E-3</v>
      </c>
      <c r="R69">
        <f t="shared" si="39"/>
        <v>0.1510321853092359</v>
      </c>
      <c r="S69">
        <f t="shared" si="40"/>
        <v>106.88760460667793</v>
      </c>
      <c r="T69">
        <f t="shared" si="41"/>
        <v>5.5145834223827454E-2</v>
      </c>
      <c r="U69">
        <f t="shared" si="25"/>
        <v>4.9631250801444708E-4</v>
      </c>
      <c r="V69">
        <f t="shared" si="42"/>
        <v>111.11111111111111</v>
      </c>
      <c r="W69">
        <f>1/(B69*C69)</f>
        <v>707.71408351026184</v>
      </c>
      <c r="X69">
        <f>Q69/B69/C69</f>
        <v>6.1273149137586067</v>
      </c>
      <c r="Y69">
        <v>-11.395752925825599</v>
      </c>
      <c r="Z69">
        <f t="shared" si="43"/>
        <v>-1.7891332093546191</v>
      </c>
      <c r="AB69">
        <f t="shared" si="44"/>
        <v>8.3692267964008658E-3</v>
      </c>
      <c r="AC69">
        <v>7.0218815184359196</v>
      </c>
      <c r="AD69">
        <f>AC69/Q69</f>
        <v>811.03787112014959</v>
      </c>
      <c r="AE69">
        <f>D69*AC69</f>
        <v>122.49282204382661</v>
      </c>
      <c r="AF69">
        <v>6.1273149137585996</v>
      </c>
      <c r="AG69">
        <f>AF69*B69</f>
        <v>0.9619884414601001</v>
      </c>
      <c r="AH69">
        <f>AG69*D69</f>
        <v>16.781353923248414</v>
      </c>
      <c r="AI69">
        <f t="shared" si="45"/>
        <v>12.505849738981301</v>
      </c>
      <c r="AJ69">
        <v>0.89456660467731397</v>
      </c>
      <c r="AK69">
        <v>7.0218815184359196</v>
      </c>
      <c r="AL69">
        <f t="shared" si="26"/>
        <v>1.1459965118927726</v>
      </c>
      <c r="AM69">
        <f t="shared" si="46"/>
        <v>6.5694067560732178E-2</v>
      </c>
      <c r="AN69">
        <f>AL69*AG69</f>
        <v>1.1024353983944395</v>
      </c>
      <c r="AO69">
        <f>AL69-1</f>
        <v>0.14599651189277263</v>
      </c>
      <c r="AP69">
        <f t="shared" si="47"/>
        <v>19.991272485240593</v>
      </c>
      <c r="AQ69">
        <f>AO69/G69</f>
        <v>1.1230500914828663E-2</v>
      </c>
      <c r="AR69">
        <f>(AL69-1)/D69</f>
        <v>8.3692267964009786E-3</v>
      </c>
      <c r="AS69">
        <f>AR69*D69</f>
        <v>0.14599651189277266</v>
      </c>
      <c r="AT69">
        <f>ATAN2(D69,AO69)</f>
        <v>8.3690314000249583E-3</v>
      </c>
      <c r="AU69">
        <f t="shared" si="48"/>
        <v>0.47951017783389266</v>
      </c>
      <c r="AV69">
        <f t="shared" si="49"/>
        <v>-11.395752925825656</v>
      </c>
    </row>
    <row r="70" spans="1:48" x14ac:dyDescent="0.15">
      <c r="A70" t="s">
        <v>9</v>
      </c>
      <c r="B70">
        <v>0.20599999999999999</v>
      </c>
      <c r="C70">
        <v>8.0000000000000002E-3</v>
      </c>
      <c r="D70">
        <f t="shared" si="27"/>
        <v>25.749999999999996</v>
      </c>
      <c r="E70">
        <f t="shared" si="28"/>
        <v>663.06249999999977</v>
      </c>
      <c r="F70">
        <f t="shared" si="29"/>
        <v>3.8834951456310683E-2</v>
      </c>
      <c r="G70">
        <v>15</v>
      </c>
      <c r="H70">
        <f t="shared" si="30"/>
        <v>225</v>
      </c>
      <c r="I70">
        <f t="shared" si="31"/>
        <v>386.24999999999994</v>
      </c>
      <c r="J70">
        <f t="shared" si="32"/>
        <v>200000000000</v>
      </c>
      <c r="K70">
        <f t="shared" si="33"/>
        <v>3.2169908772759481E-9</v>
      </c>
      <c r="L70">
        <f t="shared" si="34"/>
        <v>5856172.7134877704</v>
      </c>
      <c r="M70">
        <f t="shared" si="35"/>
        <v>0.58252427184466027</v>
      </c>
      <c r="N70">
        <f t="shared" si="36"/>
        <v>8004374579.3287191</v>
      </c>
      <c r="O70">
        <f t="shared" si="37"/>
        <v>1.9520575711625899E-6</v>
      </c>
      <c r="P70">
        <f t="shared" si="38"/>
        <v>2.4854368932038836E-6</v>
      </c>
      <c r="Q70">
        <v>9.9860953189240403E-3</v>
      </c>
      <c r="R70">
        <f t="shared" si="39"/>
        <v>0.25714195446229404</v>
      </c>
      <c r="S70">
        <f t="shared" si="40"/>
        <v>156.03273935818814</v>
      </c>
      <c r="T70">
        <f t="shared" si="41"/>
        <v>4.8476190868563307E-2</v>
      </c>
      <c r="U70">
        <f t="shared" si="25"/>
        <v>3.8780952694850645E-4</v>
      </c>
      <c r="V70">
        <f t="shared" si="42"/>
        <v>125</v>
      </c>
      <c r="W70">
        <f>1/(B70*C70)</f>
        <v>606.79611650485435</v>
      </c>
      <c r="X70">
        <f>Q70/B70/C70</f>
        <v>6.0595238585704134</v>
      </c>
      <c r="Y70">
        <v>-14.383730241581601</v>
      </c>
      <c r="Z70">
        <f t="shared" si="43"/>
        <v>-2.9630484297658097</v>
      </c>
      <c r="AB70">
        <f t="shared" si="44"/>
        <v>9.4949574107131701E-3</v>
      </c>
      <c r="AC70">
        <v>7.5410480734533198</v>
      </c>
      <c r="AD70">
        <f>AC70/Q70</f>
        <v>755.15482604724787</v>
      </c>
      <c r="AE70">
        <f>D70*AC70</f>
        <v>194.18198789142295</v>
      </c>
      <c r="AF70">
        <v>6.0595238585704099</v>
      </c>
      <c r="AG70">
        <f>AF70*B70</f>
        <v>1.2482619148655043</v>
      </c>
      <c r="AH70">
        <f>AG70*D70</f>
        <v>32.142744307786728</v>
      </c>
      <c r="AI70">
        <f t="shared" si="45"/>
        <v>18.723928722982563</v>
      </c>
      <c r="AJ70">
        <v>1.4815242148829</v>
      </c>
      <c r="AK70">
        <v>7.5410480734533198</v>
      </c>
      <c r="AL70">
        <f t="shared" si="26"/>
        <v>1.244495153325865</v>
      </c>
      <c r="AM70">
        <f t="shared" si="46"/>
        <v>4.8329908867023888E-2</v>
      </c>
      <c r="AN70">
        <f>AL70*AG70</f>
        <v>1.5534559031313837</v>
      </c>
      <c r="AO70">
        <f>AL70-1</f>
        <v>0.24449515332586502</v>
      </c>
      <c r="AP70">
        <f t="shared" si="47"/>
        <v>32.045750198141022</v>
      </c>
      <c r="AQ70">
        <f>AO70/G70</f>
        <v>1.6299676888391002E-2</v>
      </c>
      <c r="AR70">
        <f>(AL70-1)/D70</f>
        <v>9.4949574107132065E-3</v>
      </c>
      <c r="AS70">
        <f>AR70*D70</f>
        <v>0.24449515332586502</v>
      </c>
      <c r="AT70">
        <f>ATAN2(D70,AO70)</f>
        <v>9.4946720893322994E-3</v>
      </c>
      <c r="AU70">
        <f t="shared" si="48"/>
        <v>0.54400463857940007</v>
      </c>
      <c r="AV70">
        <f t="shared" si="49"/>
        <v>-14.383730241581555</v>
      </c>
    </row>
    <row r="71" spans="1:48" x14ac:dyDescent="0.15">
      <c r="A71" t="s">
        <v>9</v>
      </c>
      <c r="B71">
        <v>0.157</v>
      </c>
      <c r="C71">
        <v>0.01</v>
      </c>
      <c r="D71">
        <f t="shared" si="27"/>
        <v>15.7</v>
      </c>
      <c r="E71">
        <f t="shared" si="28"/>
        <v>246.48999999999998</v>
      </c>
      <c r="F71">
        <f t="shared" si="29"/>
        <v>6.3694267515923567E-2</v>
      </c>
      <c r="G71">
        <v>13</v>
      </c>
      <c r="H71">
        <f t="shared" si="30"/>
        <v>169</v>
      </c>
      <c r="I71">
        <f t="shared" si="31"/>
        <v>204.1</v>
      </c>
      <c r="J71">
        <f t="shared" si="32"/>
        <v>200000000000</v>
      </c>
      <c r="K71">
        <f t="shared" si="33"/>
        <v>7.8539816339744827E-9</v>
      </c>
      <c r="L71">
        <f t="shared" si="34"/>
        <v>13006593.788747549</v>
      </c>
      <c r="M71">
        <f t="shared" si="35"/>
        <v>0.82802547770700641</v>
      </c>
      <c r="N71">
        <f t="shared" si="36"/>
        <v>1998986085.2342055</v>
      </c>
      <c r="O71">
        <f t="shared" si="37"/>
        <v>5.0025360725952113E-6</v>
      </c>
      <c r="P71">
        <f t="shared" si="38"/>
        <v>6.3694267515923569E-6</v>
      </c>
      <c r="Q71">
        <v>9.4881027508313294E-3</v>
      </c>
      <c r="R71">
        <f t="shared" si="39"/>
        <v>0.14896321318805186</v>
      </c>
      <c r="S71">
        <f t="shared" si="40"/>
        <v>94.881027508313295</v>
      </c>
      <c r="T71">
        <f t="shared" si="41"/>
        <v>6.0433775483002099E-2</v>
      </c>
      <c r="U71">
        <f t="shared" si="25"/>
        <v>6.0433775483002101E-4</v>
      </c>
      <c r="V71">
        <f t="shared" si="42"/>
        <v>100</v>
      </c>
      <c r="W71">
        <f>1/(B71*C71)</f>
        <v>636.9426751592357</v>
      </c>
      <c r="X71">
        <f>Q71/B71/C71</f>
        <v>6.0433775483002101</v>
      </c>
      <c r="Y71">
        <v>-10.190939479657199</v>
      </c>
      <c r="Z71">
        <f t="shared" si="43"/>
        <v>-1.5999774983061803</v>
      </c>
      <c r="AB71">
        <f t="shared" si="44"/>
        <v>8.4314933149622212E-3</v>
      </c>
      <c r="AC71">
        <v>6.8433662974532998</v>
      </c>
      <c r="AD71">
        <f>AC71/Q71</f>
        <v>721.25760830885781</v>
      </c>
      <c r="AE71">
        <f>D71*AC71</f>
        <v>107.4408508700168</v>
      </c>
      <c r="AF71">
        <v>6.0433775483002101</v>
      </c>
      <c r="AG71">
        <f>AF71*B71</f>
        <v>0.94881027508313298</v>
      </c>
      <c r="AH71">
        <f>AG71*D71</f>
        <v>14.896321318805187</v>
      </c>
      <c r="AI71">
        <f t="shared" si="45"/>
        <v>12.334533576080728</v>
      </c>
      <c r="AJ71">
        <v>0.79998874915309004</v>
      </c>
      <c r="AK71">
        <v>6.8433662974532998</v>
      </c>
      <c r="AL71">
        <f t="shared" si="26"/>
        <v>1.1323744450449067</v>
      </c>
      <c r="AM71">
        <f t="shared" si="46"/>
        <v>7.2125760830885774E-2</v>
      </c>
      <c r="AN71">
        <f>AL71*AG71</f>
        <v>1.074408508700168</v>
      </c>
      <c r="AO71">
        <f>AL71-1</f>
        <v>0.1323744450449067</v>
      </c>
      <c r="AP71">
        <f t="shared" si="47"/>
        <v>17.778278787205036</v>
      </c>
      <c r="AQ71">
        <f>AO71/G71</f>
        <v>1.0182649618838977E-2</v>
      </c>
      <c r="AR71">
        <f>(AL71-1)/D71</f>
        <v>8.4314933149622108E-3</v>
      </c>
      <c r="AS71">
        <f>AR71*D71</f>
        <v>0.1323744450449067</v>
      </c>
      <c r="AT71">
        <f>ATAN2(D71,AO71)</f>
        <v>8.4312935249739145E-3</v>
      </c>
      <c r="AU71">
        <f t="shared" si="48"/>
        <v>0.48307753481698407</v>
      </c>
      <c r="AV71">
        <f t="shared" si="49"/>
        <v>-10.190939479657198</v>
      </c>
    </row>
    <row r="72" spans="1:48" x14ac:dyDescent="0.15">
      <c r="A72" t="s">
        <v>9</v>
      </c>
      <c r="B72">
        <v>0.108</v>
      </c>
      <c r="C72">
        <v>5.0000000000000001E-3</v>
      </c>
      <c r="D72">
        <f t="shared" si="27"/>
        <v>21.599999999999998</v>
      </c>
      <c r="E72">
        <f t="shared" si="28"/>
        <v>466.55999999999989</v>
      </c>
      <c r="F72">
        <f t="shared" si="29"/>
        <v>4.6296296296296301E-2</v>
      </c>
      <c r="G72">
        <v>9</v>
      </c>
      <c r="H72">
        <f t="shared" si="30"/>
        <v>81</v>
      </c>
      <c r="I72">
        <f t="shared" si="31"/>
        <v>194.39999999999998</v>
      </c>
      <c r="J72">
        <f t="shared" si="32"/>
        <v>200000000000</v>
      </c>
      <c r="K72">
        <f t="shared" si="33"/>
        <v>4.9087385212340517E-10</v>
      </c>
      <c r="L72">
        <f t="shared" si="34"/>
        <v>1636246.1737446839</v>
      </c>
      <c r="M72">
        <f t="shared" si="35"/>
        <v>0.41666666666666669</v>
      </c>
      <c r="N72">
        <f t="shared" si="36"/>
        <v>44003158666.047218</v>
      </c>
      <c r="O72">
        <f t="shared" si="37"/>
        <v>9.0902565208037992E-7</v>
      </c>
      <c r="P72">
        <f t="shared" si="38"/>
        <v>1.1574074074074076E-6</v>
      </c>
      <c r="Q72">
        <v>3.2194305066378902E-3</v>
      </c>
      <c r="R72">
        <f t="shared" si="39"/>
        <v>6.9539698943378428E-2</v>
      </c>
      <c r="S72">
        <f t="shared" si="40"/>
        <v>128.77722026551561</v>
      </c>
      <c r="T72">
        <f t="shared" si="41"/>
        <v>2.9809541728128615E-2</v>
      </c>
      <c r="U72">
        <f t="shared" si="25"/>
        <v>1.4904770864064307E-4</v>
      </c>
      <c r="V72">
        <f t="shared" si="42"/>
        <v>200</v>
      </c>
      <c r="W72">
        <f>1/(B72*C72)</f>
        <v>1851.8518518518517</v>
      </c>
      <c r="X72">
        <f>Q72/B72/C72</f>
        <v>5.9619083456257229</v>
      </c>
      <c r="Y72">
        <v>-12.928921324753601</v>
      </c>
      <c r="Z72">
        <f t="shared" si="43"/>
        <v>-1.3963235030733889</v>
      </c>
      <c r="AB72">
        <f t="shared" si="44"/>
        <v>5.4214693413727191E-3</v>
      </c>
      <c r="AC72">
        <v>6.6600700971624303</v>
      </c>
      <c r="AD72">
        <f>AC72/Q72</f>
        <v>2068.7106255067647</v>
      </c>
      <c r="AE72">
        <f>D72*AC72</f>
        <v>143.85751409870849</v>
      </c>
      <c r="AF72">
        <v>5.96190834562573</v>
      </c>
      <c r="AG72">
        <f>AF72*B72</f>
        <v>0.64388610132757884</v>
      </c>
      <c r="AH72">
        <f>AG72*D72</f>
        <v>13.907939788675701</v>
      </c>
      <c r="AI72">
        <f t="shared" si="45"/>
        <v>5.7949749119482092</v>
      </c>
      <c r="AJ72">
        <v>0.69816175153669802</v>
      </c>
      <c r="AK72">
        <v>6.6600700971624303</v>
      </c>
      <c r="AL72">
        <f t="shared" si="26"/>
        <v>1.1171037377736515</v>
      </c>
      <c r="AM72">
        <f t="shared" si="46"/>
        <v>5.1717765637669055E-2</v>
      </c>
      <c r="AN72">
        <f>AL72*AG72</f>
        <v>0.71928757049354242</v>
      </c>
      <c r="AO72">
        <f>AL72-1</f>
        <v>0.11710373777365146</v>
      </c>
      <c r="AP72">
        <f t="shared" si="47"/>
        <v>24.129440735910869</v>
      </c>
      <c r="AQ72">
        <f>AO72/G72</f>
        <v>1.3011526419294607E-2</v>
      </c>
      <c r="AR72">
        <f>(AL72-1)/D72</f>
        <v>5.4214693413727538E-3</v>
      </c>
      <c r="AS72">
        <f>AR72*D72</f>
        <v>0.11710373777365148</v>
      </c>
      <c r="AT72">
        <f>ATAN2(D72,AO72)</f>
        <v>5.4214162257711362E-3</v>
      </c>
      <c r="AU72">
        <f t="shared" si="48"/>
        <v>0.31062426872042997</v>
      </c>
      <c r="AV72">
        <f t="shared" si="49"/>
        <v>-12.928921324753667</v>
      </c>
    </row>
    <row r="73" spans="1:48" x14ac:dyDescent="0.15">
      <c r="A73" t="s">
        <v>9</v>
      </c>
      <c r="B73">
        <v>0.255</v>
      </c>
      <c r="C73">
        <v>6.0000000000000001E-3</v>
      </c>
      <c r="D73">
        <f t="shared" si="27"/>
        <v>42.5</v>
      </c>
      <c r="E73">
        <f t="shared" si="28"/>
        <v>1806.25</v>
      </c>
      <c r="F73">
        <f t="shared" si="29"/>
        <v>2.3529411764705882E-2</v>
      </c>
      <c r="G73">
        <v>15</v>
      </c>
      <c r="H73">
        <f t="shared" si="30"/>
        <v>225</v>
      </c>
      <c r="I73">
        <f t="shared" si="31"/>
        <v>637.5</v>
      </c>
      <c r="J73">
        <f t="shared" si="32"/>
        <v>200000000000</v>
      </c>
      <c r="K73">
        <f t="shared" si="33"/>
        <v>1.0178760197630931E-9</v>
      </c>
      <c r="L73">
        <f t="shared" si="34"/>
        <v>1995835.33286881</v>
      </c>
      <c r="M73">
        <f t="shared" si="35"/>
        <v>0.35294117647058826</v>
      </c>
      <c r="N73">
        <f t="shared" si="36"/>
        <v>41753611613.614517</v>
      </c>
      <c r="O73">
        <f t="shared" si="37"/>
        <v>6.6527844428960327E-7</v>
      </c>
      <c r="P73">
        <f t="shared" si="38"/>
        <v>8.4705882352941183E-7</v>
      </c>
      <c r="Q73">
        <v>9.0838568678140701E-3</v>
      </c>
      <c r="R73">
        <f t="shared" si="39"/>
        <v>0.38606391688209796</v>
      </c>
      <c r="S73">
        <f t="shared" si="40"/>
        <v>252.32935743927973</v>
      </c>
      <c r="T73">
        <f t="shared" si="41"/>
        <v>3.5622968109074782E-2</v>
      </c>
      <c r="U73">
        <f t="shared" si="25"/>
        <v>2.1373780865444872E-4</v>
      </c>
      <c r="V73">
        <f t="shared" si="42"/>
        <v>166.66666666666666</v>
      </c>
      <c r="W73">
        <f>1/(B73*C73)</f>
        <v>653.59477124183002</v>
      </c>
      <c r="X73">
        <f>Q73/B73/C73</f>
        <v>5.9371613515124633</v>
      </c>
      <c r="Y73">
        <v>-18.8421545570557</v>
      </c>
      <c r="Z73">
        <f t="shared" si="43"/>
        <v>-4.8047494120492038</v>
      </c>
      <c r="AB73">
        <f t="shared" si="44"/>
        <v>9.520789536361051E-3</v>
      </c>
      <c r="AC73">
        <v>8.3395360575370692</v>
      </c>
      <c r="AD73">
        <f>AC73/Q73</f>
        <v>918.06114725185955</v>
      </c>
      <c r="AE73">
        <f>D73*AC73</f>
        <v>354.43028244532542</v>
      </c>
      <c r="AF73">
        <v>5.9371613515124597</v>
      </c>
      <c r="AG73">
        <f>AF73*B73</f>
        <v>1.5139761446356772</v>
      </c>
      <c r="AH73">
        <f>AG73*D73</f>
        <v>64.343986147016281</v>
      </c>
      <c r="AI73">
        <f t="shared" si="45"/>
        <v>22.709642169535158</v>
      </c>
      <c r="AJ73">
        <v>2.4023747060246001</v>
      </c>
      <c r="AK73">
        <v>8.3395360575370692</v>
      </c>
      <c r="AL73">
        <f t="shared" si="26"/>
        <v>1.4046335552953462</v>
      </c>
      <c r="AM73">
        <f t="shared" si="46"/>
        <v>3.3050201301066971E-2</v>
      </c>
      <c r="AN73">
        <f>AL73*AG73</f>
        <v>2.1265816946719527</v>
      </c>
      <c r="AO73">
        <f>AL73-1</f>
        <v>0.40463355529534617</v>
      </c>
      <c r="AP73">
        <f t="shared" si="47"/>
        <v>59.69692610005221</v>
      </c>
      <c r="AQ73">
        <f>AO73/G73</f>
        <v>2.6975570353023077E-2</v>
      </c>
      <c r="AR73">
        <f>(AL73-1)/D73</f>
        <v>9.5207895363610857E-3</v>
      </c>
      <c r="AS73">
        <f>AR73*D73</f>
        <v>0.40463355529534617</v>
      </c>
      <c r="AT73">
        <f>ATAN2(D73,AO73)</f>
        <v>9.5205018799745019E-3</v>
      </c>
      <c r="AU73">
        <f t="shared" si="48"/>
        <v>0.54548457656890481</v>
      </c>
      <c r="AV73">
        <f t="shared" si="49"/>
        <v>-18.842154557055686</v>
      </c>
    </row>
    <row r="74" spans="1:48" x14ac:dyDescent="0.15">
      <c r="A74" t="s">
        <v>9</v>
      </c>
      <c r="B74">
        <v>0.20599999999999999</v>
      </c>
      <c r="C74">
        <v>8.9999999999999993E-3</v>
      </c>
      <c r="D74">
        <f t="shared" si="27"/>
        <v>22.888888888888889</v>
      </c>
      <c r="E74">
        <f t="shared" si="28"/>
        <v>523.90123456790127</v>
      </c>
      <c r="F74">
        <f t="shared" si="29"/>
        <v>4.3689320388349516E-2</v>
      </c>
      <c r="G74">
        <v>15</v>
      </c>
      <c r="H74">
        <f t="shared" si="30"/>
        <v>225</v>
      </c>
      <c r="I74">
        <f t="shared" si="31"/>
        <v>343.33333333333331</v>
      </c>
      <c r="J74">
        <f t="shared" si="32"/>
        <v>200000000000</v>
      </c>
      <c r="K74">
        <f t="shared" si="33"/>
        <v>5.1529973500506572E-9</v>
      </c>
      <c r="L74">
        <f t="shared" si="34"/>
        <v>8338183.4143214524</v>
      </c>
      <c r="M74">
        <f t="shared" si="35"/>
        <v>0.65533980582524276</v>
      </c>
      <c r="N74">
        <f t="shared" si="36"/>
        <v>4441859239.1986933</v>
      </c>
      <c r="O74">
        <f t="shared" si="37"/>
        <v>2.7793944714404842E-6</v>
      </c>
      <c r="P74">
        <f t="shared" si="38"/>
        <v>3.5388349514563104E-6</v>
      </c>
      <c r="Q74">
        <v>1.08977363875318E-2</v>
      </c>
      <c r="R74">
        <f t="shared" si="39"/>
        <v>0.24943707731461676</v>
      </c>
      <c r="S74">
        <f t="shared" si="40"/>
        <v>134.53995540162717</v>
      </c>
      <c r="T74">
        <f t="shared" si="41"/>
        <v>5.29016329491835E-2</v>
      </c>
      <c r="U74">
        <f t="shared" si="25"/>
        <v>4.7611469654265144E-4</v>
      </c>
      <c r="V74">
        <f t="shared" si="42"/>
        <v>111.11111111111111</v>
      </c>
      <c r="W74">
        <f>1/(B74*C74)</f>
        <v>539.3743257820928</v>
      </c>
      <c r="X74">
        <f>Q74/B74/C74</f>
        <v>5.8779592165759444</v>
      </c>
      <c r="Y74">
        <v>-12.6372625768965</v>
      </c>
      <c r="Z74">
        <f t="shared" si="43"/>
        <v>-2.6032760908406787</v>
      </c>
      <c r="AB74">
        <f t="shared" si="44"/>
        <v>9.6747322498710805E-3</v>
      </c>
      <c r="AC74">
        <v>7.17959726199632</v>
      </c>
      <c r="AD74">
        <f>AC74/Q74</f>
        <v>658.81546466939346</v>
      </c>
      <c r="AE74">
        <f>D74*AC74</f>
        <v>164.33300399680465</v>
      </c>
      <c r="AF74">
        <v>5.87795921657598</v>
      </c>
      <c r="AG74">
        <f>AF74*B74</f>
        <v>1.2108595986146518</v>
      </c>
      <c r="AH74">
        <f>AG74*D74</f>
        <v>27.715230812735363</v>
      </c>
      <c r="AI74">
        <f t="shared" si="45"/>
        <v>18.162893979219778</v>
      </c>
      <c r="AJ74">
        <v>1.30163804542034</v>
      </c>
      <c r="AK74">
        <v>7.17959726199632</v>
      </c>
      <c r="AL74">
        <f t="shared" si="26"/>
        <v>1.2214438714970479</v>
      </c>
      <c r="AM74">
        <f t="shared" si="46"/>
        <v>5.3364052638220541E-2</v>
      </c>
      <c r="AN74">
        <f>AL74*AG74</f>
        <v>1.4789970359712417</v>
      </c>
      <c r="AO74">
        <f>AL74-1</f>
        <v>0.22144387149704792</v>
      </c>
      <c r="AP74">
        <f t="shared" si="47"/>
        <v>27.95749305871021</v>
      </c>
      <c r="AQ74">
        <f>AO74/G74</f>
        <v>1.4762924766469862E-2</v>
      </c>
      <c r="AR74">
        <f>(AL74-1)/D74</f>
        <v>9.674732249871025E-3</v>
      </c>
      <c r="AS74">
        <f>AR74*D74</f>
        <v>0.22144387149704792</v>
      </c>
      <c r="AT74">
        <f>ATAN2(D74,AO74)</f>
        <v>9.6744304137436413E-3</v>
      </c>
      <c r="AU74">
        <f t="shared" si="48"/>
        <v>0.55430403190051347</v>
      </c>
      <c r="AV74">
        <f t="shared" si="49"/>
        <v>-12.637262576896505</v>
      </c>
    </row>
    <row r="75" spans="1:48" x14ac:dyDescent="0.15">
      <c r="A75" t="s">
        <v>9</v>
      </c>
      <c r="B75">
        <v>0.108</v>
      </c>
      <c r="C75">
        <v>6.0000000000000001E-3</v>
      </c>
      <c r="D75">
        <f t="shared" si="27"/>
        <v>18</v>
      </c>
      <c r="E75">
        <f t="shared" si="28"/>
        <v>324</v>
      </c>
      <c r="F75">
        <f t="shared" si="29"/>
        <v>5.5555555555555559E-2</v>
      </c>
      <c r="G75">
        <v>9</v>
      </c>
      <c r="H75">
        <f t="shared" si="30"/>
        <v>81</v>
      </c>
      <c r="I75">
        <f t="shared" si="31"/>
        <v>162</v>
      </c>
      <c r="J75">
        <f t="shared" si="32"/>
        <v>200000000000</v>
      </c>
      <c r="K75">
        <f t="shared" si="33"/>
        <v>1.0178760197630931E-9</v>
      </c>
      <c r="L75">
        <f t="shared" si="34"/>
        <v>2827433.3882308141</v>
      </c>
      <c r="M75">
        <f t="shared" si="35"/>
        <v>0.5</v>
      </c>
      <c r="N75">
        <f t="shared" si="36"/>
        <v>17683882565.766148</v>
      </c>
      <c r="O75">
        <f t="shared" si="37"/>
        <v>1.5707963267948967E-6</v>
      </c>
      <c r="P75">
        <f t="shared" si="38"/>
        <v>1.9999999999999999E-6</v>
      </c>
      <c r="Q75">
        <v>3.7888603647685298E-3</v>
      </c>
      <c r="R75">
        <f t="shared" si="39"/>
        <v>6.8199486565833536E-2</v>
      </c>
      <c r="S75">
        <f t="shared" si="40"/>
        <v>105.24612124357027</v>
      </c>
      <c r="T75">
        <f t="shared" si="41"/>
        <v>3.5082040414523424E-2</v>
      </c>
      <c r="U75">
        <f t="shared" si="25"/>
        <v>2.1049224248714056E-4</v>
      </c>
      <c r="V75">
        <f t="shared" si="42"/>
        <v>166.66666666666666</v>
      </c>
      <c r="W75">
        <f>1/(B75*C75)</f>
        <v>1543.2098765432097</v>
      </c>
      <c r="X75">
        <f>Q75/B75/C75</f>
        <v>5.8470067357539035</v>
      </c>
      <c r="Y75">
        <v>-10.804967001983901</v>
      </c>
      <c r="Z75">
        <f t="shared" si="43"/>
        <v>-1.1669364362142614</v>
      </c>
      <c r="AB75">
        <f t="shared" si="44"/>
        <v>5.5438453333288623E-3</v>
      </c>
      <c r="AC75">
        <v>6.4304749538610499</v>
      </c>
      <c r="AD75">
        <f>AC75/Q75</f>
        <v>1697.2055802467935</v>
      </c>
      <c r="AE75">
        <f>D75*AC75</f>
        <v>115.7485491694989</v>
      </c>
      <c r="AF75">
        <v>5.8470067357539097</v>
      </c>
      <c r="AG75">
        <f>AF75*B75</f>
        <v>0.63147672746142225</v>
      </c>
      <c r="AH75">
        <f>AG75*D75</f>
        <v>11.3665810943056</v>
      </c>
      <c r="AI75">
        <f t="shared" si="45"/>
        <v>5.6832905471527999</v>
      </c>
      <c r="AJ75">
        <v>0.58346821810713401</v>
      </c>
      <c r="AK75">
        <v>6.4304749538610499</v>
      </c>
      <c r="AL75">
        <f t="shared" si="26"/>
        <v>1.099789215999921</v>
      </c>
      <c r="AM75">
        <f t="shared" si="46"/>
        <v>6.1099400888884499E-2</v>
      </c>
      <c r="AN75">
        <f>AL75*AG75</f>
        <v>0.69449129501699336</v>
      </c>
      <c r="AO75">
        <f>AL75-1</f>
        <v>9.9789215999920966E-2</v>
      </c>
      <c r="AP75">
        <f t="shared" si="47"/>
        <v>19.796205887998578</v>
      </c>
      <c r="AQ75">
        <f>AO75/G75</f>
        <v>1.1087690666657886E-2</v>
      </c>
      <c r="AR75">
        <f>(AL75-1)/D75</f>
        <v>5.5438453333289429E-3</v>
      </c>
      <c r="AS75">
        <f>AR75*D75</f>
        <v>9.9789215999920966E-2</v>
      </c>
      <c r="AT75">
        <f>ATAN2(D75,AO75)</f>
        <v>5.543788539120219E-3</v>
      </c>
      <c r="AU75">
        <f t="shared" si="48"/>
        <v>0.31763568580458484</v>
      </c>
      <c r="AV75">
        <f t="shared" si="49"/>
        <v>-10.804967001983963</v>
      </c>
    </row>
    <row r="76" spans="1:48" x14ac:dyDescent="0.15">
      <c r="A76" t="s">
        <v>9</v>
      </c>
      <c r="B76">
        <v>5.8999999999999997E-2</v>
      </c>
      <c r="C76">
        <v>2E-3</v>
      </c>
      <c r="D76">
        <f t="shared" si="27"/>
        <v>29.499999999999996</v>
      </c>
      <c r="E76">
        <f t="shared" si="28"/>
        <v>870.24999999999977</v>
      </c>
      <c r="F76">
        <f t="shared" si="29"/>
        <v>3.3898305084745763E-2</v>
      </c>
      <c r="G76">
        <v>5</v>
      </c>
      <c r="H76">
        <f t="shared" si="30"/>
        <v>25</v>
      </c>
      <c r="I76">
        <f t="shared" si="31"/>
        <v>147.49999999999997</v>
      </c>
      <c r="J76">
        <f t="shared" si="32"/>
        <v>200000000000</v>
      </c>
      <c r="K76">
        <f t="shared" si="33"/>
        <v>1.2566370614359172E-11</v>
      </c>
      <c r="L76">
        <f t="shared" si="34"/>
        <v>106494.66622338282</v>
      </c>
      <c r="M76">
        <f t="shared" si="35"/>
        <v>0.16949152542372883</v>
      </c>
      <c r="N76">
        <f t="shared" si="36"/>
        <v>2347535410605.4556</v>
      </c>
      <c r="O76">
        <f t="shared" si="37"/>
        <v>1.0649466622338283E-7</v>
      </c>
      <c r="P76">
        <f t="shared" si="38"/>
        <v>1.3559322033898305E-7</v>
      </c>
      <c r="Q76">
        <v>6.8919453460450895E-4</v>
      </c>
      <c r="R76">
        <f t="shared" si="39"/>
        <v>2.0331238770833013E-2</v>
      </c>
      <c r="S76">
        <f t="shared" si="40"/>
        <v>172.29863365112723</v>
      </c>
      <c r="T76">
        <f t="shared" si="41"/>
        <v>1.1681263298381508E-2</v>
      </c>
      <c r="U76">
        <f t="shared" si="25"/>
        <v>2.3362526596763019E-5</v>
      </c>
      <c r="V76">
        <f t="shared" si="42"/>
        <v>500</v>
      </c>
      <c r="W76">
        <f>1/(B76*C76)</f>
        <v>8474.5762711864409</v>
      </c>
      <c r="X76">
        <f>Q76/B76/C76</f>
        <v>5.8406316491907537</v>
      </c>
      <c r="Y76">
        <v>-17.4190091009703</v>
      </c>
      <c r="Z76">
        <f t="shared" si="43"/>
        <v>-1.0277215369572477</v>
      </c>
      <c r="AB76">
        <f t="shared" si="44"/>
        <v>2.9823844657938295E-3</v>
      </c>
      <c r="AC76">
        <v>6.3544924176693804</v>
      </c>
      <c r="AD76">
        <f>AC76/Q76</f>
        <v>9220.1723876349024</v>
      </c>
      <c r="AE76">
        <f>D76*AC76</f>
        <v>187.45752632124669</v>
      </c>
      <c r="AF76">
        <v>5.8406316491907502</v>
      </c>
      <c r="AG76">
        <f>AF76*B76</f>
        <v>0.34459726730225426</v>
      </c>
      <c r="AH76">
        <f>AG76*D76</f>
        <v>10.1656193854165</v>
      </c>
      <c r="AI76">
        <f t="shared" si="45"/>
        <v>1.7229863365112714</v>
      </c>
      <c r="AJ76">
        <v>0.51386076847862505</v>
      </c>
      <c r="AK76">
        <v>6.3544924176693804</v>
      </c>
      <c r="AL76">
        <f t="shared" si="26"/>
        <v>1.0879803417409191</v>
      </c>
      <c r="AM76">
        <f t="shared" si="46"/>
        <v>3.6880689550539636E-2</v>
      </c>
      <c r="AN76">
        <f>AL76*AG76</f>
        <v>0.37491505264249342</v>
      </c>
      <c r="AO76">
        <f>AL76-1</f>
        <v>8.7980341740919066E-2</v>
      </c>
      <c r="AP76">
        <f t="shared" si="47"/>
        <v>32.095420081357112</v>
      </c>
      <c r="AQ76">
        <f>AO76/G76</f>
        <v>1.7596068348183815E-2</v>
      </c>
      <c r="AR76">
        <f>(AL76-1)/D76</f>
        <v>2.9823844657938668E-3</v>
      </c>
      <c r="AS76">
        <f>AR76*D76</f>
        <v>8.7980341740919066E-2</v>
      </c>
      <c r="AT76">
        <f>ATAN2(D76,AO76)</f>
        <v>2.9823756234517653E-3</v>
      </c>
      <c r="AU76">
        <f t="shared" si="48"/>
        <v>0.17087753614648377</v>
      </c>
      <c r="AV76">
        <f t="shared" si="49"/>
        <v>-17.419009100970342</v>
      </c>
    </row>
    <row r="77" spans="1:48" x14ac:dyDescent="0.15">
      <c r="A77" t="s">
        <v>9</v>
      </c>
      <c r="B77">
        <v>0.157</v>
      </c>
      <c r="C77">
        <v>4.0000000000000001E-3</v>
      </c>
      <c r="D77">
        <f t="shared" si="27"/>
        <v>39.25</v>
      </c>
      <c r="E77">
        <f t="shared" si="28"/>
        <v>1540.5625</v>
      </c>
      <c r="F77">
        <f t="shared" si="29"/>
        <v>2.5477707006369428E-2</v>
      </c>
      <c r="G77">
        <v>11</v>
      </c>
      <c r="H77">
        <f t="shared" si="30"/>
        <v>121</v>
      </c>
      <c r="I77">
        <f t="shared" si="31"/>
        <v>431.75</v>
      </c>
      <c r="J77">
        <f t="shared" si="32"/>
        <v>200000000000</v>
      </c>
      <c r="K77">
        <f t="shared" si="33"/>
        <v>2.0106192982974676E-10</v>
      </c>
      <c r="L77">
        <f t="shared" si="34"/>
        <v>704357.07902140578</v>
      </c>
      <c r="M77">
        <f t="shared" si="35"/>
        <v>0.28025477707006369</v>
      </c>
      <c r="N77">
        <f t="shared" si="36"/>
        <v>195213484886.15289</v>
      </c>
      <c r="O77">
        <f t="shared" si="37"/>
        <v>3.2016230864609353E-7</v>
      </c>
      <c r="P77">
        <f t="shared" si="38"/>
        <v>4.0764331210191083E-7</v>
      </c>
      <c r="Q77">
        <v>3.66264490859898E-3</v>
      </c>
      <c r="R77">
        <f t="shared" si="39"/>
        <v>0.14375881266250998</v>
      </c>
      <c r="S77">
        <f t="shared" si="40"/>
        <v>228.91530678743626</v>
      </c>
      <c r="T77">
        <f t="shared" si="41"/>
        <v>2.3328948462413884E-2</v>
      </c>
      <c r="U77">
        <f t="shared" si="25"/>
        <v>9.3315793849655537E-5</v>
      </c>
      <c r="V77">
        <f t="shared" si="42"/>
        <v>250</v>
      </c>
      <c r="W77">
        <f>1/(B77*C77)</f>
        <v>1592.3566878980891</v>
      </c>
      <c r="X77">
        <f>Q77/B77/C77</f>
        <v>5.8322371156034709</v>
      </c>
      <c r="Y77">
        <v>-18.3189504178854</v>
      </c>
      <c r="Z77">
        <f t="shared" si="43"/>
        <v>-2.8760752156080081</v>
      </c>
      <c r="AB77">
        <f t="shared" si="44"/>
        <v>6.2819635260971066E-3</v>
      </c>
      <c r="AC77">
        <v>7.27027472340749</v>
      </c>
      <c r="AD77">
        <f>AC77/Q77</f>
        <v>1984.9794082791623</v>
      </c>
      <c r="AE77">
        <f>D77*AC77</f>
        <v>285.35828289374399</v>
      </c>
      <c r="AF77">
        <v>5.8322371156034798</v>
      </c>
      <c r="AG77">
        <f>AF77*B77</f>
        <v>0.91566122714974629</v>
      </c>
      <c r="AH77">
        <f>AG77*D77</f>
        <v>35.939703165627542</v>
      </c>
      <c r="AI77">
        <f t="shared" si="45"/>
        <v>10.07227349864721</v>
      </c>
      <c r="AJ77">
        <v>1.43803760780401</v>
      </c>
      <c r="AK77">
        <v>7.27027472340749</v>
      </c>
      <c r="AL77">
        <f t="shared" si="26"/>
        <v>1.2465670683993122</v>
      </c>
      <c r="AM77">
        <f t="shared" si="46"/>
        <v>3.1759670532466554E-2</v>
      </c>
      <c r="AN77">
        <f>AL77*AG77</f>
        <v>1.1414331315749759</v>
      </c>
      <c r="AO77">
        <f>AL77-1</f>
        <v>0.24656706839931219</v>
      </c>
      <c r="AP77">
        <f t="shared" si="47"/>
        <v>48.927757434673005</v>
      </c>
      <c r="AQ77">
        <f>AO77/G77</f>
        <v>2.2415188036301107E-2</v>
      </c>
      <c r="AR77">
        <f>(AL77-1)/D77</f>
        <v>6.2819635260971257E-3</v>
      </c>
      <c r="AS77">
        <f>AR77*D77</f>
        <v>0.24656706839931219</v>
      </c>
      <c r="AT77">
        <f>ATAN2(D77,AO77)</f>
        <v>6.2818808928738175E-3</v>
      </c>
      <c r="AU77">
        <f t="shared" si="48"/>
        <v>0.35992526256554297</v>
      </c>
      <c r="AV77">
        <f t="shared" si="49"/>
        <v>-18.318950417885478</v>
      </c>
    </row>
    <row r="78" spans="1:48" x14ac:dyDescent="0.15">
      <c r="A78" t="s">
        <v>9</v>
      </c>
      <c r="B78">
        <v>0.108</v>
      </c>
      <c r="C78">
        <v>7.0000000000000001E-3</v>
      </c>
      <c r="D78">
        <f t="shared" si="27"/>
        <v>15.428571428571429</v>
      </c>
      <c r="E78">
        <f t="shared" si="28"/>
        <v>238.04081632653063</v>
      </c>
      <c r="F78">
        <f t="shared" si="29"/>
        <v>6.4814814814814811E-2</v>
      </c>
      <c r="G78">
        <v>9</v>
      </c>
      <c r="H78">
        <f t="shared" si="30"/>
        <v>81</v>
      </c>
      <c r="I78">
        <f t="shared" si="31"/>
        <v>138.85714285714286</v>
      </c>
      <c r="J78">
        <f t="shared" si="32"/>
        <v>200000000000</v>
      </c>
      <c r="K78">
        <f t="shared" si="33"/>
        <v>1.885740990317274E-9</v>
      </c>
      <c r="L78">
        <f t="shared" si="34"/>
        <v>4489859.5007554144</v>
      </c>
      <c r="M78">
        <f t="shared" si="35"/>
        <v>0.58333333333333337</v>
      </c>
      <c r="N78">
        <f t="shared" si="36"/>
        <v>8181702316.3799324</v>
      </c>
      <c r="O78">
        <f t="shared" si="37"/>
        <v>2.4943663893085632E-6</v>
      </c>
      <c r="P78">
        <f t="shared" si="38"/>
        <v>3.1759259259259263E-6</v>
      </c>
      <c r="Q78">
        <v>4.3625667300294301E-3</v>
      </c>
      <c r="R78">
        <f t="shared" si="39"/>
        <v>6.7308172406168348E-2</v>
      </c>
      <c r="S78">
        <f t="shared" si="40"/>
        <v>89.031974082233262</v>
      </c>
      <c r="T78">
        <f t="shared" si="41"/>
        <v>4.0394136389161388E-2</v>
      </c>
      <c r="U78">
        <f t="shared" si="25"/>
        <v>2.827589547241297E-4</v>
      </c>
      <c r="V78">
        <f t="shared" si="42"/>
        <v>142.85714285714286</v>
      </c>
      <c r="W78">
        <f>1/(B78*C78)</f>
        <v>1322.7513227513227</v>
      </c>
      <c r="X78">
        <f>Q78/B78/C78</f>
        <v>5.7705909127373411</v>
      </c>
      <c r="Y78">
        <v>-9.1360688201404194</v>
      </c>
      <c r="Z78">
        <f t="shared" si="43"/>
        <v>-0.98669543257516523</v>
      </c>
      <c r="AB78">
        <f t="shared" si="44"/>
        <v>5.5412420242631957E-3</v>
      </c>
      <c r="AC78">
        <v>6.2639386290249197</v>
      </c>
      <c r="AD78">
        <f>AC78/Q78</f>
        <v>1435.8378946750604</v>
      </c>
      <c r="AE78">
        <f>D78*AC78</f>
        <v>96.643624562098765</v>
      </c>
      <c r="AF78">
        <v>5.7705909127373403</v>
      </c>
      <c r="AG78">
        <f>AF78*B78</f>
        <v>0.62322381857563269</v>
      </c>
      <c r="AH78">
        <f>AG78*D78</f>
        <v>9.6154532008811895</v>
      </c>
      <c r="AI78">
        <f t="shared" si="45"/>
        <v>5.609014367180694</v>
      </c>
      <c r="AJ78">
        <v>0.493347716287583</v>
      </c>
      <c r="AK78">
        <v>6.2639386290249197</v>
      </c>
      <c r="AL78">
        <f t="shared" si="26"/>
        <v>1.0854934483743459</v>
      </c>
      <c r="AM78">
        <f t="shared" si="46"/>
        <v>7.0356056839077974E-2</v>
      </c>
      <c r="AN78">
        <f>AL78*AG78</f>
        <v>0.67650537193469129</v>
      </c>
      <c r="AO78">
        <f>AL78-1</f>
        <v>8.5493448374345915E-2</v>
      </c>
      <c r="AP78">
        <f t="shared" si="47"/>
        <v>16.747613203489909</v>
      </c>
      <c r="AQ78">
        <f>AO78/G78</f>
        <v>9.49927204159399E-3</v>
      </c>
      <c r="AR78">
        <f>(AL78-1)/D78</f>
        <v>5.541242024263161E-3</v>
      </c>
      <c r="AS78">
        <f>AR78*D78</f>
        <v>8.5493448374345915E-2</v>
      </c>
      <c r="AT78">
        <f>ATAN2(D78,AO78)</f>
        <v>5.5411853100250904E-3</v>
      </c>
      <c r="AU78">
        <f t="shared" si="48"/>
        <v>0.31748653176432828</v>
      </c>
      <c r="AV78">
        <f t="shared" si="49"/>
        <v>-9.1360688201404265</v>
      </c>
    </row>
    <row r="79" spans="1:48" x14ac:dyDescent="0.15">
      <c r="A79" t="s">
        <v>9</v>
      </c>
      <c r="B79">
        <v>0.20599999999999999</v>
      </c>
      <c r="C79">
        <v>0.01</v>
      </c>
      <c r="D79">
        <f t="shared" si="27"/>
        <v>20.599999999999998</v>
      </c>
      <c r="E79">
        <f t="shared" si="28"/>
        <v>424.3599999999999</v>
      </c>
      <c r="F79">
        <f t="shared" si="29"/>
        <v>4.8543689320388356E-2</v>
      </c>
      <c r="G79">
        <v>15</v>
      </c>
      <c r="H79">
        <f t="shared" si="30"/>
        <v>225</v>
      </c>
      <c r="I79">
        <f t="shared" si="31"/>
        <v>308.99999999999994</v>
      </c>
      <c r="J79">
        <f t="shared" si="32"/>
        <v>200000000000</v>
      </c>
      <c r="K79">
        <f t="shared" si="33"/>
        <v>7.8539816339744827E-9</v>
      </c>
      <c r="L79">
        <f t="shared" si="34"/>
        <v>11437837.331030799</v>
      </c>
      <c r="M79">
        <f t="shared" si="35"/>
        <v>0.72815533980582536</v>
      </c>
      <c r="N79">
        <f t="shared" si="36"/>
        <v>2622873462.1544352</v>
      </c>
      <c r="O79">
        <f t="shared" si="37"/>
        <v>3.8126124436769331E-6</v>
      </c>
      <c r="P79">
        <f t="shared" si="38"/>
        <v>4.8543689320388356E-6</v>
      </c>
      <c r="Q79">
        <v>1.1826391957452999E-2</v>
      </c>
      <c r="R79">
        <f t="shared" si="39"/>
        <v>0.24362367432353174</v>
      </c>
      <c r="S79">
        <f t="shared" si="40"/>
        <v>118.26391957452999</v>
      </c>
      <c r="T79">
        <f t="shared" si="41"/>
        <v>5.7409669696373788E-2</v>
      </c>
      <c r="U79">
        <f t="shared" si="25"/>
        <v>5.7409669696373788E-4</v>
      </c>
      <c r="V79">
        <f t="shared" si="42"/>
        <v>100</v>
      </c>
      <c r="W79">
        <f>1/(B79*C79)</f>
        <v>485.43689320388353</v>
      </c>
      <c r="X79">
        <f>Q79/B79/C79</f>
        <v>5.7409669696373786</v>
      </c>
      <c r="Y79">
        <v>-11.2625379150135</v>
      </c>
      <c r="Z79">
        <f t="shared" si="43"/>
        <v>-2.3200828104927806</v>
      </c>
      <c r="AB79">
        <f t="shared" si="44"/>
        <v>9.8089206701400724E-3</v>
      </c>
      <c r="AC79">
        <v>6.90100837488378</v>
      </c>
      <c r="AD79">
        <f>AC79/Q79</f>
        <v>583.52609990528515</v>
      </c>
      <c r="AE79">
        <f>D79*AC79</f>
        <v>142.16077252260587</v>
      </c>
      <c r="AF79">
        <v>5.7409669696373902</v>
      </c>
      <c r="AG79">
        <f>AF79*B79</f>
        <v>1.1826391957453024</v>
      </c>
      <c r="AH79">
        <f>AG79*D79</f>
        <v>24.362367432353228</v>
      </c>
      <c r="AI79">
        <f t="shared" si="45"/>
        <v>17.739587936179536</v>
      </c>
      <c r="AJ79">
        <v>1.1600414052463901</v>
      </c>
      <c r="AK79">
        <v>6.90100837488378</v>
      </c>
      <c r="AL79">
        <f t="shared" si="26"/>
        <v>1.2020637658048849</v>
      </c>
      <c r="AM79">
        <f t="shared" si="46"/>
        <v>5.8352609990528402E-2</v>
      </c>
      <c r="AN79">
        <f>AL79*AG79</f>
        <v>1.4216077252260586</v>
      </c>
      <c r="AO79">
        <f>AL79-1</f>
        <v>0.20206376580488494</v>
      </c>
      <c r="AP79">
        <f t="shared" si="47"/>
        <v>24.762513575580627</v>
      </c>
      <c r="AQ79">
        <f>AO79/G79</f>
        <v>1.3470917720325663E-2</v>
      </c>
      <c r="AR79">
        <f>(AL79-1)/D79</f>
        <v>9.8089206701400464E-3</v>
      </c>
      <c r="AS79">
        <f>AR79*D79</f>
        <v>0.20206376580488494</v>
      </c>
      <c r="AT79">
        <f>ATAN2(D79,AO79)</f>
        <v>9.808606100111715E-3</v>
      </c>
      <c r="AU79">
        <f t="shared" si="48"/>
        <v>0.56199173244267508</v>
      </c>
      <c r="AV79">
        <f t="shared" si="49"/>
        <v>-11.262537915013496</v>
      </c>
    </row>
    <row r="80" spans="1:48" x14ac:dyDescent="0.15">
      <c r="A80" t="s">
        <v>9</v>
      </c>
      <c r="B80">
        <v>0.20599999999999999</v>
      </c>
      <c r="C80">
        <v>5.0000000000000001E-3</v>
      </c>
      <c r="D80">
        <f t="shared" si="27"/>
        <v>41.199999999999996</v>
      </c>
      <c r="E80">
        <f t="shared" si="28"/>
        <v>1697.4399999999996</v>
      </c>
      <c r="F80">
        <f t="shared" si="29"/>
        <v>2.4271844660194178E-2</v>
      </c>
      <c r="G80">
        <v>13</v>
      </c>
      <c r="H80">
        <f t="shared" si="30"/>
        <v>169</v>
      </c>
      <c r="I80">
        <f t="shared" si="31"/>
        <v>535.59999999999991</v>
      </c>
      <c r="J80">
        <f t="shared" si="32"/>
        <v>200000000000</v>
      </c>
      <c r="K80">
        <f t="shared" si="33"/>
        <v>4.9087385212340517E-10</v>
      </c>
      <c r="L80">
        <f t="shared" si="34"/>
        <v>1239099.0441950033</v>
      </c>
      <c r="M80">
        <f t="shared" si="35"/>
        <v>0.3155339805825243</v>
      </c>
      <c r="N80">
        <f t="shared" si="36"/>
        <v>83931950788.941925</v>
      </c>
      <c r="O80">
        <f t="shared" si="37"/>
        <v>4.7657655545961664E-7</v>
      </c>
      <c r="P80">
        <f t="shared" si="38"/>
        <v>6.0679611650485445E-7</v>
      </c>
      <c r="Q80">
        <v>5.8847958471679599E-3</v>
      </c>
      <c r="R80">
        <f t="shared" si="39"/>
        <v>0.24245358890331992</v>
      </c>
      <c r="S80">
        <f t="shared" si="40"/>
        <v>235.39183388671839</v>
      </c>
      <c r="T80">
        <f t="shared" si="41"/>
        <v>2.8566970131883303E-2</v>
      </c>
      <c r="U80">
        <f t="shared" si="25"/>
        <v>1.4283485065941652E-4</v>
      </c>
      <c r="V80">
        <f t="shared" si="42"/>
        <v>200</v>
      </c>
      <c r="W80">
        <f>1/(B80*C80)</f>
        <v>970.87378640776706</v>
      </c>
      <c r="X80">
        <f>Q80/B80/C80</f>
        <v>5.7133940263766609</v>
      </c>
      <c r="Y80">
        <v>-17.3931353935936</v>
      </c>
      <c r="Z80">
        <f t="shared" si="43"/>
        <v>-3.5829858910802814</v>
      </c>
      <c r="AB80">
        <f t="shared" si="44"/>
        <v>7.6106843468592509E-3</v>
      </c>
      <c r="AC80">
        <v>7.5048869719168101</v>
      </c>
      <c r="AD80">
        <f>AC80/Q80</f>
        <v>1275.3011602821387</v>
      </c>
      <c r="AE80">
        <f>D80*AC80</f>
        <v>309.20134324297254</v>
      </c>
      <c r="AF80">
        <v>5.7133940263766601</v>
      </c>
      <c r="AG80">
        <f>AF80*B80</f>
        <v>1.1769591694335919</v>
      </c>
      <c r="AH80">
        <f>AG80*D80</f>
        <v>48.490717780663985</v>
      </c>
      <c r="AI80">
        <f t="shared" si="45"/>
        <v>15.300469202636695</v>
      </c>
      <c r="AJ80">
        <v>1.79149294554014</v>
      </c>
      <c r="AK80">
        <v>7.5048869719168101</v>
      </c>
      <c r="AL80">
        <f t="shared" si="26"/>
        <v>1.3135601950906028</v>
      </c>
      <c r="AM80">
        <f t="shared" si="46"/>
        <v>3.1882529007053469E-2</v>
      </c>
      <c r="AN80">
        <f>AL80*AG80</f>
        <v>1.546006716214863</v>
      </c>
      <c r="AO80">
        <f>AL80-1</f>
        <v>0.31356019509060284</v>
      </c>
      <c r="AP80">
        <f t="shared" si="47"/>
        <v>54.11868003773283</v>
      </c>
      <c r="AQ80">
        <f>AO80/G80</f>
        <v>2.4120015006969451E-2</v>
      </c>
      <c r="AR80">
        <f>(AL80-1)/D80</f>
        <v>7.6106843468592934E-3</v>
      </c>
      <c r="AS80">
        <f>AR80*D80</f>
        <v>0.31356019509060284</v>
      </c>
      <c r="AT80">
        <f>ATAN2(D80,AO80)</f>
        <v>7.6105374086366841E-3</v>
      </c>
      <c r="AU80">
        <f t="shared" si="48"/>
        <v>0.43605167334131234</v>
      </c>
      <c r="AV80">
        <f t="shared" si="49"/>
        <v>-17.393135393593592</v>
      </c>
    </row>
    <row r="81" spans="1:48" x14ac:dyDescent="0.15">
      <c r="A81" t="s">
        <v>9</v>
      </c>
      <c r="B81">
        <v>0.108</v>
      </c>
      <c r="C81">
        <v>8.0000000000000002E-3</v>
      </c>
      <c r="D81">
        <f t="shared" si="27"/>
        <v>13.5</v>
      </c>
      <c r="E81">
        <f t="shared" si="28"/>
        <v>182.25</v>
      </c>
      <c r="F81">
        <f t="shared" si="29"/>
        <v>7.407407407407407E-2</v>
      </c>
      <c r="G81">
        <v>9</v>
      </c>
      <c r="H81">
        <f t="shared" si="30"/>
        <v>81</v>
      </c>
      <c r="I81">
        <f t="shared" si="31"/>
        <v>121.5</v>
      </c>
      <c r="J81">
        <f t="shared" si="32"/>
        <v>200000000000</v>
      </c>
      <c r="K81">
        <f t="shared" si="33"/>
        <v>3.2169908772759481E-9</v>
      </c>
      <c r="L81">
        <f t="shared" si="34"/>
        <v>6702064.3276582258</v>
      </c>
      <c r="M81">
        <f t="shared" si="35"/>
        <v>0.66666666666666663</v>
      </c>
      <c r="N81">
        <f t="shared" si="36"/>
        <v>4196468226.0558343</v>
      </c>
      <c r="O81">
        <f t="shared" si="37"/>
        <v>3.7233690709212369E-6</v>
      </c>
      <c r="P81">
        <f t="shared" si="38"/>
        <v>4.7407407407407407E-6</v>
      </c>
      <c r="Q81">
        <v>4.9361817074467301E-3</v>
      </c>
      <c r="R81">
        <f t="shared" si="39"/>
        <v>6.6638453050530858E-2</v>
      </c>
      <c r="S81">
        <f t="shared" si="40"/>
        <v>77.127839178855155</v>
      </c>
      <c r="T81">
        <f t="shared" si="41"/>
        <v>4.5705386180062313E-2</v>
      </c>
      <c r="U81">
        <f t="shared" si="25"/>
        <v>3.6564308944049854E-4</v>
      </c>
      <c r="V81">
        <f t="shared" si="42"/>
        <v>125</v>
      </c>
      <c r="W81">
        <f>1/(B81*C81)</f>
        <v>1157.4074074074074</v>
      </c>
      <c r="X81">
        <f>Q81/B81/C81</f>
        <v>5.7131732725077891</v>
      </c>
      <c r="Y81">
        <v>-8.0073916776256393</v>
      </c>
      <c r="Z81">
        <f t="shared" si="43"/>
        <v>-0.86479830118356904</v>
      </c>
      <c r="AB81">
        <f t="shared" si="44"/>
        <v>5.6062655870479528E-3</v>
      </c>
      <c r="AC81">
        <v>6.1455724230995701</v>
      </c>
      <c r="AD81">
        <f>AC81/Q81</f>
        <v>1245.0053072050309</v>
      </c>
      <c r="AE81">
        <f>D81*AC81</f>
        <v>82.965227711844193</v>
      </c>
      <c r="AF81">
        <v>5.7131732725077899</v>
      </c>
      <c r="AG81">
        <f>AF81*B81</f>
        <v>0.61702271343084125</v>
      </c>
      <c r="AH81">
        <f>AG81*D81</f>
        <v>8.329806631316357</v>
      </c>
      <c r="AI81">
        <f t="shared" si="45"/>
        <v>5.553204420877571</v>
      </c>
      <c r="AJ81">
        <v>0.43239915059178402</v>
      </c>
      <c r="AK81">
        <v>6.1455724230995701</v>
      </c>
      <c r="AL81">
        <f t="shared" si="26"/>
        <v>1.0756845854251467</v>
      </c>
      <c r="AM81">
        <f t="shared" si="46"/>
        <v>7.9680339661121979E-2</v>
      </c>
      <c r="AN81">
        <f>AL81*AG81</f>
        <v>0.66372182169475358</v>
      </c>
      <c r="AO81">
        <f>AL81-1</f>
        <v>7.5684585425146667E-2</v>
      </c>
      <c r="AP81">
        <f t="shared" si="47"/>
        <v>14.52174190323948</v>
      </c>
      <c r="AQ81">
        <f>AO81/G81</f>
        <v>8.409398380571852E-3</v>
      </c>
      <c r="AR81">
        <f>(AL81-1)/D81</f>
        <v>5.6062655870479016E-3</v>
      </c>
      <c r="AS81">
        <f>AR81*D81</f>
        <v>7.5684585425146667E-2</v>
      </c>
      <c r="AT81">
        <f>ATAN2(D81,AO81)</f>
        <v>5.6062068527801155E-3</v>
      </c>
      <c r="AU81">
        <f t="shared" si="48"/>
        <v>0.32121199174162068</v>
      </c>
      <c r="AV81">
        <f t="shared" si="49"/>
        <v>-8.0073916776256304</v>
      </c>
    </row>
    <row r="82" spans="1:48" x14ac:dyDescent="0.15">
      <c r="A82" t="s">
        <v>9</v>
      </c>
      <c r="B82">
        <v>5.8999999999999997E-2</v>
      </c>
      <c r="C82">
        <v>3.0000000000000001E-3</v>
      </c>
      <c r="D82">
        <f t="shared" si="27"/>
        <v>19.666666666666664</v>
      </c>
      <c r="E82">
        <f t="shared" si="28"/>
        <v>386.77777777777766</v>
      </c>
      <c r="F82">
        <f t="shared" si="29"/>
        <v>5.0847457627118647E-2</v>
      </c>
      <c r="G82">
        <v>5</v>
      </c>
      <c r="H82">
        <f t="shared" si="30"/>
        <v>25</v>
      </c>
      <c r="I82">
        <f t="shared" si="31"/>
        <v>98.333333333333314</v>
      </c>
      <c r="J82">
        <f t="shared" si="32"/>
        <v>200000000000</v>
      </c>
      <c r="K82">
        <f t="shared" si="33"/>
        <v>6.3617251235193316E-11</v>
      </c>
      <c r="L82">
        <f t="shared" si="34"/>
        <v>359419.49850391707</v>
      </c>
      <c r="M82">
        <f t="shared" si="35"/>
        <v>0.25423728813559326</v>
      </c>
      <c r="N82">
        <f t="shared" si="36"/>
        <v>309140465594.13403</v>
      </c>
      <c r="O82">
        <f t="shared" si="37"/>
        <v>3.5941949850391706E-7</v>
      </c>
      <c r="P82">
        <f t="shared" si="38"/>
        <v>4.5762711864406784E-7</v>
      </c>
      <c r="Q82">
        <v>1.00401838968462E-3</v>
      </c>
      <c r="R82">
        <f t="shared" si="39"/>
        <v>1.9745694997130862E-2</v>
      </c>
      <c r="S82">
        <f t="shared" si="40"/>
        <v>111.55759885384667</v>
      </c>
      <c r="T82">
        <f t="shared" si="41"/>
        <v>1.7017260842112206E-2</v>
      </c>
      <c r="U82">
        <f t="shared" si="25"/>
        <v>5.1051782526336619E-5</v>
      </c>
      <c r="V82">
        <f t="shared" si="42"/>
        <v>333.33333333333331</v>
      </c>
      <c r="W82">
        <f>1/(B82*C82)</f>
        <v>5649.7175141242942</v>
      </c>
      <c r="X82">
        <f>Q82/B82/C82</f>
        <v>5.6724202807040687</v>
      </c>
      <c r="Y82">
        <v>-11.4587458672622</v>
      </c>
      <c r="Z82">
        <f t="shared" si="43"/>
        <v>-0.67606600616846979</v>
      </c>
      <c r="AB82">
        <f t="shared" si="44"/>
        <v>3.0301208215058224E-3</v>
      </c>
      <c r="AC82">
        <v>6.01045328378832</v>
      </c>
      <c r="AD82">
        <f>AC82/Q82</f>
        <v>5986.3976054027353</v>
      </c>
      <c r="AE82">
        <f>D82*AC82</f>
        <v>118.20558124783695</v>
      </c>
      <c r="AF82">
        <v>5.6724202807040802</v>
      </c>
      <c r="AG82">
        <f>AF82*B82</f>
        <v>0.3346727965615407</v>
      </c>
      <c r="AH82">
        <f>AG82*D82</f>
        <v>6.5818983323769666</v>
      </c>
      <c r="AI82">
        <f t="shared" si="45"/>
        <v>1.6733639828077034</v>
      </c>
      <c r="AJ82">
        <v>0.338033003084237</v>
      </c>
      <c r="AK82">
        <v>6.01045328378832</v>
      </c>
      <c r="AL82">
        <f t="shared" si="26"/>
        <v>1.059592376156282</v>
      </c>
      <c r="AM82">
        <f t="shared" si="46"/>
        <v>5.3877578448624515E-2</v>
      </c>
      <c r="AN82">
        <f>AL82*AG82</f>
        <v>0.35461674374351088</v>
      </c>
      <c r="AO82">
        <f>AL82-1</f>
        <v>5.959237615628199E-2</v>
      </c>
      <c r="AP82">
        <f t="shared" si="47"/>
        <v>20.838650064406878</v>
      </c>
      <c r="AQ82">
        <f>AO82/G82</f>
        <v>1.1918475231256397E-2</v>
      </c>
      <c r="AR82">
        <f>(AL82-1)/D82</f>
        <v>3.0301208215058641E-3</v>
      </c>
      <c r="AS82">
        <f>AR82*D82</f>
        <v>5.9592376156281983E-2</v>
      </c>
      <c r="AT82">
        <f>ATAN2(D82,AO82)</f>
        <v>3.0301115477386585E-3</v>
      </c>
      <c r="AU82">
        <f t="shared" si="48"/>
        <v>0.17361260313927879</v>
      </c>
      <c r="AV82">
        <f t="shared" si="49"/>
        <v>-11.458745867262271</v>
      </c>
    </row>
    <row r="83" spans="1:48" x14ac:dyDescent="0.15">
      <c r="A83" t="s">
        <v>9</v>
      </c>
      <c r="B83">
        <v>0.108</v>
      </c>
      <c r="C83">
        <v>8.9999999999999993E-3</v>
      </c>
      <c r="D83">
        <f t="shared" si="27"/>
        <v>12</v>
      </c>
      <c r="E83">
        <f t="shared" si="28"/>
        <v>144</v>
      </c>
      <c r="F83">
        <f t="shared" si="29"/>
        <v>8.3333333333333329E-2</v>
      </c>
      <c r="G83">
        <v>9</v>
      </c>
      <c r="H83">
        <f t="shared" si="30"/>
        <v>81</v>
      </c>
      <c r="I83">
        <f t="shared" si="31"/>
        <v>108</v>
      </c>
      <c r="J83">
        <f t="shared" si="32"/>
        <v>200000000000</v>
      </c>
      <c r="K83">
        <f t="shared" si="33"/>
        <v>5.1529973500506572E-9</v>
      </c>
      <c r="L83">
        <f t="shared" si="34"/>
        <v>9542587.6852789968</v>
      </c>
      <c r="M83">
        <f t="shared" si="35"/>
        <v>0.75</v>
      </c>
      <c r="N83">
        <f t="shared" si="36"/>
        <v>2328741737.055625</v>
      </c>
      <c r="O83">
        <f t="shared" si="37"/>
        <v>5.301437602932776E-6</v>
      </c>
      <c r="P83">
        <f t="shared" si="38"/>
        <v>6.7499999999999989E-6</v>
      </c>
      <c r="Q83">
        <v>5.5111304493223297E-3</v>
      </c>
      <c r="R83">
        <f t="shared" si="39"/>
        <v>6.613356539186796E-2</v>
      </c>
      <c r="S83">
        <f t="shared" si="40"/>
        <v>68.038647522497911</v>
      </c>
      <c r="T83">
        <f t="shared" si="41"/>
        <v>5.1028985641873421E-2</v>
      </c>
      <c r="U83">
        <f t="shared" si="25"/>
        <v>4.5926087077686079E-4</v>
      </c>
      <c r="V83">
        <f t="shared" si="42"/>
        <v>111.11111111111111</v>
      </c>
      <c r="W83">
        <f>1/(B83*C83)</f>
        <v>1028.80658436214</v>
      </c>
      <c r="X83">
        <f>Q83/B83/C83</f>
        <v>5.6698872935414917</v>
      </c>
      <c r="Y83">
        <v>-7.1625453858274497</v>
      </c>
      <c r="Z83">
        <f t="shared" si="43"/>
        <v>-0.77355490166936458</v>
      </c>
      <c r="AB83">
        <f t="shared" si="44"/>
        <v>5.6846728281421096E-3</v>
      </c>
      <c r="AC83">
        <v>6.0566647443761799</v>
      </c>
      <c r="AD83">
        <f>AC83/Q83</f>
        <v>1098.9877303885869</v>
      </c>
      <c r="AE83">
        <f>D83*AC83</f>
        <v>72.679976932514165</v>
      </c>
      <c r="AF83">
        <v>5.6698872935414997</v>
      </c>
      <c r="AG83">
        <f>AF83*B83</f>
        <v>0.61234782770248197</v>
      </c>
      <c r="AH83">
        <f>AG83*D83</f>
        <v>7.3481739324297841</v>
      </c>
      <c r="AI83">
        <f t="shared" si="45"/>
        <v>5.5111304493223381</v>
      </c>
      <c r="AJ83">
        <v>0.38677745083468201</v>
      </c>
      <c r="AK83">
        <v>6.0566647443761799</v>
      </c>
      <c r="AL83">
        <f t="shared" si="26"/>
        <v>1.0682160739377049</v>
      </c>
      <c r="AM83">
        <f t="shared" si="46"/>
        <v>8.9018006161475413E-2</v>
      </c>
      <c r="AN83">
        <f>AL83*AG83</f>
        <v>0.65411979239262752</v>
      </c>
      <c r="AO83">
        <f>AL83-1</f>
        <v>6.8216073937704902E-2</v>
      </c>
      <c r="AP83">
        <f t="shared" si="47"/>
        <v>12.818592887252459</v>
      </c>
      <c r="AQ83">
        <f>AO83/G83</f>
        <v>7.5795637708561004E-3</v>
      </c>
      <c r="AR83">
        <f>(AL83-1)/D83</f>
        <v>5.6846728281420749E-3</v>
      </c>
      <c r="AS83">
        <f>AR83*D83</f>
        <v>6.8216073937704902E-2</v>
      </c>
      <c r="AT83">
        <f>ATAN2(D83,AO83)</f>
        <v>5.6846115949712962E-3</v>
      </c>
      <c r="AU83">
        <f t="shared" si="48"/>
        <v>0.32570425256298663</v>
      </c>
      <c r="AV83">
        <f t="shared" si="49"/>
        <v>-7.1625453858274444</v>
      </c>
    </row>
    <row r="84" spans="1:48" x14ac:dyDescent="0.15">
      <c r="A84" t="s">
        <v>9</v>
      </c>
      <c r="B84">
        <v>0.108</v>
      </c>
      <c r="C84">
        <v>0.01</v>
      </c>
      <c r="D84">
        <f t="shared" si="27"/>
        <v>10.799999999999999</v>
      </c>
      <c r="E84">
        <f t="shared" si="28"/>
        <v>116.63999999999997</v>
      </c>
      <c r="F84">
        <f t="shared" si="29"/>
        <v>9.2592592592592601E-2</v>
      </c>
      <c r="G84">
        <v>9</v>
      </c>
      <c r="H84">
        <f t="shared" si="30"/>
        <v>81</v>
      </c>
      <c r="I84">
        <f t="shared" si="31"/>
        <v>97.199999999999989</v>
      </c>
      <c r="J84">
        <f t="shared" si="32"/>
        <v>200000000000</v>
      </c>
      <c r="K84">
        <f t="shared" si="33"/>
        <v>7.8539816339744827E-9</v>
      </c>
      <c r="L84">
        <f t="shared" si="34"/>
        <v>13089969.389957471</v>
      </c>
      <c r="M84">
        <f t="shared" si="35"/>
        <v>0.83333333333333337</v>
      </c>
      <c r="N84">
        <f t="shared" si="36"/>
        <v>1375098708.3139756</v>
      </c>
      <c r="O84">
        <f t="shared" si="37"/>
        <v>7.2722052166430393E-6</v>
      </c>
      <c r="P84">
        <f t="shared" si="38"/>
        <v>9.2592592592592608E-6</v>
      </c>
      <c r="Q84">
        <v>6.0893103307999297E-3</v>
      </c>
      <c r="R84">
        <f t="shared" si="39"/>
        <v>6.5764551572639232E-2</v>
      </c>
      <c r="S84">
        <f t="shared" si="40"/>
        <v>60.893103307999297</v>
      </c>
      <c r="T84">
        <f t="shared" si="41"/>
        <v>5.6382503062962309E-2</v>
      </c>
      <c r="U84">
        <f t="shared" si="25"/>
        <v>5.6382503062962319E-4</v>
      </c>
      <c r="V84">
        <f t="shared" si="42"/>
        <v>100</v>
      </c>
      <c r="W84">
        <f>1/(B84*C84)</f>
        <v>925.92592592592587</v>
      </c>
      <c r="X84">
        <f>Q84/B84/C84</f>
        <v>5.6382503062962313</v>
      </c>
      <c r="Y84">
        <v>-6.4053464398653404</v>
      </c>
      <c r="Z84">
        <f t="shared" si="43"/>
        <v>-0.69177741550545679</v>
      </c>
      <c r="AB84">
        <f t="shared" si="44"/>
        <v>5.680260800688907E-3</v>
      </c>
      <c r="AC84">
        <v>5.9841390140489601</v>
      </c>
      <c r="AD84">
        <f>AC84/Q84</f>
        <v>982.72853393281503</v>
      </c>
      <c r="AE84">
        <f>D84*AC84</f>
        <v>64.628701351728765</v>
      </c>
      <c r="AF84">
        <v>5.6382503062962304</v>
      </c>
      <c r="AG84">
        <f>AF84*B84</f>
        <v>0.60893103307999286</v>
      </c>
      <c r="AH84">
        <f>AG84*D84</f>
        <v>6.576455157263922</v>
      </c>
      <c r="AI84">
        <f t="shared" si="45"/>
        <v>5.4803792977199359</v>
      </c>
      <c r="AJ84">
        <v>0.34588870775272701</v>
      </c>
      <c r="AK84">
        <v>5.9841390140489601</v>
      </c>
      <c r="AL84">
        <f t="shared" si="26"/>
        <v>1.0613468166474405</v>
      </c>
      <c r="AM84">
        <f t="shared" si="46"/>
        <v>9.827285339328154E-2</v>
      </c>
      <c r="AN84">
        <f>AL84*AG84</f>
        <v>0.64628701351728768</v>
      </c>
      <c r="AO84">
        <f>AL84-1</f>
        <v>6.1346816647440461E-2</v>
      </c>
      <c r="AP84">
        <f t="shared" si="47"/>
        <v>11.462545619792357</v>
      </c>
      <c r="AQ84">
        <f>AO84/G84</f>
        <v>6.8163129608267183E-3</v>
      </c>
      <c r="AR84">
        <f>(AL84-1)/D84</f>
        <v>5.6802608006889322E-3</v>
      </c>
      <c r="AS84">
        <f>AR84*D84</f>
        <v>6.1346816647440461E-2</v>
      </c>
      <c r="AT84">
        <f>ATAN2(D84,AO84)</f>
        <v>5.6801997099798201E-3</v>
      </c>
      <c r="AU84">
        <f t="shared" si="48"/>
        <v>0.32545147017327791</v>
      </c>
      <c r="AV84">
        <f t="shared" si="49"/>
        <v>-6.4053464398653155</v>
      </c>
    </row>
    <row r="85" spans="1:48" x14ac:dyDescent="0.15">
      <c r="A85" t="s">
        <v>9</v>
      </c>
      <c r="B85">
        <v>5.8999999999999997E-2</v>
      </c>
      <c r="C85">
        <v>4.0000000000000001E-3</v>
      </c>
      <c r="D85">
        <f t="shared" si="27"/>
        <v>14.749999999999998</v>
      </c>
      <c r="E85">
        <f t="shared" si="28"/>
        <v>217.56249999999994</v>
      </c>
      <c r="F85">
        <f t="shared" si="29"/>
        <v>6.7796610169491525E-2</v>
      </c>
      <c r="G85">
        <v>5</v>
      </c>
      <c r="H85">
        <f t="shared" si="30"/>
        <v>25</v>
      </c>
      <c r="I85">
        <f t="shared" si="31"/>
        <v>73.749999999999986</v>
      </c>
      <c r="J85">
        <f t="shared" si="32"/>
        <v>200000000000</v>
      </c>
      <c r="K85">
        <f t="shared" si="33"/>
        <v>2.0106192982974676E-10</v>
      </c>
      <c r="L85">
        <f t="shared" si="34"/>
        <v>851957.3297870626</v>
      </c>
      <c r="M85">
        <f t="shared" si="35"/>
        <v>0.33898305084745767</v>
      </c>
      <c r="N85">
        <f t="shared" si="36"/>
        <v>73360481581.420486</v>
      </c>
      <c r="O85">
        <f t="shared" si="37"/>
        <v>8.5195732978706266E-7</v>
      </c>
      <c r="P85">
        <f t="shared" si="38"/>
        <v>1.0847457627118644E-6</v>
      </c>
      <c r="Q85">
        <v>1.3193624491184999E-3</v>
      </c>
      <c r="R85">
        <f t="shared" si="39"/>
        <v>1.946059612449787E-2</v>
      </c>
      <c r="S85">
        <f t="shared" si="40"/>
        <v>82.460153069906255</v>
      </c>
      <c r="T85">
        <f t="shared" si="41"/>
        <v>2.2362075408788134E-2</v>
      </c>
      <c r="U85">
        <f t="shared" si="25"/>
        <v>8.9448301635152553E-5</v>
      </c>
      <c r="V85">
        <f t="shared" si="42"/>
        <v>250</v>
      </c>
      <c r="W85">
        <f>1/(B85*C85)</f>
        <v>4237.2881355932204</v>
      </c>
      <c r="X85">
        <f>Q85/B85/C85</f>
        <v>5.5905188521970333</v>
      </c>
      <c r="Y85">
        <v>-8.6719420194088492</v>
      </c>
      <c r="Z85">
        <f t="shared" si="43"/>
        <v>-0.51164457914512207</v>
      </c>
      <c r="AB85">
        <f t="shared" si="44"/>
        <v>3.1023746627742211E-3</v>
      </c>
      <c r="AC85">
        <v>5.8463411417696101</v>
      </c>
      <c r="AD85">
        <f>AC85/Q85</f>
        <v>4431.1865520166211</v>
      </c>
      <c r="AE85">
        <f>D85*AC85</f>
        <v>86.233531841101737</v>
      </c>
      <c r="AF85">
        <v>5.5905188521970501</v>
      </c>
      <c r="AG85">
        <f>AF85*B85</f>
        <v>0.32984061227962597</v>
      </c>
      <c r="AH85">
        <f>AG85*D85</f>
        <v>4.8651490311244823</v>
      </c>
      <c r="AI85">
        <f t="shared" si="45"/>
        <v>1.6492030613981299</v>
      </c>
      <c r="AJ85">
        <v>0.25582228957256098</v>
      </c>
      <c r="AK85">
        <v>5.8463411417696101</v>
      </c>
      <c r="AL85">
        <f t="shared" si="26"/>
        <v>1.0457600262759195</v>
      </c>
      <c r="AM85">
        <f t="shared" si="46"/>
        <v>7.0898984832265741E-2</v>
      </c>
      <c r="AN85">
        <f>AL85*AG85</f>
        <v>0.34493412736440704</v>
      </c>
      <c r="AO85">
        <f>AL85-1</f>
        <v>4.5760026275919463E-2</v>
      </c>
      <c r="AP85">
        <f t="shared" si="47"/>
        <v>15.42496038756981</v>
      </c>
      <c r="AQ85">
        <f>AO85/G85</f>
        <v>9.1520052551838926E-3</v>
      </c>
      <c r="AR85">
        <f>(AL85-1)/D85</f>
        <v>3.1023746627742012E-3</v>
      </c>
      <c r="AS85">
        <f>AR85*D85</f>
        <v>4.5760026275919463E-2</v>
      </c>
      <c r="AT85">
        <f>ATAN2(D85,AO85)</f>
        <v>3.1023647096603507E-3</v>
      </c>
      <c r="AU85">
        <f t="shared" si="48"/>
        <v>0.17775240437386711</v>
      </c>
      <c r="AV85">
        <f t="shared" si="49"/>
        <v>-8.6719420194088475</v>
      </c>
    </row>
    <row r="86" spans="1:48" x14ac:dyDescent="0.15">
      <c r="A86" t="s">
        <v>9</v>
      </c>
      <c r="B86">
        <v>5.8999999999999997E-2</v>
      </c>
      <c r="C86">
        <v>5.0000000000000001E-3</v>
      </c>
      <c r="D86">
        <f t="shared" si="27"/>
        <v>11.799999999999999</v>
      </c>
      <c r="E86">
        <f t="shared" si="28"/>
        <v>139.23999999999998</v>
      </c>
      <c r="F86">
        <f t="shared" si="29"/>
        <v>8.4745762711864417E-2</v>
      </c>
      <c r="G86">
        <v>5</v>
      </c>
      <c r="H86">
        <f t="shared" si="30"/>
        <v>25</v>
      </c>
      <c r="I86">
        <f t="shared" si="31"/>
        <v>58.999999999999993</v>
      </c>
      <c r="J86">
        <f t="shared" si="32"/>
        <v>200000000000</v>
      </c>
      <c r="K86">
        <f t="shared" si="33"/>
        <v>4.9087385212340517E-10</v>
      </c>
      <c r="L86">
        <f t="shared" si="34"/>
        <v>1663979.1597403563</v>
      </c>
      <c r="M86">
        <f t="shared" si="35"/>
        <v>0.42372881355932207</v>
      </c>
      <c r="N86">
        <f t="shared" si="36"/>
        <v>24038762604.599869</v>
      </c>
      <c r="O86">
        <f t="shared" si="37"/>
        <v>1.6639791597403563E-6</v>
      </c>
      <c r="P86">
        <f t="shared" si="38"/>
        <v>2.1186440677966106E-6</v>
      </c>
      <c r="Q86">
        <v>1.6359503982238E-3</v>
      </c>
      <c r="R86">
        <f t="shared" si="39"/>
        <v>1.9304214699040839E-2</v>
      </c>
      <c r="S86">
        <f t="shared" si="40"/>
        <v>65.438015928951998</v>
      </c>
      <c r="T86">
        <f t="shared" si="41"/>
        <v>2.7727972851250848E-2</v>
      </c>
      <c r="U86">
        <f t="shared" si="25"/>
        <v>1.3863986425625426E-4</v>
      </c>
      <c r="V86">
        <f t="shared" si="42"/>
        <v>200</v>
      </c>
      <c r="W86">
        <f>1/(B86*C86)</f>
        <v>3389.8305084745762</v>
      </c>
      <c r="X86">
        <f>Q86/B86/C86</f>
        <v>5.5455945702501692</v>
      </c>
      <c r="Y86">
        <v>-6.8704466849404104</v>
      </c>
      <c r="Z86">
        <f t="shared" si="43"/>
        <v>-0.40535635441148421</v>
      </c>
      <c r="AB86">
        <f t="shared" si="44"/>
        <v>3.0972543150726917E-3</v>
      </c>
      <c r="AC86">
        <v>5.7482727474559301</v>
      </c>
      <c r="AD86">
        <f>AC86/Q86</f>
        <v>3513.7206810774951</v>
      </c>
      <c r="AE86">
        <f>D86*AC86</f>
        <v>67.829618419979965</v>
      </c>
      <c r="AF86">
        <v>5.5455945702501896</v>
      </c>
      <c r="AG86">
        <f>AF86*B86</f>
        <v>0.32719007964476116</v>
      </c>
      <c r="AH86">
        <f>AG86*D86</f>
        <v>3.8608429398081814</v>
      </c>
      <c r="AI86">
        <f t="shared" si="45"/>
        <v>1.6359503982238057</v>
      </c>
      <c r="AJ86">
        <v>0.20267817720574199</v>
      </c>
      <c r="AK86">
        <v>5.7482727474559301</v>
      </c>
      <c r="AL86">
        <f t="shared" si="26"/>
        <v>1.0365476009178574</v>
      </c>
      <c r="AM86">
        <f t="shared" si="46"/>
        <v>8.7843017026937073E-2</v>
      </c>
      <c r="AN86">
        <f>AL86*AG86</f>
        <v>0.33914809209989988</v>
      </c>
      <c r="AO86">
        <f>AL86-1</f>
        <v>3.6547600917857359E-2</v>
      </c>
      <c r="AP86">
        <f t="shared" si="47"/>
        <v>12.231261690830715</v>
      </c>
      <c r="AQ86">
        <f>AO86/G86</f>
        <v>7.3095201835714722E-3</v>
      </c>
      <c r="AR86">
        <f>(AL86-1)/D86</f>
        <v>3.0972543150726579E-3</v>
      </c>
      <c r="AS86">
        <f>AR86*D86</f>
        <v>3.6547600917857359E-2</v>
      </c>
      <c r="AT86">
        <f>ATAN2(D86,AO86)</f>
        <v>3.0972444111589982E-3</v>
      </c>
      <c r="AU86">
        <f t="shared" si="48"/>
        <v>0.17745903287989245</v>
      </c>
      <c r="AV86">
        <f t="shared" si="49"/>
        <v>-6.8704466849404069</v>
      </c>
    </row>
    <row r="87" spans="1:48" x14ac:dyDescent="0.15">
      <c r="A87" t="s">
        <v>9</v>
      </c>
      <c r="B87">
        <v>0.157</v>
      </c>
      <c r="C87">
        <v>5.0000000000000001E-3</v>
      </c>
      <c r="D87">
        <f t="shared" si="27"/>
        <v>31.4</v>
      </c>
      <c r="E87">
        <f t="shared" si="28"/>
        <v>985.95999999999992</v>
      </c>
      <c r="F87">
        <f t="shared" si="29"/>
        <v>3.1847133757961783E-2</v>
      </c>
      <c r="G87">
        <v>11</v>
      </c>
      <c r="H87">
        <f t="shared" si="30"/>
        <v>121</v>
      </c>
      <c r="I87">
        <f t="shared" si="31"/>
        <v>345.4</v>
      </c>
      <c r="J87">
        <f t="shared" si="32"/>
        <v>200000000000</v>
      </c>
      <c r="K87">
        <f t="shared" si="33"/>
        <v>4.9087385212340517E-10</v>
      </c>
      <c r="L87">
        <f t="shared" si="34"/>
        <v>1375697.4199636832</v>
      </c>
      <c r="M87">
        <f t="shared" si="35"/>
        <v>0.35031847133757965</v>
      </c>
      <c r="N87">
        <f t="shared" si="36"/>
        <v>63967554727.494576</v>
      </c>
      <c r="O87">
        <f t="shared" si="37"/>
        <v>6.2531700907440151E-7</v>
      </c>
      <c r="P87">
        <f t="shared" si="38"/>
        <v>7.9617834394904462E-7</v>
      </c>
      <c r="Q87">
        <v>4.3441308631339496E-3</v>
      </c>
      <c r="R87">
        <f t="shared" si="39"/>
        <v>0.13640570910240601</v>
      </c>
      <c r="S87">
        <f t="shared" si="40"/>
        <v>173.76523452535798</v>
      </c>
      <c r="T87">
        <f t="shared" si="41"/>
        <v>2.7669623332063374E-2</v>
      </c>
      <c r="U87">
        <f t="shared" si="25"/>
        <v>1.3834811666031688E-4</v>
      </c>
      <c r="V87">
        <f t="shared" si="42"/>
        <v>200</v>
      </c>
      <c r="W87">
        <f>1/(B87*C87)</f>
        <v>1273.8853503184714</v>
      </c>
      <c r="X87">
        <f>Q87/B87/C87</f>
        <v>5.5339246664126751</v>
      </c>
      <c r="Y87">
        <v>-14.193982343354399</v>
      </c>
      <c r="Z87">
        <f t="shared" si="43"/>
        <v>-2.2284552279066405</v>
      </c>
      <c r="AB87">
        <f t="shared" si="44"/>
        <v>6.4122585682737264E-3</v>
      </c>
      <c r="AC87">
        <v>6.6481522803659896</v>
      </c>
      <c r="AD87">
        <f>AC87/Q87</f>
        <v>1530.3756930494192</v>
      </c>
      <c r="AE87">
        <f>D87*AC87</f>
        <v>208.75198160349206</v>
      </c>
      <c r="AF87">
        <v>5.5339246664126698</v>
      </c>
      <c r="AG87">
        <f>AF87*B87</f>
        <v>0.86882617262678918</v>
      </c>
      <c r="AH87">
        <f>AG87*D87</f>
        <v>27.281141820481178</v>
      </c>
      <c r="AI87">
        <f t="shared" si="45"/>
        <v>9.5570878988946806</v>
      </c>
      <c r="AJ87">
        <v>1.11422761395332</v>
      </c>
      <c r="AK87">
        <v>6.6481522803659896</v>
      </c>
      <c r="AL87">
        <f t="shared" si="26"/>
        <v>1.201344919043795</v>
      </c>
      <c r="AM87">
        <f t="shared" si="46"/>
        <v>3.8259392326235514E-2</v>
      </c>
      <c r="AN87">
        <f>AL87*AG87</f>
        <v>1.0437599080174604</v>
      </c>
      <c r="AO87">
        <f>AL87-1</f>
        <v>0.20134491904379503</v>
      </c>
      <c r="AP87">
        <f t="shared" si="47"/>
        <v>37.722230457975165</v>
      </c>
      <c r="AQ87">
        <f>AO87/G87</f>
        <v>1.8304083549435912E-2</v>
      </c>
      <c r="AR87">
        <f>(AL87-1)/D87</f>
        <v>6.4122585682737272E-3</v>
      </c>
      <c r="AS87">
        <f>AR87*D87</f>
        <v>0.20134491904379503</v>
      </c>
      <c r="AT87">
        <f>ATAN2(D87,AO87)</f>
        <v>6.4121706860351445E-3</v>
      </c>
      <c r="AU87">
        <f t="shared" si="48"/>
        <v>0.36739031782731946</v>
      </c>
      <c r="AV87">
        <f t="shared" si="49"/>
        <v>-14.193982343354396</v>
      </c>
    </row>
    <row r="88" spans="1:48" x14ac:dyDescent="0.15">
      <c r="A88" t="s">
        <v>9</v>
      </c>
      <c r="B88">
        <v>0.255</v>
      </c>
      <c r="C88">
        <v>7.0000000000000001E-3</v>
      </c>
      <c r="D88">
        <f t="shared" si="27"/>
        <v>36.428571428571431</v>
      </c>
      <c r="E88">
        <f t="shared" si="28"/>
        <v>1327.0408163265308</v>
      </c>
      <c r="F88">
        <f t="shared" si="29"/>
        <v>2.7450980392156862E-2</v>
      </c>
      <c r="G88">
        <v>15</v>
      </c>
      <c r="H88">
        <f t="shared" si="30"/>
        <v>225</v>
      </c>
      <c r="I88">
        <f t="shared" si="31"/>
        <v>546.42857142857144</v>
      </c>
      <c r="J88">
        <f t="shared" si="32"/>
        <v>200000000000</v>
      </c>
      <c r="K88">
        <f t="shared" si="33"/>
        <v>1.885740990317274E-9</v>
      </c>
      <c r="L88">
        <f t="shared" si="34"/>
        <v>3169312.5887685278</v>
      </c>
      <c r="M88">
        <f t="shared" si="35"/>
        <v>0.41176470588235292</v>
      </c>
      <c r="N88">
        <f t="shared" si="36"/>
        <v>19317908247.008175</v>
      </c>
      <c r="O88">
        <f t="shared" si="37"/>
        <v>1.0564375295895091E-6</v>
      </c>
      <c r="P88">
        <f t="shared" si="38"/>
        <v>1.3450980392156864E-6</v>
      </c>
      <c r="Q88">
        <v>9.8264789948234003E-3</v>
      </c>
      <c r="R88">
        <f t="shared" si="39"/>
        <v>0.35796459195428104</v>
      </c>
      <c r="S88">
        <f t="shared" si="40"/>
        <v>200.54038764945713</v>
      </c>
      <c r="T88">
        <f t="shared" si="41"/>
        <v>3.8535211744405488E-2</v>
      </c>
      <c r="U88">
        <f t="shared" si="25"/>
        <v>2.6974648221083844E-4</v>
      </c>
      <c r="V88">
        <f t="shared" si="42"/>
        <v>142.85714285714286</v>
      </c>
      <c r="W88">
        <f>1/(B88*C88)</f>
        <v>560.22408963585428</v>
      </c>
      <c r="X88">
        <f>Q88/B88/C88</f>
        <v>5.5050302492007841</v>
      </c>
      <c r="Y88">
        <v>-14.8673529539938</v>
      </c>
      <c r="Z88">
        <f t="shared" si="43"/>
        <v>-3.7911750032684188</v>
      </c>
      <c r="AB88">
        <f t="shared" si="44"/>
        <v>9.4523977132610314E-3</v>
      </c>
      <c r="AC88">
        <v>7.4006177508349902</v>
      </c>
      <c r="AD88">
        <f>AC88/Q88</f>
        <v>753.13016541669128</v>
      </c>
      <c r="AE88">
        <f>D88*AC88</f>
        <v>269.59393235184609</v>
      </c>
      <c r="AF88">
        <v>5.5050302492007797</v>
      </c>
      <c r="AG88">
        <f>AF88*B88</f>
        <v>1.4037827135461989</v>
      </c>
      <c r="AH88">
        <f>AG88*D88</f>
        <v>51.137798850611532</v>
      </c>
      <c r="AI88">
        <f t="shared" si="45"/>
        <v>21.056740703192983</v>
      </c>
      <c r="AJ88">
        <v>1.8955875016342101</v>
      </c>
      <c r="AK88">
        <v>7.4006177508349902</v>
      </c>
      <c r="AL88">
        <f t="shared" si="26"/>
        <v>1.3443373452687952</v>
      </c>
      <c r="AM88">
        <f t="shared" si="46"/>
        <v>3.6903378105417904E-2</v>
      </c>
      <c r="AN88">
        <f>AL88*AG88</f>
        <v>1.8871575264629226</v>
      </c>
      <c r="AO88">
        <f>AL88-1</f>
        <v>0.34433734526879523</v>
      </c>
      <c r="AP88">
        <f t="shared" si="47"/>
        <v>48.9722890062204</v>
      </c>
      <c r="AQ88">
        <f>AO88/G88</f>
        <v>2.2955823017919683E-2</v>
      </c>
      <c r="AR88">
        <f>(AL88-1)/D88</f>
        <v>9.4523977132610452E-3</v>
      </c>
      <c r="AS88">
        <f>AR88*D88</f>
        <v>0.34433734526879523</v>
      </c>
      <c r="AT88">
        <f>ATAN2(D88,AO88)</f>
        <v>9.4521162113007217E-3</v>
      </c>
      <c r="AU88">
        <f t="shared" si="48"/>
        <v>0.54156636637471722</v>
      </c>
      <c r="AV88">
        <f t="shared" si="49"/>
        <v>-14.867352953993805</v>
      </c>
    </row>
    <row r="89" spans="1:48" x14ac:dyDescent="0.15">
      <c r="A89" t="s">
        <v>9</v>
      </c>
      <c r="B89">
        <v>0.20599999999999999</v>
      </c>
      <c r="C89">
        <v>6.0000000000000001E-3</v>
      </c>
      <c r="D89">
        <f t="shared" si="27"/>
        <v>34.333333333333329</v>
      </c>
      <c r="E89">
        <f t="shared" si="28"/>
        <v>1178.7777777777774</v>
      </c>
      <c r="F89">
        <f t="shared" si="29"/>
        <v>2.9126213592233011E-2</v>
      </c>
      <c r="G89">
        <v>13</v>
      </c>
      <c r="H89">
        <f t="shared" si="30"/>
        <v>169</v>
      </c>
      <c r="I89">
        <f t="shared" si="31"/>
        <v>446.33333333333326</v>
      </c>
      <c r="J89">
        <f t="shared" si="32"/>
        <v>200000000000</v>
      </c>
      <c r="K89">
        <f t="shared" si="33"/>
        <v>1.0178760197630931E-9</v>
      </c>
      <c r="L89">
        <f t="shared" si="34"/>
        <v>2141163.1483689658</v>
      </c>
      <c r="M89">
        <f t="shared" si="35"/>
        <v>0.37864077669902918</v>
      </c>
      <c r="N89">
        <f t="shared" si="36"/>
        <v>33730368597.665047</v>
      </c>
      <c r="O89">
        <f t="shared" si="37"/>
        <v>8.235242878342176E-7</v>
      </c>
      <c r="P89">
        <f t="shared" si="38"/>
        <v>1.0485436893203885E-6</v>
      </c>
      <c r="Q89">
        <v>6.6485556633454597E-3</v>
      </c>
      <c r="R89">
        <f t="shared" si="39"/>
        <v>0.22826707777486074</v>
      </c>
      <c r="S89">
        <f t="shared" si="40"/>
        <v>184.68210175959609</v>
      </c>
      <c r="T89">
        <f t="shared" si="41"/>
        <v>3.2274542055075052E-2</v>
      </c>
      <c r="U89">
        <f t="shared" si="25"/>
        <v>1.9364725233045031E-4</v>
      </c>
      <c r="V89">
        <f t="shared" si="42"/>
        <v>166.66666666666666</v>
      </c>
      <c r="W89">
        <f>1/(B89*C89)</f>
        <v>809.06148867313925</v>
      </c>
      <c r="X89">
        <f>Q89/B89/C89</f>
        <v>5.3790903425125087</v>
      </c>
      <c r="Y89">
        <v>-13.9208413334742</v>
      </c>
      <c r="Z89">
        <f t="shared" si="43"/>
        <v>-2.8676933146956851</v>
      </c>
      <c r="AB89">
        <f t="shared" si="44"/>
        <v>7.7638636537410953E-3</v>
      </c>
      <c r="AC89">
        <v>6.8129369998603497</v>
      </c>
      <c r="AD89">
        <f>AC89/Q89</f>
        <v>1024.7243679437249</v>
      </c>
      <c r="AE89">
        <f>D89*AC89</f>
        <v>233.9108369952053</v>
      </c>
      <c r="AF89">
        <v>5.3790903425125096</v>
      </c>
      <c r="AG89">
        <f>AF89*B89</f>
        <v>1.108092610557577</v>
      </c>
      <c r="AH89">
        <f>AG89*D89</f>
        <v>38.044512962476809</v>
      </c>
      <c r="AI89">
        <f t="shared" si="45"/>
        <v>14.405203937248501</v>
      </c>
      <c r="AJ89">
        <v>1.4338466573478399</v>
      </c>
      <c r="AK89">
        <v>6.8129369998603497</v>
      </c>
      <c r="AL89">
        <f t="shared" si="26"/>
        <v>1.2665593187784436</v>
      </c>
      <c r="AM89">
        <f t="shared" si="46"/>
        <v>3.6890077245974089E-2</v>
      </c>
      <c r="AN89">
        <f>AL89*AG89</f>
        <v>1.4034650219712319</v>
      </c>
      <c r="AO89">
        <f>AL89-1</f>
        <v>0.26655931877844363</v>
      </c>
      <c r="AP89">
        <f t="shared" si="47"/>
        <v>43.485203278059892</v>
      </c>
      <c r="AQ89">
        <f>AO89/G89</f>
        <v>2.0504562982957202E-2</v>
      </c>
      <c r="AR89">
        <f>(AL89-1)/D89</f>
        <v>7.763863653741078E-3</v>
      </c>
      <c r="AS89">
        <f>AR89*D89</f>
        <v>0.26655931877844363</v>
      </c>
      <c r="AT89">
        <f>ATAN2(D89,AO89)</f>
        <v>7.763707663748177E-3</v>
      </c>
      <c r="AU89">
        <f t="shared" si="48"/>
        <v>0.44482768250614302</v>
      </c>
      <c r="AV89">
        <f t="shared" si="49"/>
        <v>-13.920841333474174</v>
      </c>
    </row>
    <row r="90" spans="1:48" x14ac:dyDescent="0.15">
      <c r="A90" t="s">
        <v>9</v>
      </c>
      <c r="B90">
        <v>0.157</v>
      </c>
      <c r="C90">
        <v>6.0000000000000001E-3</v>
      </c>
      <c r="D90">
        <f t="shared" si="27"/>
        <v>26.166666666666668</v>
      </c>
      <c r="E90">
        <f t="shared" si="28"/>
        <v>684.69444444444446</v>
      </c>
      <c r="F90">
        <f t="shared" si="29"/>
        <v>3.8216560509554139E-2</v>
      </c>
      <c r="G90">
        <v>11</v>
      </c>
      <c r="H90">
        <f t="shared" si="30"/>
        <v>121</v>
      </c>
      <c r="I90">
        <f t="shared" si="31"/>
        <v>287.83333333333337</v>
      </c>
      <c r="J90">
        <f t="shared" si="32"/>
        <v>200000000000</v>
      </c>
      <c r="K90">
        <f t="shared" si="33"/>
        <v>1.0178760197630931E-9</v>
      </c>
      <c r="L90">
        <f t="shared" si="34"/>
        <v>2377205.1416972447</v>
      </c>
      <c r="M90">
        <f t="shared" si="35"/>
        <v>0.4203821656050955</v>
      </c>
      <c r="N90">
        <f t="shared" si="36"/>
        <v>25707125581.715603</v>
      </c>
      <c r="O90">
        <f t="shared" si="37"/>
        <v>1.0805477916805659E-6</v>
      </c>
      <c r="P90">
        <f t="shared" si="38"/>
        <v>1.3757961783439491E-6</v>
      </c>
      <c r="Q90">
        <v>5.0291324755792396E-3</v>
      </c>
      <c r="R90">
        <f t="shared" si="39"/>
        <v>0.1315956331109901</v>
      </c>
      <c r="S90">
        <f t="shared" si="40"/>
        <v>139.69812432164554</v>
      </c>
      <c r="T90">
        <f t="shared" si="41"/>
        <v>3.2032690927256302E-2</v>
      </c>
      <c r="U90">
        <f t="shared" si="25"/>
        <v>1.9219614556353781E-4</v>
      </c>
      <c r="V90">
        <f t="shared" si="42"/>
        <v>166.66666666666666</v>
      </c>
      <c r="W90">
        <f>1/(B90*C90)</f>
        <v>1061.5711252653928</v>
      </c>
      <c r="X90">
        <f>Q90/B90/C90</f>
        <v>5.3387818212093832</v>
      </c>
      <c r="Y90">
        <v>-11.770127033930301</v>
      </c>
      <c r="Z90">
        <f t="shared" si="43"/>
        <v>-1.8479099443270572</v>
      </c>
      <c r="AB90">
        <f t="shared" si="44"/>
        <v>6.6139397121480628E-3</v>
      </c>
      <c r="AC90">
        <v>6.2627367933729197</v>
      </c>
      <c r="AD90">
        <f>AC90/Q90</f>
        <v>1245.2916728250627</v>
      </c>
      <c r="AE90">
        <f>D90*AC90</f>
        <v>163.87494609325807</v>
      </c>
      <c r="AF90">
        <v>5.3387818212093903</v>
      </c>
      <c r="AG90">
        <f>AF90*B90</f>
        <v>0.83818874592987425</v>
      </c>
      <c r="AH90">
        <f>AG90*D90</f>
        <v>21.932605518498377</v>
      </c>
      <c r="AI90">
        <f t="shared" si="45"/>
        <v>9.2200762052286169</v>
      </c>
      <c r="AJ90">
        <v>0.92395497216352895</v>
      </c>
      <c r="AK90">
        <v>6.2627367933729197</v>
      </c>
      <c r="AL90">
        <f t="shared" si="26"/>
        <v>1.1730647558012075</v>
      </c>
      <c r="AM90">
        <f t="shared" si="46"/>
        <v>4.4830500221702194E-2</v>
      </c>
      <c r="AN90">
        <f>AL90*AG90</f>
        <v>0.98324967655954831</v>
      </c>
      <c r="AO90">
        <f>AL90-1</f>
        <v>0.1730647558012075</v>
      </c>
      <c r="AP90">
        <f t="shared" si="47"/>
        <v>30.695194443464931</v>
      </c>
      <c r="AQ90">
        <f>AO90/G90</f>
        <v>1.5733159618291592E-2</v>
      </c>
      <c r="AR90">
        <f>(AL90-1)/D90</f>
        <v>6.6139397121480568E-3</v>
      </c>
      <c r="AS90">
        <f>AR90*D90</f>
        <v>0.1730647558012075</v>
      </c>
      <c r="AT90">
        <f>ATAN2(D90,AO90)</f>
        <v>6.6138432741819578E-3</v>
      </c>
      <c r="AU90">
        <f t="shared" si="48"/>
        <v>0.37894530597161191</v>
      </c>
      <c r="AV90">
        <f t="shared" si="49"/>
        <v>-11.770127033930304</v>
      </c>
    </row>
    <row r="91" spans="1:48" x14ac:dyDescent="0.15">
      <c r="A91" t="s">
        <v>9</v>
      </c>
      <c r="B91">
        <v>0.255</v>
      </c>
      <c r="C91">
        <v>8.0000000000000002E-3</v>
      </c>
      <c r="D91">
        <f t="shared" si="27"/>
        <v>31.875</v>
      </c>
      <c r="E91">
        <f t="shared" si="28"/>
        <v>1016.015625</v>
      </c>
      <c r="F91">
        <f t="shared" si="29"/>
        <v>3.1372549019607843E-2</v>
      </c>
      <c r="G91">
        <v>15</v>
      </c>
      <c r="H91">
        <f t="shared" si="30"/>
        <v>225</v>
      </c>
      <c r="I91">
        <f t="shared" si="31"/>
        <v>478.125</v>
      </c>
      <c r="J91">
        <f t="shared" si="32"/>
        <v>200000000000</v>
      </c>
      <c r="K91">
        <f t="shared" si="33"/>
        <v>3.2169908772759481E-9</v>
      </c>
      <c r="L91">
        <f t="shared" si="34"/>
        <v>4730868.937170512</v>
      </c>
      <c r="M91">
        <f t="shared" si="35"/>
        <v>0.47058823529411764</v>
      </c>
      <c r="N91">
        <f t="shared" si="36"/>
        <v>9908327755.9651642</v>
      </c>
      <c r="O91">
        <f t="shared" si="37"/>
        <v>1.5769563123901707E-6</v>
      </c>
      <c r="P91">
        <f t="shared" si="38"/>
        <v>2.007843137254902E-6</v>
      </c>
      <c r="Q91">
        <v>1.06590441112734E-2</v>
      </c>
      <c r="R91">
        <f t="shared" si="39"/>
        <v>0.33975703104683963</v>
      </c>
      <c r="S91">
        <f t="shared" si="40"/>
        <v>166.54756423864688</v>
      </c>
      <c r="T91">
        <f t="shared" si="41"/>
        <v>4.1800172985385881E-2</v>
      </c>
      <c r="U91">
        <f t="shared" si="25"/>
        <v>3.3440138388308706E-4</v>
      </c>
      <c r="V91">
        <f t="shared" si="42"/>
        <v>125</v>
      </c>
      <c r="W91">
        <f>1/(B91*C91)</f>
        <v>490.19607843137254</v>
      </c>
      <c r="X91">
        <f>Q91/B91/C91</f>
        <v>5.2250216231732347</v>
      </c>
      <c r="Y91">
        <v>-12.3984730160737</v>
      </c>
      <c r="Z91">
        <f t="shared" si="43"/>
        <v>-3.1616106190987936</v>
      </c>
      <c r="AB91">
        <f t="shared" si="44"/>
        <v>9.4916147034384279E-3</v>
      </c>
      <c r="AC91">
        <v>6.8058269327226402</v>
      </c>
      <c r="AD91">
        <f>AC91/Q91</f>
        <v>638.50255817259881</v>
      </c>
      <c r="AE91">
        <f>D91*AC91</f>
        <v>216.93573348053417</v>
      </c>
      <c r="AF91">
        <v>5.22502162317324</v>
      </c>
      <c r="AG91">
        <f>AF91*B91</f>
        <v>1.3323805139091762</v>
      </c>
      <c r="AH91">
        <f>AG91*D91</f>
        <v>42.469628880854991</v>
      </c>
      <c r="AI91">
        <f t="shared" si="45"/>
        <v>19.985707708637644</v>
      </c>
      <c r="AJ91">
        <v>1.5808053095493899</v>
      </c>
      <c r="AK91">
        <v>6.8058269327226402</v>
      </c>
      <c r="AL91">
        <f t="shared" si="26"/>
        <v>1.3025452186721003</v>
      </c>
      <c r="AM91">
        <f t="shared" si="46"/>
        <v>4.0864163723046285E-2</v>
      </c>
      <c r="AN91">
        <f>AL91*AG91</f>
        <v>1.7354858678442733</v>
      </c>
      <c r="AO91">
        <f>AL91-1</f>
        <v>0.30254521867210027</v>
      </c>
      <c r="AP91">
        <f t="shared" si="47"/>
        <v>41.518628845173197</v>
      </c>
      <c r="AQ91">
        <f>AO91/G91</f>
        <v>2.0169681244806684E-2</v>
      </c>
      <c r="AR91">
        <f>(AL91-1)/D91</f>
        <v>9.4916147034384401E-3</v>
      </c>
      <c r="AS91">
        <f>AR91*D91</f>
        <v>0.30254521867210027</v>
      </c>
      <c r="AT91">
        <f>ATAN2(D91,AO91)</f>
        <v>9.4913296832834591E-3</v>
      </c>
      <c r="AU91">
        <f t="shared" si="48"/>
        <v>0.54381313281938259</v>
      </c>
      <c r="AV91">
        <f t="shared" si="49"/>
        <v>-12.398473016073646</v>
      </c>
    </row>
    <row r="92" spans="1:48" x14ac:dyDescent="0.15">
      <c r="A92" t="s">
        <v>9</v>
      </c>
      <c r="B92">
        <v>0.157</v>
      </c>
      <c r="C92">
        <v>7.0000000000000001E-3</v>
      </c>
      <c r="D92">
        <f t="shared" si="27"/>
        <v>22.428571428571427</v>
      </c>
      <c r="E92">
        <f t="shared" si="28"/>
        <v>503.04081632653055</v>
      </c>
      <c r="F92">
        <f t="shared" si="29"/>
        <v>4.4585987261146501E-2</v>
      </c>
      <c r="G92">
        <v>11</v>
      </c>
      <c r="H92">
        <f t="shared" si="30"/>
        <v>121</v>
      </c>
      <c r="I92">
        <f t="shared" si="31"/>
        <v>246.71428571428569</v>
      </c>
      <c r="J92">
        <f t="shared" si="32"/>
        <v>200000000000</v>
      </c>
      <c r="K92">
        <f t="shared" si="33"/>
        <v>1.885740990317274E-9</v>
      </c>
      <c r="L92">
        <f t="shared" si="34"/>
        <v>3774913.7203803486</v>
      </c>
      <c r="M92">
        <f t="shared" si="35"/>
        <v>0.49044585987261152</v>
      </c>
      <c r="N92">
        <f t="shared" si="36"/>
        <v>11893770959.922678</v>
      </c>
      <c r="O92">
        <f t="shared" si="37"/>
        <v>1.7158698729001586E-6</v>
      </c>
      <c r="P92">
        <f t="shared" si="38"/>
        <v>2.1847133757961787E-6</v>
      </c>
      <c r="Q92">
        <v>5.7219214434281601E-3</v>
      </c>
      <c r="R92">
        <f t="shared" si="39"/>
        <v>0.12833452380260302</v>
      </c>
      <c r="S92">
        <f t="shared" si="40"/>
        <v>116.77390700873795</v>
      </c>
      <c r="T92">
        <f t="shared" si="41"/>
        <v>3.6445359512281277E-2</v>
      </c>
      <c r="U92">
        <f t="shared" si="25"/>
        <v>2.5511751658596895E-4</v>
      </c>
      <c r="V92">
        <f t="shared" si="42"/>
        <v>142.85714285714286</v>
      </c>
      <c r="W92">
        <f>1/(B92*C92)</f>
        <v>909.91810737033677</v>
      </c>
      <c r="X92">
        <f>Q92/B92/C92</f>
        <v>5.2064799303258962</v>
      </c>
      <c r="Y92">
        <v>-10.0011573844204</v>
      </c>
      <c r="Z92">
        <f t="shared" si="43"/>
        <v>-1.5701817093540029</v>
      </c>
      <c r="AB92">
        <f t="shared" si="44"/>
        <v>6.7231702251621568E-3</v>
      </c>
      <c r="AC92">
        <v>5.9915707850029003</v>
      </c>
      <c r="AD92">
        <f>AC92/Q92</f>
        <v>1047.1256629858913</v>
      </c>
      <c r="AE92">
        <f>D92*AC92</f>
        <v>134.38237332077932</v>
      </c>
      <c r="AF92">
        <v>5.20647993032589</v>
      </c>
      <c r="AG92">
        <f>AF92*B92</f>
        <v>0.8174173490611647</v>
      </c>
      <c r="AH92">
        <f>AG92*D92</f>
        <v>18.333503400371836</v>
      </c>
      <c r="AI92">
        <f t="shared" si="45"/>
        <v>8.9915908396728117</v>
      </c>
      <c r="AJ92">
        <v>0.78509085467700501</v>
      </c>
      <c r="AK92">
        <v>5.9915707850029003</v>
      </c>
      <c r="AL92">
        <f t="shared" si="26"/>
        <v>1.1507911036214959</v>
      </c>
      <c r="AM92">
        <f t="shared" si="46"/>
        <v>5.1309157486308737E-2</v>
      </c>
      <c r="AN92">
        <f>AL92*AG92</f>
        <v>0.94067661324545526</v>
      </c>
      <c r="AO92">
        <f>AL92-1</f>
        <v>0.15079110362149595</v>
      </c>
      <c r="AP92">
        <f t="shared" si="47"/>
        <v>25.810600466939263</v>
      </c>
      <c r="AQ92">
        <f>AO92/G92</f>
        <v>1.3708282147408723E-2</v>
      </c>
      <c r="AR92">
        <f>(AL92-1)/D92</f>
        <v>6.7231702251622401E-3</v>
      </c>
      <c r="AS92">
        <f>AR92*D92</f>
        <v>0.15079110362149595</v>
      </c>
      <c r="AT92">
        <f>ATAN2(D92,AO92)</f>
        <v>6.7230689298635711E-3</v>
      </c>
      <c r="AU92">
        <f t="shared" si="48"/>
        <v>0.38520347505671748</v>
      </c>
      <c r="AV92">
        <f t="shared" si="49"/>
        <v>-10.001157384420447</v>
      </c>
    </row>
    <row r="93" spans="1:48" x14ac:dyDescent="0.15">
      <c r="A93" t="s">
        <v>9</v>
      </c>
      <c r="B93">
        <v>0.20599999999999999</v>
      </c>
      <c r="C93">
        <v>7.0000000000000001E-3</v>
      </c>
      <c r="D93">
        <f t="shared" si="27"/>
        <v>29.428571428571427</v>
      </c>
      <c r="E93">
        <f t="shared" si="28"/>
        <v>866.04081632653049</v>
      </c>
      <c r="F93">
        <f t="shared" si="29"/>
        <v>3.398058252427185E-2</v>
      </c>
      <c r="G93">
        <v>13</v>
      </c>
      <c r="H93">
        <f t="shared" si="30"/>
        <v>169</v>
      </c>
      <c r="I93">
        <f t="shared" si="31"/>
        <v>382.57142857142856</v>
      </c>
      <c r="J93">
        <f t="shared" si="32"/>
        <v>200000000000</v>
      </c>
      <c r="K93">
        <f t="shared" si="33"/>
        <v>1.885740990317274E-9</v>
      </c>
      <c r="L93">
        <f t="shared" si="34"/>
        <v>3400087.7772710905</v>
      </c>
      <c r="M93">
        <f t="shared" si="35"/>
        <v>0.44174757281553401</v>
      </c>
      <c r="N93">
        <f t="shared" si="36"/>
        <v>15605839603.465427</v>
      </c>
      <c r="O93">
        <f t="shared" si="37"/>
        <v>1.3077260681811887E-6</v>
      </c>
      <c r="P93">
        <f t="shared" si="38"/>
        <v>1.6650485436893207E-6</v>
      </c>
      <c r="Q93">
        <v>7.4413901189830604E-3</v>
      </c>
      <c r="R93">
        <f t="shared" si="39"/>
        <v>0.21898948064435861</v>
      </c>
      <c r="S93">
        <f t="shared" si="40"/>
        <v>151.86510446904202</v>
      </c>
      <c r="T93">
        <f t="shared" si="41"/>
        <v>3.6123253004772142E-2</v>
      </c>
      <c r="U93">
        <f t="shared" si="25"/>
        <v>2.52862771033405E-4</v>
      </c>
      <c r="V93">
        <f t="shared" si="42"/>
        <v>142.85714285714286</v>
      </c>
      <c r="W93">
        <f>1/(B93*C93)</f>
        <v>693.4812760055479</v>
      </c>
      <c r="X93">
        <f>Q93/B93/C93</f>
        <v>5.160464714967449</v>
      </c>
      <c r="Y93">
        <v>-11.5650645581697</v>
      </c>
      <c r="Z93">
        <f t="shared" si="43"/>
        <v>-2.382403298982958</v>
      </c>
      <c r="AB93">
        <f t="shared" si="44"/>
        <v>7.8438141115841891E-3</v>
      </c>
      <c r="AC93">
        <v>6.3516663644589304</v>
      </c>
      <c r="AD93">
        <f>AC93/Q93</f>
        <v>853.5591150174705</v>
      </c>
      <c r="AE93">
        <f>D93*AC93</f>
        <v>186.92046729693422</v>
      </c>
      <c r="AF93">
        <v>5.1604647149674499</v>
      </c>
      <c r="AG93">
        <f>AF93*B93</f>
        <v>1.0630557312832947</v>
      </c>
      <c r="AH93">
        <f>AG93*D93</f>
        <v>31.284211520622669</v>
      </c>
      <c r="AI93">
        <f t="shared" si="45"/>
        <v>13.819724506682832</v>
      </c>
      <c r="AJ93">
        <v>1.1912016494914801</v>
      </c>
      <c r="AK93">
        <v>6.3516663644589304</v>
      </c>
      <c r="AL93">
        <f t="shared" si="26"/>
        <v>1.230832243855192</v>
      </c>
      <c r="AM93">
        <f t="shared" si="46"/>
        <v>4.1824396635856041E-2</v>
      </c>
      <c r="AN93">
        <f>AL93*AG93</f>
        <v>1.3084432710785396</v>
      </c>
      <c r="AO93">
        <f>AL93-1</f>
        <v>0.23083224385519197</v>
      </c>
      <c r="AP93">
        <f t="shared" si="47"/>
        <v>36.221634604881359</v>
      </c>
      <c r="AQ93">
        <f>AO93/G93</f>
        <v>1.775632645039938E-2</v>
      </c>
      <c r="AR93">
        <f>(AL93-1)/D93</f>
        <v>7.8438141115841926E-3</v>
      </c>
      <c r="AS93">
        <f>AR93*D93</f>
        <v>0.23083224385519194</v>
      </c>
      <c r="AT93">
        <f>ATAN2(D93,AO93)</f>
        <v>7.8436532528702307E-3</v>
      </c>
      <c r="AU93">
        <f t="shared" si="48"/>
        <v>0.4494082273535237</v>
      </c>
      <c r="AV93">
        <f t="shared" si="49"/>
        <v>-11.565064558169711</v>
      </c>
    </row>
    <row r="94" spans="1:48" x14ac:dyDescent="0.15">
      <c r="A94" t="s">
        <v>9</v>
      </c>
      <c r="B94">
        <v>0.157</v>
      </c>
      <c r="C94">
        <v>8.0000000000000002E-3</v>
      </c>
      <c r="D94">
        <f t="shared" si="27"/>
        <v>19.625</v>
      </c>
      <c r="E94">
        <f t="shared" si="28"/>
        <v>385.140625</v>
      </c>
      <c r="F94">
        <f t="shared" si="29"/>
        <v>5.0955414012738856E-2</v>
      </c>
      <c r="G94">
        <v>11</v>
      </c>
      <c r="H94">
        <f t="shared" si="30"/>
        <v>121</v>
      </c>
      <c r="I94">
        <f t="shared" si="31"/>
        <v>215.875</v>
      </c>
      <c r="J94">
        <f t="shared" si="32"/>
        <v>200000000000</v>
      </c>
      <c r="K94">
        <f t="shared" si="33"/>
        <v>3.2169908772759481E-9</v>
      </c>
      <c r="L94">
        <f t="shared" si="34"/>
        <v>5634856.6321712462</v>
      </c>
      <c r="M94">
        <f t="shared" si="35"/>
        <v>0.56050955414012738</v>
      </c>
      <c r="N94">
        <f t="shared" si="36"/>
        <v>6100421402.6922779</v>
      </c>
      <c r="O94">
        <f t="shared" si="37"/>
        <v>2.5612984691687482E-6</v>
      </c>
      <c r="P94">
        <f t="shared" si="38"/>
        <v>3.2611464968152867E-6</v>
      </c>
      <c r="Q94">
        <v>6.4217431215414103E-3</v>
      </c>
      <c r="R94">
        <f t="shared" si="39"/>
        <v>0.12602670876025018</v>
      </c>
      <c r="S94">
        <f t="shared" si="40"/>
        <v>100.33973627408454</v>
      </c>
      <c r="T94">
        <f t="shared" si="41"/>
        <v>4.0902822430200068E-2</v>
      </c>
      <c r="U94">
        <f t="shared" si="25"/>
        <v>3.272225794416005E-4</v>
      </c>
      <c r="V94">
        <f t="shared" si="42"/>
        <v>125</v>
      </c>
      <c r="W94">
        <f>1/(B94*C94)</f>
        <v>796.17834394904457</v>
      </c>
      <c r="X94">
        <f>Q94/B94/C94</f>
        <v>5.1128528037750085</v>
      </c>
      <c r="Y94">
        <v>-8.5707286813840007</v>
      </c>
      <c r="Z94">
        <f t="shared" si="43"/>
        <v>-1.345604402977288</v>
      </c>
      <c r="AB94">
        <f t="shared" si="44"/>
        <v>6.7052418759686681E-3</v>
      </c>
      <c r="AC94">
        <v>5.7856550052636502</v>
      </c>
      <c r="AD94">
        <f>AC94/Q94</f>
        <v>900.9477482610547</v>
      </c>
      <c r="AE94">
        <f>D94*AC94</f>
        <v>113.54347947829913</v>
      </c>
      <c r="AF94">
        <v>5.1128528037749996</v>
      </c>
      <c r="AG94">
        <f>AF94*B94</f>
        <v>0.80271789019267492</v>
      </c>
      <c r="AH94">
        <f>AG94*D94</f>
        <v>15.753338595031245</v>
      </c>
      <c r="AI94">
        <f t="shared" si="45"/>
        <v>8.829896792119424</v>
      </c>
      <c r="AJ94">
        <v>0.672802201488644</v>
      </c>
      <c r="AK94">
        <v>5.7856550052636502</v>
      </c>
      <c r="AL94">
        <f t="shared" si="26"/>
        <v>1.1315903718158866</v>
      </c>
      <c r="AM94">
        <f t="shared" si="46"/>
        <v>5.7660655888707599E-2</v>
      </c>
      <c r="AN94">
        <f>AL94*AG94</f>
        <v>0.90834783582639311</v>
      </c>
      <c r="AO94">
        <f>AL94-1</f>
        <v>0.13159037181588662</v>
      </c>
      <c r="AP94">
        <f t="shared" si="47"/>
        <v>22.207461046886774</v>
      </c>
      <c r="AQ94">
        <f>AO94/G94</f>
        <v>1.1962761074171512E-2</v>
      </c>
      <c r="AR94">
        <f>(AL94-1)/D94</f>
        <v>6.7052418759687453E-3</v>
      </c>
      <c r="AS94">
        <f>AR94*D94</f>
        <v>0.13159037181588662</v>
      </c>
      <c r="AT94">
        <f>ATAN2(D94,AO94)</f>
        <v>6.7051413888541966E-3</v>
      </c>
      <c r="AU94">
        <f t="shared" si="48"/>
        <v>0.38417630261983265</v>
      </c>
      <c r="AV94">
        <f t="shared" si="49"/>
        <v>-8.5707286813840007</v>
      </c>
    </row>
    <row r="95" spans="1:48" x14ac:dyDescent="0.15">
      <c r="A95" t="s">
        <v>9</v>
      </c>
      <c r="B95">
        <v>0.30399999999999999</v>
      </c>
      <c r="C95">
        <v>7.0000000000000001E-3</v>
      </c>
      <c r="D95">
        <f t="shared" si="27"/>
        <v>43.428571428571423</v>
      </c>
      <c r="E95">
        <f t="shared" si="28"/>
        <v>1886.0408163265301</v>
      </c>
      <c r="F95">
        <f t="shared" si="29"/>
        <v>2.3026315789473686E-2</v>
      </c>
      <c r="G95">
        <v>15</v>
      </c>
      <c r="H95">
        <f t="shared" si="30"/>
        <v>225</v>
      </c>
      <c r="I95">
        <f t="shared" si="31"/>
        <v>651.42857142857133</v>
      </c>
      <c r="J95">
        <f t="shared" si="32"/>
        <v>200000000000</v>
      </c>
      <c r="K95">
        <f t="shared" si="33"/>
        <v>1.885740990317274E-9</v>
      </c>
      <c r="L95">
        <f t="shared" si="34"/>
        <v>2658469.4412367586</v>
      </c>
      <c r="M95">
        <f t="shared" si="35"/>
        <v>0.34539473684210531</v>
      </c>
      <c r="N95">
        <f t="shared" si="36"/>
        <v>23029976890.550919</v>
      </c>
      <c r="O95">
        <f t="shared" si="37"/>
        <v>8.8615648041225282E-7</v>
      </c>
      <c r="P95">
        <f t="shared" si="38"/>
        <v>1.1282894736842109E-6</v>
      </c>
      <c r="Q95">
        <v>1.07284460169099E-2</v>
      </c>
      <c r="R95">
        <f t="shared" si="39"/>
        <v>0.4659210841629442</v>
      </c>
      <c r="S95">
        <f t="shared" si="40"/>
        <v>218.94787789612039</v>
      </c>
      <c r="T95">
        <f t="shared" si="41"/>
        <v>3.5290940845098352E-2</v>
      </c>
      <c r="U95">
        <f t="shared" si="25"/>
        <v>2.4703658591568848E-4</v>
      </c>
      <c r="V95">
        <f t="shared" si="42"/>
        <v>142.85714285714286</v>
      </c>
      <c r="W95">
        <f>1/(B95*C95)</f>
        <v>469.92481203007515</v>
      </c>
      <c r="X95">
        <f>Q95/B95/C95</f>
        <v>5.0415629778711928</v>
      </c>
      <c r="Y95">
        <v>-13.773012714533801</v>
      </c>
      <c r="Z95">
        <f t="shared" si="43"/>
        <v>-4.1869958652182753</v>
      </c>
      <c r="AB95">
        <f t="shared" si="44"/>
        <v>9.5616269622051126E-3</v>
      </c>
      <c r="AC95">
        <v>7.1350609104803402</v>
      </c>
      <c r="AD95">
        <f>AC95/Q95</f>
        <v>665.06005615671097</v>
      </c>
      <c r="AE95">
        <f>D95*AC95</f>
        <v>309.86550239800329</v>
      </c>
      <c r="AF95">
        <v>5.0415629778711901</v>
      </c>
      <c r="AG95">
        <f>AF95*B95</f>
        <v>1.5326351452728417</v>
      </c>
      <c r="AH95">
        <f>AG95*D95</f>
        <v>66.560154880420541</v>
      </c>
      <c r="AI95">
        <f t="shared" si="45"/>
        <v>22.989527179092626</v>
      </c>
      <c r="AJ95">
        <v>2.0934979326091501</v>
      </c>
      <c r="AK95">
        <v>7.1350609104803402</v>
      </c>
      <c r="AL95">
        <f t="shared" si="26"/>
        <v>1.4152477995014818</v>
      </c>
      <c r="AM95">
        <f t="shared" si="46"/>
        <v>3.258794275167886E-2</v>
      </c>
      <c r="AN95">
        <f>AL95*AG95</f>
        <v>2.169058516786023</v>
      </c>
      <c r="AO95">
        <f>AL95-1</f>
        <v>0.41524779950148183</v>
      </c>
      <c r="AP95">
        <f t="shared" si="47"/>
        <v>61.462190149778635</v>
      </c>
      <c r="AQ95">
        <f>AO95/G95</f>
        <v>2.7683186633432121E-2</v>
      </c>
      <c r="AR95">
        <f>(AL95-1)/D95</f>
        <v>9.5616269622051751E-3</v>
      </c>
      <c r="AS95">
        <f>AR95*D95</f>
        <v>0.41524779950148183</v>
      </c>
      <c r="AT95">
        <f>ATAN2(D95,AO95)</f>
        <v>9.5613355885303536E-3</v>
      </c>
      <c r="AU95">
        <f t="shared" si="48"/>
        <v>0.54782417573102238</v>
      </c>
      <c r="AV95">
        <f t="shared" si="49"/>
        <v>-13.773012714533882</v>
      </c>
    </row>
    <row r="96" spans="1:48" x14ac:dyDescent="0.15">
      <c r="A96" t="s">
        <v>9</v>
      </c>
      <c r="B96">
        <v>0.157</v>
      </c>
      <c r="C96">
        <v>8.9999999999999993E-3</v>
      </c>
      <c r="D96">
        <f t="shared" si="27"/>
        <v>17.444444444444446</v>
      </c>
      <c r="E96">
        <f t="shared" si="28"/>
        <v>304.30864197530872</v>
      </c>
      <c r="F96">
        <f t="shared" si="29"/>
        <v>5.7324840764331204E-2</v>
      </c>
      <c r="G96">
        <v>11</v>
      </c>
      <c r="H96">
        <f t="shared" si="30"/>
        <v>121</v>
      </c>
      <c r="I96">
        <f t="shared" si="31"/>
        <v>191.88888888888891</v>
      </c>
      <c r="J96">
        <f t="shared" si="32"/>
        <v>200000000000</v>
      </c>
      <c r="K96">
        <f t="shared" si="33"/>
        <v>5.1529973500506572E-9</v>
      </c>
      <c r="L96">
        <f t="shared" si="34"/>
        <v>8023067.3532282002</v>
      </c>
      <c r="M96">
        <f t="shared" si="35"/>
        <v>0.63057324840764328</v>
      </c>
      <c r="N96">
        <f t="shared" si="36"/>
        <v>3385300488.1271591</v>
      </c>
      <c r="O96">
        <f t="shared" si="37"/>
        <v>3.6468487969219089E-6</v>
      </c>
      <c r="P96">
        <f t="shared" si="38"/>
        <v>4.6433121019108271E-6</v>
      </c>
      <c r="Q96">
        <v>7.11785756729415E-3</v>
      </c>
      <c r="R96">
        <f t="shared" si="39"/>
        <v>0.1241670708961313</v>
      </c>
      <c r="S96">
        <f t="shared" si="40"/>
        <v>87.874784781409275</v>
      </c>
      <c r="T96">
        <f t="shared" si="41"/>
        <v>4.5336672403147454E-2</v>
      </c>
      <c r="U96">
        <f t="shared" si="25"/>
        <v>4.0803005162832703E-4</v>
      </c>
      <c r="V96">
        <f t="shared" si="42"/>
        <v>111.11111111111111</v>
      </c>
      <c r="W96">
        <f>1/(B96*C96)</f>
        <v>707.71408351026184</v>
      </c>
      <c r="X96">
        <f>Q96/B96/C96</f>
        <v>5.0374080447941623</v>
      </c>
      <c r="Y96">
        <v>-7.6773266620356297</v>
      </c>
      <c r="Z96">
        <f t="shared" si="43"/>
        <v>-1.2053402859395939</v>
      </c>
      <c r="AB96">
        <f t="shared" si="44"/>
        <v>6.8582830042651487E-3</v>
      </c>
      <c r="AC96">
        <v>5.6400781877639599</v>
      </c>
      <c r="AD96">
        <f>AC96/Q96</f>
        <v>792.38424405674539</v>
      </c>
      <c r="AE96">
        <f>D96*AC96</f>
        <v>98.388030608771317</v>
      </c>
      <c r="AF96">
        <v>5.0374080447941596</v>
      </c>
      <c r="AG96">
        <f>AF96*B96</f>
        <v>0.79087306303268301</v>
      </c>
      <c r="AH96">
        <f>AG96*D96</f>
        <v>13.79634121068125</v>
      </c>
      <c r="AI96">
        <f t="shared" si="45"/>
        <v>8.6996036933595136</v>
      </c>
      <c r="AJ96">
        <v>0.60267014296979704</v>
      </c>
      <c r="AK96">
        <v>5.6400781877639599</v>
      </c>
      <c r="AL96">
        <f t="shared" si="26"/>
        <v>1.1196389368521817</v>
      </c>
      <c r="AM96">
        <f t="shared" si="46"/>
        <v>6.4183123768596403E-2</v>
      </c>
      <c r="AN96">
        <f>AL96*AG96</f>
        <v>0.88549227547894171</v>
      </c>
      <c r="AO96">
        <f>AL96-1</f>
        <v>0.11963893685218174</v>
      </c>
      <c r="AP96">
        <f t="shared" si="47"/>
        <v>19.531479231754727</v>
      </c>
      <c r="AQ96">
        <f>AO96/G96</f>
        <v>1.0876266986561977E-2</v>
      </c>
      <c r="AR96">
        <f>(AL96-1)/D96</f>
        <v>6.8582830042651947E-3</v>
      </c>
      <c r="AS96">
        <f>AR96*D96</f>
        <v>0.11963893685218174</v>
      </c>
      <c r="AT96">
        <f>ATAN2(D96,AO96)</f>
        <v>6.8581754784619751E-3</v>
      </c>
      <c r="AU96">
        <f t="shared" si="48"/>
        <v>0.39294451007598519</v>
      </c>
      <c r="AV96">
        <f t="shared" si="49"/>
        <v>-7.6773266620356306</v>
      </c>
    </row>
    <row r="97" spans="1:48" x14ac:dyDescent="0.15">
      <c r="A97" t="s">
        <v>9</v>
      </c>
      <c r="B97">
        <v>0.255</v>
      </c>
      <c r="C97">
        <v>8.9999999999999993E-3</v>
      </c>
      <c r="D97">
        <f t="shared" si="27"/>
        <v>28.333333333333336</v>
      </c>
      <c r="E97">
        <f t="shared" si="28"/>
        <v>802.77777777777794</v>
      </c>
      <c r="F97">
        <f t="shared" si="29"/>
        <v>3.5294117647058823E-2</v>
      </c>
      <c r="G97">
        <v>15</v>
      </c>
      <c r="H97">
        <f t="shared" si="30"/>
        <v>225</v>
      </c>
      <c r="I97">
        <f t="shared" si="31"/>
        <v>425.00000000000006</v>
      </c>
      <c r="J97">
        <f t="shared" si="32"/>
        <v>200000000000</v>
      </c>
      <c r="K97">
        <f t="shared" si="33"/>
        <v>5.1529973500506572E-9</v>
      </c>
      <c r="L97">
        <f t="shared" si="34"/>
        <v>6735944.2484322311</v>
      </c>
      <c r="M97">
        <f t="shared" si="35"/>
        <v>0.52941176470588236</v>
      </c>
      <c r="N97">
        <f t="shared" si="36"/>
        <v>5498417990.2702265</v>
      </c>
      <c r="O97">
        <f t="shared" si="37"/>
        <v>2.2453147494774106E-6</v>
      </c>
      <c r="P97">
        <f t="shared" si="38"/>
        <v>2.8588235294117641E-6</v>
      </c>
      <c r="Q97">
        <v>1.15354860509751E-2</v>
      </c>
      <c r="R97">
        <f t="shared" si="39"/>
        <v>0.32683877144429452</v>
      </c>
      <c r="S97">
        <f t="shared" si="40"/>
        <v>142.41340803672966</v>
      </c>
      <c r="T97">
        <f t="shared" si="41"/>
        <v>4.523720019990235E-2</v>
      </c>
      <c r="U97">
        <f t="shared" si="25"/>
        <v>4.0713480179912115E-4</v>
      </c>
      <c r="V97">
        <f t="shared" si="42"/>
        <v>111.11111111111111</v>
      </c>
      <c r="W97">
        <f>1/(B97*C97)</f>
        <v>435.72984749455344</v>
      </c>
      <c r="X97">
        <f>Q97/B97/C97</f>
        <v>5.0263555777669282</v>
      </c>
      <c r="Y97">
        <v>-10.679942464911999</v>
      </c>
      <c r="Z97">
        <f t="shared" si="43"/>
        <v>-2.7233853285525598</v>
      </c>
      <c r="AB97">
        <f t="shared" si="44"/>
        <v>9.5615481930260912E-3</v>
      </c>
      <c r="AC97">
        <v>6.3880482420432303</v>
      </c>
      <c r="AD97">
        <f>AC97/Q97</f>
        <v>553.77365234672925</v>
      </c>
      <c r="AE97">
        <f>D97*AC97</f>
        <v>180.99470019122487</v>
      </c>
      <c r="AF97">
        <v>5.0263555777669398</v>
      </c>
      <c r="AG97">
        <f>AF97*B97</f>
        <v>1.2817206723305696</v>
      </c>
      <c r="AH97">
        <f>AG97*D97</f>
        <v>36.315419049366142</v>
      </c>
      <c r="AI97">
        <f t="shared" si="45"/>
        <v>19.225810084958546</v>
      </c>
      <c r="AJ97">
        <v>1.3616926642762801</v>
      </c>
      <c r="AK97">
        <v>6.3880482420432303</v>
      </c>
      <c r="AL97">
        <f t="shared" si="26"/>
        <v>1.2709105321357408</v>
      </c>
      <c r="AM97">
        <f t="shared" si="46"/>
        <v>4.4855665840084963E-2</v>
      </c>
      <c r="AN97">
        <f>AL97*AG97</f>
        <v>1.6289523017210237</v>
      </c>
      <c r="AO97">
        <f>AL97-1</f>
        <v>0.27091053213574079</v>
      </c>
      <c r="AP97">
        <f t="shared" si="47"/>
        <v>36.009131743845991</v>
      </c>
      <c r="AQ97">
        <f>AO97/G97</f>
        <v>1.8060702142382718E-2</v>
      </c>
      <c r="AR97">
        <f>(AL97-1)/D97</f>
        <v>9.561548193026145E-3</v>
      </c>
      <c r="AS97">
        <f>AR97*D97</f>
        <v>0.27091053213574079</v>
      </c>
      <c r="AT97">
        <f>ATAN2(D97,AO97)</f>
        <v>9.5612568265520548E-3</v>
      </c>
      <c r="AU97">
        <f t="shared" si="48"/>
        <v>0.54781966300207974</v>
      </c>
      <c r="AV97">
        <f t="shared" si="49"/>
        <v>-10.679942464912001</v>
      </c>
    </row>
    <row r="98" spans="1:48" x14ac:dyDescent="0.15">
      <c r="A98" t="s">
        <v>9</v>
      </c>
      <c r="B98">
        <v>0.20599999999999999</v>
      </c>
      <c r="C98">
        <v>8.0000000000000002E-3</v>
      </c>
      <c r="D98">
        <f t="shared" si="27"/>
        <v>25.749999999999996</v>
      </c>
      <c r="E98">
        <f t="shared" si="28"/>
        <v>663.06249999999977</v>
      </c>
      <c r="F98">
        <f t="shared" si="29"/>
        <v>3.8834951456310683E-2</v>
      </c>
      <c r="G98">
        <v>13</v>
      </c>
      <c r="H98">
        <f t="shared" si="30"/>
        <v>169</v>
      </c>
      <c r="I98">
        <f t="shared" si="31"/>
        <v>334.74999999999994</v>
      </c>
      <c r="J98">
        <f t="shared" si="32"/>
        <v>200000000000</v>
      </c>
      <c r="K98">
        <f t="shared" si="33"/>
        <v>3.2169908772759481E-9</v>
      </c>
      <c r="L98">
        <f t="shared" si="34"/>
        <v>5075349.6850227341</v>
      </c>
      <c r="M98">
        <f t="shared" si="35"/>
        <v>0.50485436893203894</v>
      </c>
      <c r="N98">
        <f t="shared" si="36"/>
        <v>8004374579.3287191</v>
      </c>
      <c r="O98">
        <f t="shared" si="37"/>
        <v>1.9520575711625899E-6</v>
      </c>
      <c r="P98">
        <f t="shared" si="38"/>
        <v>2.4854368932038836E-6</v>
      </c>
      <c r="Q98">
        <v>8.2454306707553104E-3</v>
      </c>
      <c r="R98">
        <f t="shared" si="39"/>
        <v>0.21231983977194924</v>
      </c>
      <c r="S98">
        <f t="shared" si="40"/>
        <v>128.83485423055174</v>
      </c>
      <c r="T98">
        <f t="shared" si="41"/>
        <v>4.0026362479394714E-2</v>
      </c>
      <c r="U98">
        <f t="shared" si="25"/>
        <v>3.2021089983515775E-4</v>
      </c>
      <c r="V98">
        <f t="shared" si="42"/>
        <v>125</v>
      </c>
      <c r="W98">
        <f>1/(B98*C98)</f>
        <v>606.79611650485435</v>
      </c>
      <c r="X98">
        <f>Q98/B98/C98</f>
        <v>5.0032953099243391</v>
      </c>
      <c r="Y98">
        <v>-9.9419803849476498</v>
      </c>
      <c r="Z98">
        <f t="shared" si="43"/>
        <v>-2.0480479592992156</v>
      </c>
      <c r="AB98">
        <f t="shared" si="44"/>
        <v>7.9483458553622679E-3</v>
      </c>
      <c r="AC98">
        <v>6.02731928957395</v>
      </c>
      <c r="AD98">
        <f>AC98/Q98</f>
        <v>730.98902049489027</v>
      </c>
      <c r="AE98">
        <f>D98*AC98</f>
        <v>155.2034717065292</v>
      </c>
      <c r="AF98">
        <v>5.00329530992434</v>
      </c>
      <c r="AG98">
        <f>AF98*B98</f>
        <v>1.0306788338444139</v>
      </c>
      <c r="AH98">
        <f>AG98*D98</f>
        <v>26.539979971493654</v>
      </c>
      <c r="AI98">
        <f t="shared" si="45"/>
        <v>13.398824839977381</v>
      </c>
      <c r="AJ98">
        <v>1.0240239796496</v>
      </c>
      <c r="AK98">
        <v>6.02731928957395</v>
      </c>
      <c r="AL98">
        <f t="shared" si="26"/>
        <v>1.2046699057755788</v>
      </c>
      <c r="AM98">
        <f t="shared" si="46"/>
        <v>4.6783297311672967E-2</v>
      </c>
      <c r="AN98">
        <f>AL98*AG98</f>
        <v>1.2416277736522336</v>
      </c>
      <c r="AO98">
        <f>AL98-1</f>
        <v>0.20466990577557875</v>
      </c>
      <c r="AP98">
        <f t="shared" si="47"/>
        <v>31.020250073721147</v>
      </c>
      <c r="AQ98">
        <f>AO98/G98</f>
        <v>1.574383890581375E-2</v>
      </c>
      <c r="AR98">
        <f>(AL98-1)/D98</f>
        <v>7.9483458553622835E-3</v>
      </c>
      <c r="AS98">
        <f>AR98*D98</f>
        <v>0.20466990577557878</v>
      </c>
      <c r="AT98">
        <f>ATAN2(D98,AO98)</f>
        <v>7.9481784796060616E-3</v>
      </c>
      <c r="AU98">
        <f t="shared" si="48"/>
        <v>0.45539708169813481</v>
      </c>
      <c r="AV98">
        <f t="shared" si="49"/>
        <v>-9.9419803849475734</v>
      </c>
    </row>
    <row r="99" spans="1:48" x14ac:dyDescent="0.15">
      <c r="A99" t="s">
        <v>9</v>
      </c>
      <c r="B99">
        <v>0.157</v>
      </c>
      <c r="C99">
        <v>0.01</v>
      </c>
      <c r="D99">
        <f t="shared" si="27"/>
        <v>15.7</v>
      </c>
      <c r="E99">
        <f t="shared" si="28"/>
        <v>246.48999999999998</v>
      </c>
      <c r="F99">
        <f t="shared" si="29"/>
        <v>6.3694267515923567E-2</v>
      </c>
      <c r="G99">
        <v>11</v>
      </c>
      <c r="H99">
        <f t="shared" si="30"/>
        <v>121</v>
      </c>
      <c r="I99">
        <f t="shared" si="31"/>
        <v>172.7</v>
      </c>
      <c r="J99">
        <f t="shared" si="32"/>
        <v>200000000000</v>
      </c>
      <c r="K99">
        <f t="shared" si="33"/>
        <v>7.8539816339744827E-9</v>
      </c>
      <c r="L99">
        <f t="shared" si="34"/>
        <v>11005579.359709466</v>
      </c>
      <c r="M99">
        <f t="shared" si="35"/>
        <v>0.7006369426751593</v>
      </c>
      <c r="N99">
        <f t="shared" si="36"/>
        <v>1998986085.2342055</v>
      </c>
      <c r="O99">
        <f t="shared" si="37"/>
        <v>5.0025360725952121E-6</v>
      </c>
      <c r="P99">
        <f t="shared" si="38"/>
        <v>6.3694267515923569E-6</v>
      </c>
      <c r="Q99">
        <v>7.8204534749791998E-3</v>
      </c>
      <c r="R99">
        <f t="shared" si="39"/>
        <v>0.12278111955717344</v>
      </c>
      <c r="S99">
        <f t="shared" si="40"/>
        <v>78.204534749791989</v>
      </c>
      <c r="T99">
        <f t="shared" si="41"/>
        <v>4.9811805573115923E-2</v>
      </c>
      <c r="U99">
        <f t="shared" si="25"/>
        <v>4.9811805573115925E-4</v>
      </c>
      <c r="V99">
        <f t="shared" si="42"/>
        <v>100</v>
      </c>
      <c r="W99">
        <f>1/(B99*C99)</f>
        <v>636.9426751592357</v>
      </c>
      <c r="X99">
        <f>Q99/B99/C99</f>
        <v>4.9811805573115926</v>
      </c>
      <c r="Y99">
        <v>-6.86668821085504</v>
      </c>
      <c r="Z99">
        <f t="shared" si="43"/>
        <v>-1.0780700491042412</v>
      </c>
      <c r="AB99">
        <f t="shared" si="44"/>
        <v>6.8926313068252646E-3</v>
      </c>
      <c r="AC99">
        <v>5.5202155818637104</v>
      </c>
      <c r="AD99">
        <f>AC99/Q99</f>
        <v>705.86898822748799</v>
      </c>
      <c r="AE99">
        <f>D99*AC99</f>
        <v>86.667384635260248</v>
      </c>
      <c r="AF99">
        <v>4.9811805573115899</v>
      </c>
      <c r="AG99">
        <f>AF99*B99</f>
        <v>0.78204534749791965</v>
      </c>
      <c r="AH99">
        <f>AG99*D99</f>
        <v>12.278111955717337</v>
      </c>
      <c r="AI99">
        <f t="shared" si="45"/>
        <v>8.6024988224771164</v>
      </c>
      <c r="AJ99">
        <v>0.53903502455212104</v>
      </c>
      <c r="AK99">
        <v>5.5202155818637104</v>
      </c>
      <c r="AL99">
        <f t="shared" si="26"/>
        <v>1.1082143115171568</v>
      </c>
      <c r="AM99">
        <f t="shared" si="46"/>
        <v>7.0586898822748836E-2</v>
      </c>
      <c r="AN99">
        <f>AL99*AG99</f>
        <v>0.86667384635260269</v>
      </c>
      <c r="AO99">
        <f>AL99-1</f>
        <v>0.10821431151715677</v>
      </c>
      <c r="AP99">
        <f t="shared" si="47"/>
        <v>17.398964690819362</v>
      </c>
      <c r="AQ99">
        <f>AO99/G99</f>
        <v>9.8376646833778884E-3</v>
      </c>
      <c r="AR99">
        <f>(AL99-1)/D99</f>
        <v>6.8926313068252724E-3</v>
      </c>
      <c r="AS99">
        <f>AR99*D99</f>
        <v>0.10821431151715677</v>
      </c>
      <c r="AT99">
        <f>ATAN2(D99,AO99)</f>
        <v>6.8925221573855238E-3</v>
      </c>
      <c r="AU99">
        <f t="shared" si="48"/>
        <v>0.39491242981859548</v>
      </c>
      <c r="AV99">
        <f t="shared" si="49"/>
        <v>-6.8666882108550453</v>
      </c>
    </row>
    <row r="100" spans="1:48" x14ac:dyDescent="0.15">
      <c r="A100" t="s">
        <v>9</v>
      </c>
      <c r="B100">
        <v>0.20599999999999999</v>
      </c>
      <c r="C100">
        <v>8.9999999999999993E-3</v>
      </c>
      <c r="D100">
        <f t="shared" si="27"/>
        <v>22.888888888888889</v>
      </c>
      <c r="E100">
        <f t="shared" si="28"/>
        <v>523.90123456790127</v>
      </c>
      <c r="F100">
        <f t="shared" si="29"/>
        <v>4.3689320388349516E-2</v>
      </c>
      <c r="G100">
        <v>13</v>
      </c>
      <c r="H100">
        <f t="shared" si="30"/>
        <v>169</v>
      </c>
      <c r="I100">
        <f t="shared" si="31"/>
        <v>297.55555555555554</v>
      </c>
      <c r="J100">
        <f t="shared" si="32"/>
        <v>200000000000</v>
      </c>
      <c r="K100">
        <f t="shared" si="33"/>
        <v>5.1529973500506572E-9</v>
      </c>
      <c r="L100">
        <f t="shared" si="34"/>
        <v>7226425.6257452583</v>
      </c>
      <c r="M100">
        <f t="shared" si="35"/>
        <v>0.56796116504854366</v>
      </c>
      <c r="N100">
        <f t="shared" si="36"/>
        <v>4441859239.1986933</v>
      </c>
      <c r="O100">
        <f t="shared" si="37"/>
        <v>2.7793944714404838E-6</v>
      </c>
      <c r="P100">
        <f t="shared" si="38"/>
        <v>3.5388349514563104E-6</v>
      </c>
      <c r="Q100">
        <v>9.0538559597715205E-3</v>
      </c>
      <c r="R100">
        <f t="shared" si="39"/>
        <v>0.20723270307921479</v>
      </c>
      <c r="S100">
        <f t="shared" si="40"/>
        <v>111.77599950335212</v>
      </c>
      <c r="T100">
        <f t="shared" si="41"/>
        <v>4.3950757086269519E-2</v>
      </c>
      <c r="U100">
        <f t="shared" si="25"/>
        <v>3.9555681377642562E-4</v>
      </c>
      <c r="V100">
        <f t="shared" si="42"/>
        <v>111.11111111111111</v>
      </c>
      <c r="W100">
        <f>1/(B100*C100)</f>
        <v>539.3743257820928</v>
      </c>
      <c r="X100">
        <f>Q100/B100/C100</f>
        <v>4.8834174540299466</v>
      </c>
      <c r="Y100">
        <v>-8.7932896432433107</v>
      </c>
      <c r="Z100">
        <f t="shared" si="43"/>
        <v>-1.8114176665081219</v>
      </c>
      <c r="AB100">
        <f t="shared" si="44"/>
        <v>8.1028918307896585E-3</v>
      </c>
      <c r="AC100">
        <v>5.7891262872839997</v>
      </c>
      <c r="AD100">
        <f>AC100/Q100</f>
        <v>639.41002739677913</v>
      </c>
      <c r="AE100">
        <f>D100*AC100</f>
        <v>132.50666835338933</v>
      </c>
      <c r="AF100">
        <v>4.8834174540299404</v>
      </c>
      <c r="AG100">
        <f>AF100*B100</f>
        <v>1.0059839955301677</v>
      </c>
      <c r="AH100">
        <f>AG100*D100</f>
        <v>23.025855897690505</v>
      </c>
      <c r="AI100">
        <f t="shared" si="45"/>
        <v>13.07779194189218</v>
      </c>
      <c r="AJ100">
        <v>0.90570883325406104</v>
      </c>
      <c r="AK100">
        <v>5.7891262872839997</v>
      </c>
      <c r="AL100">
        <f t="shared" si="26"/>
        <v>1.1854661907936299</v>
      </c>
      <c r="AM100">
        <f t="shared" si="46"/>
        <v>5.1792212219139169E-2</v>
      </c>
      <c r="AN100">
        <f>AL100*AG100</f>
        <v>1.192560015180504</v>
      </c>
      <c r="AO100">
        <f>AL100-1</f>
        <v>0.18546619079362991</v>
      </c>
      <c r="AP100">
        <f t="shared" si="47"/>
        <v>27.13400392260975</v>
      </c>
      <c r="AQ100">
        <f>AO100/G100</f>
        <v>1.4266630061048455E-2</v>
      </c>
      <c r="AR100">
        <f>(AL100-1)/D100</f>
        <v>8.1028918307896568E-3</v>
      </c>
      <c r="AS100">
        <f>AR100*D100</f>
        <v>0.18546619079362991</v>
      </c>
      <c r="AT100">
        <f>ATAN2(D100,AO100)</f>
        <v>8.1027145009745921E-3</v>
      </c>
      <c r="AU100">
        <f t="shared" si="48"/>
        <v>0.46425134350529507</v>
      </c>
      <c r="AV100">
        <f t="shared" si="49"/>
        <v>-8.7932896432433107</v>
      </c>
    </row>
    <row r="101" spans="1:48" x14ac:dyDescent="0.15">
      <c r="A101" t="s">
        <v>9</v>
      </c>
      <c r="B101">
        <v>0.255</v>
      </c>
      <c r="C101">
        <v>0.01</v>
      </c>
      <c r="D101">
        <f t="shared" si="27"/>
        <v>25.5</v>
      </c>
      <c r="E101">
        <f t="shared" si="28"/>
        <v>650.25</v>
      </c>
      <c r="F101">
        <f t="shared" si="29"/>
        <v>3.9215686274509803E-2</v>
      </c>
      <c r="G101">
        <v>15</v>
      </c>
      <c r="H101">
        <f t="shared" si="30"/>
        <v>225</v>
      </c>
      <c r="I101">
        <f t="shared" si="31"/>
        <v>382.5</v>
      </c>
      <c r="J101">
        <f t="shared" si="32"/>
        <v>200000000000</v>
      </c>
      <c r="K101">
        <f t="shared" si="33"/>
        <v>7.8539816339744827E-9</v>
      </c>
      <c r="L101">
        <f t="shared" si="34"/>
        <v>9239978.3929111548</v>
      </c>
      <c r="M101">
        <f t="shared" si="35"/>
        <v>0.58823529411764708</v>
      </c>
      <c r="N101">
        <f t="shared" si="36"/>
        <v>3246760839.0746651</v>
      </c>
      <c r="O101">
        <f t="shared" si="37"/>
        <v>3.0799927976370515E-6</v>
      </c>
      <c r="P101">
        <f t="shared" si="38"/>
        <v>3.9215686274509803E-6</v>
      </c>
      <c r="Q101">
        <v>1.2440313274576601E-2</v>
      </c>
      <c r="R101">
        <f t="shared" si="39"/>
        <v>0.31722798850170331</v>
      </c>
      <c r="S101">
        <f t="shared" si="40"/>
        <v>124.403132745766</v>
      </c>
      <c r="T101">
        <f t="shared" si="41"/>
        <v>4.8785542253241568E-2</v>
      </c>
      <c r="U101">
        <f t="shared" si="25"/>
        <v>4.8785542253241572E-4</v>
      </c>
      <c r="V101">
        <f t="shared" si="42"/>
        <v>100</v>
      </c>
      <c r="W101">
        <f>1/(B101*C101)</f>
        <v>392.15686274509801</v>
      </c>
      <c r="X101">
        <f>Q101/B101/C101</f>
        <v>4.8785542253241569</v>
      </c>
      <c r="Y101">
        <v>-9.3704284342617505</v>
      </c>
      <c r="Z101">
        <f t="shared" si="43"/>
        <v>-2.3894592507367465</v>
      </c>
      <c r="AB101">
        <f t="shared" si="44"/>
        <v>9.6036940469172802E-3</v>
      </c>
      <c r="AC101">
        <v>6.0732838506925297</v>
      </c>
      <c r="AD101">
        <f>AC101/Q101</f>
        <v>488.19380321427082</v>
      </c>
      <c r="AE101">
        <f>D101*AC101</f>
        <v>154.86873819265952</v>
      </c>
      <c r="AF101">
        <v>4.8785542253241498</v>
      </c>
      <c r="AG101">
        <f>AF101*B101</f>
        <v>1.2440313274576582</v>
      </c>
      <c r="AH101">
        <f>AG101*D101</f>
        <v>31.722798850170285</v>
      </c>
      <c r="AI101">
        <f t="shared" si="45"/>
        <v>18.660469911864872</v>
      </c>
      <c r="AJ101">
        <v>1.1947296253683699</v>
      </c>
      <c r="AK101">
        <v>6.0732838506925297</v>
      </c>
      <c r="AL101">
        <f t="shared" si="26"/>
        <v>1.2448941981963924</v>
      </c>
      <c r="AM101">
        <f t="shared" si="46"/>
        <v>4.8819380321427151E-2</v>
      </c>
      <c r="AN101">
        <f>AL101*AG101</f>
        <v>1.5486873819265949</v>
      </c>
      <c r="AO101">
        <f>AL101-1</f>
        <v>0.24489419819639235</v>
      </c>
      <c r="AP101">
        <f t="shared" si="47"/>
        <v>31.744802054008005</v>
      </c>
      <c r="AQ101">
        <f>AO101/G101</f>
        <v>1.632627987975949E-2</v>
      </c>
      <c r="AR101">
        <f>(AL101-1)/D101</f>
        <v>9.6036940469173479E-3</v>
      </c>
      <c r="AS101">
        <f>AR101*D101</f>
        <v>0.24489419819639238</v>
      </c>
      <c r="AT101">
        <f>ATAN2(D101,AO101)</f>
        <v>9.6033988106807421E-3</v>
      </c>
      <c r="AU101">
        <f t="shared" si="48"/>
        <v>0.55023422083296081</v>
      </c>
      <c r="AV101">
        <f t="shared" si="49"/>
        <v>-9.3704284342617239</v>
      </c>
    </row>
    <row r="102" spans="1:48" x14ac:dyDescent="0.15">
      <c r="A102" t="s">
        <v>9</v>
      </c>
      <c r="B102">
        <v>0.20599999999999999</v>
      </c>
      <c r="C102">
        <v>0.01</v>
      </c>
      <c r="D102">
        <f t="shared" si="27"/>
        <v>20.599999999999998</v>
      </c>
      <c r="E102">
        <f t="shared" si="28"/>
        <v>424.3599999999999</v>
      </c>
      <c r="F102">
        <f t="shared" si="29"/>
        <v>4.8543689320388356E-2</v>
      </c>
      <c r="G102">
        <v>13</v>
      </c>
      <c r="H102">
        <f t="shared" si="30"/>
        <v>169</v>
      </c>
      <c r="I102">
        <f t="shared" si="31"/>
        <v>267.79999999999995</v>
      </c>
      <c r="J102">
        <f t="shared" si="32"/>
        <v>200000000000</v>
      </c>
      <c r="K102">
        <f t="shared" si="33"/>
        <v>7.8539816339744827E-9</v>
      </c>
      <c r="L102">
        <f t="shared" si="34"/>
        <v>9912792.3535600267</v>
      </c>
      <c r="M102">
        <f t="shared" si="35"/>
        <v>0.6310679611650486</v>
      </c>
      <c r="N102">
        <f t="shared" si="36"/>
        <v>2622873462.1544352</v>
      </c>
      <c r="O102">
        <f t="shared" si="37"/>
        <v>3.8126124436769331E-6</v>
      </c>
      <c r="P102">
        <f t="shared" si="38"/>
        <v>4.8543689320388356E-6</v>
      </c>
      <c r="Q102">
        <v>9.8743855361633492E-3</v>
      </c>
      <c r="R102">
        <f t="shared" si="39"/>
        <v>0.203412342044965</v>
      </c>
      <c r="S102">
        <f t="shared" si="40"/>
        <v>98.743855361633493</v>
      </c>
      <c r="T102">
        <f t="shared" si="41"/>
        <v>4.7933910369724997E-2</v>
      </c>
      <c r="U102">
        <f t="shared" si="25"/>
        <v>4.7933910369725002E-4</v>
      </c>
      <c r="V102">
        <f t="shared" si="42"/>
        <v>100</v>
      </c>
      <c r="W102">
        <f>1/(B102*C102)</f>
        <v>485.43689320388353</v>
      </c>
      <c r="X102">
        <f>Q102/B102/C102</f>
        <v>4.7933910369724995</v>
      </c>
      <c r="Y102">
        <v>-7.8166397552493301</v>
      </c>
      <c r="Z102">
        <f t="shared" si="43"/>
        <v>-1.6102277895813619</v>
      </c>
      <c r="AB102">
        <f t="shared" si="44"/>
        <v>8.1535594477456924E-3</v>
      </c>
      <c r="AC102">
        <v>5.5985049317631796</v>
      </c>
      <c r="AD102">
        <f>AC102/Q102</f>
        <v>566.97248768134034</v>
      </c>
      <c r="AE102">
        <f>D102*AC102</f>
        <v>115.32920159432149</v>
      </c>
      <c r="AF102">
        <v>4.7933910369725004</v>
      </c>
      <c r="AG102">
        <f>AF102*B102</f>
        <v>0.98743855361633504</v>
      </c>
      <c r="AH102">
        <f>AG102*D102</f>
        <v>20.341234204496498</v>
      </c>
      <c r="AI102">
        <f t="shared" si="45"/>
        <v>12.836701197012356</v>
      </c>
      <c r="AJ102">
        <v>0.80511389479068196</v>
      </c>
      <c r="AK102">
        <v>5.5985049317631796</v>
      </c>
      <c r="AL102">
        <f t="shared" si="26"/>
        <v>1.167963324623561</v>
      </c>
      <c r="AM102">
        <f t="shared" si="46"/>
        <v>5.6697248768134034E-2</v>
      </c>
      <c r="AN102">
        <f>AL102*AG102</f>
        <v>1.1532920159432152</v>
      </c>
      <c r="AO102">
        <f>AL102-1</f>
        <v>0.16796332462356101</v>
      </c>
      <c r="AP102">
        <f t="shared" si="47"/>
        <v>24.060044487245353</v>
      </c>
      <c r="AQ102">
        <f>AO102/G102</f>
        <v>1.2920255740273924E-2</v>
      </c>
      <c r="AR102">
        <f>(AL102-1)/D102</f>
        <v>8.1535594477456803E-3</v>
      </c>
      <c r="AS102">
        <f>AR102*D102</f>
        <v>0.16796332462356101</v>
      </c>
      <c r="AT102">
        <f>ATAN2(D102,AO102)</f>
        <v>8.1533787706301753E-3</v>
      </c>
      <c r="AU102">
        <f t="shared" si="48"/>
        <v>0.46715419232867272</v>
      </c>
      <c r="AV102">
        <f t="shared" si="49"/>
        <v>-7.8166397552493398</v>
      </c>
    </row>
    <row r="103" spans="1:48" x14ac:dyDescent="0.15">
      <c r="A103" t="s">
        <v>9</v>
      </c>
      <c r="B103">
        <v>0.108</v>
      </c>
      <c r="C103">
        <v>3.0000000000000001E-3</v>
      </c>
      <c r="D103">
        <f t="shared" si="27"/>
        <v>36</v>
      </c>
      <c r="E103">
        <f t="shared" si="28"/>
        <v>1296</v>
      </c>
      <c r="F103">
        <f t="shared" si="29"/>
        <v>2.777777777777778E-2</v>
      </c>
      <c r="G103">
        <v>7</v>
      </c>
      <c r="H103">
        <f t="shared" si="30"/>
        <v>49</v>
      </c>
      <c r="I103">
        <f t="shared" si="31"/>
        <v>252</v>
      </c>
      <c r="J103">
        <f t="shared" si="32"/>
        <v>200000000000</v>
      </c>
      <c r="K103">
        <f t="shared" si="33"/>
        <v>6.3617251235193316E-11</v>
      </c>
      <c r="L103">
        <f t="shared" si="34"/>
        <v>274889.35718910693</v>
      </c>
      <c r="M103">
        <f t="shared" si="35"/>
        <v>0.19444444444444445</v>
      </c>
      <c r="N103">
        <f t="shared" si="36"/>
        <v>565884242104.51672</v>
      </c>
      <c r="O103">
        <f t="shared" si="37"/>
        <v>1.9634954084936211E-7</v>
      </c>
      <c r="P103">
        <f t="shared" si="38"/>
        <v>2.4999999999999999E-7</v>
      </c>
      <c r="Q103">
        <v>1.5471223155184401E-3</v>
      </c>
      <c r="R103">
        <f t="shared" si="39"/>
        <v>5.569640335866384E-2</v>
      </c>
      <c r="S103">
        <f t="shared" si="40"/>
        <v>171.90247950204889</v>
      </c>
      <c r="T103">
        <f t="shared" si="41"/>
        <v>1.4325206625170742E-2</v>
      </c>
      <c r="U103">
        <f t="shared" si="25"/>
        <v>4.2975619875512222E-5</v>
      </c>
      <c r="V103">
        <f t="shared" si="42"/>
        <v>333.33333333333331</v>
      </c>
      <c r="W103">
        <f>1/(B103*C103)</f>
        <v>3086.4197530864194</v>
      </c>
      <c r="X103">
        <f>Q103/B103/C103</f>
        <v>4.7750688750569141</v>
      </c>
      <c r="Y103">
        <v>-12.6192566085436</v>
      </c>
      <c r="Z103">
        <f t="shared" si="43"/>
        <v>-1.3628797137227087</v>
      </c>
      <c r="AB103">
        <f t="shared" si="44"/>
        <v>3.9641072009856167E-3</v>
      </c>
      <c r="AC103">
        <v>5.4565087319182801</v>
      </c>
      <c r="AD103">
        <f>AC103/Q103</f>
        <v>3526.8761087514958</v>
      </c>
      <c r="AE103">
        <f>D103*AC103</f>
        <v>196.43431434905807</v>
      </c>
      <c r="AF103">
        <v>4.7750688750569203</v>
      </c>
      <c r="AG103">
        <f>AF103*B103</f>
        <v>0.51570743850614742</v>
      </c>
      <c r="AH103">
        <f>AG103*D103</f>
        <v>18.565467786221308</v>
      </c>
      <c r="AI103">
        <f t="shared" si="45"/>
        <v>3.609952069543032</v>
      </c>
      <c r="AJ103">
        <v>0.681439856861355</v>
      </c>
      <c r="AK103">
        <v>5.4565087319182801</v>
      </c>
      <c r="AL103">
        <f t="shared" si="26"/>
        <v>1.1427078592354831</v>
      </c>
      <c r="AM103">
        <f t="shared" si="46"/>
        <v>3.1741884978763422E-2</v>
      </c>
      <c r="AN103">
        <f>AL103*AG103</f>
        <v>0.58930294304717423</v>
      </c>
      <c r="AO103">
        <f>AL103-1</f>
        <v>0.14270785923548313</v>
      </c>
      <c r="AP103">
        <f t="shared" si="47"/>
        <v>41.13748293247739</v>
      </c>
      <c r="AQ103">
        <f>AO103/G103</f>
        <v>2.0386837033640446E-2</v>
      </c>
      <c r="AR103">
        <f>(AL103-1)/D103</f>
        <v>3.9641072009856428E-3</v>
      </c>
      <c r="AS103">
        <f>AR103*D103</f>
        <v>0.14270785923548313</v>
      </c>
      <c r="AT103">
        <f>ATAN2(D103,AO103)</f>
        <v>3.964086436995108E-3</v>
      </c>
      <c r="AU103">
        <f t="shared" si="48"/>
        <v>0.2271254224648718</v>
      </c>
      <c r="AV103">
        <f t="shared" si="49"/>
        <v>-12.619256608543612</v>
      </c>
    </row>
    <row r="104" spans="1:48" x14ac:dyDescent="0.15">
      <c r="A104" t="s">
        <v>9</v>
      </c>
      <c r="B104">
        <v>0.30399999999999999</v>
      </c>
      <c r="C104">
        <v>8.0000000000000002E-3</v>
      </c>
      <c r="D104">
        <f t="shared" si="27"/>
        <v>38</v>
      </c>
      <c r="E104">
        <f t="shared" si="28"/>
        <v>1444</v>
      </c>
      <c r="F104">
        <f t="shared" si="29"/>
        <v>2.6315789473684213E-2</v>
      </c>
      <c r="G104">
        <v>15</v>
      </c>
      <c r="H104">
        <f t="shared" si="30"/>
        <v>225</v>
      </c>
      <c r="I104">
        <f t="shared" si="31"/>
        <v>570</v>
      </c>
      <c r="J104">
        <f t="shared" si="32"/>
        <v>200000000000</v>
      </c>
      <c r="K104">
        <f t="shared" si="33"/>
        <v>3.2169908772759481E-9</v>
      </c>
      <c r="L104">
        <f t="shared" si="34"/>
        <v>3968327.562429212</v>
      </c>
      <c r="M104">
        <f t="shared" si="35"/>
        <v>0.39473684210526316</v>
      </c>
      <c r="N104">
        <f t="shared" si="36"/>
        <v>11812280932.601608</v>
      </c>
      <c r="O104">
        <f t="shared" si="37"/>
        <v>1.3227758541430706E-6</v>
      </c>
      <c r="P104">
        <f t="shared" si="38"/>
        <v>1.6842105263157893E-6</v>
      </c>
      <c r="Q104">
        <v>1.1442772637681099E-2</v>
      </c>
      <c r="R104">
        <f t="shared" si="39"/>
        <v>0.43482536023188179</v>
      </c>
      <c r="S104">
        <f t="shared" si="40"/>
        <v>178.7933224637672</v>
      </c>
      <c r="T104">
        <f t="shared" si="41"/>
        <v>3.7640699466056249E-2</v>
      </c>
      <c r="U104">
        <f t="shared" si="25"/>
        <v>3.0112559572844998E-4</v>
      </c>
      <c r="V104">
        <f t="shared" si="42"/>
        <v>125</v>
      </c>
      <c r="W104">
        <f>1/(B104*C104)</f>
        <v>411.18421052631578</v>
      </c>
      <c r="X104">
        <f>Q104/B104/C104</f>
        <v>4.7050874332570309</v>
      </c>
      <c r="Y104">
        <v>-11.125610144828199</v>
      </c>
      <c r="Z104">
        <f t="shared" si="43"/>
        <v>-3.3821854840277723</v>
      </c>
      <c r="AB104">
        <f t="shared" si="44"/>
        <v>9.4583663344395275E-3</v>
      </c>
      <c r="AC104">
        <v>6.3961801752709304</v>
      </c>
      <c r="AD104">
        <f>AC104/Q104</f>
        <v>558.97118450193454</v>
      </c>
      <c r="AE104">
        <f>D104*AC104</f>
        <v>243.05484666029537</v>
      </c>
      <c r="AF104">
        <v>4.7050874332570398</v>
      </c>
      <c r="AG104">
        <f>AF104*B104</f>
        <v>1.43034657971014</v>
      </c>
      <c r="AH104">
        <f>AG104*D104</f>
        <v>54.353170028985318</v>
      </c>
      <c r="AI104">
        <f t="shared" si="45"/>
        <v>21.455198695652101</v>
      </c>
      <c r="AJ104">
        <v>1.6910927420138899</v>
      </c>
      <c r="AK104">
        <v>6.3961801752709304</v>
      </c>
      <c r="AL104">
        <f t="shared" si="26"/>
        <v>1.3594179207087023</v>
      </c>
      <c r="AM104">
        <f t="shared" si="46"/>
        <v>3.5774155808123743E-2</v>
      </c>
      <c r="AN104">
        <f>AL104*AG104</f>
        <v>1.9444387732823627</v>
      </c>
      <c r="AO104">
        <f>AL104-1</f>
        <v>0.35941792070870227</v>
      </c>
      <c r="AP104">
        <f t="shared" si="47"/>
        <v>51.657880986930685</v>
      </c>
      <c r="AQ104">
        <f>AO104/G104</f>
        <v>2.3961194713913486E-2</v>
      </c>
      <c r="AR104">
        <f>(AL104-1)/D104</f>
        <v>9.4583663344395327E-3</v>
      </c>
      <c r="AS104">
        <f>AR104*D104</f>
        <v>0.35941792070870227</v>
      </c>
      <c r="AT104">
        <f>ATAN2(D104,AO104)</f>
        <v>9.4580842989068006E-3</v>
      </c>
      <c r="AU104">
        <f t="shared" si="48"/>
        <v>0.54190831260630989</v>
      </c>
      <c r="AV104">
        <f t="shared" si="49"/>
        <v>-11.125610144828224</v>
      </c>
    </row>
    <row r="105" spans="1:48" x14ac:dyDescent="0.15">
      <c r="A105" t="s">
        <v>9</v>
      </c>
      <c r="B105">
        <v>0.255</v>
      </c>
      <c r="C105">
        <v>6.0000000000000001E-3</v>
      </c>
      <c r="D105">
        <f t="shared" si="27"/>
        <v>42.5</v>
      </c>
      <c r="E105">
        <f t="shared" si="28"/>
        <v>1806.25</v>
      </c>
      <c r="F105">
        <f t="shared" si="29"/>
        <v>2.3529411764705882E-2</v>
      </c>
      <c r="G105">
        <v>13</v>
      </c>
      <c r="H105">
        <f t="shared" si="30"/>
        <v>169</v>
      </c>
      <c r="I105">
        <f t="shared" si="31"/>
        <v>552.5</v>
      </c>
      <c r="J105">
        <f t="shared" si="32"/>
        <v>200000000000</v>
      </c>
      <c r="K105">
        <f t="shared" si="33"/>
        <v>1.0178760197630931E-9</v>
      </c>
      <c r="L105">
        <f t="shared" si="34"/>
        <v>1729723.9551529686</v>
      </c>
      <c r="M105">
        <f t="shared" si="35"/>
        <v>0.30588235294117649</v>
      </c>
      <c r="N105">
        <f t="shared" si="36"/>
        <v>41753611613.614517</v>
      </c>
      <c r="O105">
        <f t="shared" si="37"/>
        <v>6.6527844428960327E-7</v>
      </c>
      <c r="P105">
        <f t="shared" si="38"/>
        <v>8.4705882352941183E-7</v>
      </c>
      <c r="Q105">
        <v>7.1413604724895798E-3</v>
      </c>
      <c r="R105">
        <f t="shared" si="39"/>
        <v>0.30350782008080712</v>
      </c>
      <c r="S105">
        <f t="shared" si="40"/>
        <v>198.37112423582167</v>
      </c>
      <c r="T105">
        <f t="shared" si="41"/>
        <v>2.8005335186233646E-2</v>
      </c>
      <c r="U105">
        <f t="shared" si="25"/>
        <v>1.6803201111740187E-4</v>
      </c>
      <c r="V105">
        <f t="shared" si="42"/>
        <v>166.66666666666666</v>
      </c>
      <c r="W105">
        <f>1/(B105*C105)</f>
        <v>653.59477124183002</v>
      </c>
      <c r="X105">
        <f>Q105/B105/C105</f>
        <v>4.6675558643722743</v>
      </c>
      <c r="Y105">
        <v>-11.8639021152264</v>
      </c>
      <c r="Z105">
        <f t="shared" si="43"/>
        <v>-3.025295039382732</v>
      </c>
      <c r="AB105">
        <f t="shared" si="44"/>
        <v>7.6253412663687152E-3</v>
      </c>
      <c r="AC105">
        <v>6.1802033840636401</v>
      </c>
      <c r="AD105">
        <f>AC105/Q105</f>
        <v>865.40980641873875</v>
      </c>
      <c r="AE105">
        <f>D105*AC105</f>
        <v>262.65864382270473</v>
      </c>
      <c r="AF105">
        <v>4.6675558643722699</v>
      </c>
      <c r="AG105">
        <f>AF105*B105</f>
        <v>1.1902267454149289</v>
      </c>
      <c r="AH105">
        <f>AG105*D105</f>
        <v>50.58463668013448</v>
      </c>
      <c r="AI105">
        <f t="shared" si="45"/>
        <v>15.472947690394076</v>
      </c>
      <c r="AJ105">
        <v>1.51264751969136</v>
      </c>
      <c r="AK105">
        <v>6.1802033840636401</v>
      </c>
      <c r="AL105">
        <f t="shared" si="26"/>
        <v>1.3240770038206715</v>
      </c>
      <c r="AM105">
        <f t="shared" si="46"/>
        <v>3.1154753031074622E-2</v>
      </c>
      <c r="AN105">
        <f>AL105*AG105</f>
        <v>1.5759518629362281</v>
      </c>
      <c r="AO105">
        <f>AL105-1</f>
        <v>0.32407700382067151</v>
      </c>
      <c r="AP105">
        <f t="shared" si="47"/>
        <v>56.273272662378538</v>
      </c>
      <c r="AQ105">
        <f>AO105/G105</f>
        <v>2.4929000293897809E-2</v>
      </c>
      <c r="AR105">
        <f>(AL105-1)/D105</f>
        <v>7.6253412663687412E-3</v>
      </c>
      <c r="AS105">
        <f>AR105*D105</f>
        <v>0.32407700382067151</v>
      </c>
      <c r="AT105">
        <f>ATAN2(D105,AO105)</f>
        <v>7.6251934775938175E-3</v>
      </c>
      <c r="AU105">
        <f t="shared" si="48"/>
        <v>0.43689140423680878</v>
      </c>
      <c r="AV105">
        <f t="shared" si="49"/>
        <v>-11.863902115226352</v>
      </c>
    </row>
    <row r="106" spans="1:48" x14ac:dyDescent="0.15">
      <c r="A106" t="s">
        <v>9</v>
      </c>
      <c r="B106">
        <v>0.108</v>
      </c>
      <c r="C106">
        <v>4.0000000000000001E-3</v>
      </c>
      <c r="D106">
        <f t="shared" si="27"/>
        <v>27</v>
      </c>
      <c r="E106">
        <f t="shared" si="28"/>
        <v>729</v>
      </c>
      <c r="F106">
        <f t="shared" si="29"/>
        <v>3.7037037037037035E-2</v>
      </c>
      <c r="G106">
        <v>7</v>
      </c>
      <c r="H106">
        <f t="shared" si="30"/>
        <v>49</v>
      </c>
      <c r="I106">
        <f t="shared" si="31"/>
        <v>189</v>
      </c>
      <c r="J106">
        <f t="shared" si="32"/>
        <v>200000000000</v>
      </c>
      <c r="K106">
        <f t="shared" si="33"/>
        <v>2.0106192982974676E-10</v>
      </c>
      <c r="L106">
        <f t="shared" si="34"/>
        <v>651589.58741121634</v>
      </c>
      <c r="M106">
        <f t="shared" si="35"/>
        <v>0.25925925925925924</v>
      </c>
      <c r="N106">
        <f t="shared" si="36"/>
        <v>134286983233.7867</v>
      </c>
      <c r="O106">
        <f t="shared" si="37"/>
        <v>4.654211338651545E-7</v>
      </c>
      <c r="P106">
        <f t="shared" si="38"/>
        <v>5.9259259259259258E-7</v>
      </c>
      <c r="Q106">
        <v>1.98504384749451E-3</v>
      </c>
      <c r="R106">
        <f t="shared" si="39"/>
        <v>5.3596183882351767E-2</v>
      </c>
      <c r="S106">
        <f t="shared" si="40"/>
        <v>124.06524046840688</v>
      </c>
      <c r="T106">
        <f t="shared" si="41"/>
        <v>1.8380035624949168E-2</v>
      </c>
      <c r="U106">
        <f t="shared" si="25"/>
        <v>7.3520142499796672E-5</v>
      </c>
      <c r="V106">
        <f t="shared" si="42"/>
        <v>250</v>
      </c>
      <c r="W106">
        <f>1/(B106*C106)</f>
        <v>2314.8148148148148</v>
      </c>
      <c r="X106">
        <f>Q106/B106/C106</f>
        <v>4.5950089062372923</v>
      </c>
      <c r="Y106">
        <v>-9.6684748586427691</v>
      </c>
      <c r="Z106">
        <f t="shared" si="43"/>
        <v>-1.044195284733419</v>
      </c>
      <c r="AB106">
        <f t="shared" si="44"/>
        <v>4.2082507590001511E-3</v>
      </c>
      <c r="AC106">
        <v>5.1171065486040197</v>
      </c>
      <c r="AD106">
        <f>AC106/Q106</f>
        <v>2577.8304872523336</v>
      </c>
      <c r="AE106">
        <f>D106*AC106</f>
        <v>138.16187681230852</v>
      </c>
      <c r="AF106">
        <v>4.5950089062373101</v>
      </c>
      <c r="AG106">
        <f>AF106*B106</f>
        <v>0.4962609618736295</v>
      </c>
      <c r="AH106">
        <f>AG106*D106</f>
        <v>13.399045970587997</v>
      </c>
      <c r="AI106">
        <f t="shared" si="45"/>
        <v>3.4738267331154065</v>
      </c>
      <c r="AJ106">
        <v>0.52209764236670897</v>
      </c>
      <c r="AK106">
        <v>5.1171065486040197</v>
      </c>
      <c r="AL106">
        <f t="shared" si="26"/>
        <v>1.1136227704930037</v>
      </c>
      <c r="AM106">
        <f t="shared" si="46"/>
        <v>4.1245287796037172E-2</v>
      </c>
      <c r="AN106">
        <f>AL106*AG106</f>
        <v>0.55264750724923417</v>
      </c>
      <c r="AO106">
        <f>AL106-1</f>
        <v>0.11362277049300373</v>
      </c>
      <c r="AP106">
        <f t="shared" si="47"/>
        <v>30.067814803311101</v>
      </c>
      <c r="AQ106">
        <f>AO106/G106</f>
        <v>1.6231824356143391E-2</v>
      </c>
      <c r="AR106">
        <f>(AL106-1)/D106</f>
        <v>4.2082507590001381E-3</v>
      </c>
      <c r="AS106">
        <f>AR106*D106</f>
        <v>0.11362277049300373</v>
      </c>
      <c r="AT106">
        <f>ATAN2(D106,AO106)</f>
        <v>4.2082259174346034E-3</v>
      </c>
      <c r="AU106">
        <f t="shared" si="48"/>
        <v>0.24111358430657162</v>
      </c>
      <c r="AV106">
        <f t="shared" si="49"/>
        <v>-9.6684748586427585</v>
      </c>
    </row>
    <row r="107" spans="1:48" x14ac:dyDescent="0.15">
      <c r="A107" t="s">
        <v>9</v>
      </c>
      <c r="B107">
        <v>0.157</v>
      </c>
      <c r="C107">
        <v>4.0000000000000001E-3</v>
      </c>
      <c r="D107">
        <f t="shared" si="27"/>
        <v>39.25</v>
      </c>
      <c r="E107">
        <f t="shared" si="28"/>
        <v>1540.5625</v>
      </c>
      <c r="F107">
        <f t="shared" si="29"/>
        <v>2.5477707006369428E-2</v>
      </c>
      <c r="G107">
        <v>9</v>
      </c>
      <c r="H107">
        <f t="shared" si="30"/>
        <v>81</v>
      </c>
      <c r="I107">
        <f t="shared" si="31"/>
        <v>353.25</v>
      </c>
      <c r="J107">
        <f t="shared" si="32"/>
        <v>200000000000</v>
      </c>
      <c r="K107">
        <f t="shared" si="33"/>
        <v>2.0106192982974676E-10</v>
      </c>
      <c r="L107">
        <f t="shared" si="34"/>
        <v>576292.15556296834</v>
      </c>
      <c r="M107">
        <f t="shared" si="35"/>
        <v>0.22929936305732485</v>
      </c>
      <c r="N107">
        <f t="shared" si="36"/>
        <v>195213484886.15289</v>
      </c>
      <c r="O107">
        <f t="shared" si="37"/>
        <v>3.2016230864609353E-7</v>
      </c>
      <c r="P107">
        <f t="shared" si="38"/>
        <v>4.0764331210191083E-7</v>
      </c>
      <c r="Q107">
        <v>2.83100866314712E-3</v>
      </c>
      <c r="R107">
        <f t="shared" si="39"/>
        <v>0.11111709002852445</v>
      </c>
      <c r="S107">
        <f t="shared" si="40"/>
        <v>176.938041446695</v>
      </c>
      <c r="T107">
        <f t="shared" si="41"/>
        <v>1.8031902313038979E-2</v>
      </c>
      <c r="U107">
        <f t="shared" si="25"/>
        <v>7.2127609252155923E-5</v>
      </c>
      <c r="V107">
        <f t="shared" si="42"/>
        <v>250</v>
      </c>
      <c r="W107">
        <f>1/(B107*C107)</f>
        <v>1592.3566878980891</v>
      </c>
      <c r="X107">
        <f>Q107/B107/C107</f>
        <v>4.507975578259745</v>
      </c>
      <c r="Y107">
        <v>-11.4134596460308</v>
      </c>
      <c r="Z107">
        <f t="shared" si="43"/>
        <v>-1.7919131644268356</v>
      </c>
      <c r="AB107">
        <f t="shared" si="44"/>
        <v>5.06367412506562E-3</v>
      </c>
      <c r="AC107">
        <v>5.40393216047317</v>
      </c>
      <c r="AD107">
        <f>AC107/Q107</f>
        <v>1908.8363207146929</v>
      </c>
      <c r="AE107">
        <f>D107*AC107</f>
        <v>212.10433729857192</v>
      </c>
      <c r="AF107">
        <v>4.5079755782597397</v>
      </c>
      <c r="AG107">
        <f>AF107*B107</f>
        <v>0.70775216578677913</v>
      </c>
      <c r="AH107">
        <f>AG107*D107</f>
        <v>27.779272507131083</v>
      </c>
      <c r="AI107">
        <f t="shared" si="45"/>
        <v>6.3697694920810122</v>
      </c>
      <c r="AJ107">
        <v>0.895956582213424</v>
      </c>
      <c r="AK107">
        <v>5.40393216047317</v>
      </c>
      <c r="AL107">
        <f t="shared" si="26"/>
        <v>1.1987492094088286</v>
      </c>
      <c r="AM107">
        <f t="shared" si="46"/>
        <v>3.0541381131435123E-2</v>
      </c>
      <c r="AN107">
        <f>AL107*AG107</f>
        <v>0.84841734919428768</v>
      </c>
      <c r="AO107">
        <f>AL107-1</f>
        <v>0.19874920940882856</v>
      </c>
      <c r="AP107">
        <f t="shared" si="47"/>
        <v>47.050906469296521</v>
      </c>
      <c r="AQ107">
        <f>AO107/G107</f>
        <v>2.208324548986984E-2</v>
      </c>
      <c r="AR107">
        <f>(AL107-1)/D107</f>
        <v>5.0636741250656963E-3</v>
      </c>
      <c r="AS107">
        <f>AR107*D107</f>
        <v>0.19874920940882859</v>
      </c>
      <c r="AT107">
        <f>ATAN2(D107,AO107)</f>
        <v>5.0636308468536891E-3</v>
      </c>
      <c r="AU107">
        <f t="shared" si="48"/>
        <v>0.29012467653697127</v>
      </c>
      <c r="AV107">
        <f t="shared" si="49"/>
        <v>-11.413459646030878</v>
      </c>
    </row>
    <row r="108" spans="1:48" x14ac:dyDescent="0.15">
      <c r="A108" t="s">
        <v>9</v>
      </c>
      <c r="B108">
        <v>0.20599999999999999</v>
      </c>
      <c r="C108">
        <v>5.0000000000000001E-3</v>
      </c>
      <c r="D108">
        <f t="shared" si="27"/>
        <v>41.199999999999996</v>
      </c>
      <c r="E108">
        <f t="shared" si="28"/>
        <v>1697.4399999999996</v>
      </c>
      <c r="F108">
        <f t="shared" si="29"/>
        <v>2.4271844660194178E-2</v>
      </c>
      <c r="G108">
        <v>11</v>
      </c>
      <c r="H108">
        <f t="shared" si="30"/>
        <v>121</v>
      </c>
      <c r="I108">
        <f t="shared" si="31"/>
        <v>453.19999999999993</v>
      </c>
      <c r="J108">
        <f t="shared" si="32"/>
        <v>200000000000</v>
      </c>
      <c r="K108">
        <f t="shared" si="33"/>
        <v>4.9087385212340517E-10</v>
      </c>
      <c r="L108">
        <f t="shared" si="34"/>
        <v>1048468.4220111566</v>
      </c>
      <c r="M108">
        <f t="shared" si="35"/>
        <v>0.26699029126213597</v>
      </c>
      <c r="N108">
        <f t="shared" si="36"/>
        <v>83931950788.941925</v>
      </c>
      <c r="O108">
        <f t="shared" si="37"/>
        <v>4.7657655545961659E-7</v>
      </c>
      <c r="P108">
        <f t="shared" si="38"/>
        <v>6.0679611650485445E-7</v>
      </c>
      <c r="Q108">
        <v>4.64025438266869E-3</v>
      </c>
      <c r="R108">
        <f t="shared" si="39"/>
        <v>0.19117848056595002</v>
      </c>
      <c r="S108">
        <f t="shared" si="40"/>
        <v>185.61017530674761</v>
      </c>
      <c r="T108">
        <f t="shared" si="41"/>
        <v>2.2525506711983934E-2</v>
      </c>
      <c r="U108">
        <f t="shared" si="25"/>
        <v>1.1262753355991967E-4</v>
      </c>
      <c r="V108">
        <f t="shared" si="42"/>
        <v>200</v>
      </c>
      <c r="W108">
        <f>1/(B108*C108)</f>
        <v>970.87378640776706</v>
      </c>
      <c r="X108">
        <f>Q108/B108/C108</f>
        <v>4.5051013423967872</v>
      </c>
      <c r="Y108">
        <v>-11.2076226443841</v>
      </c>
      <c r="Z108">
        <f t="shared" si="43"/>
        <v>-2.3087702647431247</v>
      </c>
      <c r="AB108">
        <f t="shared" si="44"/>
        <v>6.2194065086344239E-3</v>
      </c>
      <c r="AC108">
        <v>5.6594864747683502</v>
      </c>
      <c r="AD108">
        <f>AC108/Q108</f>
        <v>1219.6500467531441</v>
      </c>
      <c r="AE108">
        <f>D108*AC108</f>
        <v>233.170842760456</v>
      </c>
      <c r="AF108">
        <v>4.5051013423967801</v>
      </c>
      <c r="AG108">
        <f>AF108*B108</f>
        <v>0.92805087653373664</v>
      </c>
      <c r="AH108">
        <f>AG108*D108</f>
        <v>38.235696113189945</v>
      </c>
      <c r="AI108">
        <f t="shared" si="45"/>
        <v>10.208559641871103</v>
      </c>
      <c r="AJ108">
        <v>1.1543851323715599</v>
      </c>
      <c r="AK108">
        <v>5.6594864747683502</v>
      </c>
      <c r="AL108">
        <f t="shared" si="26"/>
        <v>1.2562395481557402</v>
      </c>
      <c r="AM108">
        <f t="shared" si="46"/>
        <v>3.0491251168828649E-2</v>
      </c>
      <c r="AN108">
        <f>AL108*AG108</f>
        <v>1.16585421380228</v>
      </c>
      <c r="AO108">
        <f>AL108-1</f>
        <v>0.25623954815574024</v>
      </c>
      <c r="AP108">
        <f t="shared" si="47"/>
        <v>51.757069384016489</v>
      </c>
      <c r="AQ108">
        <f>AO108/G108</f>
        <v>2.3294504377794567E-2</v>
      </c>
      <c r="AR108">
        <f>(AL108-1)/D108</f>
        <v>6.2194065086344725E-3</v>
      </c>
      <c r="AS108">
        <f>AR108*D108</f>
        <v>0.25623954815574024</v>
      </c>
      <c r="AT108">
        <f>ATAN2(D108,AO108)</f>
        <v>6.2193263195052494E-3</v>
      </c>
      <c r="AU108">
        <f t="shared" si="48"/>
        <v>0.35634114952228257</v>
      </c>
      <c r="AV108">
        <f t="shared" si="49"/>
        <v>-11.207622644384077</v>
      </c>
    </row>
    <row r="109" spans="1:48" x14ac:dyDescent="0.15">
      <c r="A109" t="s">
        <v>9</v>
      </c>
      <c r="B109">
        <v>0.108</v>
      </c>
      <c r="C109">
        <v>5.0000000000000001E-3</v>
      </c>
      <c r="D109">
        <f t="shared" si="27"/>
        <v>21.599999999999998</v>
      </c>
      <c r="E109">
        <f t="shared" si="28"/>
        <v>466.55999999999989</v>
      </c>
      <c r="F109">
        <f t="shared" si="29"/>
        <v>4.6296296296296301E-2</v>
      </c>
      <c r="G109">
        <v>7</v>
      </c>
      <c r="H109">
        <f t="shared" si="30"/>
        <v>49</v>
      </c>
      <c r="I109">
        <f t="shared" si="31"/>
        <v>151.19999999999999</v>
      </c>
      <c r="J109">
        <f t="shared" si="32"/>
        <v>200000000000</v>
      </c>
      <c r="K109">
        <f t="shared" si="33"/>
        <v>4.9087385212340517E-10</v>
      </c>
      <c r="L109">
        <f t="shared" si="34"/>
        <v>1272635.912912532</v>
      </c>
      <c r="M109">
        <f t="shared" si="35"/>
        <v>0.32407407407407413</v>
      </c>
      <c r="N109">
        <f t="shared" si="36"/>
        <v>44003158666.047218</v>
      </c>
      <c r="O109">
        <f t="shared" si="37"/>
        <v>9.0902565208037992E-7</v>
      </c>
      <c r="P109">
        <f t="shared" si="38"/>
        <v>1.1574074074074076E-6</v>
      </c>
      <c r="Q109">
        <v>2.4268243714136101E-3</v>
      </c>
      <c r="R109">
        <f t="shared" si="39"/>
        <v>5.2419406422533975E-2</v>
      </c>
      <c r="S109">
        <f t="shared" si="40"/>
        <v>97.072974856544405</v>
      </c>
      <c r="T109">
        <f t="shared" si="41"/>
        <v>2.24705960316075E-2</v>
      </c>
      <c r="U109">
        <f t="shared" si="25"/>
        <v>1.1235298015803752E-4</v>
      </c>
      <c r="V109">
        <f t="shared" si="42"/>
        <v>200</v>
      </c>
      <c r="W109">
        <f>1/(B109*C109)</f>
        <v>1851.8518518518517</v>
      </c>
      <c r="X109">
        <f>Q109/B109/C109</f>
        <v>4.4941192063214999</v>
      </c>
      <c r="Y109">
        <v>-7.6617884453511298</v>
      </c>
      <c r="Z109">
        <f t="shared" si="43"/>
        <v>-0.82747315209792205</v>
      </c>
      <c r="AB109">
        <f t="shared" si="44"/>
        <v>4.2621190569299633E-3</v>
      </c>
      <c r="AC109">
        <v>4.9078557823704596</v>
      </c>
      <c r="AD109">
        <f>AC109/Q109</f>
        <v>2022.3366141290496</v>
      </c>
      <c r="AE109">
        <f>D109*AC109</f>
        <v>106.00968489920191</v>
      </c>
      <c r="AF109">
        <v>4.4941192063214999</v>
      </c>
      <c r="AG109">
        <f>AF109*B109</f>
        <v>0.48536487428272196</v>
      </c>
      <c r="AH109">
        <f>AG109*D109</f>
        <v>10.483881284506793</v>
      </c>
      <c r="AI109">
        <f t="shared" si="45"/>
        <v>3.3975541199790538</v>
      </c>
      <c r="AJ109">
        <v>0.41373657604896003</v>
      </c>
      <c r="AK109">
        <v>4.9078557823704596</v>
      </c>
      <c r="AL109">
        <f t="shared" si="26"/>
        <v>1.092061771629687</v>
      </c>
      <c r="AM109">
        <f t="shared" si="46"/>
        <v>5.0558415353226256E-2</v>
      </c>
      <c r="AN109">
        <f>AL109*AG109</f>
        <v>0.53004842449600964</v>
      </c>
      <c r="AO109">
        <f>AL109-1</f>
        <v>9.2061771629686984E-2</v>
      </c>
      <c r="AP109">
        <f t="shared" si="47"/>
        <v>23.588534267201236</v>
      </c>
      <c r="AQ109">
        <f>AO109/G109</f>
        <v>1.3151681661383854E-2</v>
      </c>
      <c r="AR109">
        <f>(AL109-1)/D109</f>
        <v>4.2621190569299538E-3</v>
      </c>
      <c r="AS109">
        <f>AR109*D109</f>
        <v>9.2061771629686998E-2</v>
      </c>
      <c r="AT109">
        <f>ATAN2(D109,AO109)</f>
        <v>4.2620932491443126E-3</v>
      </c>
      <c r="AU109">
        <f t="shared" si="48"/>
        <v>0.24419995506716918</v>
      </c>
      <c r="AV109">
        <f t="shared" si="49"/>
        <v>-7.661788445351112</v>
      </c>
    </row>
    <row r="110" spans="1:48" x14ac:dyDescent="0.15">
      <c r="A110" t="s">
        <v>9</v>
      </c>
      <c r="B110">
        <v>0.30399999999999999</v>
      </c>
      <c r="C110">
        <v>8.9999999999999993E-3</v>
      </c>
      <c r="D110">
        <f t="shared" si="27"/>
        <v>33.777777777777779</v>
      </c>
      <c r="E110">
        <f t="shared" si="28"/>
        <v>1140.9382716049383</v>
      </c>
      <c r="F110">
        <f t="shared" si="29"/>
        <v>2.9605263157894735E-2</v>
      </c>
      <c r="G110">
        <v>15</v>
      </c>
      <c r="H110">
        <f t="shared" si="30"/>
        <v>225</v>
      </c>
      <c r="I110">
        <f t="shared" si="31"/>
        <v>506.66666666666669</v>
      </c>
      <c r="J110">
        <f t="shared" si="32"/>
        <v>200000000000</v>
      </c>
      <c r="K110">
        <f t="shared" si="33"/>
        <v>5.1529973500506572E-9</v>
      </c>
      <c r="L110">
        <f t="shared" si="34"/>
        <v>5650216.3925994057</v>
      </c>
      <c r="M110">
        <f t="shared" si="35"/>
        <v>0.44407894736842102</v>
      </c>
      <c r="N110">
        <f t="shared" si="36"/>
        <v>6554976741.3417597</v>
      </c>
      <c r="O110">
        <f t="shared" si="37"/>
        <v>1.8834054641998019E-6</v>
      </c>
      <c r="P110">
        <f t="shared" si="38"/>
        <v>2.3980263157894733E-6</v>
      </c>
      <c r="Q110">
        <v>1.2249964161958201E-2</v>
      </c>
      <c r="R110">
        <f t="shared" si="39"/>
        <v>0.41377656724836587</v>
      </c>
      <c r="S110">
        <f t="shared" si="40"/>
        <v>151.23412545627411</v>
      </c>
      <c r="T110">
        <f t="shared" si="41"/>
        <v>4.0295934743283558E-2</v>
      </c>
      <c r="U110">
        <f t="shared" si="25"/>
        <v>3.6266341268955196E-4</v>
      </c>
      <c r="V110">
        <f t="shared" si="42"/>
        <v>111.11111111111111</v>
      </c>
      <c r="W110">
        <f>1/(B110*C110)</f>
        <v>365.49707602339186</v>
      </c>
      <c r="X110">
        <f>Q110/B110/C110</f>
        <v>4.4773260825870622</v>
      </c>
      <c r="Y110">
        <v>-9.4304786137188508</v>
      </c>
      <c r="Z110">
        <f t="shared" si="43"/>
        <v>-2.8668654985705304</v>
      </c>
      <c r="AB110">
        <f t="shared" si="44"/>
        <v>9.4782361121247705E-3</v>
      </c>
      <c r="AC110">
        <v>5.9107588318723403</v>
      </c>
      <c r="AD110">
        <f>AC110/Q110</f>
        <v>482.5123366669086</v>
      </c>
      <c r="AE110">
        <f>D110*AC110</f>
        <v>199.65229832102128</v>
      </c>
      <c r="AF110">
        <v>4.47732608258708</v>
      </c>
      <c r="AG110">
        <f>AF110*B110</f>
        <v>1.3611071291064722</v>
      </c>
      <c r="AH110">
        <f>AG110*D110</f>
        <v>45.975174138707509</v>
      </c>
      <c r="AI110">
        <f t="shared" si="45"/>
        <v>20.416606936597084</v>
      </c>
      <c r="AJ110">
        <v>1.4334327492852601</v>
      </c>
      <c r="AK110">
        <v>5.9107588318723403</v>
      </c>
      <c r="AL110">
        <f t="shared" si="26"/>
        <v>1.3201537531206566</v>
      </c>
      <c r="AM110">
        <f t="shared" si="46"/>
        <v>3.9083499270019438E-2</v>
      </c>
      <c r="AN110">
        <f>AL110*AG110</f>
        <v>1.7968706848891915</v>
      </c>
      <c r="AO110">
        <f>AL110-1</f>
        <v>0.32015375312065664</v>
      </c>
      <c r="AP110">
        <f t="shared" si="47"/>
        <v>44.591860105408848</v>
      </c>
      <c r="AQ110">
        <f>AO110/G110</f>
        <v>2.1343583541377109E-2</v>
      </c>
      <c r="AR110">
        <f>(AL110-1)/D110</f>
        <v>9.4782361121247029E-3</v>
      </c>
      <c r="AS110">
        <f>AR110*D110</f>
        <v>0.32015375312065664</v>
      </c>
      <c r="AT110">
        <f>ATAN2(D110,AO110)</f>
        <v>9.4779522954506982E-3</v>
      </c>
      <c r="AU110">
        <f t="shared" si="48"/>
        <v>0.54304666495565568</v>
      </c>
      <c r="AV110">
        <f t="shared" si="49"/>
        <v>-9.430478613718817</v>
      </c>
    </row>
    <row r="111" spans="1:48" x14ac:dyDescent="0.15">
      <c r="A111" t="s">
        <v>9</v>
      </c>
      <c r="B111">
        <v>0.108</v>
      </c>
      <c r="C111">
        <v>6.0000000000000001E-3</v>
      </c>
      <c r="D111">
        <f t="shared" si="27"/>
        <v>18</v>
      </c>
      <c r="E111">
        <f t="shared" si="28"/>
        <v>324</v>
      </c>
      <c r="F111">
        <f t="shared" si="29"/>
        <v>5.5555555555555559E-2</v>
      </c>
      <c r="G111">
        <v>7</v>
      </c>
      <c r="H111">
        <f t="shared" si="30"/>
        <v>49</v>
      </c>
      <c r="I111">
        <f t="shared" si="31"/>
        <v>126</v>
      </c>
      <c r="J111">
        <f t="shared" si="32"/>
        <v>200000000000</v>
      </c>
      <c r="K111">
        <f t="shared" si="33"/>
        <v>1.0178760197630931E-9</v>
      </c>
      <c r="L111">
        <f t="shared" si="34"/>
        <v>2199114.8575128554</v>
      </c>
      <c r="M111">
        <f t="shared" si="35"/>
        <v>0.3888888888888889</v>
      </c>
      <c r="N111">
        <f t="shared" si="36"/>
        <v>17683882565.766148</v>
      </c>
      <c r="O111">
        <f t="shared" si="37"/>
        <v>1.5707963267948969E-6</v>
      </c>
      <c r="P111">
        <f t="shared" si="38"/>
        <v>1.9999999999999999E-6</v>
      </c>
      <c r="Q111">
        <v>2.8706035024201899E-3</v>
      </c>
      <c r="R111">
        <f t="shared" si="39"/>
        <v>5.1670863043563414E-2</v>
      </c>
      <c r="S111">
        <f t="shared" si="40"/>
        <v>79.738986178338607</v>
      </c>
      <c r="T111">
        <f t="shared" si="41"/>
        <v>2.6579662059446202E-2</v>
      </c>
      <c r="U111">
        <f t="shared" si="25"/>
        <v>1.5947797235667721E-4</v>
      </c>
      <c r="V111">
        <f t="shared" si="42"/>
        <v>166.66666666666666</v>
      </c>
      <c r="W111">
        <f>1/(B111*C111)</f>
        <v>1543.2098765432097</v>
      </c>
      <c r="X111">
        <f>Q111/B111/C111</f>
        <v>4.4299436765743669</v>
      </c>
      <c r="Y111">
        <v>-6.2599584664419403</v>
      </c>
      <c r="Z111">
        <f t="shared" si="43"/>
        <v>-0.67607551437572955</v>
      </c>
      <c r="AB111">
        <f t="shared" si="44"/>
        <v>4.2393034246990969E-3</v>
      </c>
      <c r="AC111">
        <v>4.7679814337622402</v>
      </c>
      <c r="AD111">
        <f>AC111/Q111</f>
        <v>1660.9683050070767</v>
      </c>
      <c r="AE111">
        <f>D111*AC111</f>
        <v>85.823665807720317</v>
      </c>
      <c r="AF111">
        <v>4.4299436765743696</v>
      </c>
      <c r="AG111">
        <f>AF111*B111</f>
        <v>0.47843391707003191</v>
      </c>
      <c r="AH111">
        <f>AG111*D111</f>
        <v>8.6118105072605751</v>
      </c>
      <c r="AI111">
        <f t="shared" si="45"/>
        <v>3.3490374194902235</v>
      </c>
      <c r="AJ111">
        <v>0.338037757187865</v>
      </c>
      <c r="AK111">
        <v>4.7679814337622402</v>
      </c>
      <c r="AL111">
        <f t="shared" si="26"/>
        <v>1.0763074616445849</v>
      </c>
      <c r="AM111">
        <f t="shared" si="46"/>
        <v>5.9794858980254717E-2</v>
      </c>
      <c r="AN111">
        <f>AL111*AG111</f>
        <v>0.51494199484632186</v>
      </c>
      <c r="AO111">
        <f>AL111-1</f>
        <v>7.6307461644584906E-2</v>
      </c>
      <c r="AP111">
        <f t="shared" si="47"/>
        <v>19.37353430960253</v>
      </c>
      <c r="AQ111">
        <f>AO111/G111</f>
        <v>1.0901065949226416E-2</v>
      </c>
      <c r="AR111">
        <f>(AL111-1)/D111</f>
        <v>4.2393034246991611E-3</v>
      </c>
      <c r="AS111">
        <f>AR111*D111</f>
        <v>7.6307461644584906E-2</v>
      </c>
      <c r="AT111">
        <f>ATAN2(D111,AO111)</f>
        <v>4.2392780291523628E-3</v>
      </c>
      <c r="AU111">
        <f t="shared" si="48"/>
        <v>0.24289273925296795</v>
      </c>
      <c r="AV111">
        <f t="shared" si="49"/>
        <v>-6.2599584664419448</v>
      </c>
    </row>
    <row r="112" spans="1:48" x14ac:dyDescent="0.15">
      <c r="A112" t="s">
        <v>9</v>
      </c>
      <c r="B112">
        <v>0.255</v>
      </c>
      <c r="C112">
        <v>7.0000000000000001E-3</v>
      </c>
      <c r="D112">
        <f t="shared" si="27"/>
        <v>36.428571428571431</v>
      </c>
      <c r="E112">
        <f t="shared" si="28"/>
        <v>1327.0408163265308</v>
      </c>
      <c r="F112">
        <f t="shared" si="29"/>
        <v>2.7450980392156862E-2</v>
      </c>
      <c r="G112">
        <v>13</v>
      </c>
      <c r="H112">
        <f t="shared" si="30"/>
        <v>169</v>
      </c>
      <c r="I112">
        <f t="shared" si="31"/>
        <v>473.57142857142861</v>
      </c>
      <c r="J112">
        <f t="shared" si="32"/>
        <v>200000000000</v>
      </c>
      <c r="K112">
        <f t="shared" si="33"/>
        <v>1.885740990317274E-9</v>
      </c>
      <c r="L112">
        <f t="shared" si="34"/>
        <v>2746737.5769327241</v>
      </c>
      <c r="M112">
        <f t="shared" si="35"/>
        <v>0.35686274509803917</v>
      </c>
      <c r="N112">
        <f t="shared" si="36"/>
        <v>19317908247.008175</v>
      </c>
      <c r="O112">
        <f t="shared" si="37"/>
        <v>1.0564375295895093E-6</v>
      </c>
      <c r="P112">
        <f t="shared" si="38"/>
        <v>1.3450980392156864E-6</v>
      </c>
      <c r="Q112">
        <v>7.8939174268050395E-3</v>
      </c>
      <c r="R112">
        <f t="shared" si="39"/>
        <v>0.28756413483361215</v>
      </c>
      <c r="S112">
        <f t="shared" si="40"/>
        <v>161.10035564908242</v>
      </c>
      <c r="T112">
        <f t="shared" si="41"/>
        <v>3.0956538928647213E-2</v>
      </c>
      <c r="U112">
        <f t="shared" si="25"/>
        <v>2.1669577250053049E-4</v>
      </c>
      <c r="V112">
        <f t="shared" si="42"/>
        <v>142.85714285714286</v>
      </c>
      <c r="W112">
        <f>1/(B112*C112)</f>
        <v>560.22408963585428</v>
      </c>
      <c r="X112">
        <f>Q112/B112/C112</f>
        <v>4.4223627040924587</v>
      </c>
      <c r="Y112">
        <v>-9.8216180875945795</v>
      </c>
      <c r="Z112">
        <f t="shared" si="43"/>
        <v>-2.5045126123366179</v>
      </c>
      <c r="AB112">
        <f t="shared" si="44"/>
        <v>7.7731442685082695E-3</v>
      </c>
      <c r="AC112">
        <v>5.6746190102607601</v>
      </c>
      <c r="AD112">
        <f>AC112/Q112</f>
        <v>718.85968695234862</v>
      </c>
      <c r="AE112">
        <f>D112*AC112</f>
        <v>206.71826394521341</v>
      </c>
      <c r="AF112">
        <v>4.4223627040924498</v>
      </c>
      <c r="AG112">
        <f>AF112*B112</f>
        <v>1.1277024895435748</v>
      </c>
      <c r="AH112">
        <f>AG112*D112</f>
        <v>41.08059069051594</v>
      </c>
      <c r="AI112">
        <f t="shared" si="45"/>
        <v>14.660132364066472</v>
      </c>
      <c r="AJ112">
        <v>1.2522563061683001</v>
      </c>
      <c r="AK112">
        <v>5.6746190102607601</v>
      </c>
      <c r="AL112">
        <f t="shared" si="26"/>
        <v>1.2831645412099451</v>
      </c>
      <c r="AM112">
        <f t="shared" si="46"/>
        <v>3.5224124660665157E-2</v>
      </c>
      <c r="AN112">
        <f>AL112*AG112</f>
        <v>1.4470278476164939</v>
      </c>
      <c r="AO112">
        <f>AL112-1</f>
        <v>0.28316454120994505</v>
      </c>
      <c r="AP112">
        <f t="shared" si="47"/>
        <v>46.743851144076572</v>
      </c>
      <c r="AQ112">
        <f>AO112/G112</f>
        <v>2.1781887785380389E-2</v>
      </c>
      <c r="AR112">
        <f>(AL112-1)/D112</f>
        <v>7.7731442685082955E-3</v>
      </c>
      <c r="AS112">
        <f>AR112*D112</f>
        <v>0.28316454120994505</v>
      </c>
      <c r="AT112">
        <f>ATAN2(D112,AO112)</f>
        <v>7.7729877184672391E-3</v>
      </c>
      <c r="AU112">
        <f t="shared" si="48"/>
        <v>0.44535939047519574</v>
      </c>
      <c r="AV112">
        <f t="shared" si="49"/>
        <v>-9.8216180875945103</v>
      </c>
    </row>
    <row r="113" spans="1:48" x14ac:dyDescent="0.15">
      <c r="A113" t="s">
        <v>9</v>
      </c>
      <c r="B113">
        <v>0.35299999999999998</v>
      </c>
      <c r="C113">
        <v>8.0000000000000002E-3</v>
      </c>
      <c r="D113">
        <f t="shared" si="27"/>
        <v>44.125</v>
      </c>
      <c r="E113">
        <f t="shared" si="28"/>
        <v>1947.015625</v>
      </c>
      <c r="F113">
        <f t="shared" si="29"/>
        <v>2.2662889518413599E-2</v>
      </c>
      <c r="G113">
        <v>15</v>
      </c>
      <c r="H113">
        <f t="shared" si="30"/>
        <v>225</v>
      </c>
      <c r="I113">
        <f t="shared" si="31"/>
        <v>661.875</v>
      </c>
      <c r="J113">
        <f t="shared" si="32"/>
        <v>200000000000</v>
      </c>
      <c r="K113">
        <f t="shared" si="33"/>
        <v>3.2169908772759481E-9</v>
      </c>
      <c r="L113">
        <f t="shared" si="34"/>
        <v>3417483.2265679343</v>
      </c>
      <c r="M113">
        <f t="shared" si="35"/>
        <v>0.33994334277620397</v>
      </c>
      <c r="N113">
        <f t="shared" si="36"/>
        <v>13716234109.23805</v>
      </c>
      <c r="O113">
        <f t="shared" si="37"/>
        <v>1.1391610755226447E-6</v>
      </c>
      <c r="P113">
        <f t="shared" si="38"/>
        <v>1.4504249291784703E-6</v>
      </c>
      <c r="Q113">
        <v>1.23790038864018E-2</v>
      </c>
      <c r="R113">
        <f t="shared" si="39"/>
        <v>0.54622354648747939</v>
      </c>
      <c r="S113">
        <f t="shared" si="40"/>
        <v>193.42193572502813</v>
      </c>
      <c r="T113">
        <f t="shared" si="41"/>
        <v>3.5067999678192074E-2</v>
      </c>
      <c r="U113">
        <f t="shared" si="25"/>
        <v>2.8054399742553655E-4</v>
      </c>
      <c r="V113">
        <f t="shared" si="42"/>
        <v>125</v>
      </c>
      <c r="W113">
        <f>1/(B113*C113)</f>
        <v>354.10764872521253</v>
      </c>
      <c r="X113">
        <f>Q113/B113/C113</f>
        <v>4.3834999597740092</v>
      </c>
      <c r="Y113">
        <v>-10.4961235015556</v>
      </c>
      <c r="Z113">
        <f t="shared" si="43"/>
        <v>-3.7051315960491262</v>
      </c>
      <c r="AB113">
        <f t="shared" si="44"/>
        <v>9.5778474715411885E-3</v>
      </c>
      <c r="AC113">
        <v>6.2360657577985803</v>
      </c>
      <c r="AD113">
        <f>AC113/Q113</f>
        <v>503.76151546804425</v>
      </c>
      <c r="AE113">
        <f>D113*AC113</f>
        <v>275.16640156286235</v>
      </c>
      <c r="AF113">
        <v>4.3834999597740003</v>
      </c>
      <c r="AG113">
        <f>AF113*B113</f>
        <v>1.547375485800222</v>
      </c>
      <c r="AH113">
        <f>AG113*D113</f>
        <v>68.277943310934802</v>
      </c>
      <c r="AI113">
        <f t="shared" si="45"/>
        <v>23.210632287003328</v>
      </c>
      <c r="AJ113">
        <v>1.85256579802457</v>
      </c>
      <c r="AK113">
        <v>6.2360657577985803</v>
      </c>
      <c r="AL113">
        <f t="shared" si="26"/>
        <v>1.4226225196817597</v>
      </c>
      <c r="AM113">
        <f t="shared" si="46"/>
        <v>3.2240736989954895E-2</v>
      </c>
      <c r="AN113">
        <f>AL113*AG113</f>
        <v>2.2013312125028985</v>
      </c>
      <c r="AO113">
        <f>AL113-1</f>
        <v>0.42262251968175968</v>
      </c>
      <c r="AP113">
        <f t="shared" si="47"/>
        <v>62.773218680957648</v>
      </c>
      <c r="AQ113">
        <f>AO113/G113</f>
        <v>2.8174834645450644E-2</v>
      </c>
      <c r="AR113">
        <f>(AL113-1)/D113</f>
        <v>9.577847471541296E-3</v>
      </c>
      <c r="AS113">
        <f>AR113*D113</f>
        <v>0.42262251968175968</v>
      </c>
      <c r="AT113">
        <f>ATAN2(D113,AO113)</f>
        <v>9.5775546125300027E-3</v>
      </c>
      <c r="AU113">
        <f t="shared" si="48"/>
        <v>0.54875345735402359</v>
      </c>
      <c r="AV113">
        <f t="shared" si="49"/>
        <v>-10.496123501555639</v>
      </c>
    </row>
    <row r="114" spans="1:48" x14ac:dyDescent="0.15">
      <c r="A114" t="s">
        <v>9</v>
      </c>
      <c r="B114">
        <v>0.108</v>
      </c>
      <c r="C114">
        <v>7.0000000000000001E-3</v>
      </c>
      <c r="D114">
        <f t="shared" si="27"/>
        <v>15.428571428571429</v>
      </c>
      <c r="E114">
        <f t="shared" si="28"/>
        <v>238.04081632653063</v>
      </c>
      <c r="F114">
        <f t="shared" si="29"/>
        <v>6.4814814814814811E-2</v>
      </c>
      <c r="G114">
        <v>7</v>
      </c>
      <c r="H114">
        <f t="shared" si="30"/>
        <v>49</v>
      </c>
      <c r="I114">
        <f t="shared" si="31"/>
        <v>108</v>
      </c>
      <c r="J114">
        <f t="shared" si="32"/>
        <v>200000000000</v>
      </c>
      <c r="K114">
        <f t="shared" si="33"/>
        <v>1.885740990317274E-9</v>
      </c>
      <c r="L114">
        <f t="shared" si="34"/>
        <v>3492112.9450319894</v>
      </c>
      <c r="M114">
        <f t="shared" si="35"/>
        <v>0.45370370370370372</v>
      </c>
      <c r="N114">
        <f t="shared" si="36"/>
        <v>8181702316.3799324</v>
      </c>
      <c r="O114">
        <f t="shared" si="37"/>
        <v>2.4943663893085641E-6</v>
      </c>
      <c r="P114">
        <f t="shared" si="38"/>
        <v>3.1759259259259263E-6</v>
      </c>
      <c r="Q114">
        <v>3.3129740197732102E-3</v>
      </c>
      <c r="R114">
        <f t="shared" si="39"/>
        <v>5.1114456305072387E-2</v>
      </c>
      <c r="S114">
        <f t="shared" si="40"/>
        <v>67.611714689249183</v>
      </c>
      <c r="T114">
        <f t="shared" si="41"/>
        <v>3.0675685368270464E-2</v>
      </c>
      <c r="U114">
        <f t="shared" si="25"/>
        <v>2.1472979757789325E-4</v>
      </c>
      <c r="V114">
        <f t="shared" si="42"/>
        <v>142.85714285714286</v>
      </c>
      <c r="W114">
        <f>1/(B114*C114)</f>
        <v>1322.7513227513227</v>
      </c>
      <c r="X114">
        <f>Q114/B114/C114</f>
        <v>4.3822407668957801</v>
      </c>
      <c r="Y114">
        <v>-5.4462926481572804</v>
      </c>
      <c r="Z114">
        <f t="shared" si="43"/>
        <v>-0.58819960600098631</v>
      </c>
      <c r="AB114">
        <f t="shared" si="44"/>
        <v>4.3498350005203674E-3</v>
      </c>
      <c r="AC114">
        <v>4.6763405698962801</v>
      </c>
      <c r="AD114">
        <f>AC114/Q114</f>
        <v>1411.5234656190873</v>
      </c>
      <c r="AE114">
        <f>D114*AC114</f>
        <v>72.149254506971175</v>
      </c>
      <c r="AF114">
        <v>4.3822407668957899</v>
      </c>
      <c r="AG114">
        <f>AF114*B114</f>
        <v>0.47328200282474531</v>
      </c>
      <c r="AH114">
        <f>AG114*D114</f>
        <v>7.3020651864389281</v>
      </c>
      <c r="AI114">
        <f t="shared" si="45"/>
        <v>3.3129740197732174</v>
      </c>
      <c r="AJ114">
        <v>0.29409980300049299</v>
      </c>
      <c r="AK114">
        <v>4.6763405698962801</v>
      </c>
      <c r="AL114">
        <f t="shared" si="26"/>
        <v>1.0671117400080277</v>
      </c>
      <c r="AM114">
        <f t="shared" si="46"/>
        <v>6.9164649815335127E-2</v>
      </c>
      <c r="AN114">
        <f>AL114*AG114</f>
        <v>0.50504478154879828</v>
      </c>
      <c r="AO114">
        <f>AL114-1</f>
        <v>6.7111740008027665E-2</v>
      </c>
      <c r="AP114">
        <f t="shared" si="47"/>
        <v>16.464009702980999</v>
      </c>
      <c r="AQ114">
        <f>AO114/G114</f>
        <v>9.5873914297182374E-3</v>
      </c>
      <c r="AR114">
        <f>(AL114-1)/D114</f>
        <v>4.3498350005203119E-3</v>
      </c>
      <c r="AS114">
        <f>AR114*D114</f>
        <v>6.7111740008027665E-2</v>
      </c>
      <c r="AT114">
        <f>ATAN2(D114,AO114)</f>
        <v>4.3498075663288456E-3</v>
      </c>
      <c r="AU114">
        <f t="shared" si="48"/>
        <v>0.24922561524471476</v>
      </c>
      <c r="AV114">
        <f t="shared" si="49"/>
        <v>-5.4462926481572778</v>
      </c>
    </row>
    <row r="115" spans="1:48" x14ac:dyDescent="0.15">
      <c r="A115" t="s">
        <v>9</v>
      </c>
      <c r="B115">
        <v>0.108</v>
      </c>
      <c r="C115">
        <v>8.0000000000000002E-3</v>
      </c>
      <c r="D115">
        <f t="shared" si="27"/>
        <v>13.5</v>
      </c>
      <c r="E115">
        <f t="shared" si="28"/>
        <v>182.25</v>
      </c>
      <c r="F115">
        <f t="shared" si="29"/>
        <v>7.407407407407407E-2</v>
      </c>
      <c r="G115">
        <v>7</v>
      </c>
      <c r="H115">
        <f t="shared" si="30"/>
        <v>49</v>
      </c>
      <c r="I115">
        <f t="shared" si="31"/>
        <v>94.5</v>
      </c>
      <c r="J115">
        <f t="shared" si="32"/>
        <v>200000000000</v>
      </c>
      <c r="K115">
        <f t="shared" si="33"/>
        <v>3.2169908772759481E-9</v>
      </c>
      <c r="L115">
        <f t="shared" si="34"/>
        <v>5212716.6992897308</v>
      </c>
      <c r="M115">
        <f t="shared" si="35"/>
        <v>0.51851851851851849</v>
      </c>
      <c r="N115">
        <f t="shared" si="36"/>
        <v>4196468226.0558343</v>
      </c>
      <c r="O115">
        <f t="shared" si="37"/>
        <v>3.723369070921236E-6</v>
      </c>
      <c r="P115">
        <f t="shared" si="38"/>
        <v>4.7407407407407407E-6</v>
      </c>
      <c r="Q115">
        <v>3.7575568697474698E-3</v>
      </c>
      <c r="R115">
        <f t="shared" si="39"/>
        <v>5.0727017741590837E-2</v>
      </c>
      <c r="S115">
        <f t="shared" si="40"/>
        <v>58.711826089804219</v>
      </c>
      <c r="T115">
        <f t="shared" si="41"/>
        <v>3.4792193238402498E-2</v>
      </c>
      <c r="U115">
        <f t="shared" si="25"/>
        <v>2.7833754590722001E-4</v>
      </c>
      <c r="V115">
        <f t="shared" si="42"/>
        <v>125</v>
      </c>
      <c r="W115">
        <f>1/(B115*C115)</f>
        <v>1157.4074074074074</v>
      </c>
      <c r="X115">
        <f>Q115/B115/C115</f>
        <v>4.3490241548003121</v>
      </c>
      <c r="Y115">
        <v>-4.7593855261962004</v>
      </c>
      <c r="Z115">
        <f t="shared" si="43"/>
        <v>-0.51401363682918966</v>
      </c>
      <c r="AB115">
        <f t="shared" si="44"/>
        <v>4.3774284591571603E-3</v>
      </c>
      <c r="AC115">
        <v>4.6060309732149003</v>
      </c>
      <c r="AD115">
        <f>AC115/Q115</f>
        <v>1225.8047270817362</v>
      </c>
      <c r="AE115">
        <f>D115*AC115</f>
        <v>62.181418138401156</v>
      </c>
      <c r="AF115">
        <v>4.3490241548003103</v>
      </c>
      <c r="AG115">
        <f>AF115*B115</f>
        <v>0.46969460871843349</v>
      </c>
      <c r="AH115">
        <f>AG115*D115</f>
        <v>6.3408772176988517</v>
      </c>
      <c r="AI115">
        <f t="shared" si="45"/>
        <v>3.2878622610290344</v>
      </c>
      <c r="AJ115">
        <v>0.257006818414595</v>
      </c>
      <c r="AK115">
        <v>4.6060309732149003</v>
      </c>
      <c r="AL115">
        <f t="shared" si="26"/>
        <v>1.0590952841986205</v>
      </c>
      <c r="AM115">
        <f t="shared" si="46"/>
        <v>7.8451502533231146E-2</v>
      </c>
      <c r="AN115">
        <f>AL115*AG115</f>
        <v>0.49745134510720918</v>
      </c>
      <c r="AO115">
        <f>AL115-1</f>
        <v>5.9095284198620535E-2</v>
      </c>
      <c r="AP115">
        <f t="shared" si="47"/>
        <v>14.297786336681376</v>
      </c>
      <c r="AQ115">
        <f>AO115/G115</f>
        <v>8.4421834569457909E-3</v>
      </c>
      <c r="AR115">
        <f>(AL115-1)/D115</f>
        <v>4.377428459157077E-3</v>
      </c>
      <c r="AS115">
        <f>AR115*D115</f>
        <v>5.9095284198620542E-2</v>
      </c>
      <c r="AT115">
        <f>ATAN2(D115,AO115)</f>
        <v>4.3774004995590409E-3</v>
      </c>
      <c r="AU115">
        <f t="shared" si="48"/>
        <v>0.25080657386319122</v>
      </c>
      <c r="AV115">
        <f t="shared" si="49"/>
        <v>-4.7593855261962039</v>
      </c>
    </row>
    <row r="116" spans="1:48" x14ac:dyDescent="0.15">
      <c r="A116" t="s">
        <v>9</v>
      </c>
      <c r="B116">
        <v>0.108</v>
      </c>
      <c r="C116">
        <v>8.9999999999999993E-3</v>
      </c>
      <c r="D116">
        <f t="shared" si="27"/>
        <v>12</v>
      </c>
      <c r="E116">
        <f t="shared" si="28"/>
        <v>144</v>
      </c>
      <c r="F116">
        <f t="shared" si="29"/>
        <v>8.3333333333333329E-2</v>
      </c>
      <c r="G116">
        <v>7</v>
      </c>
      <c r="H116">
        <f t="shared" si="30"/>
        <v>49</v>
      </c>
      <c r="I116">
        <f t="shared" si="31"/>
        <v>84</v>
      </c>
      <c r="J116">
        <f t="shared" si="32"/>
        <v>200000000000</v>
      </c>
      <c r="K116">
        <f t="shared" si="33"/>
        <v>5.1529973500506572E-9</v>
      </c>
      <c r="L116">
        <f t="shared" si="34"/>
        <v>7422012.6441058861</v>
      </c>
      <c r="M116">
        <f t="shared" si="35"/>
        <v>0.58333333333333337</v>
      </c>
      <c r="N116">
        <f t="shared" si="36"/>
        <v>2328741737.055625</v>
      </c>
      <c r="O116">
        <f t="shared" si="37"/>
        <v>5.301437602932776E-6</v>
      </c>
      <c r="P116">
        <f t="shared" si="38"/>
        <v>6.7499999999999989E-6</v>
      </c>
      <c r="Q116">
        <v>4.2024593297658999E-3</v>
      </c>
      <c r="R116">
        <f t="shared" si="39"/>
        <v>5.0429511957190802E-2</v>
      </c>
      <c r="S116">
        <f t="shared" si="40"/>
        <v>51.882213947727166</v>
      </c>
      <c r="T116">
        <f t="shared" si="41"/>
        <v>3.8911660460795368E-2</v>
      </c>
      <c r="U116">
        <f t="shared" si="25"/>
        <v>3.5020494414715831E-4</v>
      </c>
      <c r="V116">
        <f t="shared" si="42"/>
        <v>111.11111111111111</v>
      </c>
      <c r="W116">
        <f>1/(B116*C116)</f>
        <v>1028.80658436214</v>
      </c>
      <c r="X116">
        <f>Q116/B116/C116</f>
        <v>4.3235178289772636</v>
      </c>
      <c r="Y116">
        <v>-4.2649179498753096</v>
      </c>
      <c r="Z116">
        <f t="shared" si="43"/>
        <v>-0.46061113858653341</v>
      </c>
      <c r="AB116">
        <f t="shared" si="44"/>
        <v>4.4390081256999994E-3</v>
      </c>
      <c r="AC116">
        <v>4.5538233982705298</v>
      </c>
      <c r="AD116">
        <f>AC116/Q116</f>
        <v>1083.6091538152264</v>
      </c>
      <c r="AE116">
        <f>D116*AC116</f>
        <v>54.645880779246355</v>
      </c>
      <c r="AF116">
        <v>4.3235178289772698</v>
      </c>
      <c r="AG116">
        <f>AF116*B116</f>
        <v>0.46693992552954511</v>
      </c>
      <c r="AH116">
        <f>AG116*D116</f>
        <v>5.6032791063545417</v>
      </c>
      <c r="AI116">
        <f t="shared" si="45"/>
        <v>3.2685794787068159</v>
      </c>
      <c r="AJ116">
        <v>0.23030556929326601</v>
      </c>
      <c r="AK116">
        <v>4.5538233982705298</v>
      </c>
      <c r="AL116">
        <f t="shared" si="26"/>
        <v>1.0532680975083983</v>
      </c>
      <c r="AM116">
        <f t="shared" si="46"/>
        <v>8.777234145903319E-2</v>
      </c>
      <c r="AN116">
        <f>AL116*AG116</f>
        <v>0.49181292701321716</v>
      </c>
      <c r="AO116">
        <f>AL116-1</f>
        <v>5.3268097508398338E-2</v>
      </c>
      <c r="AP116">
        <f t="shared" si="47"/>
        <v>12.63921717010078</v>
      </c>
      <c r="AQ116">
        <f>AO116/G116</f>
        <v>7.6097282154854772E-3</v>
      </c>
      <c r="AR116">
        <f>(AL116-1)/D116</f>
        <v>4.4390081256998615E-3</v>
      </c>
      <c r="AS116">
        <f>AR116*D116</f>
        <v>5.3268097508398338E-2</v>
      </c>
      <c r="AT116">
        <f>ATAN2(D116,AO116)</f>
        <v>4.4389789694656168E-3</v>
      </c>
      <c r="AU116">
        <f t="shared" si="48"/>
        <v>0.25433476029771135</v>
      </c>
      <c r="AV116">
        <f t="shared" si="49"/>
        <v>-4.2649179498752963</v>
      </c>
    </row>
    <row r="117" spans="1:48" x14ac:dyDescent="0.15">
      <c r="A117" t="s">
        <v>9</v>
      </c>
      <c r="B117">
        <v>0.157</v>
      </c>
      <c r="C117">
        <v>5.0000000000000001E-3</v>
      </c>
      <c r="D117">
        <f t="shared" si="27"/>
        <v>31.4</v>
      </c>
      <c r="E117">
        <f t="shared" si="28"/>
        <v>985.95999999999992</v>
      </c>
      <c r="F117">
        <f t="shared" si="29"/>
        <v>3.1847133757961783E-2</v>
      </c>
      <c r="G117">
        <v>9</v>
      </c>
      <c r="H117">
        <f t="shared" si="30"/>
        <v>81</v>
      </c>
      <c r="I117">
        <f t="shared" si="31"/>
        <v>282.59999999999997</v>
      </c>
      <c r="J117">
        <f t="shared" si="32"/>
        <v>200000000000</v>
      </c>
      <c r="K117">
        <f t="shared" si="33"/>
        <v>4.9087385212340517E-10</v>
      </c>
      <c r="L117">
        <f t="shared" si="34"/>
        <v>1125570.6163339226</v>
      </c>
      <c r="M117">
        <f t="shared" si="35"/>
        <v>0.28662420382165604</v>
      </c>
      <c r="N117">
        <f t="shared" si="36"/>
        <v>63967554727.494576</v>
      </c>
      <c r="O117">
        <f t="shared" si="37"/>
        <v>6.2531700907440141E-7</v>
      </c>
      <c r="P117">
        <f t="shared" si="38"/>
        <v>7.9617834394904462E-7</v>
      </c>
      <c r="Q117">
        <v>3.3927295474334598E-3</v>
      </c>
      <c r="R117">
        <f t="shared" si="39"/>
        <v>0.10653170778941064</v>
      </c>
      <c r="S117">
        <f t="shared" si="40"/>
        <v>135.7091818973384</v>
      </c>
      <c r="T117">
        <f t="shared" si="41"/>
        <v>2.1609742340340507E-2</v>
      </c>
      <c r="U117">
        <f t="shared" si="25"/>
        <v>1.0804871170170254E-4</v>
      </c>
      <c r="V117">
        <f t="shared" si="42"/>
        <v>200</v>
      </c>
      <c r="W117">
        <f>1/(B117*C117)</f>
        <v>1273.8853503184714</v>
      </c>
      <c r="X117">
        <f>Q117/B117/C117</f>
        <v>4.3219484680681015</v>
      </c>
      <c r="Y117">
        <v>-9.0648012351740892</v>
      </c>
      <c r="Z117">
        <f t="shared" si="43"/>
        <v>-1.4231737939223321</v>
      </c>
      <c r="AB117">
        <f t="shared" si="44"/>
        <v>5.2434690638653251E-3</v>
      </c>
      <c r="AC117">
        <v>5.0335353650292696</v>
      </c>
      <c r="AD117">
        <f>AC117/Q117</f>
        <v>1483.6241128730849</v>
      </c>
      <c r="AE117">
        <f>D117*AC117</f>
        <v>158.05301046191906</v>
      </c>
      <c r="AF117">
        <v>4.3219484680680997</v>
      </c>
      <c r="AG117">
        <f>AF117*B117</f>
        <v>0.67854590948669169</v>
      </c>
      <c r="AH117">
        <f>AG117*D117</f>
        <v>21.306341557882117</v>
      </c>
      <c r="AI117">
        <f t="shared" si="45"/>
        <v>6.1069131853802254</v>
      </c>
      <c r="AJ117">
        <v>0.71158689696116595</v>
      </c>
      <c r="AK117">
        <v>5.0335353650292696</v>
      </c>
      <c r="AL117">
        <f t="shared" si="26"/>
        <v>1.1646449286053722</v>
      </c>
      <c r="AM117">
        <f t="shared" si="46"/>
        <v>3.7090602821827141E-2</v>
      </c>
      <c r="AN117">
        <f>AL117*AG117</f>
        <v>0.79026505230959532</v>
      </c>
      <c r="AO117">
        <f>AL117-1</f>
        <v>0.16464492860537217</v>
      </c>
      <c r="AP117">
        <f t="shared" si="47"/>
        <v>36.569850758208688</v>
      </c>
      <c r="AQ117">
        <f>AO117/G117</f>
        <v>1.8293880956152461E-2</v>
      </c>
      <c r="AR117">
        <f>(AL117-1)/D117</f>
        <v>5.2434690638653554E-3</v>
      </c>
      <c r="AS117">
        <f>AR117*D117</f>
        <v>0.16464492860537217</v>
      </c>
      <c r="AT117">
        <f>ATAN2(D117,AO117)</f>
        <v>5.243421010068158E-3</v>
      </c>
      <c r="AU117">
        <f t="shared" si="48"/>
        <v>0.30042589408712861</v>
      </c>
      <c r="AV117">
        <f t="shared" si="49"/>
        <v>-9.0648012351740892</v>
      </c>
    </row>
    <row r="118" spans="1:48" x14ac:dyDescent="0.15">
      <c r="A118" t="s">
        <v>9</v>
      </c>
      <c r="B118">
        <v>0.30399999999999999</v>
      </c>
      <c r="C118">
        <v>0.01</v>
      </c>
      <c r="D118">
        <f t="shared" si="27"/>
        <v>30.4</v>
      </c>
      <c r="E118">
        <f t="shared" si="28"/>
        <v>924.16</v>
      </c>
      <c r="F118">
        <f t="shared" si="29"/>
        <v>3.2894736842105261E-2</v>
      </c>
      <c r="G118">
        <v>15</v>
      </c>
      <c r="H118">
        <f t="shared" si="30"/>
        <v>225</v>
      </c>
      <c r="I118">
        <f t="shared" si="31"/>
        <v>456</v>
      </c>
      <c r="J118">
        <f t="shared" si="32"/>
        <v>200000000000</v>
      </c>
      <c r="K118">
        <f t="shared" si="33"/>
        <v>7.8539816339744827E-9</v>
      </c>
      <c r="L118">
        <f t="shared" si="34"/>
        <v>7750639.7703695549</v>
      </c>
      <c r="M118">
        <f t="shared" si="35"/>
        <v>0.49342105263157898</v>
      </c>
      <c r="N118">
        <f t="shared" si="36"/>
        <v>3870648215.9948945</v>
      </c>
      <c r="O118">
        <f t="shared" si="37"/>
        <v>2.583546590123185E-6</v>
      </c>
      <c r="P118">
        <f t="shared" si="38"/>
        <v>3.2894736842105265E-6</v>
      </c>
      <c r="Q118">
        <v>1.3109567295728101E-2</v>
      </c>
      <c r="R118">
        <f t="shared" si="39"/>
        <v>0.39853084579013426</v>
      </c>
      <c r="S118">
        <f t="shared" si="40"/>
        <v>131.09567295728101</v>
      </c>
      <c r="T118">
        <f t="shared" si="41"/>
        <v>4.3123576630684543E-2</v>
      </c>
      <c r="U118">
        <f t="shared" si="25"/>
        <v>4.3123576630684543E-4</v>
      </c>
      <c r="V118">
        <f t="shared" si="42"/>
        <v>100</v>
      </c>
      <c r="W118">
        <f>1/(B118*C118)</f>
        <v>328.9473684210526</v>
      </c>
      <c r="X118">
        <f>Q118/B118/C118</f>
        <v>4.3123576630684539</v>
      </c>
      <c r="Y118">
        <v>-8.1952502589585894</v>
      </c>
      <c r="Z118">
        <f t="shared" si="43"/>
        <v>-2.491356078723411</v>
      </c>
      <c r="AB118">
        <f t="shared" si="44"/>
        <v>9.5020530522591969E-3</v>
      </c>
      <c r="AC118">
        <v>5.5580357024301801</v>
      </c>
      <c r="AD118">
        <f>AC118/Q118</f>
        <v>423.96789894364616</v>
      </c>
      <c r="AE118">
        <f>D118*AC118</f>
        <v>168.96428535387747</v>
      </c>
      <c r="AF118">
        <v>4.3123576630684797</v>
      </c>
      <c r="AG118">
        <f>AF118*B118</f>
        <v>1.3109567295728177</v>
      </c>
      <c r="AH118">
        <f>AG118*D118</f>
        <v>39.853084579013654</v>
      </c>
      <c r="AI118">
        <f t="shared" si="45"/>
        <v>19.664350943592265</v>
      </c>
      <c r="AJ118">
        <v>1.2456780393617</v>
      </c>
      <c r="AK118">
        <v>5.5580357024301801</v>
      </c>
      <c r="AL118">
        <f t="shared" si="26"/>
        <v>1.2888624127886767</v>
      </c>
      <c r="AM118">
        <f t="shared" si="46"/>
        <v>4.2396789894364371E-2</v>
      </c>
      <c r="AN118">
        <f>AL118*AG118</f>
        <v>1.6896428535387746</v>
      </c>
      <c r="AO118">
        <f>AL118-1</f>
        <v>0.28886241278867675</v>
      </c>
      <c r="AP118">
        <f t="shared" si="47"/>
        <v>39.181417348775774</v>
      </c>
      <c r="AQ118">
        <f>AO118/G118</f>
        <v>1.9257494185911782E-2</v>
      </c>
      <c r="AR118">
        <f>(AL118-1)/D118</f>
        <v>9.5020530522591032E-3</v>
      </c>
      <c r="AS118">
        <f>AR118*D118</f>
        <v>0.28886241278867675</v>
      </c>
      <c r="AT118">
        <f>ATAN2(D118,AO118)</f>
        <v>9.5017670907557739E-3</v>
      </c>
      <c r="AU118">
        <f t="shared" si="48"/>
        <v>0.54441115221660452</v>
      </c>
      <c r="AV118">
        <f t="shared" si="49"/>
        <v>-8.1952502589585521</v>
      </c>
    </row>
    <row r="119" spans="1:48" x14ac:dyDescent="0.15">
      <c r="A119" t="s">
        <v>9</v>
      </c>
      <c r="B119">
        <v>0.108</v>
      </c>
      <c r="C119">
        <v>0.01</v>
      </c>
      <c r="D119">
        <f t="shared" si="27"/>
        <v>10.799999999999999</v>
      </c>
      <c r="E119">
        <f t="shared" si="28"/>
        <v>116.63999999999997</v>
      </c>
      <c r="F119">
        <f t="shared" si="29"/>
        <v>9.2592592592592601E-2</v>
      </c>
      <c r="G119">
        <v>7</v>
      </c>
      <c r="H119">
        <f t="shared" si="30"/>
        <v>49</v>
      </c>
      <c r="I119">
        <f t="shared" si="31"/>
        <v>75.599999999999994</v>
      </c>
      <c r="J119">
        <f t="shared" si="32"/>
        <v>200000000000</v>
      </c>
      <c r="K119">
        <f t="shared" si="33"/>
        <v>7.8539816339744827E-9</v>
      </c>
      <c r="L119">
        <f t="shared" si="34"/>
        <v>10181087.303300256</v>
      </c>
      <c r="M119">
        <f t="shared" si="35"/>
        <v>0.64814814814814825</v>
      </c>
      <c r="N119">
        <f t="shared" si="36"/>
        <v>1375098708.3139756</v>
      </c>
      <c r="O119">
        <f t="shared" si="37"/>
        <v>7.2722052166430393E-6</v>
      </c>
      <c r="P119">
        <f t="shared" si="38"/>
        <v>9.2592592592592608E-6</v>
      </c>
      <c r="Q119">
        <v>4.6501001128335601E-3</v>
      </c>
      <c r="R119">
        <f t="shared" si="39"/>
        <v>5.0221081218602449E-2</v>
      </c>
      <c r="S119">
        <f t="shared" si="40"/>
        <v>46.501001128335602</v>
      </c>
      <c r="T119">
        <f t="shared" si="41"/>
        <v>4.3056482526236665E-2</v>
      </c>
      <c r="U119">
        <f t="shared" si="25"/>
        <v>4.3056482526236672E-4</v>
      </c>
      <c r="V119">
        <f t="shared" si="42"/>
        <v>100</v>
      </c>
      <c r="W119">
        <f>1/(B119*C119)</f>
        <v>925.92592592592587</v>
      </c>
      <c r="X119">
        <f>Q119/B119/C119</f>
        <v>4.3056482526236666</v>
      </c>
      <c r="Y119">
        <v>-3.7784838570777999</v>
      </c>
      <c r="Z119">
        <f t="shared" si="43"/>
        <v>-0.40807625656440238</v>
      </c>
      <c r="AB119">
        <f t="shared" si="44"/>
        <v>4.3878222690106692E-3</v>
      </c>
      <c r="AC119">
        <v>4.5096863809058698</v>
      </c>
      <c r="AD119">
        <f>AC119/Q119</f>
        <v>969.80414861603299</v>
      </c>
      <c r="AE119">
        <f>D119*AC119</f>
        <v>48.704612913783386</v>
      </c>
      <c r="AF119">
        <v>4.3056482526236701</v>
      </c>
      <c r="AG119">
        <f>AF119*B119</f>
        <v>0.46501001128335639</v>
      </c>
      <c r="AH119">
        <f>AG119*D119</f>
        <v>5.0221081218602484</v>
      </c>
      <c r="AI119">
        <f t="shared" si="45"/>
        <v>3.2550700789834948</v>
      </c>
      <c r="AJ119">
        <v>0.204038128282201</v>
      </c>
      <c r="AK119">
        <v>4.5096863809058698</v>
      </c>
      <c r="AL119">
        <f t="shared" si="26"/>
        <v>1.0473884805053149</v>
      </c>
      <c r="AM119">
        <f t="shared" si="46"/>
        <v>9.6980414861603234E-2</v>
      </c>
      <c r="AN119">
        <f>AL119*AG119</f>
        <v>0.48704612913783396</v>
      </c>
      <c r="AO119">
        <f>AL119-1</f>
        <v>4.7388480505314856E-2</v>
      </c>
      <c r="AP119">
        <f t="shared" si="47"/>
        <v>11.311795589457398</v>
      </c>
      <c r="AQ119">
        <f>AO119/G119</f>
        <v>6.7697829293306934E-3</v>
      </c>
      <c r="AR119">
        <f>(AL119-1)/D119</f>
        <v>4.3878222690106354E-3</v>
      </c>
      <c r="AS119">
        <f>AR119*D119</f>
        <v>4.7388480505314856E-2</v>
      </c>
      <c r="AT119">
        <f>ATAN2(D119,AO119)</f>
        <v>4.3877941097782243E-3</v>
      </c>
      <c r="AU119">
        <f t="shared" si="48"/>
        <v>0.25140208386265445</v>
      </c>
      <c r="AV119">
        <f t="shared" si="49"/>
        <v>-3.7784838570777963</v>
      </c>
    </row>
    <row r="120" spans="1:48" x14ac:dyDescent="0.15">
      <c r="A120" t="s">
        <v>9</v>
      </c>
      <c r="B120">
        <v>0.20599999999999999</v>
      </c>
      <c r="C120">
        <v>6.0000000000000001E-3</v>
      </c>
      <c r="D120">
        <f t="shared" si="27"/>
        <v>34.333333333333329</v>
      </c>
      <c r="E120">
        <f t="shared" si="28"/>
        <v>1178.7777777777774</v>
      </c>
      <c r="F120">
        <f t="shared" si="29"/>
        <v>2.9126213592233011E-2</v>
      </c>
      <c r="G120">
        <v>11</v>
      </c>
      <c r="H120">
        <f t="shared" si="30"/>
        <v>121</v>
      </c>
      <c r="I120">
        <f t="shared" si="31"/>
        <v>377.66666666666663</v>
      </c>
      <c r="J120">
        <f t="shared" si="32"/>
        <v>200000000000</v>
      </c>
      <c r="K120">
        <f t="shared" si="33"/>
        <v>1.0178760197630931E-9</v>
      </c>
      <c r="L120">
        <f t="shared" si="34"/>
        <v>1811753.4332352788</v>
      </c>
      <c r="M120">
        <f t="shared" si="35"/>
        <v>0.32038834951456313</v>
      </c>
      <c r="N120">
        <f t="shared" si="36"/>
        <v>33730368597.665047</v>
      </c>
      <c r="O120">
        <f t="shared" si="37"/>
        <v>8.235242878342176E-7</v>
      </c>
      <c r="P120">
        <f t="shared" si="38"/>
        <v>1.0485436893203885E-6</v>
      </c>
      <c r="Q120">
        <v>5.3158055490192596E-3</v>
      </c>
      <c r="R120">
        <f t="shared" si="39"/>
        <v>0.18250932384966126</v>
      </c>
      <c r="S120">
        <f t="shared" si="40"/>
        <v>147.661265250535</v>
      </c>
      <c r="T120">
        <f t="shared" si="41"/>
        <v>2.5804881305918737E-2</v>
      </c>
      <c r="U120">
        <f t="shared" si="25"/>
        <v>1.5482928783551244E-4</v>
      </c>
      <c r="V120">
        <f t="shared" si="42"/>
        <v>166.66666666666666</v>
      </c>
      <c r="W120">
        <f>1/(B120*C120)</f>
        <v>809.06148867313925</v>
      </c>
      <c r="X120">
        <f>Q120/B120/C120</f>
        <v>4.3008135509864562</v>
      </c>
      <c r="Y120">
        <v>-9.1255064438205995</v>
      </c>
      <c r="Z120">
        <f t="shared" si="43"/>
        <v>-1.8798543274270434</v>
      </c>
      <c r="AB120">
        <f t="shared" si="44"/>
        <v>6.3654280770164013E-3</v>
      </c>
      <c r="AC120">
        <v>5.24074071469997</v>
      </c>
      <c r="AD120">
        <f>AC120/Q120</f>
        <v>985.87893525692664</v>
      </c>
      <c r="AE120">
        <f>D120*AC120</f>
        <v>179.93209787136561</v>
      </c>
      <c r="AF120">
        <v>4.30081355098645</v>
      </c>
      <c r="AG120">
        <f>AF120*B120</f>
        <v>0.8859675915032087</v>
      </c>
      <c r="AH120">
        <f>AG120*D120</f>
        <v>30.418220641610162</v>
      </c>
      <c r="AI120">
        <f t="shared" si="45"/>
        <v>9.7456435065352949</v>
      </c>
      <c r="AJ120">
        <v>0.93992716371352103</v>
      </c>
      <c r="AK120">
        <v>5.24074071469997</v>
      </c>
      <c r="AL120">
        <f t="shared" si="26"/>
        <v>1.2185463639775631</v>
      </c>
      <c r="AM120">
        <f t="shared" si="46"/>
        <v>3.5491641669249417E-2</v>
      </c>
      <c r="AN120">
        <f>AL120*AG120</f>
        <v>1.079592587228194</v>
      </c>
      <c r="AO120">
        <f>AL120-1</f>
        <v>0.21854636397756311</v>
      </c>
      <c r="AP120">
        <f t="shared" si="47"/>
        <v>41.836758496562993</v>
      </c>
      <c r="AQ120">
        <f>AO120/G120</f>
        <v>1.9867851270687555E-2</v>
      </c>
      <c r="AR120">
        <f>(AL120-1)/D120</f>
        <v>6.3654280770164022E-3</v>
      </c>
      <c r="AS120">
        <f>AR120*D120</f>
        <v>0.21854636397756311</v>
      </c>
      <c r="AT120">
        <f>ATAN2(D120,AO120)</f>
        <v>6.3653421062034579E-3</v>
      </c>
      <c r="AU120">
        <f t="shared" si="48"/>
        <v>0.36470723784237236</v>
      </c>
      <c r="AV120">
        <f t="shared" si="49"/>
        <v>-9.1255064438205924</v>
      </c>
    </row>
    <row r="121" spans="1:48" x14ac:dyDescent="0.15">
      <c r="A121" t="s">
        <v>9</v>
      </c>
      <c r="B121">
        <v>0.255</v>
      </c>
      <c r="C121">
        <v>8.0000000000000002E-3</v>
      </c>
      <c r="D121">
        <f t="shared" si="27"/>
        <v>31.875</v>
      </c>
      <c r="E121">
        <f t="shared" si="28"/>
        <v>1016.015625</v>
      </c>
      <c r="F121">
        <f t="shared" si="29"/>
        <v>3.1372549019607843E-2</v>
      </c>
      <c r="G121">
        <v>13</v>
      </c>
      <c r="H121">
        <f t="shared" si="30"/>
        <v>169</v>
      </c>
      <c r="I121">
        <f t="shared" si="31"/>
        <v>414.375</v>
      </c>
      <c r="J121">
        <f t="shared" si="32"/>
        <v>200000000000</v>
      </c>
      <c r="K121">
        <f t="shared" si="33"/>
        <v>3.2169908772759481E-9</v>
      </c>
      <c r="L121">
        <f t="shared" si="34"/>
        <v>4100086.4122144436</v>
      </c>
      <c r="M121">
        <f t="shared" si="35"/>
        <v>0.40784313725490196</v>
      </c>
      <c r="N121">
        <f t="shared" si="36"/>
        <v>9908327755.9651642</v>
      </c>
      <c r="O121">
        <f t="shared" si="37"/>
        <v>1.5769563123901707E-6</v>
      </c>
      <c r="P121">
        <f t="shared" si="38"/>
        <v>2.007843137254902E-6</v>
      </c>
      <c r="Q121">
        <v>8.6798742757205893E-3</v>
      </c>
      <c r="R121">
        <f t="shared" si="39"/>
        <v>0.27667099253859379</v>
      </c>
      <c r="S121">
        <f t="shared" si="40"/>
        <v>135.62303555813421</v>
      </c>
      <c r="T121">
        <f t="shared" si="41"/>
        <v>3.403872264988466E-2</v>
      </c>
      <c r="U121">
        <f t="shared" si="25"/>
        <v>2.7230978119907731E-4</v>
      </c>
      <c r="V121">
        <f t="shared" si="42"/>
        <v>125</v>
      </c>
      <c r="W121">
        <f>1/(B121*C121)</f>
        <v>490.19607843137254</v>
      </c>
      <c r="X121">
        <f>Q121/B121/C121</f>
        <v>4.2548403312355827</v>
      </c>
      <c r="Y121">
        <v>-8.3196590449169801</v>
      </c>
      <c r="Z121">
        <f t="shared" si="43"/>
        <v>-2.1215130564538298</v>
      </c>
      <c r="AB121">
        <f t="shared" si="44"/>
        <v>7.8213595784930364E-3</v>
      </c>
      <c r="AC121">
        <v>5.3155968594624996</v>
      </c>
      <c r="AD121">
        <f>AC121/Q121</f>
        <v>612.40482184532641</v>
      </c>
      <c r="AE121">
        <f>D121*AC121</f>
        <v>169.43464989536719</v>
      </c>
      <c r="AF121">
        <v>4.25484033123558</v>
      </c>
      <c r="AG121">
        <f>AF121*B121</f>
        <v>1.084984284465073</v>
      </c>
      <c r="AH121">
        <f>AG121*D121</f>
        <v>34.583874067324203</v>
      </c>
      <c r="AI121">
        <f t="shared" si="45"/>
        <v>14.104795698045949</v>
      </c>
      <c r="AJ121">
        <v>1.06075652822691</v>
      </c>
      <c r="AK121">
        <v>5.3155968594624996</v>
      </c>
      <c r="AL121">
        <f t="shared" si="26"/>
        <v>1.2493058365644669</v>
      </c>
      <c r="AM121">
        <f t="shared" si="46"/>
        <v>3.9193908598100922E-2</v>
      </c>
      <c r="AN121">
        <f>AL121*AG121</f>
        <v>1.3554771991629375</v>
      </c>
      <c r="AO121">
        <f>AL121-1</f>
        <v>0.24930583656446692</v>
      </c>
      <c r="AP121">
        <f t="shared" si="47"/>
        <v>39.821623540492382</v>
      </c>
      <c r="AQ121">
        <f>AO121/G121</f>
        <v>1.9177372043420533E-2</v>
      </c>
      <c r="AR121">
        <f>(AL121-1)/D121</f>
        <v>7.8213595784930798E-3</v>
      </c>
      <c r="AS121">
        <f>AR121*D121</f>
        <v>0.24930583656446692</v>
      </c>
      <c r="AT121">
        <f>ATAN2(D121,AO121)</f>
        <v>7.8212000972680586E-3</v>
      </c>
      <c r="AU121">
        <f t="shared" si="48"/>
        <v>0.44812175630076873</v>
      </c>
      <c r="AV121">
        <f t="shared" si="49"/>
        <v>-8.319659044916941</v>
      </c>
    </row>
    <row r="122" spans="1:48" x14ac:dyDescent="0.15">
      <c r="A122" t="s">
        <v>9</v>
      </c>
      <c r="B122">
        <v>0.157</v>
      </c>
      <c r="C122">
        <v>6.0000000000000001E-3</v>
      </c>
      <c r="D122">
        <f t="shared" si="27"/>
        <v>26.166666666666668</v>
      </c>
      <c r="E122">
        <f t="shared" si="28"/>
        <v>684.69444444444446</v>
      </c>
      <c r="F122">
        <f t="shared" si="29"/>
        <v>3.8216560509554139E-2</v>
      </c>
      <c r="G122">
        <v>9</v>
      </c>
      <c r="H122">
        <f t="shared" si="30"/>
        <v>81</v>
      </c>
      <c r="I122">
        <f t="shared" si="31"/>
        <v>235.5</v>
      </c>
      <c r="J122">
        <f t="shared" si="32"/>
        <v>200000000000</v>
      </c>
      <c r="K122">
        <f t="shared" si="33"/>
        <v>1.0178760197630931E-9</v>
      </c>
      <c r="L122">
        <f t="shared" si="34"/>
        <v>1944986.0250250183</v>
      </c>
      <c r="M122">
        <f t="shared" si="35"/>
        <v>0.34394904458598724</v>
      </c>
      <c r="N122">
        <f t="shared" si="36"/>
        <v>25707125581.715603</v>
      </c>
      <c r="O122">
        <f t="shared" si="37"/>
        <v>1.0805477916805659E-6</v>
      </c>
      <c r="P122">
        <f t="shared" si="38"/>
        <v>1.3757961783439491E-6</v>
      </c>
      <c r="Q122">
        <v>3.95700296488684E-3</v>
      </c>
      <c r="R122">
        <f t="shared" si="39"/>
        <v>0.10354157758120565</v>
      </c>
      <c r="S122">
        <f t="shared" si="40"/>
        <v>109.91674902463444</v>
      </c>
      <c r="T122">
        <f t="shared" si="41"/>
        <v>2.5203840540680509E-2</v>
      </c>
      <c r="U122">
        <f t="shared" si="25"/>
        <v>1.5122304324408304E-4</v>
      </c>
      <c r="V122">
        <f t="shared" si="42"/>
        <v>166.66666666666666</v>
      </c>
      <c r="W122">
        <f>1/(B122*C122)</f>
        <v>1061.5711252653928</v>
      </c>
      <c r="X122">
        <f>Q122/B122/C122</f>
        <v>4.200640090113418</v>
      </c>
      <c r="Y122">
        <v>-7.5549113387954696</v>
      </c>
      <c r="Z122">
        <f t="shared" si="43"/>
        <v>-1.1861210801908888</v>
      </c>
      <c r="AB122">
        <f t="shared" si="44"/>
        <v>5.3955429482592156E-3</v>
      </c>
      <c r="AC122">
        <v>4.7937006302088596</v>
      </c>
      <c r="AD122">
        <f>AC122/Q122</f>
        <v>1211.4473182725924</v>
      </c>
      <c r="AE122">
        <f>D122*AC122</f>
        <v>125.43516649046516</v>
      </c>
      <c r="AF122">
        <v>4.20064009011341</v>
      </c>
      <c r="AG122">
        <f>AF122*B122</f>
        <v>0.65950049414780543</v>
      </c>
      <c r="AH122">
        <f>AG122*D122</f>
        <v>17.256929596867575</v>
      </c>
      <c r="AI122">
        <f t="shared" si="45"/>
        <v>5.9355044473302492</v>
      </c>
      <c r="AJ122">
        <v>0.59306054009544495</v>
      </c>
      <c r="AK122">
        <v>4.7937006302088596</v>
      </c>
      <c r="AL122">
        <f t="shared" si="26"/>
        <v>1.1411833738127843</v>
      </c>
      <c r="AM122">
        <f t="shared" si="46"/>
        <v>4.3612103457813411E-2</v>
      </c>
      <c r="AN122">
        <f>AL122*AG122</f>
        <v>0.75261099894279104</v>
      </c>
      <c r="AO122">
        <f>AL122-1</f>
        <v>0.14118337381278434</v>
      </c>
      <c r="AP122">
        <f t="shared" si="47"/>
        <v>29.860964948101191</v>
      </c>
      <c r="AQ122">
        <f>AO122/G122</f>
        <v>1.5687041534753816E-2</v>
      </c>
      <c r="AR122">
        <f>(AL122-1)/D122</f>
        <v>5.3955429482592738E-3</v>
      </c>
      <c r="AS122">
        <f>AR122*D122</f>
        <v>0.14118337381278434</v>
      </c>
      <c r="AT122">
        <f>ATAN2(D122,AO122)</f>
        <v>5.3954905910341871E-3</v>
      </c>
      <c r="AU122">
        <f t="shared" si="48"/>
        <v>0.30913883926880503</v>
      </c>
      <c r="AV122">
        <f t="shared" si="49"/>
        <v>-7.5549113387954767</v>
      </c>
    </row>
    <row r="123" spans="1:48" x14ac:dyDescent="0.15">
      <c r="A123" t="s">
        <v>9</v>
      </c>
      <c r="B123">
        <v>0.20599999999999999</v>
      </c>
      <c r="C123">
        <v>7.0000000000000001E-3</v>
      </c>
      <c r="D123">
        <f t="shared" si="27"/>
        <v>29.428571428571427</v>
      </c>
      <c r="E123">
        <f t="shared" si="28"/>
        <v>866.04081632653049</v>
      </c>
      <c r="F123">
        <f t="shared" si="29"/>
        <v>3.398058252427185E-2</v>
      </c>
      <c r="G123">
        <v>11</v>
      </c>
      <c r="H123">
        <f t="shared" si="30"/>
        <v>121</v>
      </c>
      <c r="I123">
        <f t="shared" si="31"/>
        <v>323.71428571428572</v>
      </c>
      <c r="J123">
        <f t="shared" si="32"/>
        <v>200000000000</v>
      </c>
      <c r="K123">
        <f t="shared" si="33"/>
        <v>1.885740990317274E-9</v>
      </c>
      <c r="L123">
        <f t="shared" si="34"/>
        <v>2876997.3499986148</v>
      </c>
      <c r="M123">
        <f t="shared" si="35"/>
        <v>0.37378640776699029</v>
      </c>
      <c r="N123">
        <f t="shared" si="36"/>
        <v>15605839603.465427</v>
      </c>
      <c r="O123">
        <f t="shared" si="37"/>
        <v>1.3077260681811885E-6</v>
      </c>
      <c r="P123">
        <f t="shared" si="38"/>
        <v>1.6650485436893207E-6</v>
      </c>
      <c r="Q123">
        <v>5.99948589440357E-3</v>
      </c>
      <c r="R123">
        <f t="shared" si="39"/>
        <v>0.17655629917816221</v>
      </c>
      <c r="S123">
        <f t="shared" si="40"/>
        <v>122.43848764088916</v>
      </c>
      <c r="T123">
        <f t="shared" si="41"/>
        <v>2.9123717933997914E-2</v>
      </c>
      <c r="U123">
        <f t="shared" si="25"/>
        <v>2.0386602553798541E-4</v>
      </c>
      <c r="V123">
        <f t="shared" si="42"/>
        <v>142.85714285714286</v>
      </c>
      <c r="W123">
        <f>1/(B123*C123)</f>
        <v>693.4812760055479</v>
      </c>
      <c r="X123">
        <f>Q123/B123/C123</f>
        <v>4.1605311334282735</v>
      </c>
      <c r="Y123">
        <v>-7.7175489207545702</v>
      </c>
      <c r="Z123">
        <f t="shared" si="43"/>
        <v>-1.5898150776754414</v>
      </c>
      <c r="AB123">
        <f t="shared" si="44"/>
        <v>6.4923011885705114E-3</v>
      </c>
      <c r="AC123">
        <v>4.9554386722660002</v>
      </c>
      <c r="AD123">
        <f>AC123/Q123</f>
        <v>825.97721862943683</v>
      </c>
      <c r="AE123">
        <f>D123*AC123</f>
        <v>145.83148092668515</v>
      </c>
      <c r="AF123">
        <v>4.16053113342827</v>
      </c>
      <c r="AG123">
        <f>AF123*B123</f>
        <v>0.85706941348622356</v>
      </c>
      <c r="AH123">
        <f>AG123*D123</f>
        <v>25.222328454023149</v>
      </c>
      <c r="AI123">
        <f t="shared" si="45"/>
        <v>9.4277635483484588</v>
      </c>
      <c r="AJ123">
        <v>0.79490753883772103</v>
      </c>
      <c r="AK123">
        <v>4.9554386722660002</v>
      </c>
      <c r="AL123">
        <f t="shared" si="26"/>
        <v>1.1910591492636489</v>
      </c>
      <c r="AM123">
        <f t="shared" si="46"/>
        <v>4.0472883712842439E-2</v>
      </c>
      <c r="AN123">
        <f>AL123*AG123</f>
        <v>1.0208203664867959</v>
      </c>
      <c r="AO123">
        <f>AL123-1</f>
        <v>0.19105914926364886</v>
      </c>
      <c r="AP123">
        <f t="shared" si="47"/>
        <v>35.051169249758807</v>
      </c>
      <c r="AQ123">
        <f>AO123/G123</f>
        <v>1.7369013569422623E-2</v>
      </c>
      <c r="AR123">
        <f>(AL123-1)/D123</f>
        <v>6.492301188570593E-3</v>
      </c>
      <c r="AS123">
        <f>AR123*D123</f>
        <v>0.19105914926364886</v>
      </c>
      <c r="AT123">
        <f>ATAN2(D123,AO123)</f>
        <v>6.4922099741003964E-3</v>
      </c>
      <c r="AU123">
        <f t="shared" si="48"/>
        <v>0.37197623122869022</v>
      </c>
      <c r="AV123">
        <f t="shared" si="49"/>
        <v>-7.7175489207545738</v>
      </c>
    </row>
    <row r="124" spans="1:48" x14ac:dyDescent="0.15">
      <c r="A124" t="s">
        <v>9</v>
      </c>
      <c r="B124">
        <v>0.255</v>
      </c>
      <c r="C124">
        <v>8.9999999999999993E-3</v>
      </c>
      <c r="D124">
        <f t="shared" si="27"/>
        <v>28.333333333333336</v>
      </c>
      <c r="E124">
        <f t="shared" si="28"/>
        <v>802.77777777777794</v>
      </c>
      <c r="F124">
        <f t="shared" si="29"/>
        <v>3.5294117647058823E-2</v>
      </c>
      <c r="G124">
        <v>13</v>
      </c>
      <c r="H124">
        <f t="shared" si="30"/>
        <v>169</v>
      </c>
      <c r="I124">
        <f t="shared" si="31"/>
        <v>368.33333333333337</v>
      </c>
      <c r="J124">
        <f t="shared" si="32"/>
        <v>200000000000</v>
      </c>
      <c r="K124">
        <f t="shared" si="33"/>
        <v>5.1529973500506572E-9</v>
      </c>
      <c r="L124">
        <f t="shared" si="34"/>
        <v>5837818.348641267</v>
      </c>
      <c r="M124">
        <f t="shared" si="35"/>
        <v>0.45882352941176469</v>
      </c>
      <c r="N124">
        <f t="shared" si="36"/>
        <v>5498417990.2702265</v>
      </c>
      <c r="O124">
        <f t="shared" si="37"/>
        <v>2.2453147494774106E-6</v>
      </c>
      <c r="P124">
        <f t="shared" si="38"/>
        <v>2.8588235294117641E-6</v>
      </c>
      <c r="Q124">
        <v>9.4758960214898994E-3</v>
      </c>
      <c r="R124">
        <f t="shared" si="39"/>
        <v>0.26848372060888054</v>
      </c>
      <c r="S124">
        <f t="shared" si="40"/>
        <v>116.98637063567779</v>
      </c>
      <c r="T124">
        <f t="shared" si="41"/>
        <v>3.7160376554862352E-2</v>
      </c>
      <c r="U124">
        <f t="shared" si="25"/>
        <v>3.3444338899376111E-4</v>
      </c>
      <c r="V124">
        <f t="shared" si="42"/>
        <v>111.11111111111111</v>
      </c>
      <c r="W124">
        <f>1/(B124*C124)</f>
        <v>435.72984749455344</v>
      </c>
      <c r="X124">
        <f>Q124/B124/C124</f>
        <v>4.1289307283180392</v>
      </c>
      <c r="Y124">
        <v>-7.2672575711854197</v>
      </c>
      <c r="Z124">
        <f t="shared" si="43"/>
        <v>-1.8531506806522822</v>
      </c>
      <c r="AB124">
        <f t="shared" si="44"/>
        <v>7.9203699994395745E-3</v>
      </c>
      <c r="AC124">
        <v>5.0555060686441804</v>
      </c>
      <c r="AD124">
        <f>AC124/Q124</f>
        <v>533.51219316664697</v>
      </c>
      <c r="AE124">
        <f>D124*AC124</f>
        <v>143.23933861158511</v>
      </c>
      <c r="AF124">
        <v>4.1289307283180401</v>
      </c>
      <c r="AG124">
        <f>AF124*B124</f>
        <v>1.0528773357211003</v>
      </c>
      <c r="AH124">
        <f>AG124*D124</f>
        <v>29.831524512097843</v>
      </c>
      <c r="AI124">
        <f t="shared" si="45"/>
        <v>13.687405364374303</v>
      </c>
      <c r="AJ124">
        <v>0.92657534032614197</v>
      </c>
      <c r="AK124">
        <v>5.0555060686441804</v>
      </c>
      <c r="AL124">
        <f t="shared" si="26"/>
        <v>1.2244104833174543</v>
      </c>
      <c r="AM124">
        <f t="shared" si="46"/>
        <v>4.3214487646498385E-2</v>
      </c>
      <c r="AN124">
        <f>AL124*AG124</f>
        <v>1.289154047504266</v>
      </c>
      <c r="AO124">
        <f>AL124-1</f>
        <v>0.22441048331745428</v>
      </c>
      <c r="AP124">
        <f t="shared" si="47"/>
        <v>34.691630360661208</v>
      </c>
      <c r="AQ124">
        <f>AO124/G124</f>
        <v>1.7262344870573407E-2</v>
      </c>
      <c r="AR124">
        <f>(AL124-1)/D124</f>
        <v>7.9203699994395624E-3</v>
      </c>
      <c r="AS124">
        <f>AR124*D124</f>
        <v>0.22441048331745428</v>
      </c>
      <c r="AT124">
        <f>ATAN2(D124,AO124)</f>
        <v>7.920204384767331E-3</v>
      </c>
      <c r="AU124">
        <f t="shared" si="48"/>
        <v>0.45379428412817685</v>
      </c>
      <c r="AV124">
        <f t="shared" si="49"/>
        <v>-7.2672575711854268</v>
      </c>
    </row>
    <row r="125" spans="1:48" x14ac:dyDescent="0.15">
      <c r="A125" t="s">
        <v>9</v>
      </c>
      <c r="B125">
        <v>0.157</v>
      </c>
      <c r="C125">
        <v>7.0000000000000001E-3</v>
      </c>
      <c r="D125">
        <f t="shared" si="27"/>
        <v>22.428571428571427</v>
      </c>
      <c r="E125">
        <f t="shared" si="28"/>
        <v>503.04081632653055</v>
      </c>
      <c r="F125">
        <f t="shared" si="29"/>
        <v>4.4585987261146501E-2</v>
      </c>
      <c r="G125">
        <v>9</v>
      </c>
      <c r="H125">
        <f t="shared" si="30"/>
        <v>81</v>
      </c>
      <c r="I125">
        <f t="shared" si="31"/>
        <v>201.85714285714283</v>
      </c>
      <c r="J125">
        <f t="shared" si="32"/>
        <v>200000000000</v>
      </c>
      <c r="K125">
        <f t="shared" si="33"/>
        <v>1.885740990317274E-9</v>
      </c>
      <c r="L125">
        <f t="shared" si="34"/>
        <v>3088565.7712202854</v>
      </c>
      <c r="M125">
        <f t="shared" si="35"/>
        <v>0.40127388535031849</v>
      </c>
      <c r="N125">
        <f t="shared" si="36"/>
        <v>11893770959.922678</v>
      </c>
      <c r="O125">
        <f t="shared" si="37"/>
        <v>1.7158698729001588E-6</v>
      </c>
      <c r="P125">
        <f t="shared" si="38"/>
        <v>2.1847133757961787E-6</v>
      </c>
      <c r="Q125">
        <v>4.5269806342970002E-3</v>
      </c>
      <c r="R125">
        <f t="shared" si="39"/>
        <v>0.10153370851208987</v>
      </c>
      <c r="S125">
        <f t="shared" si="40"/>
        <v>92.387359883612234</v>
      </c>
      <c r="T125">
        <f t="shared" si="41"/>
        <v>2.8834271556031847E-2</v>
      </c>
      <c r="U125">
        <f t="shared" si="25"/>
        <v>2.0183990089222295E-4</v>
      </c>
      <c r="V125">
        <f t="shared" si="42"/>
        <v>142.85714285714286</v>
      </c>
      <c r="W125">
        <f>1/(B125*C125)</f>
        <v>909.91810737033677</v>
      </c>
      <c r="X125">
        <f>Q125/B125/C125</f>
        <v>4.1191816508616927</v>
      </c>
      <c r="Y125">
        <v>-6.3667521469138197</v>
      </c>
      <c r="Z125">
        <f t="shared" si="43"/>
        <v>-0.99958008706546975</v>
      </c>
      <c r="AB125">
        <f t="shared" si="44"/>
        <v>5.4097231933281824E-3</v>
      </c>
      <c r="AC125">
        <v>4.6189716943944301</v>
      </c>
      <c r="AD125">
        <f>AC125/Q125</f>
        <v>1020.320621519892</v>
      </c>
      <c r="AE125">
        <f>D125*AC125</f>
        <v>103.59693657427506</v>
      </c>
      <c r="AF125">
        <v>4.1191816508616999</v>
      </c>
      <c r="AG125">
        <f>AF125*B125</f>
        <v>0.64671151918528691</v>
      </c>
      <c r="AH125">
        <f>AG125*D125</f>
        <v>14.504815501727148</v>
      </c>
      <c r="AI125">
        <f t="shared" si="45"/>
        <v>5.8204036726675819</v>
      </c>
      <c r="AJ125">
        <v>0.49979004353273399</v>
      </c>
      <c r="AK125">
        <v>4.6189716943944301</v>
      </c>
      <c r="AL125">
        <f t="shared" si="26"/>
        <v>1.1213323630503593</v>
      </c>
      <c r="AM125">
        <f t="shared" si="46"/>
        <v>4.9995710454474623E-2</v>
      </c>
      <c r="AN125">
        <f>AL125*AG125</f>
        <v>0.72517855601992554</v>
      </c>
      <c r="AO125">
        <f>AL125-1</f>
        <v>0.12133236305035933</v>
      </c>
      <c r="AP125">
        <f t="shared" si="47"/>
        <v>25.149882999843772</v>
      </c>
      <c r="AQ125">
        <f>AO125/G125</f>
        <v>1.3481373672262147E-2</v>
      </c>
      <c r="AR125">
        <f>(AL125-1)/D125</f>
        <v>5.4097231933281234E-3</v>
      </c>
      <c r="AS125">
        <f>AR125*D125</f>
        <v>0.12133236305035933</v>
      </c>
      <c r="AT125">
        <f>ATAN2(D125,AO125)</f>
        <v>5.409670422215589E-3</v>
      </c>
      <c r="AU125">
        <f t="shared" si="48"/>
        <v>0.30995128374970732</v>
      </c>
      <c r="AV125">
        <f t="shared" si="49"/>
        <v>-6.3667521469138091</v>
      </c>
    </row>
    <row r="126" spans="1:48" x14ac:dyDescent="0.15">
      <c r="A126" t="s">
        <v>9</v>
      </c>
      <c r="B126">
        <v>0.35299999999999998</v>
      </c>
      <c r="C126">
        <v>8.9999999999999993E-3</v>
      </c>
      <c r="D126">
        <f t="shared" si="27"/>
        <v>39.222222222222221</v>
      </c>
      <c r="E126">
        <f t="shared" si="28"/>
        <v>1538.3827160493827</v>
      </c>
      <c r="F126">
        <f t="shared" si="29"/>
        <v>2.5495750708215296E-2</v>
      </c>
      <c r="G126">
        <v>15</v>
      </c>
      <c r="H126">
        <f t="shared" si="30"/>
        <v>225</v>
      </c>
      <c r="I126">
        <f t="shared" si="31"/>
        <v>588.33333333333337</v>
      </c>
      <c r="J126">
        <f t="shared" si="32"/>
        <v>200000000000</v>
      </c>
      <c r="K126">
        <f t="shared" si="33"/>
        <v>5.1529973500506572E-9</v>
      </c>
      <c r="L126">
        <f t="shared" si="34"/>
        <v>4865908.7347031701</v>
      </c>
      <c r="M126">
        <f t="shared" si="35"/>
        <v>0.3824362606232295</v>
      </c>
      <c r="N126">
        <f t="shared" si="36"/>
        <v>7611535492.4132929</v>
      </c>
      <c r="O126">
        <f t="shared" si="37"/>
        <v>1.6219695782343902E-6</v>
      </c>
      <c r="P126">
        <f t="shared" si="38"/>
        <v>2.0651558073654388E-6</v>
      </c>
      <c r="Q126">
        <v>1.30646505547994E-2</v>
      </c>
      <c r="R126">
        <f t="shared" si="39"/>
        <v>0.5124246273160209</v>
      </c>
      <c r="S126">
        <f t="shared" si="40"/>
        <v>161.2919821580173</v>
      </c>
      <c r="T126">
        <f t="shared" si="41"/>
        <v>3.7010341515012465E-2</v>
      </c>
      <c r="U126">
        <f t="shared" si="25"/>
        <v>3.3309307363511219E-4</v>
      </c>
      <c r="V126">
        <f t="shared" si="42"/>
        <v>111.11111111111111</v>
      </c>
      <c r="W126">
        <f>1/(B126*C126)</f>
        <v>314.76235442241114</v>
      </c>
      <c r="X126">
        <f>Q126/B126/C126</f>
        <v>4.1122601683347186</v>
      </c>
      <c r="Y126">
        <v>-8.6655581548669698</v>
      </c>
      <c r="Z126">
        <f t="shared" si="43"/>
        <v>-3.05894202866804</v>
      </c>
      <c r="AB126">
        <f t="shared" si="44"/>
        <v>9.4826227185651514E-3</v>
      </c>
      <c r="AC126">
        <v>5.6417311826687397</v>
      </c>
      <c r="AD126">
        <f>AC126/Q126</f>
        <v>431.83177070099333</v>
      </c>
      <c r="AE126">
        <f>D126*AC126</f>
        <v>221.28123416467389</v>
      </c>
      <c r="AF126">
        <v>4.1122601683347098</v>
      </c>
      <c r="AG126">
        <f>AF126*B126</f>
        <v>1.4516278394221525</v>
      </c>
      <c r="AH126">
        <f>AG126*D126</f>
        <v>56.936069701779978</v>
      </c>
      <c r="AI126">
        <f t="shared" si="45"/>
        <v>21.774417591332288</v>
      </c>
      <c r="AJ126">
        <v>1.52947101433402</v>
      </c>
      <c r="AK126">
        <v>5.6417311826687397</v>
      </c>
      <c r="AL126">
        <f t="shared" si="26"/>
        <v>1.3719295355170587</v>
      </c>
      <c r="AM126">
        <f t="shared" si="46"/>
        <v>3.4978373426780535E-2</v>
      </c>
      <c r="AN126">
        <f>AL126*AG126</f>
        <v>1.991531107482065</v>
      </c>
      <c r="AO126">
        <f>AL126-1</f>
        <v>0.37192953551705865</v>
      </c>
      <c r="AP126">
        <f t="shared" si="47"/>
        <v>53.810125115280186</v>
      </c>
      <c r="AQ126">
        <f>AO126/G126</f>
        <v>2.4795302367803911E-2</v>
      </c>
      <c r="AR126">
        <f>(AL126-1)/D126</f>
        <v>9.4826227185652347E-3</v>
      </c>
      <c r="AS126">
        <f>AR126*D126</f>
        <v>0.37192953551705865</v>
      </c>
      <c r="AT126">
        <f>ATAN2(D126,AO126)</f>
        <v>9.4823385076648649E-3</v>
      </c>
      <c r="AU126">
        <f t="shared" si="48"/>
        <v>0.54329797640357613</v>
      </c>
      <c r="AV126">
        <f t="shared" si="49"/>
        <v>-8.6655581548669698</v>
      </c>
    </row>
    <row r="127" spans="1:48" x14ac:dyDescent="0.15">
      <c r="A127" t="s">
        <v>9</v>
      </c>
      <c r="B127">
        <v>0.20599999999999999</v>
      </c>
      <c r="C127">
        <v>8.0000000000000002E-3</v>
      </c>
      <c r="D127">
        <f t="shared" si="27"/>
        <v>25.749999999999996</v>
      </c>
      <c r="E127">
        <f t="shared" si="28"/>
        <v>663.06249999999977</v>
      </c>
      <c r="F127">
        <f t="shared" si="29"/>
        <v>3.8834951456310683E-2</v>
      </c>
      <c r="G127">
        <v>11</v>
      </c>
      <c r="H127">
        <f t="shared" si="30"/>
        <v>121</v>
      </c>
      <c r="I127">
        <f t="shared" si="31"/>
        <v>283.24999999999994</v>
      </c>
      <c r="J127">
        <f t="shared" si="32"/>
        <v>200000000000</v>
      </c>
      <c r="K127">
        <f t="shared" si="33"/>
        <v>3.2169908772759481E-9</v>
      </c>
      <c r="L127">
        <f t="shared" si="34"/>
        <v>4294526.6565576987</v>
      </c>
      <c r="M127">
        <f t="shared" si="35"/>
        <v>0.42718446601941751</v>
      </c>
      <c r="N127">
        <f t="shared" si="36"/>
        <v>8004374579.3287191</v>
      </c>
      <c r="O127">
        <f t="shared" si="37"/>
        <v>1.9520575711625904E-6</v>
      </c>
      <c r="P127">
        <f t="shared" si="38"/>
        <v>2.4854368932038836E-6</v>
      </c>
      <c r="Q127">
        <v>6.6870992699842504E-3</v>
      </c>
      <c r="R127">
        <f t="shared" si="39"/>
        <v>0.17219280620209443</v>
      </c>
      <c r="S127">
        <f t="shared" si="40"/>
        <v>104.48592609350392</v>
      </c>
      <c r="T127">
        <f t="shared" si="41"/>
        <v>3.246164694167112E-2</v>
      </c>
      <c r="U127">
        <f t="shared" si="25"/>
        <v>2.59693175533369E-4</v>
      </c>
      <c r="V127">
        <f t="shared" si="42"/>
        <v>125</v>
      </c>
      <c r="W127">
        <f>1/(B127*C127)</f>
        <v>606.79611650485435</v>
      </c>
      <c r="X127">
        <f>Q127/B127/C127</f>
        <v>4.05770586770889</v>
      </c>
      <c r="Y127">
        <v>-6.7122950398288204</v>
      </c>
      <c r="Z127">
        <f t="shared" si="43"/>
        <v>-1.3827327782047369</v>
      </c>
      <c r="AB127">
        <f t="shared" si="44"/>
        <v>6.6168374531481713E-3</v>
      </c>
      <c r="AC127">
        <v>4.7490722568112602</v>
      </c>
      <c r="AD127">
        <f>AC127/Q127</f>
        <v>710.18420171029481</v>
      </c>
      <c r="AE127">
        <f>D127*AC127</f>
        <v>122.28861061288994</v>
      </c>
      <c r="AF127">
        <v>4.05770586770889</v>
      </c>
      <c r="AG127">
        <f>AF127*B127</f>
        <v>0.83588740874803125</v>
      </c>
      <c r="AH127">
        <f>AG127*D127</f>
        <v>21.5241007752618</v>
      </c>
      <c r="AI127">
        <f t="shared" si="45"/>
        <v>9.1947614962283435</v>
      </c>
      <c r="AJ127">
        <v>0.69136638910236803</v>
      </c>
      <c r="AK127">
        <v>4.7490722568112602</v>
      </c>
      <c r="AL127">
        <f t="shared" si="26"/>
        <v>1.1703835644185658</v>
      </c>
      <c r="AM127">
        <f t="shared" si="46"/>
        <v>4.5451788909458876E-2</v>
      </c>
      <c r="AN127">
        <f>AL127*AG127</f>
        <v>0.97830888490311951</v>
      </c>
      <c r="AO127">
        <f>AL127-1</f>
        <v>0.17038356441856584</v>
      </c>
      <c r="AP127">
        <f t="shared" si="47"/>
        <v>30.137376783778066</v>
      </c>
      <c r="AQ127">
        <f>AO127/G127</f>
        <v>1.5489414947142349E-2</v>
      </c>
      <c r="AR127">
        <f>(AL127-1)/D127</f>
        <v>6.6168374531481887E-3</v>
      </c>
      <c r="AS127">
        <f>AR127*D127</f>
        <v>0.17038356441856584</v>
      </c>
      <c r="AT127">
        <f>ATAN2(D127,AO127)</f>
        <v>6.6167408883727376E-3</v>
      </c>
      <c r="AU127">
        <f t="shared" si="48"/>
        <v>0.37911132703540085</v>
      </c>
      <c r="AV127">
        <f t="shared" si="49"/>
        <v>-6.7122950398288159</v>
      </c>
    </row>
    <row r="128" spans="1:48" x14ac:dyDescent="0.15">
      <c r="A128" t="s">
        <v>9</v>
      </c>
      <c r="B128">
        <v>0.157</v>
      </c>
      <c r="C128">
        <v>8.0000000000000002E-3</v>
      </c>
      <c r="D128">
        <f t="shared" si="27"/>
        <v>19.625</v>
      </c>
      <c r="E128">
        <f t="shared" si="28"/>
        <v>385.140625</v>
      </c>
      <c r="F128">
        <f t="shared" si="29"/>
        <v>5.0955414012738856E-2</v>
      </c>
      <c r="G128">
        <v>9</v>
      </c>
      <c r="H128">
        <f t="shared" si="30"/>
        <v>81</v>
      </c>
      <c r="I128">
        <f t="shared" si="31"/>
        <v>176.625</v>
      </c>
      <c r="J128">
        <f t="shared" si="32"/>
        <v>200000000000</v>
      </c>
      <c r="K128">
        <f t="shared" si="33"/>
        <v>3.2169908772759481E-9</v>
      </c>
      <c r="L128">
        <f t="shared" si="34"/>
        <v>4610337.2445037467</v>
      </c>
      <c r="M128">
        <f t="shared" si="35"/>
        <v>0.45859872611464969</v>
      </c>
      <c r="N128">
        <f t="shared" si="36"/>
        <v>6100421402.6922779</v>
      </c>
      <c r="O128">
        <f t="shared" si="37"/>
        <v>2.5612984691687482E-6</v>
      </c>
      <c r="P128">
        <f t="shared" si="38"/>
        <v>3.2611464968152867E-6</v>
      </c>
      <c r="Q128">
        <v>5.0937756480038303E-3</v>
      </c>
      <c r="R128">
        <f t="shared" si="39"/>
        <v>9.9965347092075163E-2</v>
      </c>
      <c r="S128">
        <f t="shared" si="40"/>
        <v>79.590244500059853</v>
      </c>
      <c r="T128">
        <f t="shared" si="41"/>
        <v>3.2444430879005288E-2</v>
      </c>
      <c r="U128">
        <f t="shared" si="25"/>
        <v>2.5955544703204231E-4</v>
      </c>
      <c r="V128">
        <f t="shared" si="42"/>
        <v>125</v>
      </c>
      <c r="W128">
        <f>1/(B128*C128)</f>
        <v>796.17834394904457</v>
      </c>
      <c r="X128">
        <f>Q128/B128/C128</f>
        <v>4.0555538598756611</v>
      </c>
      <c r="Y128">
        <v>-5.6483324227956402</v>
      </c>
      <c r="Z128">
        <f t="shared" si="43"/>
        <v>-0.88678819037891554</v>
      </c>
      <c r="AB128">
        <f t="shared" si="44"/>
        <v>5.5709603353351215E-3</v>
      </c>
      <c r="AC128">
        <v>4.4989479550651197</v>
      </c>
      <c r="AD128">
        <f>AC128/Q128</f>
        <v>883.22459918865604</v>
      </c>
      <c r="AE128">
        <f>D128*AC128</f>
        <v>88.29185361815297</v>
      </c>
      <c r="AF128">
        <v>4.0555538598756602</v>
      </c>
      <c r="AG128">
        <f>AF128*B128</f>
        <v>0.63672195600047865</v>
      </c>
      <c r="AH128">
        <f>AG128*D128</f>
        <v>12.495668386509394</v>
      </c>
      <c r="AI128">
        <f t="shared" si="45"/>
        <v>5.7304976040043076</v>
      </c>
      <c r="AJ128">
        <v>0.44339409518945699</v>
      </c>
      <c r="AK128">
        <v>4.4989479550651197</v>
      </c>
      <c r="AL128">
        <f t="shared" si="26"/>
        <v>1.1093300965809523</v>
      </c>
      <c r="AM128">
        <f t="shared" si="46"/>
        <v>5.6526374348074004E-2</v>
      </c>
      <c r="AN128">
        <f>AL128*AG128</f>
        <v>0.70633482894522381</v>
      </c>
      <c r="AO128">
        <f>AL128-1</f>
        <v>0.10933009658095227</v>
      </c>
      <c r="AP128">
        <f t="shared" si="47"/>
        <v>21.770603145401189</v>
      </c>
      <c r="AQ128">
        <f>AO128/G128</f>
        <v>1.2147788508994697E-2</v>
      </c>
      <c r="AR128">
        <f>(AL128-1)/D128</f>
        <v>5.5709603353351475E-3</v>
      </c>
      <c r="AS128">
        <f>AR128*D128</f>
        <v>0.10933009658095227</v>
      </c>
      <c r="AT128">
        <f>ATAN2(D128,AO128)</f>
        <v>5.5709027037112117E-3</v>
      </c>
      <c r="AU128">
        <f t="shared" si="48"/>
        <v>0.31918921300067177</v>
      </c>
      <c r="AV128">
        <f t="shared" si="49"/>
        <v>-5.6483324227956304</v>
      </c>
    </row>
    <row r="129" spans="1:48" x14ac:dyDescent="0.15">
      <c r="A129" t="s">
        <v>9</v>
      </c>
      <c r="B129">
        <v>0.255</v>
      </c>
      <c r="C129">
        <v>0.01</v>
      </c>
      <c r="D129">
        <f t="shared" si="27"/>
        <v>25.5</v>
      </c>
      <c r="E129">
        <f t="shared" si="28"/>
        <v>650.25</v>
      </c>
      <c r="F129">
        <f t="shared" si="29"/>
        <v>3.9215686274509803E-2</v>
      </c>
      <c r="G129">
        <v>13</v>
      </c>
      <c r="H129">
        <f t="shared" si="30"/>
        <v>169</v>
      </c>
      <c r="I129">
        <f t="shared" si="31"/>
        <v>331.5</v>
      </c>
      <c r="J129">
        <f t="shared" si="32"/>
        <v>200000000000</v>
      </c>
      <c r="K129">
        <f t="shared" si="33"/>
        <v>7.8539816339744827E-9</v>
      </c>
      <c r="L129">
        <f t="shared" si="34"/>
        <v>8007981.2738563344</v>
      </c>
      <c r="M129">
        <f t="shared" si="35"/>
        <v>0.50980392156862742</v>
      </c>
      <c r="N129">
        <f t="shared" si="36"/>
        <v>3246760839.0746651</v>
      </c>
      <c r="O129">
        <f t="shared" si="37"/>
        <v>3.0799927976370515E-6</v>
      </c>
      <c r="P129">
        <f t="shared" si="38"/>
        <v>3.9215686274509803E-6</v>
      </c>
      <c r="Q129">
        <v>1.02839295716598E-2</v>
      </c>
      <c r="R129">
        <f t="shared" si="39"/>
        <v>0.2622402040773249</v>
      </c>
      <c r="S129">
        <f t="shared" si="40"/>
        <v>102.839295716598</v>
      </c>
      <c r="T129">
        <f t="shared" si="41"/>
        <v>4.0329135575136468E-2</v>
      </c>
      <c r="U129">
        <f t="shared" si="25"/>
        <v>4.0329135575136469E-4</v>
      </c>
      <c r="V129">
        <f t="shared" si="42"/>
        <v>100</v>
      </c>
      <c r="W129">
        <f>1/(B129*C129)</f>
        <v>392.15686274509801</v>
      </c>
      <c r="X129">
        <f>Q129/B129/C129</f>
        <v>4.0329135575136466</v>
      </c>
      <c r="Y129">
        <v>-6.4309721905092099</v>
      </c>
      <c r="Z129">
        <f t="shared" si="43"/>
        <v>-1.6398979085798486</v>
      </c>
      <c r="AB129">
        <f t="shared" si="44"/>
        <v>7.9731093895228471E-3</v>
      </c>
      <c r="AC129">
        <v>4.8528625118035897</v>
      </c>
      <c r="AD129">
        <f>AC129/Q129</f>
        <v>471.8879566403283</v>
      </c>
      <c r="AE129">
        <f>D129*AC129</f>
        <v>123.74799405099154</v>
      </c>
      <c r="AF129">
        <v>4.0329135575136696</v>
      </c>
      <c r="AG129">
        <f>AF129*B129</f>
        <v>1.0283929571659858</v>
      </c>
      <c r="AH129">
        <f>AG129*D129</f>
        <v>26.224020407732638</v>
      </c>
      <c r="AI129">
        <f t="shared" si="45"/>
        <v>13.369108443157815</v>
      </c>
      <c r="AJ129">
        <v>0.81994895428992498</v>
      </c>
      <c r="AK129">
        <v>4.8528625118035897</v>
      </c>
      <c r="AL129">
        <f t="shared" si="26"/>
        <v>1.2033142894328304</v>
      </c>
      <c r="AM129">
        <f t="shared" si="46"/>
        <v>4.7188795664032564E-2</v>
      </c>
      <c r="AN129">
        <f>AL129*AG129</f>
        <v>1.2374799405099153</v>
      </c>
      <c r="AO129">
        <f>AL129-1</f>
        <v>0.20331428943283036</v>
      </c>
      <c r="AP129">
        <f t="shared" si="47"/>
        <v>30.684514380537173</v>
      </c>
      <c r="AQ129">
        <f>AO129/G129</f>
        <v>1.5639560725602335E-2</v>
      </c>
      <c r="AR129">
        <f>(AL129-1)/D129</f>
        <v>7.9731093895227586E-3</v>
      </c>
      <c r="AS129">
        <f>AR129*D129</f>
        <v>0.20331428943283034</v>
      </c>
      <c r="AT129">
        <f>ATAN2(D129,AO129)</f>
        <v>7.9729404445207062E-3</v>
      </c>
      <c r="AU129">
        <f t="shared" si="48"/>
        <v>0.45681583778019497</v>
      </c>
      <c r="AV129">
        <f t="shared" si="49"/>
        <v>-6.4309721905092152</v>
      </c>
    </row>
    <row r="130" spans="1:48" x14ac:dyDescent="0.15">
      <c r="A130" t="s">
        <v>9</v>
      </c>
      <c r="B130">
        <v>0.157</v>
      </c>
      <c r="C130">
        <v>8.9999999999999993E-3</v>
      </c>
      <c r="D130">
        <f t="shared" si="27"/>
        <v>17.444444444444446</v>
      </c>
      <c r="E130">
        <f t="shared" si="28"/>
        <v>304.30864197530872</v>
      </c>
      <c r="F130">
        <f t="shared" si="29"/>
        <v>5.7324840764331204E-2</v>
      </c>
      <c r="G130">
        <v>9</v>
      </c>
      <c r="H130">
        <f t="shared" si="30"/>
        <v>81</v>
      </c>
      <c r="I130">
        <f t="shared" si="31"/>
        <v>157.00000000000003</v>
      </c>
      <c r="J130">
        <f t="shared" si="32"/>
        <v>200000000000</v>
      </c>
      <c r="K130">
        <f t="shared" si="33"/>
        <v>5.1529973500506572E-9</v>
      </c>
      <c r="L130">
        <f t="shared" si="34"/>
        <v>6564327.8344594361</v>
      </c>
      <c r="M130">
        <f t="shared" si="35"/>
        <v>0.51592356687898089</v>
      </c>
      <c r="N130">
        <f t="shared" si="36"/>
        <v>3385300488.1271591</v>
      </c>
      <c r="O130">
        <f t="shared" si="37"/>
        <v>3.6468487969219089E-6</v>
      </c>
      <c r="P130">
        <f t="shared" si="38"/>
        <v>4.6433121019108271E-6</v>
      </c>
      <c r="Q130">
        <v>5.6669444136878697E-3</v>
      </c>
      <c r="R130">
        <f t="shared" si="39"/>
        <v>9.8856696994332846E-2</v>
      </c>
      <c r="S130">
        <f t="shared" si="40"/>
        <v>69.96227671219593</v>
      </c>
      <c r="T130">
        <f t="shared" si="41"/>
        <v>3.6095187348330379E-2</v>
      </c>
      <c r="U130">
        <f t="shared" ref="U130:U193" si="50">Q130/D130</f>
        <v>3.2485668613497338E-4</v>
      </c>
      <c r="V130">
        <f t="shared" si="42"/>
        <v>111.11111111111111</v>
      </c>
      <c r="W130">
        <f>1/(B130*C130)</f>
        <v>707.71408351026184</v>
      </c>
      <c r="X130">
        <f>Q130/B130/C130</f>
        <v>4.0105763720367094</v>
      </c>
      <c r="Y130">
        <v>-4.9516909020857902</v>
      </c>
      <c r="Z130">
        <f t="shared" si="43"/>
        <v>-0.77741547162746905</v>
      </c>
      <c r="AB130">
        <f t="shared" si="44"/>
        <v>5.5559617851311926E-3</v>
      </c>
      <c r="AC130">
        <v>4.3992841078504403</v>
      </c>
      <c r="AD130">
        <f>AC130/Q130</f>
        <v>776.30620431435011</v>
      </c>
      <c r="AE130">
        <f>D130*AC130</f>
        <v>76.743067214724363</v>
      </c>
      <c r="AF130">
        <v>4.0105763720367102</v>
      </c>
      <c r="AG130">
        <f>AF130*B130</f>
        <v>0.62966049040976346</v>
      </c>
      <c r="AH130">
        <f>AG130*D130</f>
        <v>10.984077443814764</v>
      </c>
      <c r="AI130">
        <f t="shared" si="45"/>
        <v>5.6669444136878715</v>
      </c>
      <c r="AJ130">
        <v>0.38870773581373402</v>
      </c>
      <c r="AK130">
        <v>4.3992841078504403</v>
      </c>
      <c r="AL130">
        <f t="shared" ref="AL130:AL193" si="51">AC130/AF130</f>
        <v>1.0969206666961764</v>
      </c>
      <c r="AM130">
        <f t="shared" si="46"/>
        <v>6.2880802549462336E-2</v>
      </c>
      <c r="AN130">
        <f>AL130*AG130</f>
        <v>0.69068760493251913</v>
      </c>
      <c r="AO130">
        <f>AL130-1</f>
        <v>9.6920666696176383E-2</v>
      </c>
      <c r="AP130">
        <f t="shared" si="47"/>
        <v>19.135171630144413</v>
      </c>
      <c r="AQ130">
        <f>AO130/G130</f>
        <v>1.0768962966241821E-2</v>
      </c>
      <c r="AR130">
        <f>(AL130-1)/D130</f>
        <v>5.5559617851311293E-3</v>
      </c>
      <c r="AS130">
        <f>AR130*D130</f>
        <v>9.6920666696176383E-2</v>
      </c>
      <c r="AT130">
        <f>ATAN2(D130,AO130)</f>
        <v>5.5559046177297159E-3</v>
      </c>
      <c r="AU130">
        <f t="shared" si="48"/>
        <v>0.31832988597315776</v>
      </c>
      <c r="AV130">
        <f t="shared" si="49"/>
        <v>-4.951690902085784</v>
      </c>
    </row>
    <row r="131" spans="1:48" x14ac:dyDescent="0.15">
      <c r="A131" t="s">
        <v>9</v>
      </c>
      <c r="B131">
        <v>0.20599999999999999</v>
      </c>
      <c r="C131">
        <v>8.9999999999999993E-3</v>
      </c>
      <c r="D131">
        <f t="shared" ref="D131:D194" si="52">B131/C131</f>
        <v>22.888888888888889</v>
      </c>
      <c r="E131">
        <f t="shared" ref="E131:E194" si="53">D131^2</f>
        <v>523.90123456790127</v>
      </c>
      <c r="F131">
        <f t="shared" ref="F131:F194" si="54">C131/B131</f>
        <v>4.3689320388349516E-2</v>
      </c>
      <c r="G131">
        <v>11</v>
      </c>
      <c r="H131">
        <f t="shared" ref="H131:H194" si="55">G131^2</f>
        <v>121</v>
      </c>
      <c r="I131">
        <f t="shared" ref="I131:I194" si="56">D131*G131</f>
        <v>251.77777777777777</v>
      </c>
      <c r="J131">
        <f t="shared" ref="J131:J194" si="57">IF(A131="SUS304",200000000000,IF(A131="NiTi",70000000000,50000000))</f>
        <v>200000000000</v>
      </c>
      <c r="K131">
        <f t="shared" ref="K131:K194" si="58">PI()*C131^4/4</f>
        <v>5.1529973500506572E-9</v>
      </c>
      <c r="L131">
        <f t="shared" ref="L131:L194" si="59">J131*K131/B131/C131*G131</f>
        <v>6114667.8371690651</v>
      </c>
      <c r="M131">
        <f t="shared" ref="M131:M194" si="60">G131/D131</f>
        <v>0.48058252427184467</v>
      </c>
      <c r="N131">
        <f t="shared" ref="N131:N194" si="61">F131*E131/K131</f>
        <v>4441859239.1986933</v>
      </c>
      <c r="O131">
        <f t="shared" ref="O131:O194" si="62">L131/J131/G131</f>
        <v>2.7793944714404842E-6</v>
      </c>
      <c r="P131">
        <f t="shared" ref="P131:P194" si="63">C131^2/D131</f>
        <v>3.5388349514563104E-6</v>
      </c>
      <c r="Q131">
        <v>7.3805625153958703E-3</v>
      </c>
      <c r="R131">
        <f t="shared" ref="R131:R194" si="64">B131*Q131/C131</f>
        <v>0.16893287535239437</v>
      </c>
      <c r="S131">
        <f t="shared" ref="S131:S194" si="65">Q131/C131^2</f>
        <v>91.118055745628041</v>
      </c>
      <c r="T131">
        <f t="shared" ref="T131:T194" si="66">Q131/B131</f>
        <v>3.582797337570811E-2</v>
      </c>
      <c r="U131">
        <f t="shared" si="50"/>
        <v>3.2245176038137296E-4</v>
      </c>
      <c r="V131">
        <f t="shared" ref="V131:V194" si="67">1/C131</f>
        <v>111.11111111111111</v>
      </c>
      <c r="W131">
        <f>1/(B131*C131)</f>
        <v>539.3743257820928</v>
      </c>
      <c r="X131">
        <f>Q131/B131/C131</f>
        <v>3.9808859306342348</v>
      </c>
      <c r="Y131">
        <v>-5.9130016764457096</v>
      </c>
      <c r="Z131">
        <f t="shared" ref="Z131:Z194" si="68">Y131*B131</f>
        <v>-1.2180783453478161</v>
      </c>
      <c r="AB131">
        <f t="shared" ref="AB131:AB194" si="69">-Z131*C131^2/2/Q131</f>
        <v>6.6840668151891564E-3</v>
      </c>
      <c r="AC131">
        <v>4.5899251033081399</v>
      </c>
      <c r="AD131">
        <f>AC131/Q131</f>
        <v>621.89366917948939</v>
      </c>
      <c r="AE131">
        <f>D131*AC131</f>
        <v>105.05828569794187</v>
      </c>
      <c r="AF131">
        <v>3.9808859306342299</v>
      </c>
      <c r="AG131">
        <f>AF131*B131</f>
        <v>0.82006250171065131</v>
      </c>
      <c r="AH131">
        <f>AG131*D131</f>
        <v>18.770319483599351</v>
      </c>
      <c r="AI131">
        <f t="shared" ref="AI131:AI194" si="70">G131*AG131</f>
        <v>9.020687518817164</v>
      </c>
      <c r="AJ131">
        <v>0.60903917267390795</v>
      </c>
      <c r="AK131">
        <v>4.5899251033081399</v>
      </c>
      <c r="AL131">
        <f t="shared" si="51"/>
        <v>1.1529908626587746</v>
      </c>
      <c r="AM131">
        <f t="shared" ref="AM131:AM194" si="71">AL131/D131</f>
        <v>5.0373387203538698E-2</v>
      </c>
      <c r="AN131">
        <f>AL131*AG131</f>
        <v>0.94552457128147671</v>
      </c>
      <c r="AO131">
        <f>AL131-1</f>
        <v>0.1529908626587746</v>
      </c>
      <c r="AP131">
        <f t="shared" ref="AP131:AP194" si="72">AL131*D131</f>
        <v>26.39067974530084</v>
      </c>
      <c r="AQ131">
        <f>AO131/G131</f>
        <v>1.3908260241706782E-2</v>
      </c>
      <c r="AR131">
        <f>(AL131-1)/D131</f>
        <v>6.6840668151891816E-3</v>
      </c>
      <c r="AS131">
        <f>AR131*D131</f>
        <v>0.1529908626587746</v>
      </c>
      <c r="AT131">
        <f>ATAN2(D131,AO131)</f>
        <v>6.6839672770651684E-3</v>
      </c>
      <c r="AU131">
        <f t="shared" ref="AU131:AU194" si="73">DEGREES(AT131)</f>
        <v>0.3829631153793831</v>
      </c>
      <c r="AV131">
        <f t="shared" ref="AV131:AV194" si="74">-AJ131/(B131/2)</f>
        <v>-5.9130016764457087</v>
      </c>
    </row>
    <row r="132" spans="1:48" x14ac:dyDescent="0.15">
      <c r="A132" t="s">
        <v>9</v>
      </c>
      <c r="B132">
        <v>0.157</v>
      </c>
      <c r="C132">
        <v>0.01</v>
      </c>
      <c r="D132">
        <f t="shared" si="52"/>
        <v>15.7</v>
      </c>
      <c r="E132">
        <f t="shared" si="53"/>
        <v>246.48999999999998</v>
      </c>
      <c r="F132">
        <f t="shared" si="54"/>
        <v>6.3694267515923567E-2</v>
      </c>
      <c r="G132">
        <v>9</v>
      </c>
      <c r="H132">
        <f t="shared" si="55"/>
        <v>81</v>
      </c>
      <c r="I132">
        <f t="shared" si="56"/>
        <v>141.29999999999998</v>
      </c>
      <c r="J132">
        <f t="shared" si="57"/>
        <v>200000000000</v>
      </c>
      <c r="K132">
        <f t="shared" si="58"/>
        <v>7.8539816339744827E-9</v>
      </c>
      <c r="L132">
        <f t="shared" si="59"/>
        <v>9004564.9306713808</v>
      </c>
      <c r="M132">
        <f t="shared" si="60"/>
        <v>0.57324840764331209</v>
      </c>
      <c r="N132">
        <f t="shared" si="61"/>
        <v>1998986085.2342055</v>
      </c>
      <c r="O132">
        <f t="shared" si="62"/>
        <v>5.0025360725952113E-6</v>
      </c>
      <c r="P132">
        <f t="shared" si="63"/>
        <v>6.3694267515923569E-6</v>
      </c>
      <c r="Q132">
        <v>6.2460523507237202E-3</v>
      </c>
      <c r="R132">
        <f t="shared" si="64"/>
        <v>9.8063021906362416E-2</v>
      </c>
      <c r="S132">
        <f t="shared" si="65"/>
        <v>62.460523507237198</v>
      </c>
      <c r="T132">
        <f t="shared" si="66"/>
        <v>3.9783772934545991E-2</v>
      </c>
      <c r="U132">
        <f t="shared" si="50"/>
        <v>3.978377293454599E-4</v>
      </c>
      <c r="V132">
        <f t="shared" si="67"/>
        <v>100</v>
      </c>
      <c r="W132">
        <f>1/(B132*C132)</f>
        <v>636.9426751592357</v>
      </c>
      <c r="X132">
        <f>Q132/B132/C132</f>
        <v>3.9783772934545989</v>
      </c>
      <c r="Y132">
        <v>-4.2665907281288602</v>
      </c>
      <c r="Z132">
        <f t="shared" si="68"/>
        <v>-0.66985474431623104</v>
      </c>
      <c r="AB132">
        <f t="shared" si="69"/>
        <v>5.3622248638263183E-3</v>
      </c>
      <c r="AC132">
        <v>4.3133046656127103</v>
      </c>
      <c r="AD132">
        <f>AC132/Q132</f>
        <v>690.56492379749818</v>
      </c>
      <c r="AE132">
        <f>D132*AC132</f>
        <v>67.718883250119546</v>
      </c>
      <c r="AF132">
        <v>3.9783772934545998</v>
      </c>
      <c r="AG132">
        <f>AF132*B132</f>
        <v>0.6246052350723722</v>
      </c>
      <c r="AH132">
        <f>AG132*D132</f>
        <v>9.8063021906362433</v>
      </c>
      <c r="AI132">
        <f t="shared" si="70"/>
        <v>5.6214471156513497</v>
      </c>
      <c r="AJ132">
        <v>0.33492737215811502</v>
      </c>
      <c r="AK132">
        <v>4.3133046656127103</v>
      </c>
      <c r="AL132">
        <f t="shared" si="51"/>
        <v>1.0841869303620719</v>
      </c>
      <c r="AM132">
        <f t="shared" si="71"/>
        <v>6.9056492379749812E-2</v>
      </c>
      <c r="AN132">
        <f>AL132*AG132</f>
        <v>0.67718883250119555</v>
      </c>
      <c r="AO132">
        <f>AL132-1</f>
        <v>8.4186930362071921E-2</v>
      </c>
      <c r="AP132">
        <f t="shared" si="72"/>
        <v>17.021734806684528</v>
      </c>
      <c r="AQ132">
        <f>AO132/G132</f>
        <v>9.3541033735635472E-3</v>
      </c>
      <c r="AR132">
        <f>(AL132-1)/D132</f>
        <v>5.3622248638262376E-3</v>
      </c>
      <c r="AS132">
        <f>AR132*D132</f>
        <v>8.4186930362071921E-2</v>
      </c>
      <c r="AT132">
        <f>ATAN2(D132,AO132)</f>
        <v>5.362173470548225E-3</v>
      </c>
      <c r="AU132">
        <f t="shared" si="73"/>
        <v>0.30722990887943052</v>
      </c>
      <c r="AV132">
        <f t="shared" si="74"/>
        <v>-4.266590728128854</v>
      </c>
    </row>
    <row r="133" spans="1:48" x14ac:dyDescent="0.15">
      <c r="A133" t="s">
        <v>9</v>
      </c>
      <c r="B133">
        <v>0.30399999999999999</v>
      </c>
      <c r="C133">
        <v>7.0000000000000001E-3</v>
      </c>
      <c r="D133">
        <f t="shared" si="52"/>
        <v>43.428571428571423</v>
      </c>
      <c r="E133">
        <f t="shared" si="53"/>
        <v>1886.0408163265301</v>
      </c>
      <c r="F133">
        <f t="shared" si="54"/>
        <v>2.3026315789473686E-2</v>
      </c>
      <c r="G133">
        <v>13</v>
      </c>
      <c r="H133">
        <f t="shared" si="55"/>
        <v>169</v>
      </c>
      <c r="I133">
        <f t="shared" si="56"/>
        <v>564.57142857142856</v>
      </c>
      <c r="J133">
        <f t="shared" si="57"/>
        <v>200000000000</v>
      </c>
      <c r="K133">
        <f t="shared" si="58"/>
        <v>1.885740990317274E-9</v>
      </c>
      <c r="L133">
        <f t="shared" si="59"/>
        <v>2304006.8490718575</v>
      </c>
      <c r="M133">
        <f t="shared" si="60"/>
        <v>0.29934210526315791</v>
      </c>
      <c r="N133">
        <f t="shared" si="61"/>
        <v>23029976890.550919</v>
      </c>
      <c r="O133">
        <f t="shared" si="62"/>
        <v>8.8615648041225293E-7</v>
      </c>
      <c r="P133">
        <f t="shared" si="63"/>
        <v>1.1282894736842109E-6</v>
      </c>
      <c r="Q133">
        <v>8.4025695073705609E-3</v>
      </c>
      <c r="R133">
        <f t="shared" si="64"/>
        <v>0.36491159003437862</v>
      </c>
      <c r="S133">
        <f t="shared" si="65"/>
        <v>171.48101035450122</v>
      </c>
      <c r="T133">
        <f t="shared" si="66"/>
        <v>2.7640031274245268E-2</v>
      </c>
      <c r="U133">
        <f t="shared" si="50"/>
        <v>1.9348021891971688E-4</v>
      </c>
      <c r="V133">
        <f t="shared" si="67"/>
        <v>142.85714285714286</v>
      </c>
      <c r="W133">
        <f>1/(B133*C133)</f>
        <v>469.92481203007515</v>
      </c>
      <c r="X133">
        <f>Q133/B133/C133</f>
        <v>3.9485758963207527</v>
      </c>
      <c r="Y133">
        <v>-8.5750899968889804</v>
      </c>
      <c r="Z133">
        <f t="shared" si="68"/>
        <v>-2.6068273590542499</v>
      </c>
      <c r="AB133">
        <f t="shared" si="69"/>
        <v>7.6009213896780113E-3</v>
      </c>
      <c r="AC133">
        <v>5.2519895758478699</v>
      </c>
      <c r="AD133">
        <f>AC133/Q133</f>
        <v>625.04565671738067</v>
      </c>
      <c r="AE133">
        <f>D133*AC133</f>
        <v>228.08640443682174</v>
      </c>
      <c r="AF133">
        <v>3.94857589632075</v>
      </c>
      <c r="AG133">
        <f>AF133*B133</f>
        <v>1.2003670724815079</v>
      </c>
      <c r="AH133">
        <f>AG133*D133</f>
        <v>52.130227147768338</v>
      </c>
      <c r="AI133">
        <f t="shared" si="70"/>
        <v>15.604771942259603</v>
      </c>
      <c r="AJ133">
        <v>1.3034136795271201</v>
      </c>
      <c r="AK133">
        <v>5.2519895758478699</v>
      </c>
      <c r="AL133">
        <f t="shared" si="51"/>
        <v>1.3300971574945868</v>
      </c>
      <c r="AM133">
        <f t="shared" si="71"/>
        <v>3.0627237179151674E-2</v>
      </c>
      <c r="AN133">
        <f>AL133*AG133</f>
        <v>1.5966048310577523</v>
      </c>
      <c r="AO133">
        <f>AL133-1</f>
        <v>0.33009715749458679</v>
      </c>
      <c r="AP133">
        <f t="shared" si="72"/>
        <v>57.76421941119348</v>
      </c>
      <c r="AQ133">
        <f>AO133/G133</f>
        <v>2.5392089038045136E-2</v>
      </c>
      <c r="AR133">
        <f>(AL133-1)/D133</f>
        <v>7.6009213896779861E-3</v>
      </c>
      <c r="AS133">
        <f>AR133*D133</f>
        <v>0.33009715749458679</v>
      </c>
      <c r="AT133">
        <f>ATAN2(D133,AO133)</f>
        <v>7.6007750161926485E-3</v>
      </c>
      <c r="AU133">
        <f t="shared" si="73"/>
        <v>0.43549232945631872</v>
      </c>
      <c r="AV133">
        <f t="shared" si="74"/>
        <v>-8.5750899968889485</v>
      </c>
    </row>
    <row r="134" spans="1:48" x14ac:dyDescent="0.15">
      <c r="A134" t="s">
        <v>9</v>
      </c>
      <c r="B134">
        <v>0.35299999999999998</v>
      </c>
      <c r="C134">
        <v>0.01</v>
      </c>
      <c r="D134">
        <f t="shared" si="52"/>
        <v>35.299999999999997</v>
      </c>
      <c r="E134">
        <f t="shared" si="53"/>
        <v>1246.0899999999997</v>
      </c>
      <c r="F134">
        <f t="shared" si="54"/>
        <v>2.8328611898016998E-2</v>
      </c>
      <c r="G134">
        <v>15</v>
      </c>
      <c r="H134">
        <f t="shared" si="55"/>
        <v>225</v>
      </c>
      <c r="I134">
        <f t="shared" si="56"/>
        <v>529.5</v>
      </c>
      <c r="J134">
        <f t="shared" si="57"/>
        <v>200000000000</v>
      </c>
      <c r="K134">
        <f t="shared" si="58"/>
        <v>7.8539816339744827E-9</v>
      </c>
      <c r="L134">
        <f t="shared" si="59"/>
        <v>6674771.9268904943</v>
      </c>
      <c r="M134">
        <f t="shared" si="60"/>
        <v>0.42492917847025496</v>
      </c>
      <c r="N134">
        <f t="shared" si="61"/>
        <v>4494535592.915123</v>
      </c>
      <c r="O134">
        <f t="shared" si="62"/>
        <v>2.2249239756301645E-6</v>
      </c>
      <c r="P134">
        <f t="shared" si="63"/>
        <v>2.8328611898016999E-6</v>
      </c>
      <c r="Q134">
        <v>1.3853366625916999E-2</v>
      </c>
      <c r="R134">
        <f t="shared" si="64"/>
        <v>0.48902384189487003</v>
      </c>
      <c r="S134">
        <f t="shared" si="65"/>
        <v>138.53366625916999</v>
      </c>
      <c r="T134">
        <f t="shared" si="66"/>
        <v>3.9244664662654388E-2</v>
      </c>
      <c r="U134">
        <f t="shared" si="50"/>
        <v>3.9244664662654394E-4</v>
      </c>
      <c r="V134">
        <f t="shared" si="67"/>
        <v>100</v>
      </c>
      <c r="W134">
        <f>1/(B134*C134)</f>
        <v>283.28611898016999</v>
      </c>
      <c r="X134">
        <f>Q134/B134/C134</f>
        <v>3.9244664662654389</v>
      </c>
      <c r="Y134">
        <v>-7.4213383866311897</v>
      </c>
      <c r="Z134">
        <f t="shared" si="68"/>
        <v>-2.6197324504808099</v>
      </c>
      <c r="AB134">
        <f t="shared" si="69"/>
        <v>9.4552195189138762E-3</v>
      </c>
      <c r="AC134">
        <v>5.2343326915058599</v>
      </c>
      <c r="AD134">
        <f>AC134/Q134</f>
        <v>377.83831416930991</v>
      </c>
      <c r="AE134">
        <f>D134*AC134</f>
        <v>184.77194401015683</v>
      </c>
      <c r="AF134">
        <v>3.92446646626545</v>
      </c>
      <c r="AG134">
        <f>AF134*B134</f>
        <v>1.3853366625917038</v>
      </c>
      <c r="AH134">
        <f>AG134*D134</f>
        <v>48.902384189487144</v>
      </c>
      <c r="AI134">
        <f t="shared" si="70"/>
        <v>20.780049938875557</v>
      </c>
      <c r="AJ134">
        <v>1.3098662252404001</v>
      </c>
      <c r="AK134">
        <v>5.2343326915058599</v>
      </c>
      <c r="AL134">
        <f t="shared" si="51"/>
        <v>1.3337692490176603</v>
      </c>
      <c r="AM134">
        <f t="shared" si="71"/>
        <v>3.7783831416930889E-2</v>
      </c>
      <c r="AN134">
        <f>AL134*AG134</f>
        <v>1.8477194401015686</v>
      </c>
      <c r="AO134">
        <f>AL134-1</f>
        <v>0.33376924901766025</v>
      </c>
      <c r="AP134">
        <f t="shared" si="72"/>
        <v>47.082054490323401</v>
      </c>
      <c r="AQ134">
        <f>AO134/G134</f>
        <v>2.2251283267844018E-2</v>
      </c>
      <c r="AR134">
        <f>(AL134-1)/D134</f>
        <v>9.4552195189138884E-3</v>
      </c>
      <c r="AS134">
        <f>AR134*D134</f>
        <v>0.33376924901766025</v>
      </c>
      <c r="AT134">
        <f>ATAN2(D134,AO134)</f>
        <v>9.4549377647786398E-3</v>
      </c>
      <c r="AU134">
        <f t="shared" si="73"/>
        <v>0.54172802948067234</v>
      </c>
      <c r="AV134">
        <f t="shared" si="74"/>
        <v>-7.4213383866311622</v>
      </c>
    </row>
    <row r="135" spans="1:48" x14ac:dyDescent="0.15">
      <c r="A135" t="s">
        <v>9</v>
      </c>
      <c r="B135">
        <v>0.20599999999999999</v>
      </c>
      <c r="C135">
        <v>0.01</v>
      </c>
      <c r="D135">
        <f t="shared" si="52"/>
        <v>20.599999999999998</v>
      </c>
      <c r="E135">
        <f t="shared" si="53"/>
        <v>424.3599999999999</v>
      </c>
      <c r="F135">
        <f t="shared" si="54"/>
        <v>4.8543689320388356E-2</v>
      </c>
      <c r="G135">
        <v>11</v>
      </c>
      <c r="H135">
        <f t="shared" si="55"/>
        <v>121</v>
      </c>
      <c r="I135">
        <f t="shared" si="56"/>
        <v>226.59999999999997</v>
      </c>
      <c r="J135">
        <f t="shared" si="57"/>
        <v>200000000000</v>
      </c>
      <c r="K135">
        <f t="shared" si="58"/>
        <v>7.8539816339744827E-9</v>
      </c>
      <c r="L135">
        <f t="shared" si="59"/>
        <v>8387747.3760892525</v>
      </c>
      <c r="M135">
        <f t="shared" si="60"/>
        <v>0.53398058252427194</v>
      </c>
      <c r="N135">
        <f t="shared" si="61"/>
        <v>2622873462.1544352</v>
      </c>
      <c r="O135">
        <f t="shared" si="62"/>
        <v>3.8126124436769327E-6</v>
      </c>
      <c r="P135">
        <f t="shared" si="63"/>
        <v>4.8543689320388356E-6</v>
      </c>
      <c r="Q135">
        <v>8.0800331771156506E-3</v>
      </c>
      <c r="R135">
        <f t="shared" si="64"/>
        <v>0.16644868344858238</v>
      </c>
      <c r="S135">
        <f t="shared" si="65"/>
        <v>80.800331771156507</v>
      </c>
      <c r="T135">
        <f t="shared" si="66"/>
        <v>3.9223462024833261E-2</v>
      </c>
      <c r="U135">
        <f t="shared" si="50"/>
        <v>3.9223462024833261E-4</v>
      </c>
      <c r="V135">
        <f t="shared" si="67"/>
        <v>100</v>
      </c>
      <c r="W135">
        <f>1/(B135*C135)</f>
        <v>485.43689320388353</v>
      </c>
      <c r="X135">
        <f>Q135/B135/C135</f>
        <v>3.9223462024833262</v>
      </c>
      <c r="Y135">
        <v>-5.2366241106573801</v>
      </c>
      <c r="Z135">
        <f t="shared" si="68"/>
        <v>-1.0787445667954203</v>
      </c>
      <c r="AB135">
        <f t="shared" si="69"/>
        <v>6.6753721373982184E-3</v>
      </c>
      <c r="AC135">
        <v>4.4617184858810299</v>
      </c>
      <c r="AD135">
        <f>AC135/Q135</f>
        <v>552.19061457786495</v>
      </c>
      <c r="AE135">
        <f>D135*AC135</f>
        <v>91.911400809149214</v>
      </c>
      <c r="AF135">
        <v>3.92234620248332</v>
      </c>
      <c r="AG135">
        <f>AF135*B135</f>
        <v>0.80800331771156386</v>
      </c>
      <c r="AH135">
        <f>AG135*D135</f>
        <v>16.644868344858214</v>
      </c>
      <c r="AI135">
        <f t="shared" si="70"/>
        <v>8.8880364948272028</v>
      </c>
      <c r="AJ135">
        <v>0.53937228339770904</v>
      </c>
      <c r="AK135">
        <v>4.4617184858810299</v>
      </c>
      <c r="AL135">
        <f t="shared" si="51"/>
        <v>1.1375126660304034</v>
      </c>
      <c r="AM135">
        <f t="shared" si="71"/>
        <v>5.5219061457786579E-2</v>
      </c>
      <c r="AN135">
        <f>AL135*AG135</f>
        <v>0.91911400809149202</v>
      </c>
      <c r="AO135">
        <f>AL135-1</f>
        <v>0.13751266603040335</v>
      </c>
      <c r="AP135">
        <f t="shared" si="72"/>
        <v>23.432760920226308</v>
      </c>
      <c r="AQ135">
        <f>AO135/G135</f>
        <v>1.2501151457309395E-2</v>
      </c>
      <c r="AR135">
        <f>(AL135-1)/D135</f>
        <v>6.6753721373982219E-3</v>
      </c>
      <c r="AS135">
        <f>AR135*D135</f>
        <v>0.13751266603040335</v>
      </c>
      <c r="AT135">
        <f>ATAN2(D135,AO135)</f>
        <v>6.6752729872017599E-3</v>
      </c>
      <c r="AU135">
        <f t="shared" si="73"/>
        <v>0.38246496926434642</v>
      </c>
      <c r="AV135">
        <f t="shared" si="74"/>
        <v>-5.2366241106573694</v>
      </c>
    </row>
    <row r="136" spans="1:48" x14ac:dyDescent="0.15">
      <c r="A136" t="s">
        <v>9</v>
      </c>
      <c r="B136">
        <v>0.40200000000000002</v>
      </c>
      <c r="C136">
        <v>8.9999999999999993E-3</v>
      </c>
      <c r="D136">
        <f t="shared" si="52"/>
        <v>44.666666666666671</v>
      </c>
      <c r="E136">
        <f t="shared" si="53"/>
        <v>1995.1111111111115</v>
      </c>
      <c r="F136">
        <f t="shared" si="54"/>
        <v>2.2388059701492536E-2</v>
      </c>
      <c r="G136">
        <v>15</v>
      </c>
      <c r="H136">
        <f t="shared" si="55"/>
        <v>225</v>
      </c>
      <c r="I136">
        <f t="shared" si="56"/>
        <v>670.00000000000011</v>
      </c>
      <c r="J136">
        <f t="shared" si="57"/>
        <v>200000000000</v>
      </c>
      <c r="K136">
        <f t="shared" si="58"/>
        <v>5.1529973500506572E-9</v>
      </c>
      <c r="L136">
        <f t="shared" si="59"/>
        <v>4272800.4560950724</v>
      </c>
      <c r="M136">
        <f t="shared" si="60"/>
        <v>0.33582089552238803</v>
      </c>
      <c r="N136">
        <f t="shared" si="61"/>
        <v>8668094243.484827</v>
      </c>
      <c r="O136">
        <f t="shared" si="62"/>
        <v>1.4242668186983575E-6</v>
      </c>
      <c r="P136">
        <f t="shared" si="63"/>
        <v>1.8134328358208951E-6</v>
      </c>
      <c r="Q136">
        <v>1.4034263201843099E-2</v>
      </c>
      <c r="R136">
        <f t="shared" si="64"/>
        <v>0.62686375634899183</v>
      </c>
      <c r="S136">
        <f t="shared" si="65"/>
        <v>173.26250866472964</v>
      </c>
      <c r="T136">
        <f t="shared" si="66"/>
        <v>3.491110249214701E-2</v>
      </c>
      <c r="U136">
        <f t="shared" si="50"/>
        <v>3.1419992242932312E-4</v>
      </c>
      <c r="V136">
        <f t="shared" si="67"/>
        <v>111.11111111111111</v>
      </c>
      <c r="W136">
        <f>1/(B136*C136)</f>
        <v>276.39579878385848</v>
      </c>
      <c r="X136">
        <f>Q136/B136/C136</f>
        <v>3.8790113880163348</v>
      </c>
      <c r="Y136">
        <v>-8.2597621050203802</v>
      </c>
      <c r="Z136">
        <f t="shared" si="68"/>
        <v>-3.3204243662181931</v>
      </c>
      <c r="AB136">
        <f t="shared" si="69"/>
        <v>9.5820624779344409E-3</v>
      </c>
      <c r="AC136">
        <v>5.5392235711254303</v>
      </c>
      <c r="AD136">
        <f>AC136/Q136</f>
        <v>394.69286641267865</v>
      </c>
      <c r="AE136">
        <f>D136*AC136</f>
        <v>247.41865284360259</v>
      </c>
      <c r="AF136">
        <v>3.8790113880163402</v>
      </c>
      <c r="AG136">
        <f>AF136*B136</f>
        <v>1.5593625779825688</v>
      </c>
      <c r="AH136">
        <f>AG136*D136</f>
        <v>69.651528483221412</v>
      </c>
      <c r="AI136">
        <f t="shared" si="70"/>
        <v>23.390438669738533</v>
      </c>
      <c r="AJ136">
        <v>1.6602121831090899</v>
      </c>
      <c r="AK136">
        <v>5.5392235711254303</v>
      </c>
      <c r="AL136">
        <f t="shared" si="51"/>
        <v>1.4279987906810694</v>
      </c>
      <c r="AM136">
        <f t="shared" si="71"/>
        <v>3.1970122179426921E-2</v>
      </c>
      <c r="AN136">
        <f>AL136*AG136</f>
        <v>2.2267678755924232</v>
      </c>
      <c r="AO136">
        <f>AL136-1</f>
        <v>0.42799879068106939</v>
      </c>
      <c r="AP136">
        <f t="shared" si="72"/>
        <v>63.783945983754442</v>
      </c>
      <c r="AQ136">
        <f>AO136/G136</f>
        <v>2.8533252712071293E-2</v>
      </c>
      <c r="AR136">
        <f>(AL136-1)/D136</f>
        <v>9.5820624779343888E-3</v>
      </c>
      <c r="AS136">
        <f>AR136*D136</f>
        <v>0.42799879068106939</v>
      </c>
      <c r="AT136">
        <f>ATAN2(D136,AO136)</f>
        <v>9.581769232124112E-3</v>
      </c>
      <c r="AU136">
        <f t="shared" si="73"/>
        <v>0.54899493726901927</v>
      </c>
      <c r="AV136">
        <f t="shared" si="74"/>
        <v>-8.2597621050203465</v>
      </c>
    </row>
    <row r="137" spans="1:48" x14ac:dyDescent="0.15">
      <c r="A137" t="s">
        <v>9</v>
      </c>
      <c r="B137">
        <v>0.30399999999999999</v>
      </c>
      <c r="C137">
        <v>8.0000000000000002E-3</v>
      </c>
      <c r="D137">
        <f t="shared" si="52"/>
        <v>38</v>
      </c>
      <c r="E137">
        <f t="shared" si="53"/>
        <v>1444</v>
      </c>
      <c r="F137">
        <f t="shared" si="54"/>
        <v>2.6315789473684213E-2</v>
      </c>
      <c r="G137">
        <v>13</v>
      </c>
      <c r="H137">
        <f t="shared" si="55"/>
        <v>169</v>
      </c>
      <c r="I137">
        <f t="shared" si="56"/>
        <v>494</v>
      </c>
      <c r="J137">
        <f t="shared" si="57"/>
        <v>200000000000</v>
      </c>
      <c r="K137">
        <f t="shared" si="58"/>
        <v>3.2169908772759481E-9</v>
      </c>
      <c r="L137">
        <f t="shared" si="59"/>
        <v>3439217.2207719842</v>
      </c>
      <c r="M137">
        <f t="shared" si="60"/>
        <v>0.34210526315789475</v>
      </c>
      <c r="N137">
        <f t="shared" si="61"/>
        <v>11812280932.601608</v>
      </c>
      <c r="O137">
        <f t="shared" si="62"/>
        <v>1.322775854143071E-6</v>
      </c>
      <c r="P137">
        <f t="shared" si="63"/>
        <v>1.6842105263157893E-6</v>
      </c>
      <c r="Q137">
        <v>9.1543309058013892E-3</v>
      </c>
      <c r="R137">
        <f t="shared" si="64"/>
        <v>0.34786457442045282</v>
      </c>
      <c r="S137">
        <f t="shared" si="65"/>
        <v>143.03642040314671</v>
      </c>
      <c r="T137">
        <f t="shared" si="66"/>
        <v>3.011293061118878E-2</v>
      </c>
      <c r="U137">
        <f t="shared" si="50"/>
        <v>2.4090344488951024E-4</v>
      </c>
      <c r="V137">
        <f t="shared" si="67"/>
        <v>125</v>
      </c>
      <c r="W137">
        <f>1/(B137*C137)</f>
        <v>411.18421052631578</v>
      </c>
      <c r="X137">
        <f>Q137/B137/C137</f>
        <v>3.7641163263985975</v>
      </c>
      <c r="Y137">
        <v>-7.2036164676021803</v>
      </c>
      <c r="Z137">
        <f t="shared" si="68"/>
        <v>-2.1898994061510626</v>
      </c>
      <c r="AB137">
        <f t="shared" si="69"/>
        <v>7.655041282419027E-3</v>
      </c>
      <c r="AC137">
        <v>4.8590660294741301</v>
      </c>
      <c r="AD137">
        <f>AC137/Q137</f>
        <v>530.79423056411326</v>
      </c>
      <c r="AE137">
        <f>D137*AC137</f>
        <v>184.64450912001695</v>
      </c>
      <c r="AF137">
        <v>3.7641163263986002</v>
      </c>
      <c r="AG137">
        <f>AF137*B137</f>
        <v>1.1442913632251743</v>
      </c>
      <c r="AH137">
        <f>AG137*D137</f>
        <v>43.483071802556623</v>
      </c>
      <c r="AI137">
        <f t="shared" si="70"/>
        <v>14.875787721927267</v>
      </c>
      <c r="AJ137">
        <v>1.09494970307553</v>
      </c>
      <c r="AK137">
        <v>4.8590660294741301</v>
      </c>
      <c r="AL137">
        <f t="shared" si="51"/>
        <v>1.2908915687319225</v>
      </c>
      <c r="AM137">
        <f t="shared" si="71"/>
        <v>3.3970830756103222E-2</v>
      </c>
      <c r="AN137">
        <f>AL137*AG137</f>
        <v>1.4771560729601354</v>
      </c>
      <c r="AO137">
        <f>AL137-1</f>
        <v>0.29089156873192246</v>
      </c>
      <c r="AP137">
        <f t="shared" si="72"/>
        <v>49.053879611813052</v>
      </c>
      <c r="AQ137">
        <f>AO137/G137</f>
        <v>2.2376274517840189E-2</v>
      </c>
      <c r="AR137">
        <f>(AL137-1)/D137</f>
        <v>7.6550412824190122E-3</v>
      </c>
      <c r="AS137">
        <f>AR137*D137</f>
        <v>0.29089156873192246</v>
      </c>
      <c r="AT137">
        <f>ATAN2(D137,AO137)</f>
        <v>7.6548917600782378E-3</v>
      </c>
      <c r="AU137">
        <f t="shared" si="73"/>
        <v>0.43859299048195338</v>
      </c>
      <c r="AV137">
        <f t="shared" si="74"/>
        <v>-7.2036164676021714</v>
      </c>
    </row>
    <row r="138" spans="1:48" x14ac:dyDescent="0.15">
      <c r="A138" t="s">
        <v>9</v>
      </c>
      <c r="B138">
        <v>0.255</v>
      </c>
      <c r="C138">
        <v>6.0000000000000001E-3</v>
      </c>
      <c r="D138">
        <f t="shared" si="52"/>
        <v>42.5</v>
      </c>
      <c r="E138">
        <f t="shared" si="53"/>
        <v>1806.25</v>
      </c>
      <c r="F138">
        <f t="shared" si="54"/>
        <v>2.3529411764705882E-2</v>
      </c>
      <c r="G138">
        <v>11</v>
      </c>
      <c r="H138">
        <f t="shared" si="55"/>
        <v>121</v>
      </c>
      <c r="I138">
        <f t="shared" si="56"/>
        <v>467.5</v>
      </c>
      <c r="J138">
        <f t="shared" si="57"/>
        <v>200000000000</v>
      </c>
      <c r="K138">
        <f t="shared" si="58"/>
        <v>1.0178760197630931E-9</v>
      </c>
      <c r="L138">
        <f t="shared" si="59"/>
        <v>1463612.5774371275</v>
      </c>
      <c r="M138">
        <f t="shared" si="60"/>
        <v>0.25882352941176473</v>
      </c>
      <c r="N138">
        <f t="shared" si="61"/>
        <v>41753611613.614517</v>
      </c>
      <c r="O138">
        <f t="shared" si="62"/>
        <v>6.6527844428960338E-7</v>
      </c>
      <c r="P138">
        <f t="shared" si="63"/>
        <v>8.4705882352941183E-7</v>
      </c>
      <c r="Q138">
        <v>5.6156622444860698E-3</v>
      </c>
      <c r="R138">
        <f t="shared" si="64"/>
        <v>0.23866564539065796</v>
      </c>
      <c r="S138">
        <f t="shared" si="65"/>
        <v>155.99061790239082</v>
      </c>
      <c r="T138">
        <f t="shared" si="66"/>
        <v>2.2022204880337529E-2</v>
      </c>
      <c r="U138">
        <f t="shared" si="50"/>
        <v>1.3213322928202516E-4</v>
      </c>
      <c r="V138">
        <f t="shared" si="67"/>
        <v>166.66666666666666</v>
      </c>
      <c r="W138">
        <f>1/(B138*C138)</f>
        <v>653.59477124183002</v>
      </c>
      <c r="X138">
        <f>Q138/B138/C138</f>
        <v>3.6703674800562549</v>
      </c>
      <c r="Y138">
        <v>-7.6136684360332803</v>
      </c>
      <c r="Z138">
        <f t="shared" si="68"/>
        <v>-1.9414854511884865</v>
      </c>
      <c r="AB138">
        <f t="shared" si="69"/>
        <v>6.2230840460012369E-3</v>
      </c>
      <c r="AC138">
        <v>4.6411102056504996</v>
      </c>
      <c r="AD138">
        <f>AC138/Q138</f>
        <v>826.45821696408689</v>
      </c>
      <c r="AE138">
        <f>D138*AC138</f>
        <v>197.24718374014623</v>
      </c>
      <c r="AF138">
        <v>3.6703674800562598</v>
      </c>
      <c r="AG138">
        <f>AF138*B138</f>
        <v>0.93594370741434629</v>
      </c>
      <c r="AH138">
        <f>AG138*D138</f>
        <v>39.777607565109719</v>
      </c>
      <c r="AI138">
        <f t="shared" si="70"/>
        <v>10.295380781557808</v>
      </c>
      <c r="AJ138">
        <v>0.97074272559424402</v>
      </c>
      <c r="AK138">
        <v>4.6411102056504996</v>
      </c>
      <c r="AL138">
        <f t="shared" si="51"/>
        <v>1.2644810719550512</v>
      </c>
      <c r="AM138">
        <f t="shared" si="71"/>
        <v>2.9752495810707089E-2</v>
      </c>
      <c r="AN138">
        <f>AL138*AG138</f>
        <v>1.1834831024408774</v>
      </c>
      <c r="AO138">
        <f>AL138-1</f>
        <v>0.26448107195505122</v>
      </c>
      <c r="AP138">
        <f t="shared" si="72"/>
        <v>53.740445558089675</v>
      </c>
      <c r="AQ138">
        <f>AO138/G138</f>
        <v>2.4043733814095566E-2</v>
      </c>
      <c r="AR138">
        <f>(AL138-1)/D138</f>
        <v>6.2230840460012048E-3</v>
      </c>
      <c r="AS138">
        <f>AR138*D138</f>
        <v>0.26448107195505122</v>
      </c>
      <c r="AT138">
        <f>ATAN2(D138,AO138)</f>
        <v>6.2230037145424742E-3</v>
      </c>
      <c r="AU138">
        <f t="shared" si="73"/>
        <v>0.35655184873751788</v>
      </c>
      <c r="AV138">
        <f t="shared" si="74"/>
        <v>-7.6136684360332865</v>
      </c>
    </row>
    <row r="139" spans="1:48" x14ac:dyDescent="0.15">
      <c r="A139" t="s">
        <v>9</v>
      </c>
      <c r="B139">
        <v>0.40200000000000002</v>
      </c>
      <c r="C139">
        <v>0.01</v>
      </c>
      <c r="D139">
        <f t="shared" si="52"/>
        <v>40.200000000000003</v>
      </c>
      <c r="E139">
        <f t="shared" si="53"/>
        <v>1616.0400000000002</v>
      </c>
      <c r="F139">
        <f t="shared" si="54"/>
        <v>2.4875621890547261E-2</v>
      </c>
      <c r="G139">
        <v>15</v>
      </c>
      <c r="H139">
        <f t="shared" si="55"/>
        <v>225</v>
      </c>
      <c r="I139">
        <f t="shared" si="56"/>
        <v>603</v>
      </c>
      <c r="J139">
        <f t="shared" si="57"/>
        <v>200000000000</v>
      </c>
      <c r="K139">
        <f t="shared" si="58"/>
        <v>7.8539816339744827E-9</v>
      </c>
      <c r="L139">
        <f t="shared" si="59"/>
        <v>5861180.3238615543</v>
      </c>
      <c r="M139">
        <f t="shared" si="60"/>
        <v>0.37313432835820892</v>
      </c>
      <c r="N139">
        <f t="shared" si="61"/>
        <v>5118422969.8353548</v>
      </c>
      <c r="O139">
        <f t="shared" si="62"/>
        <v>1.9537267746205181E-6</v>
      </c>
      <c r="P139">
        <f t="shared" si="63"/>
        <v>2.4875621890547264E-6</v>
      </c>
      <c r="Q139">
        <v>1.4697724880074099E-2</v>
      </c>
      <c r="R139">
        <f t="shared" si="64"/>
        <v>0.59084854017897881</v>
      </c>
      <c r="S139">
        <f t="shared" si="65"/>
        <v>146.97724880074099</v>
      </c>
      <c r="T139">
        <f t="shared" si="66"/>
        <v>3.6561504676801242E-2</v>
      </c>
      <c r="U139">
        <f t="shared" si="50"/>
        <v>3.6561504676801238E-4</v>
      </c>
      <c r="V139">
        <f t="shared" si="67"/>
        <v>100</v>
      </c>
      <c r="W139">
        <f>1/(B139*C139)</f>
        <v>248.75621890547262</v>
      </c>
      <c r="X139">
        <f>Q139/B139/C139</f>
        <v>3.6561504676801242</v>
      </c>
      <c r="Y139">
        <v>-6.9281082407243</v>
      </c>
      <c r="Z139">
        <f t="shared" si="68"/>
        <v>-2.7850995127711689</v>
      </c>
      <c r="AB139">
        <f t="shared" si="69"/>
        <v>9.4745939779664994E-3</v>
      </c>
      <c r="AC139">
        <v>5.0487002240657102</v>
      </c>
      <c r="AD139">
        <f>AC139/Q139</f>
        <v>343.50215868513772</v>
      </c>
      <c r="AE139">
        <f>D139*AC139</f>
        <v>202.95774900744155</v>
      </c>
      <c r="AF139">
        <v>3.6561504676801202</v>
      </c>
      <c r="AG139">
        <f>AF139*B139</f>
        <v>1.4697724880074083</v>
      </c>
      <c r="AH139">
        <f>AG139*D139</f>
        <v>59.084854017897818</v>
      </c>
      <c r="AI139">
        <f t="shared" si="70"/>
        <v>22.046587320111126</v>
      </c>
      <c r="AJ139">
        <v>1.39254975638558</v>
      </c>
      <c r="AK139">
        <v>5.0487002240657102</v>
      </c>
      <c r="AL139">
        <f t="shared" si="51"/>
        <v>1.3808786779142552</v>
      </c>
      <c r="AM139">
        <f t="shared" si="71"/>
        <v>3.4350215868513806E-2</v>
      </c>
      <c r="AN139">
        <f>AL139*AG139</f>
        <v>2.0295774900744155</v>
      </c>
      <c r="AO139">
        <f>AL139-1</f>
        <v>0.38087867791425523</v>
      </c>
      <c r="AP139">
        <f t="shared" si="72"/>
        <v>55.511322852153064</v>
      </c>
      <c r="AQ139">
        <f>AO139/G139</f>
        <v>2.5391911860950349E-2</v>
      </c>
      <c r="AR139">
        <f>(AL139-1)/D139</f>
        <v>9.4745939779665479E-3</v>
      </c>
      <c r="AS139">
        <f>AR139*D139</f>
        <v>0.38087867791425523</v>
      </c>
      <c r="AT139">
        <f>ATAN2(D139,AO139)</f>
        <v>9.4743104883357188E-3</v>
      </c>
      <c r="AU139">
        <f t="shared" si="73"/>
        <v>0.54283800477816668</v>
      </c>
      <c r="AV139">
        <f t="shared" si="74"/>
        <v>-6.9281082407242778</v>
      </c>
    </row>
    <row r="140" spans="1:48" x14ac:dyDescent="0.15">
      <c r="A140" t="s">
        <v>9</v>
      </c>
      <c r="B140">
        <v>0.30399999999999999</v>
      </c>
      <c r="C140">
        <v>8.9999999999999993E-3</v>
      </c>
      <c r="D140">
        <f t="shared" si="52"/>
        <v>33.777777777777779</v>
      </c>
      <c r="E140">
        <f t="shared" si="53"/>
        <v>1140.9382716049383</v>
      </c>
      <c r="F140">
        <f t="shared" si="54"/>
        <v>2.9605263157894735E-2</v>
      </c>
      <c r="G140">
        <v>13</v>
      </c>
      <c r="H140">
        <f t="shared" si="55"/>
        <v>169</v>
      </c>
      <c r="I140">
        <f t="shared" si="56"/>
        <v>439.11111111111114</v>
      </c>
      <c r="J140">
        <f t="shared" si="57"/>
        <v>200000000000</v>
      </c>
      <c r="K140">
        <f t="shared" si="58"/>
        <v>5.1529973500506572E-9</v>
      </c>
      <c r="L140">
        <f t="shared" si="59"/>
        <v>4896854.2069194848</v>
      </c>
      <c r="M140">
        <f t="shared" si="60"/>
        <v>0.38486842105263158</v>
      </c>
      <c r="N140">
        <f t="shared" si="61"/>
        <v>6554976741.3417597</v>
      </c>
      <c r="O140">
        <f t="shared" si="62"/>
        <v>1.8834054641998017E-6</v>
      </c>
      <c r="P140">
        <f t="shared" si="63"/>
        <v>2.3980263157894733E-6</v>
      </c>
      <c r="Q140">
        <v>9.9252891609948202E-3</v>
      </c>
      <c r="R140">
        <f t="shared" si="64"/>
        <v>0.33525421166026947</v>
      </c>
      <c r="S140">
        <f t="shared" si="65"/>
        <v>122.53443408635582</v>
      </c>
      <c r="T140">
        <f t="shared" si="66"/>
        <v>3.2648977503272433E-2</v>
      </c>
      <c r="U140">
        <f t="shared" si="50"/>
        <v>2.938407975294519E-4</v>
      </c>
      <c r="V140">
        <f t="shared" si="67"/>
        <v>111.11111111111111</v>
      </c>
      <c r="W140">
        <f>1/(B140*C140)</f>
        <v>365.49707602339186</v>
      </c>
      <c r="X140">
        <f>Q140/B140/C140</f>
        <v>3.6276641670302707</v>
      </c>
      <c r="Y140">
        <v>-6.2678615154639497</v>
      </c>
      <c r="Z140">
        <f t="shared" si="68"/>
        <v>-1.9054299007010407</v>
      </c>
      <c r="AB140">
        <f t="shared" si="69"/>
        <v>7.7750793681317116E-3</v>
      </c>
      <c r="AC140">
        <v>4.5803791173807902</v>
      </c>
      <c r="AD140">
        <f>AC140/Q140</f>
        <v>461.48571019785732</v>
      </c>
      <c r="AE140">
        <f>D140*AC140</f>
        <v>154.71502796486226</v>
      </c>
      <c r="AF140">
        <v>3.6276641670302698</v>
      </c>
      <c r="AG140">
        <f>AF140*B140</f>
        <v>1.1028099067772019</v>
      </c>
      <c r="AH140">
        <f>AG140*D140</f>
        <v>37.250467962252152</v>
      </c>
      <c r="AI140">
        <f t="shared" si="70"/>
        <v>14.336528788103625</v>
      </c>
      <c r="AJ140">
        <v>0.95271495035052001</v>
      </c>
      <c r="AK140">
        <v>4.5803791173807902</v>
      </c>
      <c r="AL140">
        <f t="shared" si="51"/>
        <v>1.2626249031013379</v>
      </c>
      <c r="AM140">
        <f t="shared" si="71"/>
        <v>3.7380342526026449E-2</v>
      </c>
      <c r="AN140">
        <f>AL140*AG140</f>
        <v>1.3924352516837601</v>
      </c>
      <c r="AO140">
        <f>AL140-1</f>
        <v>0.2626249031013379</v>
      </c>
      <c r="AP140">
        <f t="shared" si="72"/>
        <v>42.648663393645194</v>
      </c>
      <c r="AQ140">
        <f>AO140/G140</f>
        <v>2.0201915623179838E-2</v>
      </c>
      <c r="AR140">
        <f>(AL140-1)/D140</f>
        <v>7.7750793681317142E-3</v>
      </c>
      <c r="AS140">
        <f>AR140*D140</f>
        <v>0.2626249031013379</v>
      </c>
      <c r="AT140">
        <f>ATAN2(D140,AO140)</f>
        <v>7.7749227011464674E-3</v>
      </c>
      <c r="AU140">
        <f t="shared" si="73"/>
        <v>0.44547025681614644</v>
      </c>
      <c r="AV140">
        <f t="shared" si="74"/>
        <v>-6.2678615154639479</v>
      </c>
    </row>
    <row r="141" spans="1:48" x14ac:dyDescent="0.15">
      <c r="A141" t="s">
        <v>9</v>
      </c>
      <c r="B141">
        <v>0.30399999999999999</v>
      </c>
      <c r="C141">
        <v>0.01</v>
      </c>
      <c r="D141">
        <f t="shared" si="52"/>
        <v>30.4</v>
      </c>
      <c r="E141">
        <f t="shared" si="53"/>
        <v>924.16</v>
      </c>
      <c r="F141">
        <f t="shared" si="54"/>
        <v>3.2894736842105261E-2</v>
      </c>
      <c r="G141">
        <v>13</v>
      </c>
      <c r="H141">
        <f t="shared" si="55"/>
        <v>169</v>
      </c>
      <c r="I141">
        <f t="shared" si="56"/>
        <v>395.2</v>
      </c>
      <c r="J141">
        <f t="shared" si="57"/>
        <v>200000000000</v>
      </c>
      <c r="K141">
        <f t="shared" si="58"/>
        <v>7.8539816339744827E-9</v>
      </c>
      <c r="L141">
        <f t="shared" si="59"/>
        <v>6717221.1343202814</v>
      </c>
      <c r="M141">
        <f t="shared" si="60"/>
        <v>0.42763157894736842</v>
      </c>
      <c r="N141">
        <f t="shared" si="61"/>
        <v>3870648215.9948945</v>
      </c>
      <c r="O141">
        <f t="shared" si="62"/>
        <v>2.583546590123185E-6</v>
      </c>
      <c r="P141">
        <f t="shared" si="63"/>
        <v>3.2894736842105265E-6</v>
      </c>
      <c r="Q141">
        <v>1.07168990400189E-2</v>
      </c>
      <c r="R141">
        <f t="shared" si="64"/>
        <v>0.32579373081657453</v>
      </c>
      <c r="S141">
        <f t="shared" si="65"/>
        <v>107.16899040018899</v>
      </c>
      <c r="T141">
        <f t="shared" si="66"/>
        <v>3.5252957368483225E-2</v>
      </c>
      <c r="U141">
        <f t="shared" si="50"/>
        <v>3.5252957368483225E-4</v>
      </c>
      <c r="V141">
        <f t="shared" si="67"/>
        <v>100</v>
      </c>
      <c r="W141">
        <f>1/(B141*C141)</f>
        <v>328.9473684210526</v>
      </c>
      <c r="X141">
        <f>Q141/B141/C141</f>
        <v>3.5252957368483222</v>
      </c>
      <c r="Y141">
        <v>-5.5248316919850797</v>
      </c>
      <c r="Z141">
        <f t="shared" si="68"/>
        <v>-1.6795488343634641</v>
      </c>
      <c r="AB141">
        <f t="shared" si="69"/>
        <v>7.8359832825321742E-3</v>
      </c>
      <c r="AC141">
        <v>4.3650701540300698</v>
      </c>
      <c r="AD141">
        <f>AC141/Q141</f>
        <v>407.30720124637583</v>
      </c>
      <c r="AE141">
        <f>D141*AC141</f>
        <v>132.69813268251411</v>
      </c>
      <c r="AF141">
        <v>3.52529573684834</v>
      </c>
      <c r="AG141">
        <f>AF141*B141</f>
        <v>1.0716899040018952</v>
      </c>
      <c r="AH141">
        <f>AG141*D141</f>
        <v>32.579373081657614</v>
      </c>
      <c r="AI141">
        <f t="shared" si="70"/>
        <v>13.931968752024638</v>
      </c>
      <c r="AJ141">
        <v>0.83977441718173296</v>
      </c>
      <c r="AK141">
        <v>4.3650701540300698</v>
      </c>
      <c r="AL141">
        <f t="shared" si="51"/>
        <v>1.2382138917889762</v>
      </c>
      <c r="AM141">
        <f t="shared" si="71"/>
        <v>4.0730720124637375E-2</v>
      </c>
      <c r="AN141">
        <f>AL141*AG141</f>
        <v>1.3269813268251409</v>
      </c>
      <c r="AO141">
        <f>AL141-1</f>
        <v>0.23821389178897623</v>
      </c>
      <c r="AP141">
        <f t="shared" si="72"/>
        <v>37.641702310384879</v>
      </c>
      <c r="AQ141">
        <f>AO141/G141</f>
        <v>1.8324145522228941E-2</v>
      </c>
      <c r="AR141">
        <f>(AL141-1)/D141</f>
        <v>7.8359832825321135E-3</v>
      </c>
      <c r="AS141">
        <f>AR141*D141</f>
        <v>0.23821389178897623</v>
      </c>
      <c r="AT141">
        <f>ATAN2(D141,AO141)</f>
        <v>7.8358229051027767E-3</v>
      </c>
      <c r="AU141">
        <f t="shared" si="73"/>
        <v>0.44895958147432891</v>
      </c>
      <c r="AV141">
        <f t="shared" si="74"/>
        <v>-5.5248316919850851</v>
      </c>
    </row>
    <row r="142" spans="1:48" x14ac:dyDescent="0.15">
      <c r="A142" t="s">
        <v>9</v>
      </c>
      <c r="B142">
        <v>0.255</v>
      </c>
      <c r="C142">
        <v>7.0000000000000001E-3</v>
      </c>
      <c r="D142">
        <f t="shared" si="52"/>
        <v>36.428571428571431</v>
      </c>
      <c r="E142">
        <f t="shared" si="53"/>
        <v>1327.0408163265308</v>
      </c>
      <c r="F142">
        <f t="shared" si="54"/>
        <v>2.7450980392156862E-2</v>
      </c>
      <c r="G142">
        <v>11</v>
      </c>
      <c r="H142">
        <f t="shared" si="55"/>
        <v>121</v>
      </c>
      <c r="I142">
        <f t="shared" si="56"/>
        <v>400.71428571428572</v>
      </c>
      <c r="J142">
        <f t="shared" si="57"/>
        <v>200000000000</v>
      </c>
      <c r="K142">
        <f t="shared" si="58"/>
        <v>1.885740990317274E-9</v>
      </c>
      <c r="L142">
        <f t="shared" si="59"/>
        <v>2324162.5650969204</v>
      </c>
      <c r="M142">
        <f t="shared" si="60"/>
        <v>0.30196078431372547</v>
      </c>
      <c r="N142">
        <f t="shared" si="61"/>
        <v>19317908247.008175</v>
      </c>
      <c r="O142">
        <f t="shared" si="62"/>
        <v>1.0564375295895093E-6</v>
      </c>
      <c r="P142">
        <f t="shared" si="63"/>
        <v>1.3450980392156864E-6</v>
      </c>
      <c r="Q142">
        <v>6.2924022043218198E-3</v>
      </c>
      <c r="R142">
        <f t="shared" si="64"/>
        <v>0.22922322315743771</v>
      </c>
      <c r="S142">
        <f t="shared" si="65"/>
        <v>128.41637151677182</v>
      </c>
      <c r="T142">
        <f t="shared" si="66"/>
        <v>2.4676087075771843E-2</v>
      </c>
      <c r="U142">
        <f t="shared" si="50"/>
        <v>1.7273260953040289E-4</v>
      </c>
      <c r="V142">
        <f t="shared" si="67"/>
        <v>142.85714285714286</v>
      </c>
      <c r="W142">
        <f>1/(B142*C142)</f>
        <v>560.22408963585428</v>
      </c>
      <c r="X142">
        <f>Q142/B142/C142</f>
        <v>3.5251552965388346</v>
      </c>
      <c r="Y142">
        <v>-6.3320597386172803</v>
      </c>
      <c r="Z142">
        <f t="shared" si="68"/>
        <v>-1.6146752333474066</v>
      </c>
      <c r="AB142">
        <f t="shared" si="69"/>
        <v>6.2868745405118458E-3</v>
      </c>
      <c r="AC142">
        <v>4.3324929132125396</v>
      </c>
      <c r="AD142">
        <f>AC142/Q142</f>
        <v>688.52765168711676</v>
      </c>
      <c r="AE142">
        <f>D142*AC142</f>
        <v>157.82652755274253</v>
      </c>
      <c r="AF142">
        <v>3.5251552965388302</v>
      </c>
      <c r="AG142">
        <f>AF142*B142</f>
        <v>0.89891460061740169</v>
      </c>
      <c r="AH142">
        <f>AG142*D142</f>
        <v>32.74617473677678</v>
      </c>
      <c r="AI142">
        <f t="shared" si="70"/>
        <v>9.8880606067914183</v>
      </c>
      <c r="AJ142">
        <v>0.80733761667370396</v>
      </c>
      <c r="AK142">
        <v>4.3324929132125396</v>
      </c>
      <c r="AL142">
        <f t="shared" si="51"/>
        <v>1.2290218582615049</v>
      </c>
      <c r="AM142">
        <f t="shared" si="71"/>
        <v>3.3737854932668759E-2</v>
      </c>
      <c r="AN142">
        <f>AL142*AG142</f>
        <v>1.1047856928691975</v>
      </c>
      <c r="AO142">
        <f>AL142-1</f>
        <v>0.2290218582615049</v>
      </c>
      <c r="AP142">
        <f t="shared" si="72"/>
        <v>44.771510550954822</v>
      </c>
      <c r="AQ142">
        <f>AO142/G142</f>
        <v>2.0820168932864081E-2</v>
      </c>
      <c r="AR142">
        <f>(AL142-1)/D142</f>
        <v>6.2868745405118987E-3</v>
      </c>
      <c r="AS142">
        <f>AR142*D142</f>
        <v>0.2290218582615049</v>
      </c>
      <c r="AT142">
        <f>ATAN2(D142,AO142)</f>
        <v>6.2867917133410172E-3</v>
      </c>
      <c r="AU142">
        <f t="shared" si="73"/>
        <v>0.36020663185225998</v>
      </c>
      <c r="AV142">
        <f t="shared" si="74"/>
        <v>-6.3320597386172857</v>
      </c>
    </row>
    <row r="143" spans="1:48" x14ac:dyDescent="0.15">
      <c r="A143" t="s">
        <v>9</v>
      </c>
      <c r="B143">
        <v>0.45100000000000001</v>
      </c>
      <c r="C143">
        <v>0.01</v>
      </c>
      <c r="D143">
        <f t="shared" si="52"/>
        <v>45.1</v>
      </c>
      <c r="E143">
        <f t="shared" si="53"/>
        <v>2034.0100000000002</v>
      </c>
      <c r="F143">
        <f t="shared" si="54"/>
        <v>2.2172949002217293E-2</v>
      </c>
      <c r="G143">
        <v>15</v>
      </c>
      <c r="H143">
        <f t="shared" si="55"/>
        <v>225</v>
      </c>
      <c r="I143">
        <f t="shared" si="56"/>
        <v>676.5</v>
      </c>
      <c r="J143">
        <f t="shared" si="57"/>
        <v>200000000000</v>
      </c>
      <c r="K143">
        <f t="shared" si="58"/>
        <v>7.8539816339744827E-9</v>
      </c>
      <c r="L143">
        <f t="shared" si="59"/>
        <v>5224378.0270340238</v>
      </c>
      <c r="M143">
        <f t="shared" si="60"/>
        <v>0.33259423503325941</v>
      </c>
      <c r="N143">
        <f t="shared" si="61"/>
        <v>5742310346.7555838</v>
      </c>
      <c r="O143">
        <f t="shared" si="62"/>
        <v>1.7414593423446745E-6</v>
      </c>
      <c r="P143">
        <f t="shared" si="63"/>
        <v>2.2172949002217296E-6</v>
      </c>
      <c r="Q143">
        <v>1.5684107004803501E-2</v>
      </c>
      <c r="R143">
        <f t="shared" si="64"/>
        <v>0.70735322591663785</v>
      </c>
      <c r="S143">
        <f t="shared" si="65"/>
        <v>156.84107004803499</v>
      </c>
      <c r="T143">
        <f t="shared" si="66"/>
        <v>3.4776290476282702E-2</v>
      </c>
      <c r="U143">
        <f t="shared" si="50"/>
        <v>3.4776290476282705E-4</v>
      </c>
      <c r="V143">
        <f t="shared" si="67"/>
        <v>100</v>
      </c>
      <c r="W143">
        <f>1/(B143*C143)</f>
        <v>221.72949002217294</v>
      </c>
      <c r="X143">
        <f>Q143/B143/C143</f>
        <v>3.4776290476282701</v>
      </c>
      <c r="Y143">
        <v>-6.6950521622894898</v>
      </c>
      <c r="Z143">
        <f t="shared" si="68"/>
        <v>-3.0194685251925599</v>
      </c>
      <c r="AB143">
        <f t="shared" si="69"/>
        <v>9.625886014000674E-3</v>
      </c>
      <c r="AC143">
        <v>4.98736331022456</v>
      </c>
      <c r="AD143">
        <f>AC143/Q143</f>
        <v>317.98835016218027</v>
      </c>
      <c r="AE143">
        <f>D143*AC143</f>
        <v>224.93008529112765</v>
      </c>
      <c r="AF143">
        <v>3.4776290476282798</v>
      </c>
      <c r="AG143">
        <f>AF143*B143</f>
        <v>1.5684107004803542</v>
      </c>
      <c r="AH143">
        <f>AG143*D143</f>
        <v>70.735322591663973</v>
      </c>
      <c r="AI143">
        <f t="shared" si="70"/>
        <v>23.526160507205315</v>
      </c>
      <c r="AJ143">
        <v>1.50973426259628</v>
      </c>
      <c r="AK143">
        <v>4.98736331022456</v>
      </c>
      <c r="AL143">
        <f t="shared" si="51"/>
        <v>1.4341274592314293</v>
      </c>
      <c r="AM143">
        <f t="shared" si="71"/>
        <v>3.1798835016217941E-2</v>
      </c>
      <c r="AN143">
        <f>AL143*AG143</f>
        <v>2.2493008529112766</v>
      </c>
      <c r="AO143">
        <f>AL143-1</f>
        <v>0.43412745923142926</v>
      </c>
      <c r="AP143">
        <f t="shared" si="72"/>
        <v>64.679148411337465</v>
      </c>
      <c r="AQ143">
        <f>AO143/G143</f>
        <v>2.8941830615428616E-2</v>
      </c>
      <c r="AR143">
        <f>(AL143-1)/D143</f>
        <v>9.625886014000648E-3</v>
      </c>
      <c r="AS143">
        <f>AR143*D143</f>
        <v>0.43412745923142926</v>
      </c>
      <c r="AT143">
        <f>ATAN2(D143,AO143)</f>
        <v>9.6255887264344031E-3</v>
      </c>
      <c r="AU143">
        <f t="shared" si="73"/>
        <v>0.55150560935339643</v>
      </c>
      <c r="AV143">
        <f t="shared" si="74"/>
        <v>-6.6950521622894898</v>
      </c>
    </row>
    <row r="144" spans="1:48" x14ac:dyDescent="0.15">
      <c r="A144" t="s">
        <v>9</v>
      </c>
      <c r="B144">
        <v>0.20599999999999999</v>
      </c>
      <c r="C144">
        <v>5.0000000000000001E-3</v>
      </c>
      <c r="D144">
        <f t="shared" si="52"/>
        <v>41.199999999999996</v>
      </c>
      <c r="E144">
        <f t="shared" si="53"/>
        <v>1697.4399999999996</v>
      </c>
      <c r="F144">
        <f t="shared" si="54"/>
        <v>2.4271844660194178E-2</v>
      </c>
      <c r="G144">
        <v>9</v>
      </c>
      <c r="H144">
        <f t="shared" si="55"/>
        <v>81</v>
      </c>
      <c r="I144">
        <f t="shared" si="56"/>
        <v>370.79999999999995</v>
      </c>
      <c r="J144">
        <f t="shared" si="57"/>
        <v>200000000000</v>
      </c>
      <c r="K144">
        <f t="shared" si="58"/>
        <v>4.9087385212340517E-10</v>
      </c>
      <c r="L144">
        <f t="shared" si="59"/>
        <v>857837.79982731002</v>
      </c>
      <c r="M144">
        <f t="shared" si="60"/>
        <v>0.21844660194174759</v>
      </c>
      <c r="N144">
        <f t="shared" si="61"/>
        <v>83931950788.941925</v>
      </c>
      <c r="O144">
        <f t="shared" si="62"/>
        <v>4.7657655545961669E-7</v>
      </c>
      <c r="P144">
        <f t="shared" si="63"/>
        <v>6.0679611650485445E-7</v>
      </c>
      <c r="Q144">
        <v>3.5768389652889002E-3</v>
      </c>
      <c r="R144">
        <f t="shared" si="64"/>
        <v>0.14736576536990267</v>
      </c>
      <c r="S144">
        <f t="shared" si="65"/>
        <v>143.073558611556</v>
      </c>
      <c r="T144">
        <f t="shared" si="66"/>
        <v>1.736329594800437E-2</v>
      </c>
      <c r="U144">
        <f t="shared" si="50"/>
        <v>8.6816479740021855E-5</v>
      </c>
      <c r="V144">
        <f t="shared" si="67"/>
        <v>200</v>
      </c>
      <c r="W144">
        <f>1/(B144*C144)</f>
        <v>970.87378640776706</v>
      </c>
      <c r="X144">
        <f>Q144/B144/C144</f>
        <v>3.4726591896008738</v>
      </c>
      <c r="Y144">
        <v>-6.9475718946146703</v>
      </c>
      <c r="Z144">
        <f t="shared" si="68"/>
        <v>-1.431199810290622</v>
      </c>
      <c r="AB144">
        <f t="shared" si="69"/>
        <v>5.0016223269329675E-3</v>
      </c>
      <c r="AC144">
        <v>4.1882590947461802</v>
      </c>
      <c r="AD144">
        <f>AC144/Q144</f>
        <v>1170.9386794850843</v>
      </c>
      <c r="AE144">
        <f>D144*AC144</f>
        <v>172.55627470354261</v>
      </c>
      <c r="AF144">
        <v>3.4726591896008698</v>
      </c>
      <c r="AG144">
        <f>AF144*B144</f>
        <v>0.7153677930577792</v>
      </c>
      <c r="AH144">
        <f>AG144*D144</f>
        <v>29.473153073980502</v>
      </c>
      <c r="AI144">
        <f t="shared" si="70"/>
        <v>6.4383101375200127</v>
      </c>
      <c r="AJ144">
        <v>0.71559990514531102</v>
      </c>
      <c r="AK144">
        <v>4.1882590947461802</v>
      </c>
      <c r="AL144">
        <f t="shared" si="51"/>
        <v>1.2060668398696384</v>
      </c>
      <c r="AM144">
        <f t="shared" si="71"/>
        <v>2.9273466987127149E-2</v>
      </c>
      <c r="AN144">
        <f>AL144*AG144</f>
        <v>0.86278137351771322</v>
      </c>
      <c r="AO144">
        <f>AL144-1</f>
        <v>0.20606683986963836</v>
      </c>
      <c r="AP144">
        <f t="shared" si="72"/>
        <v>49.689953802629098</v>
      </c>
      <c r="AQ144">
        <f>AO144/G144</f>
        <v>2.2896315541070928E-2</v>
      </c>
      <c r="AR144">
        <f>(AL144-1)/D144</f>
        <v>5.0016223269329701E-3</v>
      </c>
      <c r="AS144">
        <f>AR144*D144</f>
        <v>0.20606683986963834</v>
      </c>
      <c r="AT144">
        <f>ATAN2(D144,AO144)</f>
        <v>5.0015806203209728E-3</v>
      </c>
      <c r="AU144">
        <f t="shared" si="73"/>
        <v>0.28656946043881598</v>
      </c>
      <c r="AV144">
        <f t="shared" si="74"/>
        <v>-6.9475718946146703</v>
      </c>
    </row>
    <row r="145" spans="1:48" x14ac:dyDescent="0.15">
      <c r="A145" t="s">
        <v>9</v>
      </c>
      <c r="B145">
        <v>0.35299999999999998</v>
      </c>
      <c r="C145">
        <v>8.0000000000000002E-3</v>
      </c>
      <c r="D145">
        <f t="shared" si="52"/>
        <v>44.125</v>
      </c>
      <c r="E145">
        <f t="shared" si="53"/>
        <v>1947.015625</v>
      </c>
      <c r="F145">
        <f t="shared" si="54"/>
        <v>2.2662889518413599E-2</v>
      </c>
      <c r="G145">
        <v>13</v>
      </c>
      <c r="H145">
        <f t="shared" si="55"/>
        <v>169</v>
      </c>
      <c r="I145">
        <f t="shared" si="56"/>
        <v>573.625</v>
      </c>
      <c r="J145">
        <f t="shared" si="57"/>
        <v>200000000000</v>
      </c>
      <c r="K145">
        <f t="shared" si="58"/>
        <v>3.2169908772759481E-9</v>
      </c>
      <c r="L145">
        <f t="shared" si="59"/>
        <v>2961818.7963588759</v>
      </c>
      <c r="M145">
        <f t="shared" si="60"/>
        <v>0.29461756373937675</v>
      </c>
      <c r="N145">
        <f t="shared" si="61"/>
        <v>13716234109.23805</v>
      </c>
      <c r="O145">
        <f t="shared" si="62"/>
        <v>1.1391610755226445E-6</v>
      </c>
      <c r="P145">
        <f t="shared" si="63"/>
        <v>1.4504249291784703E-6</v>
      </c>
      <c r="Q145">
        <v>9.6635056526389804E-3</v>
      </c>
      <c r="R145">
        <f t="shared" si="64"/>
        <v>0.42640218692269499</v>
      </c>
      <c r="S145">
        <f t="shared" si="65"/>
        <v>150.99227582248409</v>
      </c>
      <c r="T145">
        <f t="shared" si="66"/>
        <v>2.7375370120790315E-2</v>
      </c>
      <c r="U145">
        <f t="shared" si="50"/>
        <v>2.1900296096632251E-4</v>
      </c>
      <c r="V145">
        <f t="shared" si="67"/>
        <v>125</v>
      </c>
      <c r="W145">
        <f>1/(B145*C145)</f>
        <v>354.10764872521253</v>
      </c>
      <c r="X145">
        <f>Q145/B145/C145</f>
        <v>3.4219212650987894</v>
      </c>
      <c r="Y145">
        <v>-6.4970283402809903</v>
      </c>
      <c r="Z145">
        <f t="shared" si="68"/>
        <v>-2.2934510041191896</v>
      </c>
      <c r="AB145">
        <f t="shared" si="69"/>
        <v>7.594597113085153E-3</v>
      </c>
      <c r="AC145">
        <v>4.5686467671583797</v>
      </c>
      <c r="AD145">
        <f>AC145/Q145</f>
        <v>472.77322861716755</v>
      </c>
      <c r="AE145">
        <f>D145*AC145</f>
        <v>201.59153860086352</v>
      </c>
      <c r="AF145">
        <v>3.4219212650987898</v>
      </c>
      <c r="AG145">
        <f>AF145*B145</f>
        <v>1.2079382065798727</v>
      </c>
      <c r="AH145">
        <f>AG145*D145</f>
        <v>53.300273365336885</v>
      </c>
      <c r="AI145">
        <f t="shared" si="70"/>
        <v>15.703196685538344</v>
      </c>
      <c r="AJ145">
        <v>1.1467255020595899</v>
      </c>
      <c r="AK145">
        <v>4.5686467671583797</v>
      </c>
      <c r="AL145">
        <f t="shared" si="51"/>
        <v>1.3351115976148809</v>
      </c>
      <c r="AM145">
        <f t="shared" si="71"/>
        <v>3.0257486631498715E-2</v>
      </c>
      <c r="AN145">
        <f>AL145*AG145</f>
        <v>1.6127323088069079</v>
      </c>
      <c r="AO145">
        <f>AL145-1</f>
        <v>0.33511159761488085</v>
      </c>
      <c r="AP145">
        <f t="shared" si="72"/>
        <v>58.911799244756615</v>
      </c>
      <c r="AQ145">
        <f>AO145/G145</f>
        <v>2.577781520114468E-2</v>
      </c>
      <c r="AR145">
        <f>(AL145-1)/D145</f>
        <v>7.5945971130851183E-3</v>
      </c>
      <c r="AS145">
        <f>AR145*D145</f>
        <v>0.33511159761488085</v>
      </c>
      <c r="AT145">
        <f>ATAN2(D145,AO145)</f>
        <v>7.5944511046535761E-3</v>
      </c>
      <c r="AU145">
        <f t="shared" si="73"/>
        <v>0.43512999601511576</v>
      </c>
      <c r="AV145">
        <f t="shared" si="74"/>
        <v>-6.4970283402809628</v>
      </c>
    </row>
    <row r="146" spans="1:48" x14ac:dyDescent="0.15">
      <c r="A146" t="s">
        <v>9</v>
      </c>
      <c r="B146">
        <v>0.255</v>
      </c>
      <c r="C146">
        <v>8.0000000000000002E-3</v>
      </c>
      <c r="D146">
        <f t="shared" si="52"/>
        <v>31.875</v>
      </c>
      <c r="E146">
        <f t="shared" si="53"/>
        <v>1016.015625</v>
      </c>
      <c r="F146">
        <f t="shared" si="54"/>
        <v>3.1372549019607843E-2</v>
      </c>
      <c r="G146">
        <v>11</v>
      </c>
      <c r="H146">
        <f t="shared" si="55"/>
        <v>121</v>
      </c>
      <c r="I146">
        <f t="shared" si="56"/>
        <v>350.625</v>
      </c>
      <c r="J146">
        <f t="shared" si="57"/>
        <v>200000000000</v>
      </c>
      <c r="K146">
        <f t="shared" si="58"/>
        <v>3.2169908772759481E-9</v>
      </c>
      <c r="L146">
        <f t="shared" si="59"/>
        <v>3469303.8872583755</v>
      </c>
      <c r="M146">
        <f t="shared" si="60"/>
        <v>0.34509803921568627</v>
      </c>
      <c r="N146">
        <f t="shared" si="61"/>
        <v>9908327755.9651642</v>
      </c>
      <c r="O146">
        <f t="shared" si="62"/>
        <v>1.5769563123901707E-6</v>
      </c>
      <c r="P146">
        <f t="shared" si="63"/>
        <v>2.007843137254902E-6</v>
      </c>
      <c r="Q146">
        <v>6.9724118666627298E-3</v>
      </c>
      <c r="R146">
        <f t="shared" si="64"/>
        <v>0.22224562824987451</v>
      </c>
      <c r="S146">
        <f t="shared" si="65"/>
        <v>108.94393541660516</v>
      </c>
      <c r="T146">
        <f t="shared" si="66"/>
        <v>2.7342791633971488E-2</v>
      </c>
      <c r="U146">
        <f t="shared" si="50"/>
        <v>2.1874233307177192E-4</v>
      </c>
      <c r="V146">
        <f t="shared" si="67"/>
        <v>125</v>
      </c>
      <c r="W146">
        <f>1/(B146*C146)</f>
        <v>490.19607843137254</v>
      </c>
      <c r="X146">
        <f>Q146/B146/C146</f>
        <v>3.4178489542464359</v>
      </c>
      <c r="Y146">
        <v>-5.4763372438945996</v>
      </c>
      <c r="Z146">
        <f t="shared" si="68"/>
        <v>-1.396465997193123</v>
      </c>
      <c r="AB146">
        <f t="shared" si="69"/>
        <v>6.4091038746351119E-3</v>
      </c>
      <c r="AC146">
        <v>4.1160819528430004</v>
      </c>
      <c r="AD146">
        <f>AC146/Q146</f>
        <v>590.33832647254656</v>
      </c>
      <c r="AE146">
        <f>D146*AC146</f>
        <v>131.20011224687065</v>
      </c>
      <c r="AF146">
        <v>3.4178489542464399</v>
      </c>
      <c r="AG146">
        <f>AF146*B146</f>
        <v>0.87155148333284216</v>
      </c>
      <c r="AH146">
        <f>AG146*D146</f>
        <v>27.780703531234344</v>
      </c>
      <c r="AI146">
        <f t="shared" si="70"/>
        <v>9.5870663166612644</v>
      </c>
      <c r="AJ146">
        <v>0.69823299859656196</v>
      </c>
      <c r="AK146">
        <v>4.1160819528430004</v>
      </c>
      <c r="AL146">
        <f t="shared" si="51"/>
        <v>1.2042901860039936</v>
      </c>
      <c r="AM146">
        <f t="shared" si="71"/>
        <v>3.7781652894242936E-2</v>
      </c>
      <c r="AN146">
        <f>AL146*AG146</f>
        <v>1.0496008979749651</v>
      </c>
      <c r="AO146">
        <f>AL146-1</f>
        <v>0.20429018600399362</v>
      </c>
      <c r="AP146">
        <f t="shared" si="72"/>
        <v>38.386749678877294</v>
      </c>
      <c r="AQ146">
        <f>AO146/G146</f>
        <v>1.8571835091272148E-2</v>
      </c>
      <c r="AR146">
        <f>(AL146-1)/D146</f>
        <v>6.4091038746350937E-3</v>
      </c>
      <c r="AS146">
        <f>AR146*D146</f>
        <v>0.20429018600399362</v>
      </c>
      <c r="AT146">
        <f>ATAN2(D146,AO146)</f>
        <v>6.4090161220391063E-3</v>
      </c>
      <c r="AU146">
        <f t="shared" si="73"/>
        <v>0.36720957462414255</v>
      </c>
      <c r="AV146">
        <f t="shared" si="74"/>
        <v>-5.4763372438946032</v>
      </c>
    </row>
    <row r="147" spans="1:48" x14ac:dyDescent="0.15">
      <c r="A147" t="s">
        <v>9</v>
      </c>
      <c r="B147">
        <v>0.5</v>
      </c>
      <c r="C147">
        <v>0.01</v>
      </c>
      <c r="D147">
        <f t="shared" si="52"/>
        <v>50</v>
      </c>
      <c r="E147">
        <f t="shared" si="53"/>
        <v>2500</v>
      </c>
      <c r="F147">
        <f t="shared" si="54"/>
        <v>0.02</v>
      </c>
      <c r="G147">
        <v>15</v>
      </c>
      <c r="H147">
        <f t="shared" si="55"/>
        <v>225</v>
      </c>
      <c r="I147">
        <f t="shared" si="56"/>
        <v>750</v>
      </c>
      <c r="J147">
        <f t="shared" si="57"/>
        <v>200000000000</v>
      </c>
      <c r="K147">
        <f t="shared" si="58"/>
        <v>7.8539816339744827E-9</v>
      </c>
      <c r="L147">
        <f t="shared" si="59"/>
        <v>4712388.9803846898</v>
      </c>
      <c r="M147">
        <f t="shared" si="60"/>
        <v>0.3</v>
      </c>
      <c r="N147">
        <f t="shared" si="61"/>
        <v>6366197723.6758137</v>
      </c>
      <c r="O147">
        <f t="shared" si="62"/>
        <v>1.5707963267948967E-6</v>
      </c>
      <c r="P147">
        <f t="shared" si="63"/>
        <v>1.9999999999999999E-6</v>
      </c>
      <c r="Q147">
        <v>1.6938826593137401E-2</v>
      </c>
      <c r="R147">
        <f t="shared" si="64"/>
        <v>0.84694132965687008</v>
      </c>
      <c r="S147">
        <f t="shared" si="65"/>
        <v>169.38826593137401</v>
      </c>
      <c r="T147">
        <f t="shared" si="66"/>
        <v>3.3877653186274802E-2</v>
      </c>
      <c r="U147">
        <f t="shared" si="50"/>
        <v>3.3877653186274801E-4</v>
      </c>
      <c r="V147">
        <f t="shared" si="67"/>
        <v>100</v>
      </c>
      <c r="W147">
        <f>1/(B147*C147)</f>
        <v>200</v>
      </c>
      <c r="X147">
        <f>Q147/B147/C147</f>
        <v>3.3877653186274803</v>
      </c>
      <c r="Y147">
        <v>-6.6847959371786496</v>
      </c>
      <c r="Z147">
        <f t="shared" si="68"/>
        <v>-3.3423979685893248</v>
      </c>
      <c r="AB147">
        <f t="shared" si="69"/>
        <v>9.8660847320541801E-3</v>
      </c>
      <c r="AC147">
        <v>5.0589643029221403</v>
      </c>
      <c r="AD147">
        <f>AC147/Q147</f>
        <v>298.66084732054168</v>
      </c>
      <c r="AE147">
        <f>D147*AC147</f>
        <v>252.948215146107</v>
      </c>
      <c r="AF147">
        <v>3.3877653186274799</v>
      </c>
      <c r="AG147">
        <f>AF147*B147</f>
        <v>1.6938826593137399</v>
      </c>
      <c r="AH147">
        <f>AG147*D147</f>
        <v>84.694132965687004</v>
      </c>
      <c r="AI147">
        <f t="shared" si="70"/>
        <v>25.408239889706099</v>
      </c>
      <c r="AJ147">
        <v>1.67119898429466</v>
      </c>
      <c r="AK147">
        <v>5.0589643029221403</v>
      </c>
      <c r="AL147">
        <f t="shared" si="51"/>
        <v>1.4933042366027085</v>
      </c>
      <c r="AM147">
        <f t="shared" si="71"/>
        <v>2.9866084732054168E-2</v>
      </c>
      <c r="AN147">
        <f>AL147*AG147</f>
        <v>2.5294821514610701</v>
      </c>
      <c r="AO147">
        <f>AL147-1</f>
        <v>0.4933042366027085</v>
      </c>
      <c r="AP147">
        <f t="shared" si="72"/>
        <v>74.665211830135419</v>
      </c>
      <c r="AQ147">
        <f>AO147/G147</f>
        <v>3.2886949106847231E-2</v>
      </c>
      <c r="AR147">
        <f>(AL147-1)/D147</f>
        <v>9.8660847320541697E-3</v>
      </c>
      <c r="AS147">
        <f>AR147*D147</f>
        <v>0.4933042366027085</v>
      </c>
      <c r="AT147">
        <f>ATAN2(D147,AO147)</f>
        <v>9.865764630410093E-3</v>
      </c>
      <c r="AU147">
        <f t="shared" si="73"/>
        <v>0.56526667499194283</v>
      </c>
      <c r="AV147">
        <f t="shared" si="74"/>
        <v>-6.6847959371786398</v>
      </c>
    </row>
    <row r="148" spans="1:48" x14ac:dyDescent="0.15">
      <c r="A148" t="s">
        <v>9</v>
      </c>
      <c r="B148">
        <v>0.20599999999999999</v>
      </c>
      <c r="C148">
        <v>6.0000000000000001E-3</v>
      </c>
      <c r="D148">
        <f t="shared" si="52"/>
        <v>34.333333333333329</v>
      </c>
      <c r="E148">
        <f t="shared" si="53"/>
        <v>1178.7777777777774</v>
      </c>
      <c r="F148">
        <f t="shared" si="54"/>
        <v>2.9126213592233011E-2</v>
      </c>
      <c r="G148">
        <v>9</v>
      </c>
      <c r="H148">
        <f t="shared" si="55"/>
        <v>81</v>
      </c>
      <c r="I148">
        <f t="shared" si="56"/>
        <v>308.99999999999994</v>
      </c>
      <c r="J148">
        <f t="shared" si="57"/>
        <v>200000000000</v>
      </c>
      <c r="K148">
        <f t="shared" si="58"/>
        <v>1.0178760197630931E-9</v>
      </c>
      <c r="L148">
        <f t="shared" si="59"/>
        <v>1482343.7181015918</v>
      </c>
      <c r="M148">
        <f t="shared" si="60"/>
        <v>0.26213592233009714</v>
      </c>
      <c r="N148">
        <f t="shared" si="61"/>
        <v>33730368597.665047</v>
      </c>
      <c r="O148">
        <f t="shared" si="62"/>
        <v>8.235242878342177E-7</v>
      </c>
      <c r="P148">
        <f t="shared" si="63"/>
        <v>1.0485436893203885E-6</v>
      </c>
      <c r="Q148">
        <v>4.13723286785479E-3</v>
      </c>
      <c r="R148">
        <f t="shared" si="64"/>
        <v>0.14204499512968111</v>
      </c>
      <c r="S148">
        <f t="shared" si="65"/>
        <v>114.92313521818861</v>
      </c>
      <c r="T148">
        <f t="shared" si="66"/>
        <v>2.0083654698324224E-2</v>
      </c>
      <c r="U148">
        <f t="shared" si="50"/>
        <v>1.2050192818994536E-4</v>
      </c>
      <c r="V148">
        <f t="shared" si="67"/>
        <v>166.66666666666666</v>
      </c>
      <c r="W148">
        <f>1/(B148*C148)</f>
        <v>809.06148867313925</v>
      </c>
      <c r="X148">
        <f>Q148/B148/C148</f>
        <v>3.3472757830540374</v>
      </c>
      <c r="Y148">
        <v>-5.74063859195721</v>
      </c>
      <c r="Z148">
        <f t="shared" si="68"/>
        <v>-1.1825715499431853</v>
      </c>
      <c r="AB148">
        <f t="shared" si="69"/>
        <v>5.1450543343513943E-3</v>
      </c>
      <c r="AC148">
        <v>3.9385615580256301</v>
      </c>
      <c r="AD148">
        <f>AC148/Q148</f>
        <v>951.97966462734462</v>
      </c>
      <c r="AE148">
        <f>D148*AC148</f>
        <v>135.22394682554662</v>
      </c>
      <c r="AF148">
        <v>3.3472757830540298</v>
      </c>
      <c r="AG148">
        <f>AF148*B148</f>
        <v>0.68953881130913008</v>
      </c>
      <c r="AH148">
        <f>AG148*D148</f>
        <v>23.674165854946796</v>
      </c>
      <c r="AI148">
        <f t="shared" si="70"/>
        <v>6.2058493017821705</v>
      </c>
      <c r="AJ148">
        <v>0.59128577497159196</v>
      </c>
      <c r="AK148">
        <v>3.9385615580256301</v>
      </c>
      <c r="AL148">
        <f t="shared" si="51"/>
        <v>1.1766468654794005</v>
      </c>
      <c r="AM148">
        <f t="shared" si="71"/>
        <v>3.4271267926584484E-2</v>
      </c>
      <c r="AN148">
        <f>AL148*AG148</f>
        <v>0.81134368095327969</v>
      </c>
      <c r="AO148">
        <f>AL148-1</f>
        <v>0.17664686547940045</v>
      </c>
      <c r="AP148">
        <f t="shared" si="72"/>
        <v>40.398209048126077</v>
      </c>
      <c r="AQ148">
        <f>AO148/G148</f>
        <v>1.9627429497711162E-2</v>
      </c>
      <c r="AR148">
        <f>(AL148-1)/D148</f>
        <v>5.1450543343514697E-3</v>
      </c>
      <c r="AS148">
        <f>AR148*D148</f>
        <v>0.17664686547940042</v>
      </c>
      <c r="AT148">
        <f>ATAN2(D148,AO148)</f>
        <v>5.1450089358263543E-3</v>
      </c>
      <c r="AU148">
        <f t="shared" si="73"/>
        <v>0.2947872975799451</v>
      </c>
      <c r="AV148">
        <f t="shared" si="74"/>
        <v>-5.7406385919572038</v>
      </c>
    </row>
    <row r="149" spans="1:48" x14ac:dyDescent="0.15">
      <c r="A149" t="s">
        <v>9</v>
      </c>
      <c r="B149">
        <v>0.255</v>
      </c>
      <c r="C149">
        <v>8.9999999999999993E-3</v>
      </c>
      <c r="D149">
        <f t="shared" si="52"/>
        <v>28.333333333333336</v>
      </c>
      <c r="E149">
        <f t="shared" si="53"/>
        <v>802.77777777777794</v>
      </c>
      <c r="F149">
        <f t="shared" si="54"/>
        <v>3.5294117647058823E-2</v>
      </c>
      <c r="G149">
        <v>11</v>
      </c>
      <c r="H149">
        <f t="shared" si="55"/>
        <v>121</v>
      </c>
      <c r="I149">
        <f t="shared" si="56"/>
        <v>311.66666666666669</v>
      </c>
      <c r="J149">
        <f t="shared" si="57"/>
        <v>200000000000</v>
      </c>
      <c r="K149">
        <f t="shared" si="58"/>
        <v>5.1529973500506572E-9</v>
      </c>
      <c r="L149">
        <f t="shared" si="59"/>
        <v>4939692.448850303</v>
      </c>
      <c r="M149">
        <f t="shared" si="60"/>
        <v>0.38823529411764701</v>
      </c>
      <c r="N149">
        <f t="shared" si="61"/>
        <v>5498417990.2702265</v>
      </c>
      <c r="O149">
        <f t="shared" si="62"/>
        <v>2.2453147494774106E-6</v>
      </c>
      <c r="P149">
        <f t="shared" si="63"/>
        <v>2.8588235294117641E-6</v>
      </c>
      <c r="Q149">
        <v>7.6581739177923299E-3</v>
      </c>
      <c r="R149">
        <f t="shared" si="64"/>
        <v>0.21698159433744937</v>
      </c>
      <c r="S149">
        <f t="shared" si="65"/>
        <v>94.545357009781867</v>
      </c>
      <c r="T149">
        <f t="shared" si="66"/>
        <v>3.0032054579577763E-2</v>
      </c>
      <c r="U149">
        <f t="shared" si="50"/>
        <v>2.7028849121619986E-4</v>
      </c>
      <c r="V149">
        <f t="shared" si="67"/>
        <v>111.11111111111111</v>
      </c>
      <c r="W149">
        <f>1/(B149*C149)</f>
        <v>435.72984749455344</v>
      </c>
      <c r="X149">
        <f>Q149/B149/C149</f>
        <v>3.3368949532864183</v>
      </c>
      <c r="Y149">
        <v>-4.8208401226899902</v>
      </c>
      <c r="Z149">
        <f t="shared" si="68"/>
        <v>-1.2293142312859475</v>
      </c>
      <c r="AB149">
        <f t="shared" si="69"/>
        <v>6.5011877376419452E-3</v>
      </c>
      <c r="AC149">
        <v>3.9515520689293901</v>
      </c>
      <c r="AD149">
        <f>AC149/Q149</f>
        <v>515.99142450247837</v>
      </c>
      <c r="AE149">
        <f>D149*AC149</f>
        <v>111.9606419529994</v>
      </c>
      <c r="AF149">
        <v>3.3368949532864201</v>
      </c>
      <c r="AG149">
        <f>AF149*B149</f>
        <v>0.8509082130880371</v>
      </c>
      <c r="AH149">
        <f>AG149*D149</f>
        <v>24.109066037494387</v>
      </c>
      <c r="AI149">
        <f t="shared" si="70"/>
        <v>9.3599903439684073</v>
      </c>
      <c r="AJ149">
        <v>0.61465711564297398</v>
      </c>
      <c r="AK149">
        <v>3.9515520689293901</v>
      </c>
      <c r="AL149">
        <f t="shared" si="51"/>
        <v>1.1842003192331874</v>
      </c>
      <c r="AM149">
        <f t="shared" si="71"/>
        <v>4.1795305384700727E-2</v>
      </c>
      <c r="AN149">
        <f>AL149*AG149</f>
        <v>1.0076457775769945</v>
      </c>
      <c r="AO149">
        <f>AL149-1</f>
        <v>0.18420031923318736</v>
      </c>
      <c r="AP149">
        <f t="shared" si="72"/>
        <v>33.552342378273643</v>
      </c>
      <c r="AQ149">
        <f>AO149/G149</f>
        <v>1.6745483566653396E-2</v>
      </c>
      <c r="AR149">
        <f>(AL149-1)/D149</f>
        <v>6.5011877376419062E-3</v>
      </c>
      <c r="AS149">
        <f>AR149*D149</f>
        <v>0.18420031923318736</v>
      </c>
      <c r="AT149">
        <f>ATAN2(D149,AO149)</f>
        <v>6.501096148106786E-3</v>
      </c>
      <c r="AU149">
        <f t="shared" si="73"/>
        <v>0.37248537149527522</v>
      </c>
      <c r="AV149">
        <f t="shared" si="74"/>
        <v>-4.820840122689992</v>
      </c>
    </row>
    <row r="150" spans="1:48" x14ac:dyDescent="0.15">
      <c r="A150" t="s">
        <v>9</v>
      </c>
      <c r="B150">
        <v>0.157</v>
      </c>
      <c r="C150">
        <v>4.0000000000000001E-3</v>
      </c>
      <c r="D150">
        <f t="shared" si="52"/>
        <v>39.25</v>
      </c>
      <c r="E150">
        <f t="shared" si="53"/>
        <v>1540.5625</v>
      </c>
      <c r="F150">
        <f t="shared" si="54"/>
        <v>2.5477707006369428E-2</v>
      </c>
      <c r="G150">
        <v>7</v>
      </c>
      <c r="H150">
        <f t="shared" si="55"/>
        <v>49</v>
      </c>
      <c r="I150">
        <f t="shared" si="56"/>
        <v>274.75</v>
      </c>
      <c r="J150">
        <f t="shared" si="57"/>
        <v>200000000000</v>
      </c>
      <c r="K150">
        <f t="shared" si="58"/>
        <v>2.0106192982974676E-10</v>
      </c>
      <c r="L150">
        <f t="shared" si="59"/>
        <v>448227.23210453097</v>
      </c>
      <c r="M150">
        <f t="shared" si="60"/>
        <v>0.17834394904458598</v>
      </c>
      <c r="N150">
        <f t="shared" si="61"/>
        <v>195213484886.15289</v>
      </c>
      <c r="O150">
        <f t="shared" si="62"/>
        <v>3.2016230864609353E-7</v>
      </c>
      <c r="P150">
        <f t="shared" si="63"/>
        <v>4.0764331210191083E-7</v>
      </c>
      <c r="Q150">
        <v>2.0903166600908501E-3</v>
      </c>
      <c r="R150">
        <f t="shared" si="64"/>
        <v>8.2044928908565865E-2</v>
      </c>
      <c r="S150">
        <f t="shared" si="65"/>
        <v>130.64479125567814</v>
      </c>
      <c r="T150">
        <f t="shared" si="66"/>
        <v>1.3314118854081848E-2</v>
      </c>
      <c r="U150">
        <f t="shared" si="50"/>
        <v>5.3256475416327392E-5</v>
      </c>
      <c r="V150">
        <f t="shared" si="67"/>
        <v>250</v>
      </c>
      <c r="W150">
        <f>1/(B150*C150)</f>
        <v>1592.3566878980891</v>
      </c>
      <c r="X150">
        <f>Q150/B150/C150</f>
        <v>3.3285297135204619</v>
      </c>
      <c r="Y150">
        <v>-6.5458015745316196</v>
      </c>
      <c r="Z150">
        <f t="shared" si="68"/>
        <v>-1.0276908472014643</v>
      </c>
      <c r="AB150">
        <f t="shared" si="69"/>
        <v>3.9331489503864874E-3</v>
      </c>
      <c r="AC150">
        <v>3.8423751371211901</v>
      </c>
      <c r="AD150">
        <f>AC150/Q150</f>
        <v>1838.1784972972428</v>
      </c>
      <c r="AE150">
        <f>D150*AC150</f>
        <v>150.81322413200672</v>
      </c>
      <c r="AF150">
        <v>3.3285297135204601</v>
      </c>
      <c r="AG150">
        <f>AF150*B150</f>
        <v>0.52257916502271229</v>
      </c>
      <c r="AH150">
        <f>AG150*D150</f>
        <v>20.511232227141456</v>
      </c>
      <c r="AI150">
        <f t="shared" si="70"/>
        <v>3.658054155158986</v>
      </c>
      <c r="AJ150">
        <v>0.51384542360073204</v>
      </c>
      <c r="AK150">
        <v>3.8423751371211901</v>
      </c>
      <c r="AL150">
        <f t="shared" si="51"/>
        <v>1.154376096302669</v>
      </c>
      <c r="AM150">
        <f t="shared" si="71"/>
        <v>2.94108559567559E-2</v>
      </c>
      <c r="AN150">
        <f>AL150*AG150</f>
        <v>0.60325289652802694</v>
      </c>
      <c r="AO150">
        <f>AL150-1</f>
        <v>0.15437609630266902</v>
      </c>
      <c r="AP150">
        <f t="shared" si="72"/>
        <v>45.309261779879762</v>
      </c>
      <c r="AQ150">
        <f>AO150/G150</f>
        <v>2.2053728043238432E-2</v>
      </c>
      <c r="AR150">
        <f>(AL150-1)/D150</f>
        <v>3.9331489503864718E-3</v>
      </c>
      <c r="AS150">
        <f>AR150*D150</f>
        <v>0.15437609630266902</v>
      </c>
      <c r="AT150">
        <f>ATAN2(D150,AO150)</f>
        <v>3.9331286690815152E-3</v>
      </c>
      <c r="AU150">
        <f t="shared" si="73"/>
        <v>0.22535167302027742</v>
      </c>
      <c r="AV150">
        <f t="shared" si="74"/>
        <v>-6.5458015745316187</v>
      </c>
    </row>
    <row r="151" spans="1:48" x14ac:dyDescent="0.15">
      <c r="A151" t="s">
        <v>9</v>
      </c>
      <c r="B151">
        <v>0.35299999999999998</v>
      </c>
      <c r="C151">
        <v>8.9999999999999993E-3</v>
      </c>
      <c r="D151">
        <f t="shared" si="52"/>
        <v>39.222222222222221</v>
      </c>
      <c r="E151">
        <f t="shared" si="53"/>
        <v>1538.3827160493827</v>
      </c>
      <c r="F151">
        <f t="shared" si="54"/>
        <v>2.5495750708215296E-2</v>
      </c>
      <c r="G151">
        <v>13</v>
      </c>
      <c r="H151">
        <f t="shared" si="55"/>
        <v>169</v>
      </c>
      <c r="I151">
        <f t="shared" si="56"/>
        <v>509.88888888888886</v>
      </c>
      <c r="J151">
        <f t="shared" si="57"/>
        <v>200000000000</v>
      </c>
      <c r="K151">
        <f t="shared" si="58"/>
        <v>5.1529973500506572E-9</v>
      </c>
      <c r="L151">
        <f t="shared" si="59"/>
        <v>4217120.903409414</v>
      </c>
      <c r="M151">
        <f t="shared" si="60"/>
        <v>0.33144475920679889</v>
      </c>
      <c r="N151">
        <f t="shared" si="61"/>
        <v>7611535492.4132929</v>
      </c>
      <c r="O151">
        <f t="shared" si="62"/>
        <v>1.62196957823439E-6</v>
      </c>
      <c r="P151">
        <f t="shared" si="63"/>
        <v>2.0651558073654388E-6</v>
      </c>
      <c r="Q151">
        <v>1.04072499791434E-2</v>
      </c>
      <c r="R151">
        <f t="shared" si="64"/>
        <v>0.40819547140418005</v>
      </c>
      <c r="S151">
        <f t="shared" si="65"/>
        <v>128.48456764374569</v>
      </c>
      <c r="T151">
        <f t="shared" si="66"/>
        <v>2.948229455847989E-2</v>
      </c>
      <c r="U151">
        <f t="shared" si="50"/>
        <v>2.6534065102631899E-4</v>
      </c>
      <c r="V151">
        <f t="shared" si="67"/>
        <v>111.11111111111111</v>
      </c>
      <c r="W151">
        <f>1/(B151*C151)</f>
        <v>314.76235442241114</v>
      </c>
      <c r="X151">
        <f>Q151/B151/C151</f>
        <v>3.2758105064977658</v>
      </c>
      <c r="Y151">
        <v>-5.5732793432832404</v>
      </c>
      <c r="Z151">
        <f t="shared" si="68"/>
        <v>-1.9673676081789837</v>
      </c>
      <c r="AB151">
        <f t="shared" si="69"/>
        <v>7.6560463418220877E-3</v>
      </c>
      <c r="AC151">
        <v>4.2594943105872796</v>
      </c>
      <c r="AD151">
        <f>AC151/Q151</f>
        <v>409.28144506219212</v>
      </c>
      <c r="AE151">
        <f>D151*AC151</f>
        <v>167.06683240414552</v>
      </c>
      <c r="AF151">
        <v>3.2758105064977898</v>
      </c>
      <c r="AG151">
        <f>AF151*B151</f>
        <v>1.1563611087937198</v>
      </c>
      <c r="AH151">
        <f>AG151*D151</f>
        <v>45.355052378242561</v>
      </c>
      <c r="AI151">
        <f t="shared" si="70"/>
        <v>15.032694414318357</v>
      </c>
      <c r="AJ151">
        <v>0.98368380408949196</v>
      </c>
      <c r="AK151">
        <v>4.2594943105872796</v>
      </c>
      <c r="AL151">
        <f t="shared" si="51"/>
        <v>1.3002871509625746</v>
      </c>
      <c r="AM151">
        <f t="shared" si="71"/>
        <v>3.3151797050037311E-2</v>
      </c>
      <c r="AN151">
        <f>AL151*AG151</f>
        <v>1.5036014916373097</v>
      </c>
      <c r="AO151">
        <f>AL151-1</f>
        <v>0.30028715096257463</v>
      </c>
      <c r="AP151">
        <f t="shared" si="72"/>
        <v>51.000151587754317</v>
      </c>
      <c r="AQ151">
        <f>AO151/G151</f>
        <v>2.309901161250574E-2</v>
      </c>
      <c r="AR151">
        <f>(AL151-1)/D151</f>
        <v>7.6560463418220166E-3</v>
      </c>
      <c r="AS151">
        <f>AR151*D151</f>
        <v>0.30028715096257463</v>
      </c>
      <c r="AT151">
        <f>ATAN2(D151,AO151)</f>
        <v>7.6558967605808246E-3</v>
      </c>
      <c r="AU151">
        <f t="shared" si="73"/>
        <v>0.43865057276916014</v>
      </c>
      <c r="AV151">
        <f t="shared" si="74"/>
        <v>-5.5732793432832413</v>
      </c>
    </row>
    <row r="152" spans="1:48" x14ac:dyDescent="0.15">
      <c r="A152" t="s">
        <v>9</v>
      </c>
      <c r="B152">
        <v>0.255</v>
      </c>
      <c r="C152">
        <v>0.01</v>
      </c>
      <c r="D152">
        <f t="shared" si="52"/>
        <v>25.5</v>
      </c>
      <c r="E152">
        <f t="shared" si="53"/>
        <v>650.25</v>
      </c>
      <c r="F152">
        <f t="shared" si="54"/>
        <v>3.9215686274509803E-2</v>
      </c>
      <c r="G152">
        <v>11</v>
      </c>
      <c r="H152">
        <f t="shared" si="55"/>
        <v>121</v>
      </c>
      <c r="I152">
        <f t="shared" si="56"/>
        <v>280.5</v>
      </c>
      <c r="J152">
        <f t="shared" si="57"/>
        <v>200000000000</v>
      </c>
      <c r="K152">
        <f t="shared" si="58"/>
        <v>7.8539816339744827E-9</v>
      </c>
      <c r="L152">
        <f t="shared" si="59"/>
        <v>6775984.1548015131</v>
      </c>
      <c r="M152">
        <f t="shared" si="60"/>
        <v>0.43137254901960786</v>
      </c>
      <c r="N152">
        <f t="shared" si="61"/>
        <v>3246760839.0746651</v>
      </c>
      <c r="O152">
        <f t="shared" si="62"/>
        <v>3.0799927976370511E-6</v>
      </c>
      <c r="P152">
        <f t="shared" si="63"/>
        <v>3.9215686274509803E-6</v>
      </c>
      <c r="Q152">
        <v>8.3447458584812294E-3</v>
      </c>
      <c r="R152">
        <f t="shared" si="64"/>
        <v>0.21279101939127132</v>
      </c>
      <c r="S152">
        <f t="shared" si="65"/>
        <v>83.447458584812296</v>
      </c>
      <c r="T152">
        <f t="shared" si="66"/>
        <v>3.2724493562671486E-2</v>
      </c>
      <c r="U152">
        <f t="shared" si="50"/>
        <v>3.2724493562671486E-4</v>
      </c>
      <c r="V152">
        <f t="shared" si="67"/>
        <v>100</v>
      </c>
      <c r="W152">
        <f>1/(B152*C152)</f>
        <v>392.15686274509801</v>
      </c>
      <c r="X152">
        <f>Q152/B152/C152</f>
        <v>3.2724493562671486</v>
      </c>
      <c r="Y152">
        <v>-4.3360772494907902</v>
      </c>
      <c r="Z152">
        <f t="shared" si="68"/>
        <v>-1.1056996986201515</v>
      </c>
      <c r="AB152">
        <f t="shared" si="69"/>
        <v>6.6251250629542381E-3</v>
      </c>
      <c r="AC152">
        <v>3.8252992055772199</v>
      </c>
      <c r="AD152">
        <f>AC152/Q152</f>
        <v>458.40811337463987</v>
      </c>
      <c r="AE152">
        <f>D152*AC152</f>
        <v>97.545129742219103</v>
      </c>
      <c r="AF152">
        <v>3.2724493562671499</v>
      </c>
      <c r="AG152">
        <f>AF152*B152</f>
        <v>0.83447458584812328</v>
      </c>
      <c r="AH152">
        <f>AG152*D152</f>
        <v>21.279101939127145</v>
      </c>
      <c r="AI152">
        <f t="shared" si="70"/>
        <v>9.1792204443293564</v>
      </c>
      <c r="AJ152">
        <v>0.55284984931007597</v>
      </c>
      <c r="AK152">
        <v>3.8252992055772199</v>
      </c>
      <c r="AL152">
        <f t="shared" si="51"/>
        <v>1.1689406891053313</v>
      </c>
      <c r="AM152">
        <f t="shared" si="71"/>
        <v>4.5840811337463976E-2</v>
      </c>
      <c r="AN152">
        <f>AL152*AG152</f>
        <v>0.97545129742219117</v>
      </c>
      <c r="AO152">
        <f>AL152-1</f>
        <v>0.16894068910533133</v>
      </c>
      <c r="AP152">
        <f t="shared" si="72"/>
        <v>29.807987572185947</v>
      </c>
      <c r="AQ152">
        <f>AO152/G152</f>
        <v>1.535824446412103E-2</v>
      </c>
      <c r="AR152">
        <f>(AL152-1)/D152</f>
        <v>6.6251250629541696E-3</v>
      </c>
      <c r="AS152">
        <f>AR152*D152</f>
        <v>0.16894068910533133</v>
      </c>
      <c r="AT152">
        <f>ATAN2(D152,AO152)</f>
        <v>6.6250281348873901E-3</v>
      </c>
      <c r="AU152">
        <f t="shared" si="73"/>
        <v>0.37958615128447493</v>
      </c>
      <c r="AV152">
        <f t="shared" si="74"/>
        <v>-4.336077249490792</v>
      </c>
    </row>
    <row r="153" spans="1:48" x14ac:dyDescent="0.15">
      <c r="A153" t="s">
        <v>9</v>
      </c>
      <c r="B153">
        <v>0.20599999999999999</v>
      </c>
      <c r="C153">
        <v>7.0000000000000001E-3</v>
      </c>
      <c r="D153">
        <f t="shared" si="52"/>
        <v>29.428571428571427</v>
      </c>
      <c r="E153">
        <f t="shared" si="53"/>
        <v>866.04081632653049</v>
      </c>
      <c r="F153">
        <f t="shared" si="54"/>
        <v>3.398058252427185E-2</v>
      </c>
      <c r="G153">
        <v>9</v>
      </c>
      <c r="H153">
        <f t="shared" si="55"/>
        <v>81</v>
      </c>
      <c r="I153">
        <f t="shared" si="56"/>
        <v>264.85714285714283</v>
      </c>
      <c r="J153">
        <f t="shared" si="57"/>
        <v>200000000000</v>
      </c>
      <c r="K153">
        <f t="shared" si="58"/>
        <v>1.885740990317274E-9</v>
      </c>
      <c r="L153">
        <f t="shared" si="59"/>
        <v>2353906.9227261394</v>
      </c>
      <c r="M153">
        <f t="shared" si="60"/>
        <v>0.30582524271844663</v>
      </c>
      <c r="N153">
        <f t="shared" si="61"/>
        <v>15605839603.465427</v>
      </c>
      <c r="O153">
        <f t="shared" si="62"/>
        <v>1.3077260681811885E-6</v>
      </c>
      <c r="P153">
        <f t="shared" si="63"/>
        <v>1.6650485436893207E-6</v>
      </c>
      <c r="Q153">
        <v>4.6992291042795703E-3</v>
      </c>
      <c r="R153">
        <f t="shared" si="64"/>
        <v>0.13829159935451305</v>
      </c>
      <c r="S153">
        <f t="shared" si="65"/>
        <v>95.90263478121571</v>
      </c>
      <c r="T153">
        <f t="shared" si="66"/>
        <v>2.2811791768347429E-2</v>
      </c>
      <c r="U153">
        <f t="shared" si="50"/>
        <v>1.5968254237843201E-4</v>
      </c>
      <c r="V153">
        <f t="shared" si="67"/>
        <v>142.85714285714286</v>
      </c>
      <c r="W153">
        <f>1/(B153*C153)</f>
        <v>693.4812760055479</v>
      </c>
      <c r="X153">
        <f>Q153/B153/C153</f>
        <v>3.2588273954782041</v>
      </c>
      <c r="Y153">
        <v>-4.9283090800437304</v>
      </c>
      <c r="Z153">
        <f t="shared" si="68"/>
        <v>-1.0152316704890083</v>
      </c>
      <c r="AB153">
        <f t="shared" si="69"/>
        <v>5.2930332560991332E-3</v>
      </c>
      <c r="AC153">
        <v>3.76644323072271</v>
      </c>
      <c r="AD153">
        <f>AC153/Q153</f>
        <v>801.5023628647142</v>
      </c>
      <c r="AE153">
        <f>D153*AC153</f>
        <v>110.8410436469826</v>
      </c>
      <c r="AF153">
        <v>3.2588273954782001</v>
      </c>
      <c r="AG153">
        <f>AF153*B153</f>
        <v>0.67131844346850922</v>
      </c>
      <c r="AH153">
        <f>AG153*D153</f>
        <v>19.755942764930413</v>
      </c>
      <c r="AI153">
        <f t="shared" si="70"/>
        <v>6.0418659912165831</v>
      </c>
      <c r="AJ153">
        <v>0.50761583524450404</v>
      </c>
      <c r="AK153">
        <v>3.76644323072271</v>
      </c>
      <c r="AL153">
        <f t="shared" si="51"/>
        <v>1.1557664072509193</v>
      </c>
      <c r="AM153">
        <f t="shared" si="71"/>
        <v>3.9273615780371043E-2</v>
      </c>
      <c r="AN153">
        <f>AL153*AG153</f>
        <v>0.7758873055288783</v>
      </c>
      <c r="AO153">
        <f>AL153-1</f>
        <v>0.15576640725091928</v>
      </c>
      <c r="AP153">
        <f t="shared" si="72"/>
        <v>34.012554270527055</v>
      </c>
      <c r="AQ153">
        <f>AO153/G153</f>
        <v>1.7307378583435475E-2</v>
      </c>
      <c r="AR153">
        <f>(AL153-1)/D153</f>
        <v>5.2930332560991991E-3</v>
      </c>
      <c r="AS153">
        <f>AR153*D153</f>
        <v>0.15576640725091928</v>
      </c>
      <c r="AT153">
        <f>ATAN2(D153,AO153)</f>
        <v>5.2929838267021349E-3</v>
      </c>
      <c r="AU153">
        <f t="shared" si="73"/>
        <v>0.30326563430103626</v>
      </c>
      <c r="AV153">
        <f t="shared" si="74"/>
        <v>-4.9283090800437286</v>
      </c>
    </row>
    <row r="154" spans="1:48" x14ac:dyDescent="0.15">
      <c r="A154" t="s">
        <v>9</v>
      </c>
      <c r="B154">
        <v>0.108</v>
      </c>
      <c r="C154">
        <v>3.0000000000000001E-3</v>
      </c>
      <c r="D154">
        <f t="shared" si="52"/>
        <v>36</v>
      </c>
      <c r="E154">
        <f t="shared" si="53"/>
        <v>1296</v>
      </c>
      <c r="F154">
        <f t="shared" si="54"/>
        <v>2.777777777777778E-2</v>
      </c>
      <c r="G154">
        <v>5</v>
      </c>
      <c r="H154">
        <f t="shared" si="55"/>
        <v>25</v>
      </c>
      <c r="I154">
        <f t="shared" si="56"/>
        <v>180</v>
      </c>
      <c r="J154">
        <f t="shared" si="57"/>
        <v>200000000000</v>
      </c>
      <c r="K154">
        <f t="shared" si="58"/>
        <v>6.3617251235193316E-11</v>
      </c>
      <c r="L154">
        <f t="shared" si="59"/>
        <v>196349.54084936209</v>
      </c>
      <c r="M154">
        <f t="shared" si="60"/>
        <v>0.1388888888888889</v>
      </c>
      <c r="N154">
        <f t="shared" si="61"/>
        <v>565884242104.51672</v>
      </c>
      <c r="O154">
        <f t="shared" si="62"/>
        <v>1.9634954084936208E-7</v>
      </c>
      <c r="P154">
        <f t="shared" si="63"/>
        <v>2.4999999999999999E-7</v>
      </c>
      <c r="Q154">
        <v>1.05461592838681E-3</v>
      </c>
      <c r="R154">
        <f t="shared" si="64"/>
        <v>3.796617342192516E-2</v>
      </c>
      <c r="S154">
        <f t="shared" si="65"/>
        <v>117.17954759853444</v>
      </c>
      <c r="T154">
        <f t="shared" si="66"/>
        <v>9.7649622998778711E-3</v>
      </c>
      <c r="U154">
        <f t="shared" si="50"/>
        <v>2.929488689963361E-5</v>
      </c>
      <c r="V154">
        <f t="shared" si="67"/>
        <v>333.33333333333331</v>
      </c>
      <c r="W154">
        <f>1/(B154*C154)</f>
        <v>3086.4197530864194</v>
      </c>
      <c r="X154">
        <f>Q154/B154/C154</f>
        <v>3.2549874332926234</v>
      </c>
      <c r="Y154">
        <v>-6.2707697057953702</v>
      </c>
      <c r="Z154">
        <f t="shared" si="68"/>
        <v>-0.67724312822589994</v>
      </c>
      <c r="AB154">
        <f t="shared" si="69"/>
        <v>2.8897667814275219E-3</v>
      </c>
      <c r="AC154">
        <v>3.5936089974055898</v>
      </c>
      <c r="AD154">
        <f>AC154/Q154</f>
        <v>3407.5049510228268</v>
      </c>
      <c r="AE154">
        <f>D154*AC154</f>
        <v>129.36992390660123</v>
      </c>
      <c r="AF154">
        <v>3.2549874332926398</v>
      </c>
      <c r="AG154">
        <f>AF154*B154</f>
        <v>0.35153864279560509</v>
      </c>
      <c r="AH154">
        <f>AG154*D154</f>
        <v>12.655391140641782</v>
      </c>
      <c r="AI154">
        <f t="shared" si="70"/>
        <v>1.7576932139780255</v>
      </c>
      <c r="AJ154">
        <v>0.33862156411295002</v>
      </c>
      <c r="AK154">
        <v>3.5936089974055898</v>
      </c>
      <c r="AL154">
        <f t="shared" si="51"/>
        <v>1.1040316041313902</v>
      </c>
      <c r="AM154">
        <f t="shared" si="71"/>
        <v>3.0667544559205284E-2</v>
      </c>
      <c r="AN154">
        <f>AL154*AG154</f>
        <v>0.38810977171980365</v>
      </c>
      <c r="AO154">
        <f>AL154-1</f>
        <v>0.10403160413139023</v>
      </c>
      <c r="AP154">
        <f t="shared" si="72"/>
        <v>39.745137748730045</v>
      </c>
      <c r="AQ154">
        <f>AO154/G154</f>
        <v>2.0806320826278046E-2</v>
      </c>
      <c r="AR154">
        <f>(AL154-1)/D154</f>
        <v>2.8897667814275062E-3</v>
      </c>
      <c r="AS154">
        <f>AR154*D154</f>
        <v>0.10403160413139023</v>
      </c>
      <c r="AT154">
        <f>ATAN2(D154,AO154)</f>
        <v>2.889758737559184E-3</v>
      </c>
      <c r="AU154">
        <f t="shared" si="73"/>
        <v>0.16557097947319413</v>
      </c>
      <c r="AV154">
        <f t="shared" si="74"/>
        <v>-6.2707697057953711</v>
      </c>
    </row>
    <row r="155" spans="1:48" x14ac:dyDescent="0.15">
      <c r="A155" t="s">
        <v>9</v>
      </c>
      <c r="B155">
        <v>0.157</v>
      </c>
      <c r="C155">
        <v>5.0000000000000001E-3</v>
      </c>
      <c r="D155">
        <f t="shared" si="52"/>
        <v>31.4</v>
      </c>
      <c r="E155">
        <f t="shared" si="53"/>
        <v>985.95999999999992</v>
      </c>
      <c r="F155">
        <f t="shared" si="54"/>
        <v>3.1847133757961783E-2</v>
      </c>
      <c r="G155">
        <v>7</v>
      </c>
      <c r="H155">
        <f t="shared" si="55"/>
        <v>49</v>
      </c>
      <c r="I155">
        <f t="shared" si="56"/>
        <v>219.79999999999998</v>
      </c>
      <c r="J155">
        <f t="shared" si="57"/>
        <v>200000000000</v>
      </c>
      <c r="K155">
        <f t="shared" si="58"/>
        <v>4.9087385212340517E-10</v>
      </c>
      <c r="L155">
        <f t="shared" si="59"/>
        <v>875443.81270416197</v>
      </c>
      <c r="M155">
        <f t="shared" si="60"/>
        <v>0.22292993630573249</v>
      </c>
      <c r="N155">
        <f t="shared" si="61"/>
        <v>63967554727.494576</v>
      </c>
      <c r="O155">
        <f t="shared" si="62"/>
        <v>6.2531700907440141E-7</v>
      </c>
      <c r="P155">
        <f t="shared" si="63"/>
        <v>7.9617834394904462E-7</v>
      </c>
      <c r="Q155">
        <v>2.52755385556653E-3</v>
      </c>
      <c r="R155">
        <f t="shared" si="64"/>
        <v>7.9365191064789051E-2</v>
      </c>
      <c r="S155">
        <f t="shared" si="65"/>
        <v>101.1021542226612</v>
      </c>
      <c r="T155">
        <f t="shared" si="66"/>
        <v>1.6099069143735861E-2</v>
      </c>
      <c r="U155">
        <f t="shared" si="50"/>
        <v>8.0495345718679305E-5</v>
      </c>
      <c r="V155">
        <f t="shared" si="67"/>
        <v>200</v>
      </c>
      <c r="W155">
        <f>1/(B155*C155)</f>
        <v>1273.8853503184714</v>
      </c>
      <c r="X155">
        <f>Q155/B155/C155</f>
        <v>3.219813828747172</v>
      </c>
      <c r="Y155">
        <v>-5.3044943744611404</v>
      </c>
      <c r="Z155">
        <f t="shared" si="68"/>
        <v>-0.83280561679039899</v>
      </c>
      <c r="AB155">
        <f t="shared" si="69"/>
        <v>4.1186343812035838E-3</v>
      </c>
      <c r="AC155">
        <v>3.6362166371423701</v>
      </c>
      <c r="AD155">
        <f>AC155/Q155</f>
        <v>1438.630725566614</v>
      </c>
      <c r="AE155">
        <f>D155*AC155</f>
        <v>114.17720240627041</v>
      </c>
      <c r="AF155">
        <v>3.2198138287471698</v>
      </c>
      <c r="AG155">
        <f>AF155*B155</f>
        <v>0.50551077111330567</v>
      </c>
      <c r="AH155">
        <f>AG155*D155</f>
        <v>15.873038212957796</v>
      </c>
      <c r="AI155">
        <f t="shared" si="70"/>
        <v>3.5385753977931396</v>
      </c>
      <c r="AJ155">
        <v>0.416402808395199</v>
      </c>
      <c r="AK155">
        <v>3.6362166371423701</v>
      </c>
      <c r="AL155">
        <f t="shared" si="51"/>
        <v>1.1293251195697929</v>
      </c>
      <c r="AM155">
        <f t="shared" si="71"/>
        <v>3.5965768139165383E-2</v>
      </c>
      <c r="AN155">
        <f>AL155*AG155</f>
        <v>0.57088601203135214</v>
      </c>
      <c r="AO155">
        <f>AL155-1</f>
        <v>0.12932511956979287</v>
      </c>
      <c r="AP155">
        <f t="shared" si="72"/>
        <v>35.460808754491495</v>
      </c>
      <c r="AQ155">
        <f>AO155/G155</f>
        <v>1.8475017081398981E-2</v>
      </c>
      <c r="AR155">
        <f>(AL155-1)/D155</f>
        <v>4.1186343812035951E-3</v>
      </c>
      <c r="AS155">
        <f>AR155*D155</f>
        <v>0.12932511956979287</v>
      </c>
      <c r="AT155">
        <f>ATAN2(D155,AO155)</f>
        <v>4.1186110931041619E-3</v>
      </c>
      <c r="AU155">
        <f t="shared" si="73"/>
        <v>0.23597903309063104</v>
      </c>
      <c r="AV155">
        <f t="shared" si="74"/>
        <v>-5.3044943744611341</v>
      </c>
    </row>
    <row r="156" spans="1:48" x14ac:dyDescent="0.15">
      <c r="A156" t="s">
        <v>9</v>
      </c>
      <c r="B156">
        <v>0.20599999999999999</v>
      </c>
      <c r="C156">
        <v>8.0000000000000002E-3</v>
      </c>
      <c r="D156">
        <f t="shared" si="52"/>
        <v>25.749999999999996</v>
      </c>
      <c r="E156">
        <f t="shared" si="53"/>
        <v>663.06249999999977</v>
      </c>
      <c r="F156">
        <f t="shared" si="54"/>
        <v>3.8834951456310683E-2</v>
      </c>
      <c r="G156">
        <v>9</v>
      </c>
      <c r="H156">
        <f t="shared" si="55"/>
        <v>81</v>
      </c>
      <c r="I156">
        <f t="shared" si="56"/>
        <v>231.74999999999997</v>
      </c>
      <c r="J156">
        <f t="shared" si="57"/>
        <v>200000000000</v>
      </c>
      <c r="K156">
        <f t="shared" si="58"/>
        <v>3.2169908772759481E-9</v>
      </c>
      <c r="L156">
        <f t="shared" si="59"/>
        <v>3513703.6280926624</v>
      </c>
      <c r="M156">
        <f t="shared" si="60"/>
        <v>0.34951456310679618</v>
      </c>
      <c r="N156">
        <f t="shared" si="61"/>
        <v>8004374579.3287191</v>
      </c>
      <c r="O156">
        <f t="shared" si="62"/>
        <v>1.9520575711625904E-6</v>
      </c>
      <c r="P156">
        <f t="shared" si="63"/>
        <v>2.4854368932038836E-6</v>
      </c>
      <c r="Q156">
        <v>5.2665421470848104E-3</v>
      </c>
      <c r="R156">
        <f t="shared" si="64"/>
        <v>0.13561346028743385</v>
      </c>
      <c r="S156">
        <f t="shared" si="65"/>
        <v>82.289721048200164</v>
      </c>
      <c r="T156">
        <f t="shared" si="66"/>
        <v>2.5565738578081604E-2</v>
      </c>
      <c r="U156">
        <f t="shared" si="50"/>
        <v>2.0452590862465286E-4</v>
      </c>
      <c r="V156">
        <f t="shared" si="67"/>
        <v>125</v>
      </c>
      <c r="W156">
        <f>1/(B156*C156)</f>
        <v>606.79611650485435</v>
      </c>
      <c r="X156">
        <f>Q156/B156/C156</f>
        <v>3.1957173222602004</v>
      </c>
      <c r="Y156">
        <v>-4.2721008280248496</v>
      </c>
      <c r="Z156">
        <f t="shared" si="68"/>
        <v>-0.88005277057311893</v>
      </c>
      <c r="AB156">
        <f t="shared" si="69"/>
        <v>5.3472824999469806E-3</v>
      </c>
      <c r="AC156">
        <v>3.63574370754676</v>
      </c>
      <c r="AD156">
        <f>AC156/Q156</f>
        <v>690.34740556652594</v>
      </c>
      <c r="AE156">
        <f>D156*AC156</f>
        <v>93.620400469329056</v>
      </c>
      <c r="AF156">
        <v>3.1957173222602</v>
      </c>
      <c r="AG156">
        <f>AF156*B156</f>
        <v>0.65831776838560119</v>
      </c>
      <c r="AH156">
        <f>AG156*D156</f>
        <v>16.95168253592923</v>
      </c>
      <c r="AI156">
        <f t="shared" si="70"/>
        <v>5.9248599154704102</v>
      </c>
      <c r="AJ156">
        <v>0.44002638528656002</v>
      </c>
      <c r="AK156">
        <v>3.63574370754676</v>
      </c>
      <c r="AL156">
        <f t="shared" si="51"/>
        <v>1.1376925243736349</v>
      </c>
      <c r="AM156">
        <f t="shared" si="71"/>
        <v>4.4182233956257672E-2</v>
      </c>
      <c r="AN156">
        <f>AL156*AG156</f>
        <v>0.74896320375463254</v>
      </c>
      <c r="AO156">
        <f>AL156-1</f>
        <v>0.13769252437363488</v>
      </c>
      <c r="AP156">
        <f t="shared" si="72"/>
        <v>29.295582502621095</v>
      </c>
      <c r="AQ156">
        <f>AO156/G156</f>
        <v>1.529916937484832E-2</v>
      </c>
      <c r="AR156">
        <f>(AL156-1)/D156</f>
        <v>5.3472824999469867E-3</v>
      </c>
      <c r="AS156">
        <f>AR156*D156</f>
        <v>0.13769252437363488</v>
      </c>
      <c r="AT156">
        <f>ATAN2(D156,AO156)</f>
        <v>5.3472315351051495E-3</v>
      </c>
      <c r="AU156">
        <f t="shared" si="73"/>
        <v>0.30637379904078538</v>
      </c>
      <c r="AV156">
        <f t="shared" si="74"/>
        <v>-4.2721008280248549</v>
      </c>
    </row>
    <row r="157" spans="1:48" x14ac:dyDescent="0.15">
      <c r="A157" t="s">
        <v>9</v>
      </c>
      <c r="B157">
        <v>0.108</v>
      </c>
      <c r="C157">
        <v>4.0000000000000001E-3</v>
      </c>
      <c r="D157">
        <f t="shared" si="52"/>
        <v>27</v>
      </c>
      <c r="E157">
        <f t="shared" si="53"/>
        <v>729</v>
      </c>
      <c r="F157">
        <f t="shared" si="54"/>
        <v>3.7037037037037035E-2</v>
      </c>
      <c r="G157">
        <v>5</v>
      </c>
      <c r="H157">
        <f t="shared" si="55"/>
        <v>25</v>
      </c>
      <c r="I157">
        <f t="shared" si="56"/>
        <v>135</v>
      </c>
      <c r="J157">
        <f t="shared" si="57"/>
        <v>200000000000</v>
      </c>
      <c r="K157">
        <f t="shared" si="58"/>
        <v>2.0106192982974676E-10</v>
      </c>
      <c r="L157">
        <f t="shared" si="59"/>
        <v>465421.13386515458</v>
      </c>
      <c r="M157">
        <f t="shared" si="60"/>
        <v>0.18518518518518517</v>
      </c>
      <c r="N157">
        <f t="shared" si="61"/>
        <v>134286983233.7867</v>
      </c>
      <c r="O157">
        <f t="shared" si="62"/>
        <v>4.6542113386515461E-7</v>
      </c>
      <c r="P157">
        <f t="shared" si="63"/>
        <v>5.9259259259259258E-7</v>
      </c>
      <c r="Q157">
        <v>1.36855173993397E-3</v>
      </c>
      <c r="R157">
        <f t="shared" si="64"/>
        <v>3.6950896978217192E-2</v>
      </c>
      <c r="S157">
        <f t="shared" si="65"/>
        <v>85.534483745873132</v>
      </c>
      <c r="T157">
        <f t="shared" si="66"/>
        <v>1.2671775369758982E-2</v>
      </c>
      <c r="U157">
        <f t="shared" si="50"/>
        <v>5.0687101479035926E-5</v>
      </c>
      <c r="V157">
        <f t="shared" si="67"/>
        <v>250</v>
      </c>
      <c r="W157">
        <f>1/(B157*C157)</f>
        <v>2314.8148148148148</v>
      </c>
      <c r="X157">
        <f>Q157/B157/C157</f>
        <v>3.1679438424397453</v>
      </c>
      <c r="Y157">
        <v>-4.6817015676210296</v>
      </c>
      <c r="Z157">
        <f t="shared" si="68"/>
        <v>-0.50562376930307118</v>
      </c>
      <c r="AB157">
        <f t="shared" si="69"/>
        <v>2.9556720702570822E-3</v>
      </c>
      <c r="AC157">
        <v>3.4207557270912798</v>
      </c>
      <c r="AD157">
        <f>AC157/Q157</f>
        <v>2499.5443192058815</v>
      </c>
      <c r="AE157">
        <f>D157*AC157</f>
        <v>92.360404631464561</v>
      </c>
      <c r="AF157">
        <v>3.1679438424397501</v>
      </c>
      <c r="AG157">
        <f>AF157*B157</f>
        <v>0.34213793498349299</v>
      </c>
      <c r="AH157">
        <f>AG157*D157</f>
        <v>9.2377242445543111</v>
      </c>
      <c r="AI157">
        <f t="shared" si="70"/>
        <v>1.7106896749174649</v>
      </c>
      <c r="AJ157">
        <v>0.25281188465153498</v>
      </c>
      <c r="AK157">
        <v>3.4207557270912798</v>
      </c>
      <c r="AL157">
        <f t="shared" si="51"/>
        <v>1.0798031458969393</v>
      </c>
      <c r="AM157">
        <f t="shared" si="71"/>
        <v>3.999270910729405E-2</v>
      </c>
      <c r="AN157">
        <f>AL157*AG157</f>
        <v>0.36944161852585822</v>
      </c>
      <c r="AO157">
        <f>AL157-1</f>
        <v>7.9803145896939265E-2</v>
      </c>
      <c r="AP157">
        <f t="shared" si="72"/>
        <v>29.154684939217361</v>
      </c>
      <c r="AQ157">
        <f>AO157/G157</f>
        <v>1.5960629179387852E-2</v>
      </c>
      <c r="AR157">
        <f>(AL157-1)/D157</f>
        <v>2.9556720702570097E-3</v>
      </c>
      <c r="AS157">
        <f>AR157*D157</f>
        <v>7.9803145896939265E-2</v>
      </c>
      <c r="AT157">
        <f>ATAN2(D157,AO157)</f>
        <v>2.9556634633876293E-3</v>
      </c>
      <c r="AU157">
        <f t="shared" si="73"/>
        <v>0.16934704211313087</v>
      </c>
      <c r="AV157">
        <f t="shared" si="74"/>
        <v>-4.6817015676210181</v>
      </c>
    </row>
    <row r="158" spans="1:48" x14ac:dyDescent="0.15">
      <c r="A158" t="s">
        <v>9</v>
      </c>
      <c r="B158">
        <v>0.35299999999999998</v>
      </c>
      <c r="C158">
        <v>0.01</v>
      </c>
      <c r="D158">
        <f t="shared" si="52"/>
        <v>35.299999999999997</v>
      </c>
      <c r="E158">
        <f t="shared" si="53"/>
        <v>1246.0899999999997</v>
      </c>
      <c r="F158">
        <f t="shared" si="54"/>
        <v>2.8328611898016998E-2</v>
      </c>
      <c r="G158">
        <v>13</v>
      </c>
      <c r="H158">
        <f t="shared" si="55"/>
        <v>169</v>
      </c>
      <c r="I158">
        <f t="shared" si="56"/>
        <v>458.9</v>
      </c>
      <c r="J158">
        <f t="shared" si="57"/>
        <v>200000000000</v>
      </c>
      <c r="K158">
        <f t="shared" si="58"/>
        <v>7.8539816339744827E-9</v>
      </c>
      <c r="L158">
        <f t="shared" si="59"/>
        <v>5784802.3366384283</v>
      </c>
      <c r="M158">
        <f t="shared" si="60"/>
        <v>0.36827195467422097</v>
      </c>
      <c r="N158">
        <f t="shared" si="61"/>
        <v>4494535592.915123</v>
      </c>
      <c r="O158">
        <f t="shared" si="62"/>
        <v>2.2249239756301645E-6</v>
      </c>
      <c r="P158">
        <f t="shared" si="63"/>
        <v>2.8328611898016999E-6</v>
      </c>
      <c r="Q158">
        <v>1.11718293280492E-2</v>
      </c>
      <c r="R158">
        <f t="shared" si="64"/>
        <v>0.39436557528013672</v>
      </c>
      <c r="S158">
        <f t="shared" si="65"/>
        <v>111.71829328049199</v>
      </c>
      <c r="T158">
        <f t="shared" si="66"/>
        <v>3.1648241722518983E-2</v>
      </c>
      <c r="U158">
        <f t="shared" si="50"/>
        <v>3.1648241722518982E-4</v>
      </c>
      <c r="V158">
        <f t="shared" si="67"/>
        <v>100</v>
      </c>
      <c r="W158">
        <f>1/(B158*C158)</f>
        <v>283.28611898016999</v>
      </c>
      <c r="X158">
        <f>Q158/B158/C158</f>
        <v>3.1648241722518984</v>
      </c>
      <c r="Y158">
        <v>-4.9106975724150397</v>
      </c>
      <c r="Z158">
        <f t="shared" si="68"/>
        <v>-1.7334762430625088</v>
      </c>
      <c r="AB158">
        <f t="shared" si="69"/>
        <v>7.7582470702011906E-3</v>
      </c>
      <c r="AC158">
        <v>4.0315622937831597</v>
      </c>
      <c r="AD158">
        <f>AC158/Q158</f>
        <v>360.86858968218252</v>
      </c>
      <c r="AE158">
        <f>D158*AC158</f>
        <v>142.31414897054552</v>
      </c>
      <c r="AF158">
        <v>3.1648241722519099</v>
      </c>
      <c r="AG158">
        <f>AF158*B158</f>
        <v>1.1171829328049241</v>
      </c>
      <c r="AH158">
        <f>AG158*D158</f>
        <v>39.436557528013815</v>
      </c>
      <c r="AI158">
        <f t="shared" si="70"/>
        <v>14.523378126464014</v>
      </c>
      <c r="AJ158">
        <v>0.86673812153125496</v>
      </c>
      <c r="AK158">
        <v>4.0315622937831597</v>
      </c>
      <c r="AL158">
        <f t="shared" si="51"/>
        <v>1.2738661215780995</v>
      </c>
      <c r="AM158">
        <f t="shared" si="71"/>
        <v>3.6086858968218123E-2</v>
      </c>
      <c r="AN158">
        <f>AL158*AG158</f>
        <v>1.4231414897054553</v>
      </c>
      <c r="AO158">
        <f>AL158-1</f>
        <v>0.27386612157809953</v>
      </c>
      <c r="AP158">
        <f t="shared" si="72"/>
        <v>44.967474091706912</v>
      </c>
      <c r="AQ158">
        <f>AO158/G158</f>
        <v>2.1066624736776889E-2</v>
      </c>
      <c r="AR158">
        <f>(AL158-1)/D158</f>
        <v>7.7582470702011203E-3</v>
      </c>
      <c r="AS158">
        <f>AR158*D158</f>
        <v>0.27386612157809953</v>
      </c>
      <c r="AT158">
        <f>ATAN2(D158,AO158)</f>
        <v>7.7580914184970408E-3</v>
      </c>
      <c r="AU158">
        <f t="shared" si="73"/>
        <v>0.4445058953565425</v>
      </c>
      <c r="AV158">
        <f t="shared" si="74"/>
        <v>-4.9106975724150423</v>
      </c>
    </row>
    <row r="159" spans="1:48" x14ac:dyDescent="0.15">
      <c r="A159" t="s">
        <v>9</v>
      </c>
      <c r="B159">
        <v>0.157</v>
      </c>
      <c r="C159">
        <v>6.0000000000000001E-3</v>
      </c>
      <c r="D159">
        <f t="shared" si="52"/>
        <v>26.166666666666668</v>
      </c>
      <c r="E159">
        <f t="shared" si="53"/>
        <v>684.69444444444446</v>
      </c>
      <c r="F159">
        <f t="shared" si="54"/>
        <v>3.8216560509554139E-2</v>
      </c>
      <c r="G159">
        <v>7</v>
      </c>
      <c r="H159">
        <f t="shared" si="55"/>
        <v>49</v>
      </c>
      <c r="I159">
        <f t="shared" si="56"/>
        <v>183.16666666666669</v>
      </c>
      <c r="J159">
        <f t="shared" si="57"/>
        <v>200000000000</v>
      </c>
      <c r="K159">
        <f t="shared" si="58"/>
        <v>1.0178760197630931E-9</v>
      </c>
      <c r="L159">
        <f t="shared" si="59"/>
        <v>1512766.908352792</v>
      </c>
      <c r="M159">
        <f t="shared" si="60"/>
        <v>0.26751592356687898</v>
      </c>
      <c r="N159">
        <f t="shared" si="61"/>
        <v>25707125581.715603</v>
      </c>
      <c r="O159">
        <f t="shared" si="62"/>
        <v>1.0805477916805657E-6</v>
      </c>
      <c r="P159">
        <f t="shared" si="63"/>
        <v>1.3757961783439491E-6</v>
      </c>
      <c r="Q159">
        <v>2.9665173200837899E-3</v>
      </c>
      <c r="R159">
        <f t="shared" si="64"/>
        <v>7.7623869875525844E-2</v>
      </c>
      <c r="S159">
        <f t="shared" si="65"/>
        <v>82.403258891216382</v>
      </c>
      <c r="T159">
        <f t="shared" si="66"/>
        <v>1.8895014777603757E-2</v>
      </c>
      <c r="U159">
        <f t="shared" si="50"/>
        <v>1.1337008866562254E-4</v>
      </c>
      <c r="V159">
        <f t="shared" si="67"/>
        <v>166.66666666666666</v>
      </c>
      <c r="W159">
        <f>1/(B159*C159)</f>
        <v>1061.5711252653928</v>
      </c>
      <c r="X159">
        <f>Q159/B159/C159</f>
        <v>3.1491691296006263</v>
      </c>
      <c r="Y159">
        <v>-4.4650522965348598</v>
      </c>
      <c r="Z159">
        <f t="shared" si="68"/>
        <v>-0.70101321055597299</v>
      </c>
      <c r="AB159">
        <f t="shared" si="69"/>
        <v>4.2535527113157423E-3</v>
      </c>
      <c r="AC159">
        <v>3.4996757348786098</v>
      </c>
      <c r="AD159">
        <f>AC159/Q159</f>
        <v>1179.7253672463846</v>
      </c>
      <c r="AE159">
        <f>D159*AC159</f>
        <v>91.574848395990301</v>
      </c>
      <c r="AF159">
        <v>3.1491691296006201</v>
      </c>
      <c r="AG159">
        <f>AF159*B159</f>
        <v>0.49441955334729737</v>
      </c>
      <c r="AH159">
        <f>AG159*D159</f>
        <v>12.937311645920948</v>
      </c>
      <c r="AI159">
        <f t="shared" si="70"/>
        <v>3.4609368734310815</v>
      </c>
      <c r="AJ159">
        <v>0.35050660527798699</v>
      </c>
      <c r="AK159">
        <v>3.4996757348786098</v>
      </c>
      <c r="AL159">
        <f t="shared" si="51"/>
        <v>1.1113012959460964</v>
      </c>
      <c r="AM159">
        <f t="shared" si="71"/>
        <v>4.2470113220869923E-2</v>
      </c>
      <c r="AN159">
        <f>AL159*AG159</f>
        <v>0.5494490903759417</v>
      </c>
      <c r="AO159">
        <f>AL159-1</f>
        <v>0.11130129594609639</v>
      </c>
      <c r="AP159">
        <f t="shared" si="72"/>
        <v>29.07905057725619</v>
      </c>
      <c r="AQ159">
        <f>AO159/G159</f>
        <v>1.5900185135156626E-2</v>
      </c>
      <c r="AR159">
        <f>(AL159-1)/D159</f>
        <v>4.2535527113157856E-3</v>
      </c>
      <c r="AS159">
        <f>AR159*D159</f>
        <v>0.11130129594609639</v>
      </c>
      <c r="AT159">
        <f>ATAN2(D159,AO159)</f>
        <v>4.2535270588280865E-3</v>
      </c>
      <c r="AU159">
        <f t="shared" si="73"/>
        <v>0.24370914851554359</v>
      </c>
      <c r="AV159">
        <f t="shared" si="74"/>
        <v>-4.465052296534866</v>
      </c>
    </row>
    <row r="160" spans="1:48" x14ac:dyDescent="0.15">
      <c r="A160" t="s">
        <v>9</v>
      </c>
      <c r="B160">
        <v>0.20599999999999999</v>
      </c>
      <c r="C160">
        <v>8.9999999999999993E-3</v>
      </c>
      <c r="D160">
        <f t="shared" si="52"/>
        <v>22.888888888888889</v>
      </c>
      <c r="E160">
        <f t="shared" si="53"/>
        <v>523.90123456790127</v>
      </c>
      <c r="F160">
        <f t="shared" si="54"/>
        <v>4.3689320388349516E-2</v>
      </c>
      <c r="G160">
        <v>9</v>
      </c>
      <c r="H160">
        <f t="shared" si="55"/>
        <v>81</v>
      </c>
      <c r="I160">
        <f t="shared" si="56"/>
        <v>206</v>
      </c>
      <c r="J160">
        <f t="shared" si="57"/>
        <v>200000000000</v>
      </c>
      <c r="K160">
        <f t="shared" si="58"/>
        <v>5.1529973500506572E-9</v>
      </c>
      <c r="L160">
        <f t="shared" si="59"/>
        <v>5002910.0485928711</v>
      </c>
      <c r="M160">
        <f t="shared" si="60"/>
        <v>0.39320388349514562</v>
      </c>
      <c r="N160">
        <f t="shared" si="61"/>
        <v>4441859239.1986933</v>
      </c>
      <c r="O160">
        <f t="shared" si="62"/>
        <v>2.7793944714404842E-6</v>
      </c>
      <c r="P160">
        <f t="shared" si="63"/>
        <v>3.5388349514563104E-6</v>
      </c>
      <c r="Q160">
        <v>5.8334137529800403E-3</v>
      </c>
      <c r="R160">
        <f t="shared" si="64"/>
        <v>0.13352035923487648</v>
      </c>
      <c r="S160">
        <f t="shared" si="65"/>
        <v>72.017453740494332</v>
      </c>
      <c r="T160">
        <f t="shared" si="66"/>
        <v>2.8317542490194372E-2</v>
      </c>
      <c r="U160">
        <f t="shared" si="50"/>
        <v>2.5485788241174935E-4</v>
      </c>
      <c r="V160">
        <f t="shared" si="67"/>
        <v>111.11111111111111</v>
      </c>
      <c r="W160">
        <f>1/(B160*C160)</f>
        <v>539.3743257820928</v>
      </c>
      <c r="X160">
        <f>Q160/B160/C160</f>
        <v>3.146393610021597</v>
      </c>
      <c r="Y160">
        <v>-3.8014236401393799</v>
      </c>
      <c r="Z160">
        <f t="shared" si="68"/>
        <v>-0.78309326986871219</v>
      </c>
      <c r="AB160">
        <f t="shared" si="69"/>
        <v>5.4368297488723251E-3</v>
      </c>
      <c r="AC160">
        <v>3.5379402449559501</v>
      </c>
      <c r="AD160">
        <f>AC160/Q160</f>
        <v>606.49568070644204</v>
      </c>
      <c r="AE160">
        <f>D160*AC160</f>
        <v>80.979521162325085</v>
      </c>
      <c r="AF160">
        <v>3.1463936100215899</v>
      </c>
      <c r="AG160">
        <f>AF160*B160</f>
        <v>0.64815708366444746</v>
      </c>
      <c r="AH160">
        <f>AG160*D160</f>
        <v>14.835595470541797</v>
      </c>
      <c r="AI160">
        <f t="shared" si="70"/>
        <v>5.833413752980027</v>
      </c>
      <c r="AJ160">
        <v>0.39154663493435599</v>
      </c>
      <c r="AK160">
        <v>3.5379402449559501</v>
      </c>
      <c r="AL160">
        <f t="shared" si="51"/>
        <v>1.1244429920297458</v>
      </c>
      <c r="AM160">
        <f t="shared" si="71"/>
        <v>4.9126150137221908E-2</v>
      </c>
      <c r="AN160">
        <f>AL160*AG160</f>
        <v>0.72881569046092565</v>
      </c>
      <c r="AO160">
        <f>AL160-1</f>
        <v>0.12444299202974585</v>
      </c>
      <c r="AP160">
        <f t="shared" si="72"/>
        <v>25.737250706458628</v>
      </c>
      <c r="AQ160">
        <f>AO160/G160</f>
        <v>1.3826999114416205E-2</v>
      </c>
      <c r="AR160">
        <f>(AL160-1)/D160</f>
        <v>5.436829748872391E-3</v>
      </c>
      <c r="AS160">
        <f>AR160*D160</f>
        <v>0.12444299202974585</v>
      </c>
      <c r="AT160">
        <f>ATAN2(D160,AO160)</f>
        <v>5.4367761805255944E-3</v>
      </c>
      <c r="AU160">
        <f t="shared" si="73"/>
        <v>0.31150432930137234</v>
      </c>
      <c r="AV160">
        <f t="shared" si="74"/>
        <v>-3.8014236401393786</v>
      </c>
    </row>
    <row r="161" spans="1:48" x14ac:dyDescent="0.15">
      <c r="A161" t="s">
        <v>9</v>
      </c>
      <c r="B161">
        <v>0.108</v>
      </c>
      <c r="C161">
        <v>5.0000000000000001E-3</v>
      </c>
      <c r="D161">
        <f t="shared" si="52"/>
        <v>21.599999999999998</v>
      </c>
      <c r="E161">
        <f t="shared" si="53"/>
        <v>466.55999999999989</v>
      </c>
      <c r="F161">
        <f t="shared" si="54"/>
        <v>4.6296296296296301E-2</v>
      </c>
      <c r="G161">
        <v>5</v>
      </c>
      <c r="H161">
        <f t="shared" si="55"/>
        <v>25</v>
      </c>
      <c r="I161">
        <f t="shared" si="56"/>
        <v>107.99999999999999</v>
      </c>
      <c r="J161">
        <f t="shared" si="57"/>
        <v>200000000000</v>
      </c>
      <c r="K161">
        <f t="shared" si="58"/>
        <v>4.9087385212340517E-10</v>
      </c>
      <c r="L161">
        <f t="shared" si="59"/>
        <v>909025.65208037989</v>
      </c>
      <c r="M161">
        <f t="shared" si="60"/>
        <v>0.23148148148148151</v>
      </c>
      <c r="N161">
        <f t="shared" si="61"/>
        <v>44003158666.047218</v>
      </c>
      <c r="O161">
        <f t="shared" si="62"/>
        <v>9.0902565208037992E-7</v>
      </c>
      <c r="P161">
        <f t="shared" si="63"/>
        <v>1.1574074074074076E-6</v>
      </c>
      <c r="Q161">
        <v>1.68489438312814E-3</v>
      </c>
      <c r="R161">
        <f t="shared" si="64"/>
        <v>3.6393718675567822E-2</v>
      </c>
      <c r="S161">
        <f t="shared" si="65"/>
        <v>67.395775325125598</v>
      </c>
      <c r="T161">
        <f t="shared" si="66"/>
        <v>1.5600873917853149E-2</v>
      </c>
      <c r="U161">
        <f t="shared" si="50"/>
        <v>7.8004369589265748E-5</v>
      </c>
      <c r="V161">
        <f t="shared" si="67"/>
        <v>200</v>
      </c>
      <c r="W161">
        <f>1/(B161*C161)</f>
        <v>1851.8518518518517</v>
      </c>
      <c r="X161">
        <f>Q161/B161/C161</f>
        <v>3.1201747835706297</v>
      </c>
      <c r="Y161">
        <v>-3.5487814630904002</v>
      </c>
      <c r="Z161">
        <f t="shared" si="68"/>
        <v>-0.38326839801376322</v>
      </c>
      <c r="AB161">
        <f t="shared" si="69"/>
        <v>2.8434156010879678E-3</v>
      </c>
      <c r="AC161">
        <v>3.3118089825775199</v>
      </c>
      <c r="AD161">
        <f>AC161/Q161</f>
        <v>1965.5884758953757</v>
      </c>
      <c r="AE161">
        <f>D161*AC161</f>
        <v>71.535074023674426</v>
      </c>
      <c r="AF161">
        <v>3.1201747835706302</v>
      </c>
      <c r="AG161">
        <f>AF161*B161</f>
        <v>0.33697887662562803</v>
      </c>
      <c r="AH161">
        <f>AG161*D161</f>
        <v>7.2787437351135651</v>
      </c>
      <c r="AI161">
        <f t="shared" si="70"/>
        <v>1.6848943831281402</v>
      </c>
      <c r="AJ161">
        <v>0.191634199006881</v>
      </c>
      <c r="AK161">
        <v>3.3118089825775199</v>
      </c>
      <c r="AL161">
        <f t="shared" si="51"/>
        <v>1.0614177769835027</v>
      </c>
      <c r="AM161">
        <f t="shared" si="71"/>
        <v>4.9139711897384392E-2</v>
      </c>
      <c r="AN161">
        <f>AL161*AG161</f>
        <v>0.35767537011837214</v>
      </c>
      <c r="AO161">
        <f>AL161-1</f>
        <v>6.1417776983502703E-2</v>
      </c>
      <c r="AP161">
        <f t="shared" si="72"/>
        <v>22.926623982843655</v>
      </c>
      <c r="AQ161">
        <f>AO161/G161</f>
        <v>1.228355539670054E-2</v>
      </c>
      <c r="AR161">
        <f>(AL161-1)/D161</f>
        <v>2.8434156010880883E-3</v>
      </c>
      <c r="AS161">
        <f>AR161*D161</f>
        <v>6.1417776983502703E-2</v>
      </c>
      <c r="AT161">
        <f>ATAN2(D161,AO161)</f>
        <v>2.843407938108577E-3</v>
      </c>
      <c r="AU161">
        <f t="shared" si="73"/>
        <v>0.16291527428761707</v>
      </c>
      <c r="AV161">
        <f t="shared" si="74"/>
        <v>-3.5487814630903891</v>
      </c>
    </row>
    <row r="162" spans="1:48" x14ac:dyDescent="0.15">
      <c r="A162" t="s">
        <v>9</v>
      </c>
      <c r="B162">
        <v>0.20599999999999999</v>
      </c>
      <c r="C162">
        <v>0.01</v>
      </c>
      <c r="D162">
        <f t="shared" si="52"/>
        <v>20.599999999999998</v>
      </c>
      <c r="E162">
        <f t="shared" si="53"/>
        <v>424.3599999999999</v>
      </c>
      <c r="F162">
        <f t="shared" si="54"/>
        <v>4.8543689320388356E-2</v>
      </c>
      <c r="G162">
        <v>9</v>
      </c>
      <c r="H162">
        <f t="shared" si="55"/>
        <v>81</v>
      </c>
      <c r="I162">
        <f t="shared" si="56"/>
        <v>185.39999999999998</v>
      </c>
      <c r="J162">
        <f t="shared" si="57"/>
        <v>200000000000</v>
      </c>
      <c r="K162">
        <f t="shared" si="58"/>
        <v>7.8539816339744827E-9</v>
      </c>
      <c r="L162">
        <f t="shared" si="59"/>
        <v>6862702.3986184802</v>
      </c>
      <c r="M162">
        <f t="shared" si="60"/>
        <v>0.43689320388349517</v>
      </c>
      <c r="N162">
        <f t="shared" si="61"/>
        <v>2622873462.1544352</v>
      </c>
      <c r="O162">
        <f t="shared" si="62"/>
        <v>3.8126124436769336E-6</v>
      </c>
      <c r="P162">
        <f t="shared" si="63"/>
        <v>4.8543689320388356E-6</v>
      </c>
      <c r="Q162">
        <v>6.4057544896498004E-3</v>
      </c>
      <c r="R162">
        <f t="shared" si="64"/>
        <v>0.13195854248678587</v>
      </c>
      <c r="S162">
        <f t="shared" si="65"/>
        <v>64.057544896498001</v>
      </c>
      <c r="T162">
        <f t="shared" si="66"/>
        <v>3.1095895580824276E-2</v>
      </c>
      <c r="U162">
        <f t="shared" si="50"/>
        <v>3.1095895580824279E-4</v>
      </c>
      <c r="V162">
        <f t="shared" si="67"/>
        <v>100</v>
      </c>
      <c r="W162">
        <f>1/(B162*C162)</f>
        <v>485.43689320388353</v>
      </c>
      <c r="X162">
        <f>Q162/B162/C162</f>
        <v>3.1095895580824275</v>
      </c>
      <c r="Y162">
        <v>-3.3662428632325399</v>
      </c>
      <c r="Z162">
        <f t="shared" si="68"/>
        <v>-0.6934460298259032</v>
      </c>
      <c r="AB162">
        <f t="shared" si="69"/>
        <v>5.4126803559701644E-3</v>
      </c>
      <c r="AC162">
        <v>3.4563125729953801</v>
      </c>
      <c r="AD162">
        <f>AC162/Q162</f>
        <v>539.56369676358531</v>
      </c>
      <c r="AE162">
        <f>D162*AC162</f>
        <v>71.200039003704816</v>
      </c>
      <c r="AF162">
        <v>3.10958955808242</v>
      </c>
      <c r="AG162">
        <f>AF162*B162</f>
        <v>0.64057544896497853</v>
      </c>
      <c r="AH162">
        <f>AG162*D162</f>
        <v>13.195854248678556</v>
      </c>
      <c r="AI162">
        <f t="shared" si="70"/>
        <v>5.7651790406848065</v>
      </c>
      <c r="AJ162">
        <v>0.34672301491295199</v>
      </c>
      <c r="AK162">
        <v>3.4563125729953801</v>
      </c>
      <c r="AL162">
        <f t="shared" si="51"/>
        <v>1.1115012153329884</v>
      </c>
      <c r="AM162">
        <f t="shared" si="71"/>
        <v>5.3956369676358668E-2</v>
      </c>
      <c r="AN162">
        <f>AL162*AG162</f>
        <v>0.71200039003704829</v>
      </c>
      <c r="AO162">
        <f>AL162-1</f>
        <v>0.1115012153329884</v>
      </c>
      <c r="AP162">
        <f t="shared" si="72"/>
        <v>22.89692503585956</v>
      </c>
      <c r="AQ162">
        <f>AO162/G162</f>
        <v>1.23890239258876E-2</v>
      </c>
      <c r="AR162">
        <f>(AL162-1)/D162</f>
        <v>5.412680355970311E-3</v>
      </c>
      <c r="AS162">
        <f>AR162*D162</f>
        <v>0.11150121533298839</v>
      </c>
      <c r="AT162">
        <f>ATAN2(D162,AO162)</f>
        <v>5.4126274982713215E-3</v>
      </c>
      <c r="AU162">
        <f t="shared" si="73"/>
        <v>0.31012071172740002</v>
      </c>
      <c r="AV162">
        <f t="shared" si="74"/>
        <v>-3.3662428632325438</v>
      </c>
    </row>
    <row r="163" spans="1:48" x14ac:dyDescent="0.15">
      <c r="A163" t="s">
        <v>9</v>
      </c>
      <c r="B163">
        <v>0.157</v>
      </c>
      <c r="C163">
        <v>7.0000000000000001E-3</v>
      </c>
      <c r="D163">
        <f t="shared" si="52"/>
        <v>22.428571428571427</v>
      </c>
      <c r="E163">
        <f t="shared" si="53"/>
        <v>503.04081632653055</v>
      </c>
      <c r="F163">
        <f t="shared" si="54"/>
        <v>4.4585987261146501E-2</v>
      </c>
      <c r="G163">
        <v>7</v>
      </c>
      <c r="H163">
        <f t="shared" si="55"/>
        <v>49</v>
      </c>
      <c r="I163">
        <f t="shared" si="56"/>
        <v>157</v>
      </c>
      <c r="J163">
        <f t="shared" si="57"/>
        <v>200000000000</v>
      </c>
      <c r="K163">
        <f t="shared" si="58"/>
        <v>1.885740990317274E-9</v>
      </c>
      <c r="L163">
        <f t="shared" si="59"/>
        <v>2402217.8220602218</v>
      </c>
      <c r="M163">
        <f t="shared" si="60"/>
        <v>0.31210191082802552</v>
      </c>
      <c r="N163">
        <f t="shared" si="61"/>
        <v>11893770959.922678</v>
      </c>
      <c r="O163">
        <f t="shared" si="62"/>
        <v>1.7158698729001584E-6</v>
      </c>
      <c r="P163">
        <f t="shared" si="63"/>
        <v>2.1847133757961787E-6</v>
      </c>
      <c r="Q163">
        <v>3.4093513786115099E-3</v>
      </c>
      <c r="R163">
        <f t="shared" si="64"/>
        <v>7.6466880920286723E-2</v>
      </c>
      <c r="S163">
        <f t="shared" si="65"/>
        <v>69.578599563500191</v>
      </c>
      <c r="T163">
        <f t="shared" si="66"/>
        <v>2.1715613876506432E-2</v>
      </c>
      <c r="U163">
        <f t="shared" si="50"/>
        <v>1.5200929713554502E-4</v>
      </c>
      <c r="V163">
        <f t="shared" si="67"/>
        <v>142.85714285714286</v>
      </c>
      <c r="W163">
        <f>1/(B163*C163)</f>
        <v>909.91810737033677</v>
      </c>
      <c r="X163">
        <f>Q163/B163/C163</f>
        <v>3.102230553786633</v>
      </c>
      <c r="Y163">
        <v>-3.7636996469973001</v>
      </c>
      <c r="Z163">
        <f t="shared" si="68"/>
        <v>-0.59090084457857617</v>
      </c>
      <c r="AB163">
        <f t="shared" si="69"/>
        <v>4.2462829683665637E-3</v>
      </c>
      <c r="AC163">
        <v>3.3976809760759199</v>
      </c>
      <c r="AD163">
        <f>AC163/Q163</f>
        <v>996.57694345944981</v>
      </c>
      <c r="AE163">
        <f>D163*AC163</f>
        <v>76.205130463417049</v>
      </c>
      <c r="AF163">
        <v>3.1022305537866299</v>
      </c>
      <c r="AG163">
        <f>AF163*B163</f>
        <v>0.48705019694450091</v>
      </c>
      <c r="AH163">
        <f>AG163*D163</f>
        <v>10.92384013146952</v>
      </c>
      <c r="AI163">
        <f t="shared" si="70"/>
        <v>3.4093513786115066</v>
      </c>
      <c r="AJ163">
        <v>0.29545042228928797</v>
      </c>
      <c r="AK163">
        <v>3.3976809760759199</v>
      </c>
      <c r="AL163">
        <f t="shared" si="51"/>
        <v>1.0952380608619365</v>
      </c>
      <c r="AM163">
        <f t="shared" si="71"/>
        <v>4.88322702295131E-2</v>
      </c>
      <c r="AN163">
        <f>AL163*AG163</f>
        <v>0.53343591324391948</v>
      </c>
      <c r="AO163">
        <f>AL163-1</f>
        <v>9.5238060861936535E-2</v>
      </c>
      <c r="AP163">
        <f t="shared" si="72"/>
        <v>24.564625079332004</v>
      </c>
      <c r="AQ163">
        <f>AO163/G163</f>
        <v>1.3605437265990934E-2</v>
      </c>
      <c r="AR163">
        <f>(AL163-1)/D163</f>
        <v>4.2462829683665975E-3</v>
      </c>
      <c r="AS163">
        <f>AR163*D163</f>
        <v>9.5238060861936535E-2</v>
      </c>
      <c r="AT163">
        <f>ATAN2(D163,AO163)</f>
        <v>4.2462574471812137E-3</v>
      </c>
      <c r="AU163">
        <f t="shared" si="73"/>
        <v>0.24329263044947863</v>
      </c>
      <c r="AV163">
        <f t="shared" si="74"/>
        <v>-3.7636996469972992</v>
      </c>
    </row>
    <row r="164" spans="1:48" x14ac:dyDescent="0.15">
      <c r="A164" t="s">
        <v>9</v>
      </c>
      <c r="B164">
        <v>0.30399999999999999</v>
      </c>
      <c r="C164">
        <v>7.0000000000000001E-3</v>
      </c>
      <c r="D164">
        <f t="shared" si="52"/>
        <v>43.428571428571423</v>
      </c>
      <c r="E164">
        <f t="shared" si="53"/>
        <v>1886.0408163265301</v>
      </c>
      <c r="F164">
        <f t="shared" si="54"/>
        <v>2.3026315789473686E-2</v>
      </c>
      <c r="G164">
        <v>11</v>
      </c>
      <c r="H164">
        <f t="shared" si="55"/>
        <v>121</v>
      </c>
      <c r="I164">
        <f t="shared" si="56"/>
        <v>477.71428571428567</v>
      </c>
      <c r="J164">
        <f t="shared" si="57"/>
        <v>200000000000</v>
      </c>
      <c r="K164">
        <f t="shared" si="58"/>
        <v>1.885740990317274E-9</v>
      </c>
      <c r="L164">
        <f t="shared" si="59"/>
        <v>1949544.2569069562</v>
      </c>
      <c r="M164">
        <f t="shared" si="60"/>
        <v>0.25328947368421056</v>
      </c>
      <c r="N164">
        <f t="shared" si="61"/>
        <v>23029976890.550919</v>
      </c>
      <c r="O164">
        <f t="shared" si="62"/>
        <v>8.8615648041225282E-7</v>
      </c>
      <c r="P164">
        <f t="shared" si="63"/>
        <v>1.1282894736842109E-6</v>
      </c>
      <c r="Q164">
        <v>6.5931903225267098E-3</v>
      </c>
      <c r="R164">
        <f t="shared" si="64"/>
        <v>0.28633283686401706</v>
      </c>
      <c r="S164">
        <f t="shared" si="65"/>
        <v>134.55490454136142</v>
      </c>
      <c r="T164">
        <f t="shared" si="66"/>
        <v>2.1688126060943124E-2</v>
      </c>
      <c r="U164">
        <f t="shared" si="50"/>
        <v>1.5181688242660188E-4</v>
      </c>
      <c r="V164">
        <f t="shared" si="67"/>
        <v>142.85714285714286</v>
      </c>
      <c r="W164">
        <f>1/(B164*C164)</f>
        <v>469.92481203007515</v>
      </c>
      <c r="X164">
        <f>Q164/B164/C164</f>
        <v>3.0983037229918748</v>
      </c>
      <c r="Y164">
        <v>-5.4909782631426296</v>
      </c>
      <c r="Z164">
        <f t="shared" si="68"/>
        <v>-1.6692573919953593</v>
      </c>
      <c r="AB164">
        <f t="shared" si="69"/>
        <v>6.2028857204615645E-3</v>
      </c>
      <c r="AC164">
        <v>3.9329324189895498</v>
      </c>
      <c r="AD164">
        <f>AC164/Q164</f>
        <v>596.51431652929011</v>
      </c>
      <c r="AE164">
        <f>D164*AC164</f>
        <v>170.80163648183185</v>
      </c>
      <c r="AF164">
        <v>3.09830372299187</v>
      </c>
      <c r="AG164">
        <f>AF164*B164</f>
        <v>0.94188433178952846</v>
      </c>
      <c r="AH164">
        <f>AG164*D164</f>
        <v>40.904690980573804</v>
      </c>
      <c r="AI164">
        <f t="shared" si="70"/>
        <v>10.360727649684813</v>
      </c>
      <c r="AJ164">
        <v>0.83462869599767997</v>
      </c>
      <c r="AK164">
        <v>3.9329324189895498</v>
      </c>
      <c r="AL164">
        <f t="shared" si="51"/>
        <v>1.2693824655743313</v>
      </c>
      <c r="AM164">
        <f t="shared" si="71"/>
        <v>2.9229201509935264E-2</v>
      </c>
      <c r="AN164">
        <f>AL164*AG164</f>
        <v>1.1956114553728232</v>
      </c>
      <c r="AO164">
        <f>AL164-1</f>
        <v>0.26938246557433132</v>
      </c>
      <c r="AP164">
        <f t="shared" si="72"/>
        <v>55.127467076370955</v>
      </c>
      <c r="AQ164">
        <f>AO164/G164</f>
        <v>2.4489315052211937E-2</v>
      </c>
      <c r="AR164">
        <f>(AL164-1)/D164</f>
        <v>6.2028857204615775E-3</v>
      </c>
      <c r="AS164">
        <f>AR164*D164</f>
        <v>0.26938246557433132</v>
      </c>
      <c r="AT164">
        <f>ATAN2(D164,AO164)</f>
        <v>6.2028061686526621E-3</v>
      </c>
      <c r="AU164">
        <f t="shared" si="73"/>
        <v>0.35539461460150984</v>
      </c>
      <c r="AV164">
        <f t="shared" si="74"/>
        <v>-5.4909782631426314</v>
      </c>
    </row>
    <row r="165" spans="1:48" x14ac:dyDescent="0.15">
      <c r="A165" t="s">
        <v>9</v>
      </c>
      <c r="B165">
        <v>0.108</v>
      </c>
      <c r="C165">
        <v>6.0000000000000001E-3</v>
      </c>
      <c r="D165">
        <f t="shared" si="52"/>
        <v>18</v>
      </c>
      <c r="E165">
        <f t="shared" si="53"/>
        <v>324</v>
      </c>
      <c r="F165">
        <f t="shared" si="54"/>
        <v>5.5555555555555559E-2</v>
      </c>
      <c r="G165">
        <v>5</v>
      </c>
      <c r="H165">
        <f t="shared" si="55"/>
        <v>25</v>
      </c>
      <c r="I165">
        <f t="shared" si="56"/>
        <v>90</v>
      </c>
      <c r="J165">
        <f t="shared" si="57"/>
        <v>200000000000</v>
      </c>
      <c r="K165">
        <f t="shared" si="58"/>
        <v>1.0178760197630931E-9</v>
      </c>
      <c r="L165">
        <f t="shared" si="59"/>
        <v>1570796.3267948967</v>
      </c>
      <c r="M165">
        <f t="shared" si="60"/>
        <v>0.27777777777777779</v>
      </c>
      <c r="N165">
        <f t="shared" si="61"/>
        <v>17683882565.766148</v>
      </c>
      <c r="O165">
        <f t="shared" si="62"/>
        <v>1.5707963267948967E-6</v>
      </c>
      <c r="P165">
        <f t="shared" si="63"/>
        <v>1.9999999999999999E-6</v>
      </c>
      <c r="Q165">
        <v>1.9961027064389399E-3</v>
      </c>
      <c r="R165">
        <f t="shared" si="64"/>
        <v>3.5929848715900915E-2</v>
      </c>
      <c r="S165">
        <f t="shared" si="65"/>
        <v>55.447297401081663</v>
      </c>
      <c r="T165">
        <f t="shared" si="66"/>
        <v>1.8482432467027222E-2</v>
      </c>
      <c r="U165">
        <f t="shared" si="50"/>
        <v>1.1089459480216333E-4</v>
      </c>
      <c r="V165">
        <f t="shared" si="67"/>
        <v>166.66666666666666</v>
      </c>
      <c r="W165">
        <f>1/(B165*C165)</f>
        <v>1543.2098765432097</v>
      </c>
      <c r="X165">
        <f>Q165/B165/C165</f>
        <v>3.0804054111712036</v>
      </c>
      <c r="Y165">
        <v>-3.30380176216446</v>
      </c>
      <c r="Z165">
        <f t="shared" si="68"/>
        <v>-0.35681059031376167</v>
      </c>
      <c r="AB165">
        <f t="shared" si="69"/>
        <v>3.2175652109132469E-3</v>
      </c>
      <c r="AC165">
        <v>3.2588107063280898</v>
      </c>
      <c r="AD165">
        <f>AC165/Q165</f>
        <v>1632.5866879574694</v>
      </c>
      <c r="AE165">
        <f>D165*AC165</f>
        <v>58.65859271390562</v>
      </c>
      <c r="AF165">
        <v>3.0804054111712098</v>
      </c>
      <c r="AG165">
        <f>AF165*B165</f>
        <v>0.33268378440649066</v>
      </c>
      <c r="AH165">
        <f>AG165*D165</f>
        <v>5.9883081193168319</v>
      </c>
      <c r="AI165">
        <f t="shared" si="70"/>
        <v>1.6634189220324533</v>
      </c>
      <c r="AJ165">
        <v>0.178405295156881</v>
      </c>
      <c r="AK165">
        <v>3.2588107063280898</v>
      </c>
      <c r="AL165">
        <f t="shared" si="51"/>
        <v>1.057916173796438</v>
      </c>
      <c r="AM165">
        <f t="shared" si="71"/>
        <v>5.8773120766468775E-2</v>
      </c>
      <c r="AN165">
        <f>AL165*AG165</f>
        <v>0.35195155628343366</v>
      </c>
      <c r="AO165">
        <f>AL165-1</f>
        <v>5.7916173796437986E-2</v>
      </c>
      <c r="AP165">
        <f t="shared" si="72"/>
        <v>19.042491128335882</v>
      </c>
      <c r="AQ165">
        <f>AO165/G165</f>
        <v>1.1583234759287598E-2</v>
      </c>
      <c r="AR165">
        <f>(AL165-1)/D165</f>
        <v>3.2175652109132213E-3</v>
      </c>
      <c r="AS165">
        <f>AR165*D165</f>
        <v>5.7916173796437986E-2</v>
      </c>
      <c r="AT165">
        <f>ATAN2(D165,AO165)</f>
        <v>3.2175541074586415E-3</v>
      </c>
      <c r="AU165">
        <f t="shared" si="73"/>
        <v>0.18435227071236271</v>
      </c>
      <c r="AV165">
        <f t="shared" si="74"/>
        <v>-3.3038017621644631</v>
      </c>
    </row>
    <row r="166" spans="1:48" x14ac:dyDescent="0.15">
      <c r="A166" t="s">
        <v>9</v>
      </c>
      <c r="B166">
        <v>0.157</v>
      </c>
      <c r="C166">
        <v>8.0000000000000002E-3</v>
      </c>
      <c r="D166">
        <f t="shared" si="52"/>
        <v>19.625</v>
      </c>
      <c r="E166">
        <f t="shared" si="53"/>
        <v>385.140625</v>
      </c>
      <c r="F166">
        <f t="shared" si="54"/>
        <v>5.0955414012738856E-2</v>
      </c>
      <c r="G166">
        <v>7</v>
      </c>
      <c r="H166">
        <f t="shared" si="55"/>
        <v>49</v>
      </c>
      <c r="I166">
        <f t="shared" si="56"/>
        <v>137.375</v>
      </c>
      <c r="J166">
        <f t="shared" si="57"/>
        <v>200000000000</v>
      </c>
      <c r="K166">
        <f t="shared" si="58"/>
        <v>3.2169908772759481E-9</v>
      </c>
      <c r="L166">
        <f t="shared" si="59"/>
        <v>3585817.8568362477</v>
      </c>
      <c r="M166">
        <f t="shared" si="60"/>
        <v>0.35668789808917195</v>
      </c>
      <c r="N166">
        <f t="shared" si="61"/>
        <v>6100421402.6922779</v>
      </c>
      <c r="O166">
        <f t="shared" si="62"/>
        <v>2.5612984691687482E-6</v>
      </c>
      <c r="P166">
        <f t="shared" si="63"/>
        <v>3.2611464968152867E-6</v>
      </c>
      <c r="Q166">
        <v>3.8519733657911399E-3</v>
      </c>
      <c r="R166">
        <f t="shared" si="64"/>
        <v>7.5594977303651112E-2</v>
      </c>
      <c r="S166">
        <f t="shared" si="65"/>
        <v>60.187083840486565</v>
      </c>
      <c r="T166">
        <f t="shared" si="66"/>
        <v>2.4534862202491337E-2</v>
      </c>
      <c r="U166">
        <f t="shared" si="50"/>
        <v>1.962788976199307E-4</v>
      </c>
      <c r="V166">
        <f t="shared" si="67"/>
        <v>125</v>
      </c>
      <c r="W166">
        <f>1/(B166*C166)</f>
        <v>796.17834394904457</v>
      </c>
      <c r="X166">
        <f>Q166/B166/C166</f>
        <v>3.066857775311417</v>
      </c>
      <c r="Y166">
        <v>-3.2685819145469202</v>
      </c>
      <c r="Z166">
        <f t="shared" si="68"/>
        <v>-0.51316736058386647</v>
      </c>
      <c r="AB166">
        <f t="shared" si="69"/>
        <v>4.2631020464781993E-3</v>
      </c>
      <c r="AC166">
        <v>3.32344145560335</v>
      </c>
      <c r="AD166">
        <f>AC166/Q166</f>
        <v>862.78931342526641</v>
      </c>
      <c r="AE166">
        <f>D166*AC166</f>
        <v>65.222538566215746</v>
      </c>
      <c r="AF166">
        <v>3.0668577753114201</v>
      </c>
      <c r="AG166">
        <f>AF166*B166</f>
        <v>0.48149667072389296</v>
      </c>
      <c r="AH166">
        <f>AG166*D166</f>
        <v>9.4493721629563989</v>
      </c>
      <c r="AI166">
        <f t="shared" si="70"/>
        <v>3.3704766950672509</v>
      </c>
      <c r="AJ166">
        <v>0.25658368029193301</v>
      </c>
      <c r="AK166">
        <v>3.32344145560335</v>
      </c>
      <c r="AL166">
        <f t="shared" si="51"/>
        <v>1.0836633776621336</v>
      </c>
      <c r="AM166">
        <f t="shared" si="71"/>
        <v>5.5218516059217002E-2</v>
      </c>
      <c r="AN166">
        <f>AL166*AG166</f>
        <v>0.52178030852972601</v>
      </c>
      <c r="AO166">
        <f>AL166-1</f>
        <v>8.3663377662133609E-2</v>
      </c>
      <c r="AP166">
        <f t="shared" si="72"/>
        <v>21.266893786619374</v>
      </c>
      <c r="AQ166">
        <f>AO166/G166</f>
        <v>1.1951911094590515E-2</v>
      </c>
      <c r="AR166">
        <f>(AL166-1)/D166</f>
        <v>4.2631020464781455E-3</v>
      </c>
      <c r="AS166">
        <f>AR166*D166</f>
        <v>8.3663377662133609E-2</v>
      </c>
      <c r="AT166">
        <f>ATAN2(D166,AO166)</f>
        <v>4.2630762208320577E-3</v>
      </c>
      <c r="AU166">
        <f t="shared" si="73"/>
        <v>0.24425627519625781</v>
      </c>
      <c r="AV166">
        <f t="shared" si="74"/>
        <v>-3.2685819145469175</v>
      </c>
    </row>
    <row r="167" spans="1:48" x14ac:dyDescent="0.15">
      <c r="A167" t="s">
        <v>9</v>
      </c>
      <c r="B167">
        <v>0.108</v>
      </c>
      <c r="C167">
        <v>7.0000000000000001E-3</v>
      </c>
      <c r="D167">
        <f t="shared" si="52"/>
        <v>15.428571428571429</v>
      </c>
      <c r="E167">
        <f t="shared" si="53"/>
        <v>238.04081632653063</v>
      </c>
      <c r="F167">
        <f t="shared" si="54"/>
        <v>6.4814814814814811E-2</v>
      </c>
      <c r="G167">
        <v>5</v>
      </c>
      <c r="H167">
        <f t="shared" si="55"/>
        <v>25</v>
      </c>
      <c r="I167">
        <f t="shared" si="56"/>
        <v>77.142857142857139</v>
      </c>
      <c r="J167">
        <f t="shared" si="57"/>
        <v>200000000000</v>
      </c>
      <c r="K167">
        <f t="shared" si="58"/>
        <v>1.885740990317274E-9</v>
      </c>
      <c r="L167">
        <f t="shared" si="59"/>
        <v>2494366.3893085634</v>
      </c>
      <c r="M167">
        <f t="shared" si="60"/>
        <v>0.32407407407407407</v>
      </c>
      <c r="N167">
        <f t="shared" si="61"/>
        <v>8181702316.3799324</v>
      </c>
      <c r="O167">
        <f t="shared" si="62"/>
        <v>2.4943663893085637E-6</v>
      </c>
      <c r="P167">
        <f t="shared" si="63"/>
        <v>3.1759259259259263E-6</v>
      </c>
      <c r="Q167">
        <v>2.31150291830884E-3</v>
      </c>
      <c r="R167">
        <f t="shared" si="64"/>
        <v>3.5663187882479241E-2</v>
      </c>
      <c r="S167">
        <f t="shared" si="65"/>
        <v>47.17352894507836</v>
      </c>
      <c r="T167">
        <f t="shared" si="66"/>
        <v>2.1402804799155926E-2</v>
      </c>
      <c r="U167">
        <f t="shared" si="50"/>
        <v>1.4981963359409148E-4</v>
      </c>
      <c r="V167">
        <f t="shared" si="67"/>
        <v>142.85714285714286</v>
      </c>
      <c r="W167">
        <f>1/(B167*C167)</f>
        <v>1322.7513227513227</v>
      </c>
      <c r="X167">
        <f>Q167/B167/C167</f>
        <v>3.0575435427365609</v>
      </c>
      <c r="Y167">
        <v>-2.8478175612128598</v>
      </c>
      <c r="Z167">
        <f t="shared" si="68"/>
        <v>-0.30756429661098883</v>
      </c>
      <c r="AB167">
        <f t="shared" si="69"/>
        <v>3.2599246175653894E-3</v>
      </c>
      <c r="AC167">
        <v>3.21132569104206</v>
      </c>
      <c r="AD167">
        <f>AC167/Q167</f>
        <v>1389.28039657919</v>
      </c>
      <c r="AE167">
        <f>D167*AC167</f>
        <v>49.546167804648924</v>
      </c>
      <c r="AF167">
        <v>3.0575435427365698</v>
      </c>
      <c r="AG167">
        <f>AF167*B167</f>
        <v>0.33021470261554953</v>
      </c>
      <c r="AH167">
        <f>AG167*D167</f>
        <v>5.0947411260684783</v>
      </c>
      <c r="AI167">
        <f t="shared" si="70"/>
        <v>1.6510735130777476</v>
      </c>
      <c r="AJ167">
        <v>0.153782148305495</v>
      </c>
      <c r="AK167">
        <v>3.21132569104206</v>
      </c>
      <c r="AL167">
        <f t="shared" si="51"/>
        <v>1.0502959798138645</v>
      </c>
      <c r="AM167">
        <f t="shared" si="71"/>
        <v>6.8074739432380099E-2</v>
      </c>
      <c r="AN167">
        <f>AL167*AG167</f>
        <v>0.34682317463254247</v>
      </c>
      <c r="AO167">
        <f>AL167-1</f>
        <v>5.0295979813864466E-2</v>
      </c>
      <c r="AP167">
        <f t="shared" si="72"/>
        <v>16.204566545699624</v>
      </c>
      <c r="AQ167">
        <f>AO167/G167</f>
        <v>1.0059195962772893E-2</v>
      </c>
      <c r="AR167">
        <f>(AL167-1)/D167</f>
        <v>3.2599246175652893E-3</v>
      </c>
      <c r="AS167">
        <f>AR167*D167</f>
        <v>5.0295979813864466E-2</v>
      </c>
      <c r="AT167">
        <f>ATAN2(D167,AO167)</f>
        <v>3.2599130697813701E-3</v>
      </c>
      <c r="AU167">
        <f t="shared" si="73"/>
        <v>0.18677926047800872</v>
      </c>
      <c r="AV167">
        <f t="shared" si="74"/>
        <v>-2.8478175612128704</v>
      </c>
    </row>
    <row r="168" spans="1:48" x14ac:dyDescent="0.15">
      <c r="A168" t="s">
        <v>9</v>
      </c>
      <c r="B168">
        <v>0.108</v>
      </c>
      <c r="C168">
        <v>8.0000000000000002E-3</v>
      </c>
      <c r="D168">
        <f t="shared" si="52"/>
        <v>13.5</v>
      </c>
      <c r="E168">
        <f t="shared" si="53"/>
        <v>182.25</v>
      </c>
      <c r="F168">
        <f t="shared" si="54"/>
        <v>7.407407407407407E-2</v>
      </c>
      <c r="G168">
        <v>5</v>
      </c>
      <c r="H168">
        <f t="shared" si="55"/>
        <v>25</v>
      </c>
      <c r="I168">
        <f t="shared" si="56"/>
        <v>67.5</v>
      </c>
      <c r="J168">
        <f t="shared" si="57"/>
        <v>200000000000</v>
      </c>
      <c r="K168">
        <f t="shared" si="58"/>
        <v>3.2169908772759481E-9</v>
      </c>
      <c r="L168">
        <f t="shared" si="59"/>
        <v>3723369.0709212366</v>
      </c>
      <c r="M168">
        <f t="shared" si="60"/>
        <v>0.37037037037037035</v>
      </c>
      <c r="N168">
        <f t="shared" si="61"/>
        <v>4196468226.0558343</v>
      </c>
      <c r="O168">
        <f t="shared" si="62"/>
        <v>3.7233690709212369E-6</v>
      </c>
      <c r="P168">
        <f t="shared" si="63"/>
        <v>4.7407407407407407E-6</v>
      </c>
      <c r="Q168">
        <v>2.6288021083770499E-3</v>
      </c>
      <c r="R168">
        <f t="shared" si="64"/>
        <v>3.548882846309017E-2</v>
      </c>
      <c r="S168">
        <f t="shared" si="65"/>
        <v>41.075032943391406</v>
      </c>
      <c r="T168">
        <f t="shared" si="66"/>
        <v>2.4340760262750463E-2</v>
      </c>
      <c r="U168">
        <f t="shared" si="50"/>
        <v>1.9472608210200371E-4</v>
      </c>
      <c r="V168">
        <f t="shared" si="67"/>
        <v>125</v>
      </c>
      <c r="W168">
        <f>1/(B168*C168)</f>
        <v>1157.4074074074074</v>
      </c>
      <c r="X168">
        <f>Q168/B168/C168</f>
        <v>3.0425950328438081</v>
      </c>
      <c r="Y168">
        <v>-2.4054672272994599</v>
      </c>
      <c r="Z168">
        <f t="shared" si="68"/>
        <v>-0.25979046054834165</v>
      </c>
      <c r="AB168">
        <f t="shared" si="69"/>
        <v>3.1623889493451953E-3</v>
      </c>
      <c r="AC168">
        <v>3.1724902631179801</v>
      </c>
      <c r="AD168">
        <f>AC168/Q168</f>
        <v>1206.8197347409266</v>
      </c>
      <c r="AE168">
        <f>D168*AC168</f>
        <v>42.828618552092735</v>
      </c>
      <c r="AF168">
        <v>3.0425950328438098</v>
      </c>
      <c r="AG168">
        <f>AF168*B168</f>
        <v>0.32860026354713145</v>
      </c>
      <c r="AH168">
        <f>AG168*D168</f>
        <v>4.4361035578862751</v>
      </c>
      <c r="AI168">
        <f t="shared" si="70"/>
        <v>1.6430013177356573</v>
      </c>
      <c r="AJ168">
        <v>0.12989523027417099</v>
      </c>
      <c r="AK168">
        <v>3.1724902631179801</v>
      </c>
      <c r="AL168">
        <f t="shared" si="51"/>
        <v>1.04269225081616</v>
      </c>
      <c r="AM168">
        <f t="shared" si="71"/>
        <v>7.7236463023419258E-2</v>
      </c>
      <c r="AN168">
        <f>AL168*AG168</f>
        <v>0.34262894841674185</v>
      </c>
      <c r="AO168">
        <f>AL168-1</f>
        <v>4.2692250816160016E-2</v>
      </c>
      <c r="AP168">
        <f t="shared" si="72"/>
        <v>14.07634538601816</v>
      </c>
      <c r="AQ168">
        <f>AO168/G168</f>
        <v>8.5384501632320038E-3</v>
      </c>
      <c r="AR168">
        <f>(AL168-1)/D168</f>
        <v>3.1623889493451861E-3</v>
      </c>
      <c r="AS168">
        <f>AR168*D168</f>
        <v>4.2692250816160016E-2</v>
      </c>
      <c r="AT168">
        <f>ATAN2(D168,AO168)</f>
        <v>3.1623784073699776E-3</v>
      </c>
      <c r="AU168">
        <f t="shared" si="73"/>
        <v>0.18119093596560268</v>
      </c>
      <c r="AV168">
        <f t="shared" si="74"/>
        <v>-2.4054672272994631</v>
      </c>
    </row>
    <row r="169" spans="1:48" x14ac:dyDescent="0.15">
      <c r="A169" t="s">
        <v>9</v>
      </c>
      <c r="B169">
        <v>0.157</v>
      </c>
      <c r="C169">
        <v>8.9999999999999993E-3</v>
      </c>
      <c r="D169">
        <f t="shared" si="52"/>
        <v>17.444444444444446</v>
      </c>
      <c r="E169">
        <f t="shared" si="53"/>
        <v>304.30864197530872</v>
      </c>
      <c r="F169">
        <f t="shared" si="54"/>
        <v>5.7324840764331204E-2</v>
      </c>
      <c r="G169">
        <v>7</v>
      </c>
      <c r="H169">
        <f t="shared" si="55"/>
        <v>49</v>
      </c>
      <c r="I169">
        <f t="shared" si="56"/>
        <v>122.11111111111113</v>
      </c>
      <c r="J169">
        <f t="shared" si="57"/>
        <v>200000000000</v>
      </c>
      <c r="K169">
        <f t="shared" si="58"/>
        <v>5.1529973500506572E-9</v>
      </c>
      <c r="L169">
        <f t="shared" si="59"/>
        <v>5105588.315690673</v>
      </c>
      <c r="M169">
        <f t="shared" si="60"/>
        <v>0.40127388535031844</v>
      </c>
      <c r="N169">
        <f t="shared" si="61"/>
        <v>3385300488.1271591</v>
      </c>
      <c r="O169">
        <f t="shared" si="62"/>
        <v>3.6468487969219093E-6</v>
      </c>
      <c r="P169">
        <f t="shared" si="63"/>
        <v>4.6433121019108271E-6</v>
      </c>
      <c r="Q169">
        <v>4.2969260577106101E-3</v>
      </c>
      <c r="R169">
        <f t="shared" si="64"/>
        <v>7.495748789561843E-2</v>
      </c>
      <c r="S169">
        <f t="shared" si="65"/>
        <v>53.048469848279147</v>
      </c>
      <c r="T169">
        <f t="shared" si="66"/>
        <v>2.7368955781596243E-2</v>
      </c>
      <c r="U169">
        <f t="shared" si="50"/>
        <v>2.4632060203436617E-4</v>
      </c>
      <c r="V169">
        <f t="shared" si="67"/>
        <v>111.11111111111111</v>
      </c>
      <c r="W169">
        <f>1/(B169*C169)</f>
        <v>707.71408351026184</v>
      </c>
      <c r="X169">
        <f>Q169/B169/C169</f>
        <v>3.0409950868440272</v>
      </c>
      <c r="Y169">
        <v>-2.8436089897419699</v>
      </c>
      <c r="Z169">
        <f t="shared" si="68"/>
        <v>-0.44644661138948927</v>
      </c>
      <c r="AB169">
        <f t="shared" si="69"/>
        <v>4.2079122420151365E-3</v>
      </c>
      <c r="AC169">
        <v>3.26421839253877</v>
      </c>
      <c r="AD169">
        <f>AC169/Q169</f>
        <v>759.66361736230022</v>
      </c>
      <c r="AE169">
        <f>D169*AC169</f>
        <v>56.942476403176329</v>
      </c>
      <c r="AF169">
        <v>3.0409950868440299</v>
      </c>
      <c r="AG169">
        <f>AF169*B169</f>
        <v>0.47743622863451268</v>
      </c>
      <c r="AH169">
        <f>AG169*D169</f>
        <v>8.3286097661798326</v>
      </c>
      <c r="AI169">
        <f t="shared" si="70"/>
        <v>3.3420536004415888</v>
      </c>
      <c r="AJ169">
        <v>0.22322330569474499</v>
      </c>
      <c r="AK169">
        <v>3.26421839253877</v>
      </c>
      <c r="AL169">
        <f t="shared" si="51"/>
        <v>1.0734046913329292</v>
      </c>
      <c r="AM169">
        <f t="shared" si="71"/>
        <v>6.1532753006346252E-2</v>
      </c>
      <c r="AN169">
        <f>AL169*AG169</f>
        <v>0.51248228762858683</v>
      </c>
      <c r="AO169">
        <f>AL169-1</f>
        <v>7.3404691332929151E-2</v>
      </c>
      <c r="AP169">
        <f t="shared" si="72"/>
        <v>18.724948504363322</v>
      </c>
      <c r="AQ169">
        <f>AO169/G169</f>
        <v>1.0486384476132735E-2</v>
      </c>
      <c r="AR169">
        <f>(AL169-1)/D169</f>
        <v>4.2079122420150463E-3</v>
      </c>
      <c r="AS169">
        <f>AR169*D169</f>
        <v>7.3404691332929151E-2</v>
      </c>
      <c r="AT169">
        <f>ATAN2(D169,AO169)</f>
        <v>4.2078874064438478E-3</v>
      </c>
      <c r="AU169">
        <f t="shared" si="73"/>
        <v>0.24109418905548252</v>
      </c>
      <c r="AV169">
        <f t="shared" si="74"/>
        <v>-2.8436089897419743</v>
      </c>
    </row>
    <row r="170" spans="1:48" x14ac:dyDescent="0.15">
      <c r="A170" t="s">
        <v>9</v>
      </c>
      <c r="B170">
        <v>0.108</v>
      </c>
      <c r="C170">
        <v>8.9999999999999993E-3</v>
      </c>
      <c r="D170">
        <f t="shared" si="52"/>
        <v>12</v>
      </c>
      <c r="E170">
        <f t="shared" si="53"/>
        <v>144</v>
      </c>
      <c r="F170">
        <f t="shared" si="54"/>
        <v>8.3333333333333329E-2</v>
      </c>
      <c r="G170">
        <v>5</v>
      </c>
      <c r="H170">
        <f t="shared" si="55"/>
        <v>25</v>
      </c>
      <c r="I170">
        <f t="shared" si="56"/>
        <v>60</v>
      </c>
      <c r="J170">
        <f t="shared" si="57"/>
        <v>200000000000</v>
      </c>
      <c r="K170">
        <f t="shared" si="58"/>
        <v>5.1529973500506572E-9</v>
      </c>
      <c r="L170">
        <f t="shared" si="59"/>
        <v>5301437.6029327754</v>
      </c>
      <c r="M170">
        <f t="shared" si="60"/>
        <v>0.41666666666666669</v>
      </c>
      <c r="N170">
        <f t="shared" si="61"/>
        <v>2328741737.055625</v>
      </c>
      <c r="O170">
        <f t="shared" si="62"/>
        <v>5.301437602932776E-6</v>
      </c>
      <c r="P170">
        <f t="shared" si="63"/>
        <v>6.7499999999999989E-6</v>
      </c>
      <c r="Q170">
        <v>2.94872720849614E-3</v>
      </c>
      <c r="R170">
        <f t="shared" si="64"/>
        <v>3.5384726501953678E-2</v>
      </c>
      <c r="S170">
        <f t="shared" si="65"/>
        <v>36.40403961106346</v>
      </c>
      <c r="T170">
        <f t="shared" si="66"/>
        <v>2.7303029708297594E-2</v>
      </c>
      <c r="U170">
        <f t="shared" si="50"/>
        <v>2.4572726737467833E-4</v>
      </c>
      <c r="V170">
        <f t="shared" si="67"/>
        <v>111.11111111111111</v>
      </c>
      <c r="W170">
        <f>1/(B170*C170)</f>
        <v>1028.80658436214</v>
      </c>
      <c r="X170">
        <f>Q170/B170/C170</f>
        <v>3.0336699675886218</v>
      </c>
      <c r="Y170">
        <v>-1.9358335773631199</v>
      </c>
      <c r="Z170">
        <f t="shared" si="68"/>
        <v>-0.20907002635521696</v>
      </c>
      <c r="AB170">
        <f t="shared" si="69"/>
        <v>2.8715223446202243E-3</v>
      </c>
      <c r="AC170">
        <v>3.13820498076623</v>
      </c>
      <c r="AD170">
        <f>AC170/Q170</f>
        <v>1064.2574775055996</v>
      </c>
      <c r="AE170">
        <f>D170*AC170</f>
        <v>37.658459769194764</v>
      </c>
      <c r="AF170">
        <v>3.0336699675886201</v>
      </c>
      <c r="AG170">
        <f>AF170*B170</f>
        <v>0.32763635649957096</v>
      </c>
      <c r="AH170">
        <f>AG170*D170</f>
        <v>3.9316362779948513</v>
      </c>
      <c r="AI170">
        <f t="shared" si="70"/>
        <v>1.6381817824978548</v>
      </c>
      <c r="AJ170">
        <v>0.10453501317760799</v>
      </c>
      <c r="AK170">
        <v>3.13820498076623</v>
      </c>
      <c r="AL170">
        <f t="shared" si="51"/>
        <v>1.0344582681354433</v>
      </c>
      <c r="AM170">
        <f t="shared" si="71"/>
        <v>8.6204855677953607E-2</v>
      </c>
      <c r="AN170">
        <f>AL170*AG170</f>
        <v>0.33892613792275283</v>
      </c>
      <c r="AO170">
        <f>AL170-1</f>
        <v>3.4458268135443282E-2</v>
      </c>
      <c r="AP170">
        <f t="shared" si="72"/>
        <v>12.413499217625318</v>
      </c>
      <c r="AQ170">
        <f>AO170/G170</f>
        <v>6.8916536270886564E-3</v>
      </c>
      <c r="AR170">
        <f>(AL170-1)/D170</f>
        <v>2.8715223446202733E-3</v>
      </c>
      <c r="AS170">
        <f>AR170*D170</f>
        <v>3.4458268135443282E-2</v>
      </c>
      <c r="AT170">
        <f>ATAN2(D170,AO170)</f>
        <v>2.8715144521456008E-3</v>
      </c>
      <c r="AU170">
        <f t="shared" si="73"/>
        <v>0.16452565891876372</v>
      </c>
      <c r="AV170">
        <f t="shared" si="74"/>
        <v>-1.935833577363111</v>
      </c>
    </row>
    <row r="171" spans="1:48" x14ac:dyDescent="0.15">
      <c r="A171" t="s">
        <v>9</v>
      </c>
      <c r="B171">
        <v>0.108</v>
      </c>
      <c r="C171">
        <v>0.01</v>
      </c>
      <c r="D171">
        <f t="shared" si="52"/>
        <v>10.799999999999999</v>
      </c>
      <c r="E171">
        <f t="shared" si="53"/>
        <v>116.63999999999997</v>
      </c>
      <c r="F171">
        <f t="shared" si="54"/>
        <v>9.2592592592592601E-2</v>
      </c>
      <c r="G171">
        <v>5</v>
      </c>
      <c r="H171">
        <f t="shared" si="55"/>
        <v>25</v>
      </c>
      <c r="I171">
        <f t="shared" si="56"/>
        <v>53.999999999999993</v>
      </c>
      <c r="J171">
        <f t="shared" si="57"/>
        <v>200000000000</v>
      </c>
      <c r="K171">
        <f t="shared" si="58"/>
        <v>7.8539816339744827E-9</v>
      </c>
      <c r="L171">
        <f t="shared" si="59"/>
        <v>7272205.2166430391</v>
      </c>
      <c r="M171">
        <f t="shared" si="60"/>
        <v>0.46296296296296302</v>
      </c>
      <c r="N171">
        <f t="shared" si="61"/>
        <v>1375098708.3139756</v>
      </c>
      <c r="O171">
        <f t="shared" si="62"/>
        <v>7.2722052166430393E-6</v>
      </c>
      <c r="P171">
        <f t="shared" si="63"/>
        <v>9.2592592592592608E-6</v>
      </c>
      <c r="Q171">
        <v>3.2648069982854399E-3</v>
      </c>
      <c r="R171">
        <f t="shared" si="64"/>
        <v>3.5259915581482747E-2</v>
      </c>
      <c r="S171">
        <f t="shared" si="65"/>
        <v>32.648069982854395</v>
      </c>
      <c r="T171">
        <f t="shared" si="66"/>
        <v>3.0229694428568887E-2</v>
      </c>
      <c r="U171">
        <f t="shared" si="50"/>
        <v>3.0229694428568889E-4</v>
      </c>
      <c r="V171">
        <f t="shared" si="67"/>
        <v>100</v>
      </c>
      <c r="W171">
        <f>1/(B171*C171)</f>
        <v>925.92592592592587</v>
      </c>
      <c r="X171">
        <f>Q171/B171/C171</f>
        <v>3.0229694428568887</v>
      </c>
      <c r="Y171">
        <v>-1.79146802558858</v>
      </c>
      <c r="Z171">
        <f t="shared" si="68"/>
        <v>-0.19347854676356663</v>
      </c>
      <c r="AB171">
        <f t="shared" si="69"/>
        <v>2.9630931761842993E-3</v>
      </c>
      <c r="AC171">
        <v>3.1197087162386699</v>
      </c>
      <c r="AD171">
        <f>AC171/Q171</f>
        <v>955.55685768776823</v>
      </c>
      <c r="AE171">
        <f>D171*AC171</f>
        <v>33.69285413537763</v>
      </c>
      <c r="AF171">
        <v>3.0229694428568901</v>
      </c>
      <c r="AG171">
        <f>AF171*B171</f>
        <v>0.32648069982854411</v>
      </c>
      <c r="AH171">
        <f>AG171*D171</f>
        <v>3.5259915581482759</v>
      </c>
      <c r="AI171">
        <f t="shared" si="70"/>
        <v>1.6324034991427205</v>
      </c>
      <c r="AJ171">
        <v>9.6739273381783702E-2</v>
      </c>
      <c r="AK171">
        <v>3.1197087162386699</v>
      </c>
      <c r="AL171">
        <f t="shared" si="51"/>
        <v>1.0320014063027894</v>
      </c>
      <c r="AM171">
        <f t="shared" si="71"/>
        <v>9.5555685768776807E-2</v>
      </c>
      <c r="AN171">
        <f>AL171*AG171</f>
        <v>0.33692854135377637</v>
      </c>
      <c r="AO171">
        <f>AL171-1</f>
        <v>3.2001406302789359E-2</v>
      </c>
      <c r="AP171">
        <f t="shared" si="72"/>
        <v>11.145615188070124</v>
      </c>
      <c r="AQ171">
        <f>AO171/G171</f>
        <v>6.400281260557872E-3</v>
      </c>
      <c r="AR171">
        <f>(AL171-1)/D171</f>
        <v>2.9630931761842E-3</v>
      </c>
      <c r="AS171">
        <f>AR171*D171</f>
        <v>3.2001406302789359E-2</v>
      </c>
      <c r="AT171">
        <f>ATAN2(D171,AO171)</f>
        <v>2.9630845043217132E-3</v>
      </c>
      <c r="AU171">
        <f t="shared" si="73"/>
        <v>0.16977223643824771</v>
      </c>
      <c r="AV171">
        <f t="shared" si="74"/>
        <v>-1.7914680255885871</v>
      </c>
    </row>
    <row r="172" spans="1:48" x14ac:dyDescent="0.15">
      <c r="A172" t="s">
        <v>9</v>
      </c>
      <c r="B172">
        <v>0.40200000000000002</v>
      </c>
      <c r="C172">
        <v>8.9999999999999993E-3</v>
      </c>
      <c r="D172">
        <f t="shared" si="52"/>
        <v>44.666666666666671</v>
      </c>
      <c r="E172">
        <f t="shared" si="53"/>
        <v>1995.1111111111115</v>
      </c>
      <c r="F172">
        <f t="shared" si="54"/>
        <v>2.2388059701492536E-2</v>
      </c>
      <c r="G172">
        <v>13</v>
      </c>
      <c r="H172">
        <f t="shared" si="55"/>
        <v>169</v>
      </c>
      <c r="I172">
        <f t="shared" si="56"/>
        <v>580.66666666666674</v>
      </c>
      <c r="J172">
        <f t="shared" si="57"/>
        <v>200000000000</v>
      </c>
      <c r="K172">
        <f t="shared" si="58"/>
        <v>5.1529973500506572E-9</v>
      </c>
      <c r="L172">
        <f t="shared" si="59"/>
        <v>3703093.7286157291</v>
      </c>
      <c r="M172">
        <f t="shared" si="60"/>
        <v>0.29104477611940294</v>
      </c>
      <c r="N172">
        <f t="shared" si="61"/>
        <v>8668094243.484827</v>
      </c>
      <c r="O172">
        <f t="shared" si="62"/>
        <v>1.4242668186983575E-6</v>
      </c>
      <c r="P172">
        <f t="shared" si="63"/>
        <v>1.8134328358208951E-6</v>
      </c>
      <c r="Q172">
        <v>1.09244096690906E-2</v>
      </c>
      <c r="R172">
        <f t="shared" si="64"/>
        <v>0.4879569652193802</v>
      </c>
      <c r="S172">
        <f t="shared" si="65"/>
        <v>134.86925517395804</v>
      </c>
      <c r="T172">
        <f t="shared" si="66"/>
        <v>2.7175148430573632E-2</v>
      </c>
      <c r="U172">
        <f t="shared" si="50"/>
        <v>2.4457633587516268E-4</v>
      </c>
      <c r="V172">
        <f t="shared" si="67"/>
        <v>111.11111111111111</v>
      </c>
      <c r="W172">
        <f>1/(B172*C172)</f>
        <v>276.39579878385848</v>
      </c>
      <c r="X172">
        <f>Q172/B172/C172</f>
        <v>3.0194609367304039</v>
      </c>
      <c r="Y172">
        <v>-5.09432432364496</v>
      </c>
      <c r="Z172">
        <f t="shared" si="68"/>
        <v>-2.0479183781052739</v>
      </c>
      <c r="AB172">
        <f t="shared" si="69"/>
        <v>7.5922358118750378E-3</v>
      </c>
      <c r="AC172">
        <v>4.0434201257830598</v>
      </c>
      <c r="AD172">
        <f>AC172/Q172</f>
        <v>370.12710510330515</v>
      </c>
      <c r="AE172">
        <f>D172*AC172</f>
        <v>180.60609895164336</v>
      </c>
      <c r="AF172">
        <v>3.0194609367304199</v>
      </c>
      <c r="AG172">
        <f>AF172*B172</f>
        <v>1.2138232965656288</v>
      </c>
      <c r="AH172">
        <f>AG172*D172</f>
        <v>54.217440579931427</v>
      </c>
      <c r="AI172">
        <f t="shared" si="70"/>
        <v>15.779702855353175</v>
      </c>
      <c r="AJ172">
        <v>1.0239591890526301</v>
      </c>
      <c r="AK172">
        <v>4.0434201257830598</v>
      </c>
      <c r="AL172">
        <f t="shared" si="51"/>
        <v>1.3391198662637509</v>
      </c>
      <c r="AM172">
        <f t="shared" si="71"/>
        <v>2.9980295513367554E-2</v>
      </c>
      <c r="AN172">
        <f>AL172*AG172</f>
        <v>1.6254548905647901</v>
      </c>
      <c r="AO172">
        <f>AL172-1</f>
        <v>0.3391198662637509</v>
      </c>
      <c r="AP172">
        <f t="shared" si="72"/>
        <v>59.814020693114216</v>
      </c>
      <c r="AQ172">
        <f>AO172/G172</f>
        <v>2.608614355875007E-2</v>
      </c>
      <c r="AR172">
        <f>(AL172-1)/D172</f>
        <v>7.5922358118750196E-3</v>
      </c>
      <c r="AS172">
        <f>AR172*D172</f>
        <v>0.3391198662637509</v>
      </c>
      <c r="AT172">
        <f>ATAN2(D172,AO172)</f>
        <v>7.5920899395881935E-3</v>
      </c>
      <c r="AU172">
        <f t="shared" si="73"/>
        <v>0.43499471122213562</v>
      </c>
      <c r="AV172">
        <f t="shared" si="74"/>
        <v>-5.0943243236449254</v>
      </c>
    </row>
    <row r="173" spans="1:48" x14ac:dyDescent="0.15">
      <c r="A173" t="s">
        <v>9</v>
      </c>
      <c r="B173">
        <v>0.157</v>
      </c>
      <c r="C173">
        <v>0.01</v>
      </c>
      <c r="D173">
        <f t="shared" si="52"/>
        <v>15.7</v>
      </c>
      <c r="E173">
        <f t="shared" si="53"/>
        <v>246.48999999999998</v>
      </c>
      <c r="F173">
        <f t="shared" si="54"/>
        <v>6.3694267515923567E-2</v>
      </c>
      <c r="G173">
        <v>7</v>
      </c>
      <c r="H173">
        <f t="shared" si="55"/>
        <v>49</v>
      </c>
      <c r="I173">
        <f t="shared" si="56"/>
        <v>109.89999999999999</v>
      </c>
      <c r="J173">
        <f t="shared" si="57"/>
        <v>200000000000</v>
      </c>
      <c r="K173">
        <f t="shared" si="58"/>
        <v>7.8539816339744827E-9</v>
      </c>
      <c r="L173">
        <f t="shared" si="59"/>
        <v>7003550.5016332958</v>
      </c>
      <c r="M173">
        <f t="shared" si="60"/>
        <v>0.44585987261146498</v>
      </c>
      <c r="N173">
        <f t="shared" si="61"/>
        <v>1998986085.2342055</v>
      </c>
      <c r="O173">
        <f t="shared" si="62"/>
        <v>5.0025360725952113E-6</v>
      </c>
      <c r="P173">
        <f t="shared" si="63"/>
        <v>6.3694267515923569E-6</v>
      </c>
      <c r="Q173">
        <v>4.7385918618996501E-3</v>
      </c>
      <c r="R173">
        <f t="shared" si="64"/>
        <v>7.4395892231824509E-2</v>
      </c>
      <c r="S173">
        <f t="shared" si="65"/>
        <v>47.385918618996499</v>
      </c>
      <c r="T173">
        <f t="shared" si="66"/>
        <v>3.0182113770061466E-2</v>
      </c>
      <c r="U173">
        <f t="shared" si="50"/>
        <v>3.0182113770061466E-4</v>
      </c>
      <c r="V173">
        <f t="shared" si="67"/>
        <v>100</v>
      </c>
      <c r="W173">
        <f>1/(B173*C173)</f>
        <v>636.9426751592357</v>
      </c>
      <c r="X173">
        <f>Q173/B173/C173</f>
        <v>3.0182113770061467</v>
      </c>
      <c r="Y173">
        <v>-2.6053296733251399</v>
      </c>
      <c r="Z173">
        <f t="shared" si="68"/>
        <v>-0.40903675871204698</v>
      </c>
      <c r="AB173">
        <f t="shared" si="69"/>
        <v>4.31601592448678E-3</v>
      </c>
      <c r="AC173">
        <v>3.22272975636217</v>
      </c>
      <c r="AD173">
        <f>AC173/Q173</f>
        <v>680.10283440410342</v>
      </c>
      <c r="AE173">
        <f>D173*AC173</f>
        <v>50.596857174886068</v>
      </c>
      <c r="AF173">
        <v>3.0182113770061498</v>
      </c>
      <c r="AG173">
        <f>AF173*B173</f>
        <v>0.47385918618996553</v>
      </c>
      <c r="AH173">
        <f>AG173*D173</f>
        <v>7.4395892231824581</v>
      </c>
      <c r="AI173">
        <f t="shared" si="70"/>
        <v>3.3170143033297586</v>
      </c>
      <c r="AJ173">
        <v>0.20451837935602399</v>
      </c>
      <c r="AK173">
        <v>3.22272975636217</v>
      </c>
      <c r="AL173">
        <f t="shared" si="51"/>
        <v>1.0677614500144412</v>
      </c>
      <c r="AM173">
        <f t="shared" si="71"/>
        <v>6.8010283440410269E-2</v>
      </c>
      <c r="AN173">
        <f>AL173*AG173</f>
        <v>0.50596857174886067</v>
      </c>
      <c r="AO173">
        <f>AL173-1</f>
        <v>6.7761450014441227E-2</v>
      </c>
      <c r="AP173">
        <f t="shared" si="72"/>
        <v>16.763854765226725</v>
      </c>
      <c r="AQ173">
        <f>AO173/G173</f>
        <v>9.6802071449201745E-3</v>
      </c>
      <c r="AR173">
        <f>(AL173-1)/D173</f>
        <v>4.3160159244867028E-3</v>
      </c>
      <c r="AS173">
        <f>AR173*D173</f>
        <v>6.7761450014441227E-2</v>
      </c>
      <c r="AT173">
        <f>ATAN2(D173,AO173)</f>
        <v>4.3159891252140935E-3</v>
      </c>
      <c r="AU173">
        <f t="shared" si="73"/>
        <v>0.24728796129912775</v>
      </c>
      <c r="AV173">
        <f t="shared" si="74"/>
        <v>-2.6053296733251465</v>
      </c>
    </row>
    <row r="174" spans="1:48" x14ac:dyDescent="0.15">
      <c r="A174" t="s">
        <v>9</v>
      </c>
      <c r="B174">
        <v>0.30399999999999999</v>
      </c>
      <c r="C174">
        <v>8.0000000000000002E-3</v>
      </c>
      <c r="D174">
        <f t="shared" si="52"/>
        <v>38</v>
      </c>
      <c r="E174">
        <f t="shared" si="53"/>
        <v>1444</v>
      </c>
      <c r="F174">
        <f t="shared" si="54"/>
        <v>2.6315789473684213E-2</v>
      </c>
      <c r="G174">
        <v>11</v>
      </c>
      <c r="H174">
        <f t="shared" si="55"/>
        <v>121</v>
      </c>
      <c r="I174">
        <f t="shared" si="56"/>
        <v>418</v>
      </c>
      <c r="J174">
        <f t="shared" si="57"/>
        <v>200000000000</v>
      </c>
      <c r="K174">
        <f t="shared" si="58"/>
        <v>3.2169908772759481E-9</v>
      </c>
      <c r="L174">
        <f t="shared" si="59"/>
        <v>2910106.8791147554</v>
      </c>
      <c r="M174">
        <f t="shared" si="60"/>
        <v>0.28947368421052633</v>
      </c>
      <c r="N174">
        <f t="shared" si="61"/>
        <v>11812280932.601608</v>
      </c>
      <c r="O174">
        <f t="shared" si="62"/>
        <v>1.3227758541430706E-6</v>
      </c>
      <c r="P174">
        <f t="shared" si="63"/>
        <v>1.6842105263157893E-6</v>
      </c>
      <c r="Q174">
        <v>7.2638205914415804E-3</v>
      </c>
      <c r="R174">
        <f t="shared" si="64"/>
        <v>0.27602518247478003</v>
      </c>
      <c r="S174">
        <f t="shared" si="65"/>
        <v>113.49719674127471</v>
      </c>
      <c r="T174">
        <f t="shared" si="66"/>
        <v>2.3894146682373621E-2</v>
      </c>
      <c r="U174">
        <f t="shared" si="50"/>
        <v>1.9115317345898896E-4</v>
      </c>
      <c r="V174">
        <f t="shared" si="67"/>
        <v>125</v>
      </c>
      <c r="W174">
        <f>1/(B174*C174)</f>
        <v>411.18421052631578</v>
      </c>
      <c r="X174">
        <f>Q174/B174/C174</f>
        <v>2.9867683352967025</v>
      </c>
      <c r="Y174">
        <v>-4.7079350131009399</v>
      </c>
      <c r="Z174">
        <f t="shared" si="68"/>
        <v>-1.4312122439826858</v>
      </c>
      <c r="AB174">
        <f t="shared" si="69"/>
        <v>6.3050554774724543E-3</v>
      </c>
      <c r="AC174">
        <v>3.7023744572880402</v>
      </c>
      <c r="AD174">
        <f>AC174/Q174</f>
        <v>509.70070236182221</v>
      </c>
      <c r="AE174">
        <f>D174*AC174</f>
        <v>140.69022937694552</v>
      </c>
      <c r="AF174">
        <v>2.9867683352966998</v>
      </c>
      <c r="AG174">
        <f>AF174*B174</f>
        <v>0.90797757393019674</v>
      </c>
      <c r="AH174">
        <f>AG174*D174</f>
        <v>34.503147809347475</v>
      </c>
      <c r="AI174">
        <f t="shared" si="70"/>
        <v>9.9877533132321634</v>
      </c>
      <c r="AJ174">
        <v>0.71560612199134299</v>
      </c>
      <c r="AK174">
        <v>3.7023744572880402</v>
      </c>
      <c r="AL174">
        <f t="shared" si="51"/>
        <v>1.2395921081439527</v>
      </c>
      <c r="AM174">
        <f t="shared" si="71"/>
        <v>3.262084495115665E-2</v>
      </c>
      <c r="AN174">
        <f>AL174*AG174</f>
        <v>1.1255218350155642</v>
      </c>
      <c r="AO174">
        <f>AL174-1</f>
        <v>0.23959210814395271</v>
      </c>
      <c r="AP174">
        <f t="shared" si="72"/>
        <v>47.104500109470202</v>
      </c>
      <c r="AQ174">
        <f>AO174/G174</f>
        <v>2.1781100740359337E-2</v>
      </c>
      <c r="AR174">
        <f>(AL174-1)/D174</f>
        <v>6.3050554774724396E-3</v>
      </c>
      <c r="AS174">
        <f>AR174*D174</f>
        <v>0.23959210814395271</v>
      </c>
      <c r="AT174">
        <f>ATAN2(D174,AO174)</f>
        <v>6.3049719296522739E-3</v>
      </c>
      <c r="AU174">
        <f t="shared" si="73"/>
        <v>0.36124828151752986</v>
      </c>
      <c r="AV174">
        <f t="shared" si="74"/>
        <v>-4.7079350131009408</v>
      </c>
    </row>
    <row r="175" spans="1:48" x14ac:dyDescent="0.15">
      <c r="A175" t="s">
        <v>9</v>
      </c>
      <c r="B175">
        <v>0.30399999999999999</v>
      </c>
      <c r="C175">
        <v>8.9999999999999993E-3</v>
      </c>
      <c r="D175">
        <f t="shared" si="52"/>
        <v>33.777777777777779</v>
      </c>
      <c r="E175">
        <f t="shared" si="53"/>
        <v>1140.9382716049383</v>
      </c>
      <c r="F175">
        <f t="shared" si="54"/>
        <v>2.9605263157894735E-2</v>
      </c>
      <c r="G175">
        <v>11</v>
      </c>
      <c r="H175">
        <f t="shared" si="55"/>
        <v>121</v>
      </c>
      <c r="I175">
        <f t="shared" si="56"/>
        <v>371.55555555555554</v>
      </c>
      <c r="J175">
        <f t="shared" si="57"/>
        <v>200000000000</v>
      </c>
      <c r="K175">
        <f t="shared" si="58"/>
        <v>5.1529973500506572E-9</v>
      </c>
      <c r="L175">
        <f t="shared" si="59"/>
        <v>4143492.0212395638</v>
      </c>
      <c r="M175">
        <f t="shared" si="60"/>
        <v>0.32565789473684209</v>
      </c>
      <c r="N175">
        <f t="shared" si="61"/>
        <v>6554976741.3417597</v>
      </c>
      <c r="O175">
        <f t="shared" si="62"/>
        <v>1.8834054641998017E-6</v>
      </c>
      <c r="P175">
        <f t="shared" si="63"/>
        <v>2.3980263157894733E-6</v>
      </c>
      <c r="Q175">
        <v>7.9463295858629296E-3</v>
      </c>
      <c r="R175">
        <f t="shared" si="64"/>
        <v>0.26840935490025897</v>
      </c>
      <c r="S175">
        <f t="shared" si="65"/>
        <v>98.10283439336952</v>
      </c>
      <c r="T175">
        <f t="shared" si="66"/>
        <v>2.6139242058759636E-2</v>
      </c>
      <c r="U175">
        <f t="shared" si="50"/>
        <v>2.3525317852883673E-4</v>
      </c>
      <c r="V175">
        <f t="shared" si="67"/>
        <v>111.11111111111111</v>
      </c>
      <c r="W175">
        <f>1/(B175*C175)</f>
        <v>365.49707602339186</v>
      </c>
      <c r="X175">
        <f>Q175/B175/C175</f>
        <v>2.904360228751071</v>
      </c>
      <c r="Y175">
        <v>-4.0990600718875898</v>
      </c>
      <c r="Z175">
        <f t="shared" si="68"/>
        <v>-1.2461142618538272</v>
      </c>
      <c r="AB175">
        <f t="shared" si="69"/>
        <v>6.3510614630011572E-3</v>
      </c>
      <c r="AC175">
        <v>3.5274173596779801</v>
      </c>
      <c r="AD175">
        <f>AC175/Q175</f>
        <v>443.90524223328214</v>
      </c>
      <c r="AE175">
        <f>D175*AC175</f>
        <v>119.14831970467844</v>
      </c>
      <c r="AF175">
        <v>2.9043602287510701</v>
      </c>
      <c r="AG175">
        <f>AF175*B175</f>
        <v>0.88292550954032534</v>
      </c>
      <c r="AH175">
        <f>AG175*D175</f>
        <v>29.823261655584322</v>
      </c>
      <c r="AI175">
        <f t="shared" si="70"/>
        <v>9.7121806049435779</v>
      </c>
      <c r="AJ175">
        <v>0.62305713092691395</v>
      </c>
      <c r="AK175">
        <v>3.5274173596779801</v>
      </c>
      <c r="AL175">
        <f t="shared" si="51"/>
        <v>1.2145247427502601</v>
      </c>
      <c r="AM175">
        <f t="shared" si="71"/>
        <v>3.595632462089586E-2</v>
      </c>
      <c r="AN175">
        <f>AL175*AG175</f>
        <v>1.072334877342106</v>
      </c>
      <c r="AO175">
        <f>AL175-1</f>
        <v>0.21452474275026012</v>
      </c>
      <c r="AP175">
        <f t="shared" si="72"/>
        <v>41.023946866231007</v>
      </c>
      <c r="AQ175">
        <f>AO175/G175</f>
        <v>1.950224934093274E-2</v>
      </c>
      <c r="AR175">
        <f>(AL175-1)/D175</f>
        <v>6.3510614630011217E-3</v>
      </c>
      <c r="AS175">
        <f>AR175*D175</f>
        <v>0.21452474275026012</v>
      </c>
      <c r="AT175">
        <f>ATAN2(D175,AO175)</f>
        <v>6.3509760729680235E-3</v>
      </c>
      <c r="AU175">
        <f t="shared" si="73"/>
        <v>0.36388412476963733</v>
      </c>
      <c r="AV175">
        <f t="shared" si="74"/>
        <v>-4.0990600718875916</v>
      </c>
    </row>
    <row r="176" spans="1:48" x14ac:dyDescent="0.15">
      <c r="A176" t="s">
        <v>9</v>
      </c>
      <c r="B176">
        <v>0.40200000000000002</v>
      </c>
      <c r="C176">
        <v>0.01</v>
      </c>
      <c r="D176">
        <f t="shared" si="52"/>
        <v>40.200000000000003</v>
      </c>
      <c r="E176">
        <f t="shared" si="53"/>
        <v>1616.0400000000002</v>
      </c>
      <c r="F176">
        <f t="shared" si="54"/>
        <v>2.4875621890547261E-2</v>
      </c>
      <c r="G176">
        <v>13</v>
      </c>
      <c r="H176">
        <f t="shared" si="55"/>
        <v>169</v>
      </c>
      <c r="I176">
        <f t="shared" si="56"/>
        <v>522.6</v>
      </c>
      <c r="J176">
        <f t="shared" si="57"/>
        <v>200000000000</v>
      </c>
      <c r="K176">
        <f t="shared" si="58"/>
        <v>7.8539816339744827E-9</v>
      </c>
      <c r="L176">
        <f t="shared" si="59"/>
        <v>5079689.6140133468</v>
      </c>
      <c r="M176">
        <f t="shared" si="60"/>
        <v>0.3233830845771144</v>
      </c>
      <c r="N176">
        <f t="shared" si="61"/>
        <v>5118422969.8353548</v>
      </c>
      <c r="O176">
        <f t="shared" si="62"/>
        <v>1.9537267746205181E-6</v>
      </c>
      <c r="P176">
        <f t="shared" si="63"/>
        <v>2.4875621890547264E-6</v>
      </c>
      <c r="Q176">
        <v>1.16628517699091E-2</v>
      </c>
      <c r="R176">
        <f t="shared" si="64"/>
        <v>0.46884664115034586</v>
      </c>
      <c r="S176">
        <f t="shared" si="65"/>
        <v>116.62851769909099</v>
      </c>
      <c r="T176">
        <f t="shared" si="66"/>
        <v>2.9012069079375868E-2</v>
      </c>
      <c r="U176">
        <f t="shared" si="50"/>
        <v>2.9012069079375867E-4</v>
      </c>
      <c r="V176">
        <f t="shared" si="67"/>
        <v>100</v>
      </c>
      <c r="W176">
        <f>1/(B176*C176)</f>
        <v>248.75621890547262</v>
      </c>
      <c r="X176">
        <f>Q176/B176/C176</f>
        <v>2.9012069079375866</v>
      </c>
      <c r="Y176">
        <v>-4.4367306019018304</v>
      </c>
      <c r="Z176">
        <f t="shared" si="68"/>
        <v>-1.7835657019645359</v>
      </c>
      <c r="AB176">
        <f t="shared" si="69"/>
        <v>7.6463532982827109E-3</v>
      </c>
      <c r="AC176">
        <v>3.79298975891985</v>
      </c>
      <c r="AD176">
        <f>AC176/Q176</f>
        <v>325.2197518882993</v>
      </c>
      <c r="AE176">
        <f>D176*AC176</f>
        <v>152.47818830857798</v>
      </c>
      <c r="AF176">
        <v>2.9012069079375902</v>
      </c>
      <c r="AG176">
        <f>AF176*B176</f>
        <v>1.1662851769909113</v>
      </c>
      <c r="AH176">
        <f>AG176*D176</f>
        <v>46.884664115034639</v>
      </c>
      <c r="AI176">
        <f t="shared" si="70"/>
        <v>15.161707300881847</v>
      </c>
      <c r="AJ176">
        <v>0.89178285098226695</v>
      </c>
      <c r="AK176">
        <v>3.79298975891985</v>
      </c>
      <c r="AL176">
        <f t="shared" si="51"/>
        <v>1.3073834025909619</v>
      </c>
      <c r="AM176">
        <f t="shared" si="71"/>
        <v>3.2521975188829898E-2</v>
      </c>
      <c r="AN176">
        <f>AL176*AG176</f>
        <v>1.5247818830857798</v>
      </c>
      <c r="AO176">
        <f>AL176-1</f>
        <v>0.30738340259096186</v>
      </c>
      <c r="AP176">
        <f t="shared" si="72"/>
        <v>52.556812784156669</v>
      </c>
      <c r="AQ176">
        <f>AO176/G176</f>
        <v>2.3644877122381683E-2</v>
      </c>
      <c r="AR176">
        <f>(AL176-1)/D176</f>
        <v>7.6463532982826328E-3</v>
      </c>
      <c r="AS176">
        <f>AR176*D176</f>
        <v>0.30738340259096186</v>
      </c>
      <c r="AT176">
        <f>ATAN2(D176,AO176)</f>
        <v>7.6462042844473921E-3</v>
      </c>
      <c r="AU176">
        <f t="shared" si="73"/>
        <v>0.43809523479368317</v>
      </c>
      <c r="AV176">
        <f t="shared" si="74"/>
        <v>-4.4367306019018251</v>
      </c>
    </row>
    <row r="177" spans="1:48" x14ac:dyDescent="0.15">
      <c r="A177" t="s">
        <v>9</v>
      </c>
      <c r="B177">
        <v>0.30399999999999999</v>
      </c>
      <c r="C177">
        <v>0.01</v>
      </c>
      <c r="D177">
        <f t="shared" si="52"/>
        <v>30.4</v>
      </c>
      <c r="E177">
        <f t="shared" si="53"/>
        <v>924.16</v>
      </c>
      <c r="F177">
        <f t="shared" si="54"/>
        <v>3.2894736842105261E-2</v>
      </c>
      <c r="G177">
        <v>11</v>
      </c>
      <c r="H177">
        <f t="shared" si="55"/>
        <v>121</v>
      </c>
      <c r="I177">
        <f t="shared" si="56"/>
        <v>334.4</v>
      </c>
      <c r="J177">
        <f t="shared" si="57"/>
        <v>200000000000</v>
      </c>
      <c r="K177">
        <f t="shared" si="58"/>
        <v>7.8539816339744827E-9</v>
      </c>
      <c r="L177">
        <f t="shared" si="59"/>
        <v>5683802.4982710071</v>
      </c>
      <c r="M177">
        <f t="shared" si="60"/>
        <v>0.36184210526315791</v>
      </c>
      <c r="N177">
        <f t="shared" si="61"/>
        <v>3870648215.9948945</v>
      </c>
      <c r="O177">
        <f t="shared" si="62"/>
        <v>2.583546590123185E-6</v>
      </c>
      <c r="P177">
        <f t="shared" si="63"/>
        <v>3.2894736842105265E-6</v>
      </c>
      <c r="Q177">
        <v>8.6266160220980301E-3</v>
      </c>
      <c r="R177">
        <f t="shared" si="64"/>
        <v>0.26224912707178011</v>
      </c>
      <c r="S177">
        <f t="shared" si="65"/>
        <v>86.266160220980296</v>
      </c>
      <c r="T177">
        <f t="shared" si="66"/>
        <v>2.8377026388480362E-2</v>
      </c>
      <c r="U177">
        <f t="shared" si="50"/>
        <v>2.8377026388480363E-4</v>
      </c>
      <c r="V177">
        <f t="shared" si="67"/>
        <v>100</v>
      </c>
      <c r="W177">
        <f>1/(B177*C177)</f>
        <v>328.9473684210526</v>
      </c>
      <c r="X177">
        <f>Q177/B177/C177</f>
        <v>2.837702638848036</v>
      </c>
      <c r="Y177">
        <v>-3.6751424187297399</v>
      </c>
      <c r="Z177">
        <f t="shared" si="68"/>
        <v>-1.1172432952938409</v>
      </c>
      <c r="AB177">
        <f t="shared" si="69"/>
        <v>6.4755594339188094E-3</v>
      </c>
      <c r="AC177">
        <v>3.3963242864949499</v>
      </c>
      <c r="AD177">
        <f>AC177/Q177</f>
        <v>393.70296276023993</v>
      </c>
      <c r="AE177">
        <f>D177*AC177</f>
        <v>103.24825830944647</v>
      </c>
      <c r="AF177">
        <v>2.8377026388480302</v>
      </c>
      <c r="AG177">
        <f>AF177*B177</f>
        <v>0.86266160220980115</v>
      </c>
      <c r="AH177">
        <f>AG177*D177</f>
        <v>26.224912707177953</v>
      </c>
      <c r="AI177">
        <f t="shared" si="70"/>
        <v>9.4892776243078121</v>
      </c>
      <c r="AJ177">
        <v>0.55862164764692102</v>
      </c>
      <c r="AK177">
        <v>3.3963242864949499</v>
      </c>
      <c r="AL177">
        <f t="shared" si="51"/>
        <v>1.1968570067911319</v>
      </c>
      <c r="AM177">
        <f t="shared" si="71"/>
        <v>3.9370296276024078E-2</v>
      </c>
      <c r="AN177">
        <f>AL177*AG177</f>
        <v>1.0324825830944648</v>
      </c>
      <c r="AO177">
        <f>AL177-1</f>
        <v>0.19685700679113194</v>
      </c>
      <c r="AP177">
        <f t="shared" si="72"/>
        <v>36.384453006450407</v>
      </c>
      <c r="AQ177">
        <f>AO177/G177</f>
        <v>1.789609152646654E-2</v>
      </c>
      <c r="AR177">
        <f>(AL177-1)/D177</f>
        <v>6.4755594339188137E-3</v>
      </c>
      <c r="AS177">
        <f>AR177*D177</f>
        <v>0.19685700679113194</v>
      </c>
      <c r="AT177">
        <f>ATAN2(D177,AO177)</f>
        <v>6.475468923265424E-3</v>
      </c>
      <c r="AU177">
        <f t="shared" si="73"/>
        <v>0.37101703967123234</v>
      </c>
      <c r="AV177">
        <f t="shared" si="74"/>
        <v>-3.6751424187297435</v>
      </c>
    </row>
    <row r="178" spans="1:48" x14ac:dyDescent="0.15">
      <c r="A178" t="s">
        <v>9</v>
      </c>
      <c r="B178">
        <v>0.255</v>
      </c>
      <c r="C178">
        <v>6.0000000000000001E-3</v>
      </c>
      <c r="D178">
        <f t="shared" si="52"/>
        <v>42.5</v>
      </c>
      <c r="E178">
        <f t="shared" si="53"/>
        <v>1806.25</v>
      </c>
      <c r="F178">
        <f t="shared" si="54"/>
        <v>2.3529411764705882E-2</v>
      </c>
      <c r="G178">
        <v>9</v>
      </c>
      <c r="H178">
        <f t="shared" si="55"/>
        <v>81</v>
      </c>
      <c r="I178">
        <f t="shared" si="56"/>
        <v>382.5</v>
      </c>
      <c r="J178">
        <f t="shared" si="57"/>
        <v>200000000000</v>
      </c>
      <c r="K178">
        <f t="shared" si="58"/>
        <v>1.0178760197630931E-9</v>
      </c>
      <c r="L178">
        <f t="shared" si="59"/>
        <v>1197501.1997212861</v>
      </c>
      <c r="M178">
        <f t="shared" si="60"/>
        <v>0.21176470588235294</v>
      </c>
      <c r="N178">
        <f t="shared" si="61"/>
        <v>41753611613.614517</v>
      </c>
      <c r="O178">
        <f t="shared" si="62"/>
        <v>6.6527844428960338E-7</v>
      </c>
      <c r="P178">
        <f t="shared" si="63"/>
        <v>8.4705882352941183E-7</v>
      </c>
      <c r="Q178">
        <v>4.3203054528674501E-3</v>
      </c>
      <c r="R178">
        <f t="shared" si="64"/>
        <v>0.18361298174686663</v>
      </c>
      <c r="S178">
        <f t="shared" si="65"/>
        <v>120.00848480187361</v>
      </c>
      <c r="T178">
        <f t="shared" si="66"/>
        <v>1.6942374324970394E-2</v>
      </c>
      <c r="U178">
        <f t="shared" si="50"/>
        <v>1.0165424594982236E-4</v>
      </c>
      <c r="V178">
        <f t="shared" si="67"/>
        <v>166.66666666666666</v>
      </c>
      <c r="W178">
        <f>1/(B178*C178)</f>
        <v>653.59477124183002</v>
      </c>
      <c r="X178">
        <f>Q178/B178/C178</f>
        <v>2.8237290541617321</v>
      </c>
      <c r="Y178">
        <v>-4.7131424620611497</v>
      </c>
      <c r="Z178">
        <f t="shared" si="68"/>
        <v>-1.2018513278255931</v>
      </c>
      <c r="AB178">
        <f t="shared" si="69"/>
        <v>5.0073598121406718E-3</v>
      </c>
      <c r="AC178">
        <v>3.4246547180745299</v>
      </c>
      <c r="AD178">
        <f>AC178/Q178</f>
        <v>792.68809935684908</v>
      </c>
      <c r="AE178">
        <f>D178*AC178</f>
        <v>145.54782551816751</v>
      </c>
      <c r="AF178">
        <v>2.8237290541617299</v>
      </c>
      <c r="AG178">
        <f>AF178*B178</f>
        <v>0.72005090881124112</v>
      </c>
      <c r="AH178">
        <f>AG178*D178</f>
        <v>30.602163624477747</v>
      </c>
      <c r="AI178">
        <f t="shared" si="70"/>
        <v>6.48045817930117</v>
      </c>
      <c r="AJ178">
        <v>0.600925663912797</v>
      </c>
      <c r="AK178">
        <v>3.4246547180745299</v>
      </c>
      <c r="AL178">
        <f t="shared" si="51"/>
        <v>1.2128127920159799</v>
      </c>
      <c r="AM178">
        <f t="shared" si="71"/>
        <v>2.8536771576846587E-2</v>
      </c>
      <c r="AN178">
        <f>AL178*AG178</f>
        <v>0.87328695310900506</v>
      </c>
      <c r="AO178">
        <f>AL178-1</f>
        <v>0.21281279201597991</v>
      </c>
      <c r="AP178">
        <f t="shared" si="72"/>
        <v>51.544543660679146</v>
      </c>
      <c r="AQ178">
        <f>AO178/G178</f>
        <v>2.3645865779553323E-2</v>
      </c>
      <c r="AR178">
        <f>(AL178-1)/D178</f>
        <v>5.0073598121407039E-3</v>
      </c>
      <c r="AS178">
        <f>AR178*D178</f>
        <v>0.21281279201597991</v>
      </c>
      <c r="AT178">
        <f>ATAN2(D178,AO178)</f>
        <v>5.0073179618373691E-3</v>
      </c>
      <c r="AU178">
        <f t="shared" si="73"/>
        <v>0.28689818589333066</v>
      </c>
      <c r="AV178">
        <f t="shared" si="74"/>
        <v>-4.7131424620611533</v>
      </c>
    </row>
    <row r="179" spans="1:48" x14ac:dyDescent="0.15">
      <c r="A179" t="s">
        <v>9</v>
      </c>
      <c r="B179">
        <v>0.255</v>
      </c>
      <c r="C179">
        <v>7.0000000000000001E-3</v>
      </c>
      <c r="D179">
        <f t="shared" si="52"/>
        <v>36.428571428571431</v>
      </c>
      <c r="E179">
        <f t="shared" si="53"/>
        <v>1327.0408163265308</v>
      </c>
      <c r="F179">
        <f t="shared" si="54"/>
        <v>2.7450980392156862E-2</v>
      </c>
      <c r="G179">
        <v>9</v>
      </c>
      <c r="H179">
        <f t="shared" si="55"/>
        <v>81</v>
      </c>
      <c r="I179">
        <f t="shared" si="56"/>
        <v>327.85714285714289</v>
      </c>
      <c r="J179">
        <f t="shared" si="57"/>
        <v>200000000000</v>
      </c>
      <c r="K179">
        <f t="shared" si="58"/>
        <v>1.885740990317274E-9</v>
      </c>
      <c r="L179">
        <f t="shared" si="59"/>
        <v>1901587.5532611166</v>
      </c>
      <c r="M179">
        <f t="shared" si="60"/>
        <v>0.24705882352941175</v>
      </c>
      <c r="N179">
        <f t="shared" si="61"/>
        <v>19317908247.008175</v>
      </c>
      <c r="O179">
        <f t="shared" si="62"/>
        <v>1.0564375295895093E-6</v>
      </c>
      <c r="P179">
        <f t="shared" si="63"/>
        <v>1.3450980392156864E-6</v>
      </c>
      <c r="Q179">
        <v>4.8793861283830103E-3</v>
      </c>
      <c r="R179">
        <f t="shared" si="64"/>
        <v>0.17774906610538108</v>
      </c>
      <c r="S179">
        <f t="shared" si="65"/>
        <v>99.579308742510406</v>
      </c>
      <c r="T179">
        <f t="shared" si="66"/>
        <v>1.9134847562286315E-2</v>
      </c>
      <c r="U179">
        <f t="shared" si="50"/>
        <v>1.3394393293600419E-4</v>
      </c>
      <c r="V179">
        <f t="shared" si="67"/>
        <v>142.85714285714286</v>
      </c>
      <c r="W179">
        <f>1/(B179*C179)</f>
        <v>560.22408963585428</v>
      </c>
      <c r="X179">
        <f>Q179/B179/C179</f>
        <v>2.7335496517551876</v>
      </c>
      <c r="Y179">
        <v>-4.0142402114467801</v>
      </c>
      <c r="Z179">
        <f t="shared" si="68"/>
        <v>-1.023631253918929</v>
      </c>
      <c r="AB179">
        <f t="shared" si="69"/>
        <v>5.1397788699548428E-3</v>
      </c>
      <c r="AC179">
        <v>3.2453652787146501</v>
      </c>
      <c r="AD179">
        <f>AC179/Q179</f>
        <v>665.11753596146286</v>
      </c>
      <c r="AE179">
        <f>D179*AC179</f>
        <v>118.22402086746226</v>
      </c>
      <c r="AF179">
        <v>2.7335496517551801</v>
      </c>
      <c r="AG179">
        <f>AF179*B179</f>
        <v>0.69705516119757094</v>
      </c>
      <c r="AH179">
        <f>AG179*D179</f>
        <v>25.392723729340087</v>
      </c>
      <c r="AI179">
        <f t="shared" si="70"/>
        <v>6.2734964507781381</v>
      </c>
      <c r="AJ179">
        <v>0.51181562695946503</v>
      </c>
      <c r="AK179">
        <v>3.2453652787146501</v>
      </c>
      <c r="AL179">
        <f t="shared" si="51"/>
        <v>1.1872348016912146</v>
      </c>
      <c r="AM179">
        <f t="shared" si="71"/>
        <v>3.2590759262111774E-2</v>
      </c>
      <c r="AN179">
        <f>AL179*AG179</f>
        <v>0.82756814607223583</v>
      </c>
      <c r="AO179">
        <f>AL179-1</f>
        <v>0.18723480169121465</v>
      </c>
      <c r="AP179">
        <f t="shared" si="72"/>
        <v>43.249267775894253</v>
      </c>
      <c r="AQ179">
        <f>AO179/G179</f>
        <v>2.0803866854579404E-2</v>
      </c>
      <c r="AR179">
        <f>(AL179-1)/D179</f>
        <v>5.1397788699549113E-3</v>
      </c>
      <c r="AS179">
        <f>AR179*D179</f>
        <v>0.18723480169121465</v>
      </c>
      <c r="AT179">
        <f>ATAN2(D179,AO179)</f>
        <v>5.1397336109328656E-3</v>
      </c>
      <c r="AU179">
        <f t="shared" si="73"/>
        <v>0.29448504372798789</v>
      </c>
      <c r="AV179">
        <f t="shared" si="74"/>
        <v>-4.0142402114467846</v>
      </c>
    </row>
    <row r="180" spans="1:48" x14ac:dyDescent="0.15">
      <c r="A180" t="s">
        <v>9</v>
      </c>
      <c r="B180">
        <v>0.45100000000000001</v>
      </c>
      <c r="C180">
        <v>0.01</v>
      </c>
      <c r="D180">
        <f t="shared" si="52"/>
        <v>45.1</v>
      </c>
      <c r="E180">
        <f t="shared" si="53"/>
        <v>2034.0100000000002</v>
      </c>
      <c r="F180">
        <f t="shared" si="54"/>
        <v>2.2172949002217293E-2</v>
      </c>
      <c r="G180">
        <v>13</v>
      </c>
      <c r="H180">
        <f t="shared" si="55"/>
        <v>169</v>
      </c>
      <c r="I180">
        <f t="shared" si="56"/>
        <v>586.30000000000007</v>
      </c>
      <c r="J180">
        <f t="shared" si="57"/>
        <v>200000000000</v>
      </c>
      <c r="K180">
        <f t="shared" si="58"/>
        <v>7.8539816339744827E-9</v>
      </c>
      <c r="L180">
        <f t="shared" si="59"/>
        <v>4527794.2900961535</v>
      </c>
      <c r="M180">
        <f t="shared" si="60"/>
        <v>0.2882483370288248</v>
      </c>
      <c r="N180">
        <f t="shared" si="61"/>
        <v>5742310346.7555838</v>
      </c>
      <c r="O180">
        <f t="shared" si="62"/>
        <v>1.7414593423446743E-6</v>
      </c>
      <c r="P180">
        <f t="shared" si="63"/>
        <v>2.2172949002217296E-6</v>
      </c>
      <c r="Q180">
        <v>1.21862200877405E-2</v>
      </c>
      <c r="R180">
        <f t="shared" si="64"/>
        <v>0.54959852595709657</v>
      </c>
      <c r="S180">
        <f t="shared" si="65"/>
        <v>121.86220087740499</v>
      </c>
      <c r="T180">
        <f t="shared" si="66"/>
        <v>2.7020443653526606E-2</v>
      </c>
      <c r="U180">
        <f t="shared" si="50"/>
        <v>2.7020443653526607E-4</v>
      </c>
      <c r="V180">
        <f t="shared" si="67"/>
        <v>100</v>
      </c>
      <c r="W180">
        <f>1/(B180*C180)</f>
        <v>221.72949002217294</v>
      </c>
      <c r="X180">
        <f>Q180/B180/C180</f>
        <v>2.7020443653526605</v>
      </c>
      <c r="Y180">
        <v>-4.1007031033007504</v>
      </c>
      <c r="Z180">
        <f t="shared" si="68"/>
        <v>-1.8494170995886385</v>
      </c>
      <c r="AB180">
        <f t="shared" si="69"/>
        <v>7.588149099035134E-3</v>
      </c>
      <c r="AC180">
        <v>3.6267529151469899</v>
      </c>
      <c r="AD180">
        <f>AC180/Q180</f>
        <v>297.61098101252509</v>
      </c>
      <c r="AE180">
        <f>D180*AC180</f>
        <v>163.56655647312925</v>
      </c>
      <c r="AF180">
        <v>2.7020443653526698</v>
      </c>
      <c r="AG180">
        <f>AF180*B180</f>
        <v>1.218622008774054</v>
      </c>
      <c r="AH180">
        <f>AG180*D180</f>
        <v>54.95985259570984</v>
      </c>
      <c r="AI180">
        <f t="shared" si="70"/>
        <v>15.842086114062703</v>
      </c>
      <c r="AJ180">
        <v>0.92470854979432004</v>
      </c>
      <c r="AK180">
        <v>3.6267529151469899</v>
      </c>
      <c r="AL180">
        <f t="shared" si="51"/>
        <v>1.3422255243664838</v>
      </c>
      <c r="AM180">
        <f t="shared" si="71"/>
        <v>2.9761098101252412E-2</v>
      </c>
      <c r="AN180">
        <f>AL180*AG180</f>
        <v>1.6356655647312925</v>
      </c>
      <c r="AO180">
        <f>AL180-1</f>
        <v>0.34222552436648379</v>
      </c>
      <c r="AP180">
        <f t="shared" si="72"/>
        <v>60.534371148928422</v>
      </c>
      <c r="AQ180">
        <f>AO180/G180</f>
        <v>2.6325040335883367E-2</v>
      </c>
      <c r="AR180">
        <f>(AL180-1)/D180</f>
        <v>7.5881490990351167E-3</v>
      </c>
      <c r="AS180">
        <f>AR180*D180</f>
        <v>0.34222552436648379</v>
      </c>
      <c r="AT180">
        <f>ATAN2(D180,AO180)</f>
        <v>7.5880034621744344E-3</v>
      </c>
      <c r="AU180">
        <f t="shared" si="73"/>
        <v>0.43476057331325169</v>
      </c>
      <c r="AV180">
        <f t="shared" si="74"/>
        <v>-4.1007031033007539</v>
      </c>
    </row>
    <row r="181" spans="1:48" x14ac:dyDescent="0.15">
      <c r="A181" t="s">
        <v>9</v>
      </c>
      <c r="B181">
        <v>0.35299999999999998</v>
      </c>
      <c r="C181">
        <v>8.0000000000000002E-3</v>
      </c>
      <c r="D181">
        <f t="shared" si="52"/>
        <v>44.125</v>
      </c>
      <c r="E181">
        <f t="shared" si="53"/>
        <v>1947.015625</v>
      </c>
      <c r="F181">
        <f t="shared" si="54"/>
        <v>2.2662889518413599E-2</v>
      </c>
      <c r="G181">
        <v>11</v>
      </c>
      <c r="H181">
        <f t="shared" si="55"/>
        <v>121</v>
      </c>
      <c r="I181">
        <f t="shared" si="56"/>
        <v>485.375</v>
      </c>
      <c r="J181">
        <f t="shared" si="57"/>
        <v>200000000000</v>
      </c>
      <c r="K181">
        <f t="shared" si="58"/>
        <v>3.2169908772759481E-9</v>
      </c>
      <c r="L181">
        <f t="shared" si="59"/>
        <v>2506154.3661498185</v>
      </c>
      <c r="M181">
        <f t="shared" si="60"/>
        <v>0.24929178470254956</v>
      </c>
      <c r="N181">
        <f t="shared" si="61"/>
        <v>13716234109.23805</v>
      </c>
      <c r="O181">
        <f t="shared" si="62"/>
        <v>1.1391610755226447E-6</v>
      </c>
      <c r="P181">
        <f t="shared" si="63"/>
        <v>1.4504249291784703E-6</v>
      </c>
      <c r="Q181">
        <v>7.5754208804734201E-3</v>
      </c>
      <c r="R181">
        <f t="shared" si="64"/>
        <v>0.33426544635088967</v>
      </c>
      <c r="S181">
        <f t="shared" si="65"/>
        <v>118.3659512573972</v>
      </c>
      <c r="T181">
        <f t="shared" si="66"/>
        <v>2.1460115808706572E-2</v>
      </c>
      <c r="U181">
        <f t="shared" si="50"/>
        <v>1.7168092646965258E-4</v>
      </c>
      <c r="V181">
        <f t="shared" si="67"/>
        <v>125</v>
      </c>
      <c r="W181">
        <f>1/(B181*C181)</f>
        <v>354.10764872521253</v>
      </c>
      <c r="X181">
        <f>Q181/B181/C181</f>
        <v>2.6825144760883215</v>
      </c>
      <c r="Y181">
        <v>-4.1175058037427004</v>
      </c>
      <c r="Z181">
        <f t="shared" si="68"/>
        <v>-1.4534795487211731</v>
      </c>
      <c r="AB181">
        <f t="shared" si="69"/>
        <v>6.1397704883917742E-3</v>
      </c>
      <c r="AC181">
        <v>3.4092542504489098</v>
      </c>
      <c r="AD181">
        <f>AC181/Q181</f>
        <v>450.0415626063342</v>
      </c>
      <c r="AE181">
        <f>D181*AC181</f>
        <v>150.43334380105816</v>
      </c>
      <c r="AF181">
        <v>2.6825144760883202</v>
      </c>
      <c r="AG181">
        <f>AF181*B181</f>
        <v>0.94692761005917692</v>
      </c>
      <c r="AH181">
        <f>AG181*D181</f>
        <v>41.783180793861185</v>
      </c>
      <c r="AI181">
        <f t="shared" si="70"/>
        <v>10.416203710650946</v>
      </c>
      <c r="AJ181">
        <v>0.72673977436058701</v>
      </c>
      <c r="AK181">
        <v>3.4092542504489098</v>
      </c>
      <c r="AL181">
        <f t="shared" si="51"/>
        <v>1.2709173728002883</v>
      </c>
      <c r="AM181">
        <f t="shared" si="71"/>
        <v>2.8802660006805401E-2</v>
      </c>
      <c r="AN181">
        <f>AL181*AG181</f>
        <v>1.2034667504084648</v>
      </c>
      <c r="AO181">
        <f>AL181-1</f>
        <v>0.27091737280028827</v>
      </c>
      <c r="AP181">
        <f t="shared" si="72"/>
        <v>56.079229074812723</v>
      </c>
      <c r="AQ181">
        <f>AO181/G181</f>
        <v>2.462885207275348E-2</v>
      </c>
      <c r="AR181">
        <f>(AL181-1)/D181</f>
        <v>6.139770488391802E-3</v>
      </c>
      <c r="AS181">
        <f>AR181*D181</f>
        <v>0.27091737280028827</v>
      </c>
      <c r="AT181">
        <f>ATAN2(D181,AO181)</f>
        <v>6.1396933402742418E-3</v>
      </c>
      <c r="AU181">
        <f t="shared" si="73"/>
        <v>0.35177851590229287</v>
      </c>
      <c r="AV181">
        <f t="shared" si="74"/>
        <v>-4.117505803742703</v>
      </c>
    </row>
    <row r="182" spans="1:48" x14ac:dyDescent="0.15">
      <c r="A182" t="s">
        <v>9</v>
      </c>
      <c r="B182">
        <v>0.255</v>
      </c>
      <c r="C182">
        <v>8.0000000000000002E-3</v>
      </c>
      <c r="D182">
        <f t="shared" si="52"/>
        <v>31.875</v>
      </c>
      <c r="E182">
        <f t="shared" si="53"/>
        <v>1016.015625</v>
      </c>
      <c r="F182">
        <f t="shared" si="54"/>
        <v>3.1372549019607843E-2</v>
      </c>
      <c r="G182">
        <v>9</v>
      </c>
      <c r="H182">
        <f t="shared" si="55"/>
        <v>81</v>
      </c>
      <c r="I182">
        <f t="shared" si="56"/>
        <v>286.875</v>
      </c>
      <c r="J182">
        <f t="shared" si="57"/>
        <v>200000000000</v>
      </c>
      <c r="K182">
        <f t="shared" si="58"/>
        <v>3.2169908772759481E-9</v>
      </c>
      <c r="L182">
        <f t="shared" si="59"/>
        <v>2838521.362302307</v>
      </c>
      <c r="M182">
        <f t="shared" si="60"/>
        <v>0.28235294117647058</v>
      </c>
      <c r="N182">
        <f t="shared" si="61"/>
        <v>9908327755.9651642</v>
      </c>
      <c r="O182">
        <f t="shared" si="62"/>
        <v>1.5769563123901705E-6</v>
      </c>
      <c r="P182">
        <f t="shared" si="63"/>
        <v>2.007843137254902E-6</v>
      </c>
      <c r="Q182">
        <v>5.4424972734960601E-3</v>
      </c>
      <c r="R182">
        <f t="shared" si="64"/>
        <v>0.17347960059268691</v>
      </c>
      <c r="S182">
        <f t="shared" si="65"/>
        <v>85.03901989837594</v>
      </c>
      <c r="T182">
        <f t="shared" si="66"/>
        <v>2.1343126562729648E-2</v>
      </c>
      <c r="U182">
        <f t="shared" si="50"/>
        <v>1.7074501250183719E-4</v>
      </c>
      <c r="V182">
        <f t="shared" si="67"/>
        <v>125</v>
      </c>
      <c r="W182">
        <f>1/(B182*C182)</f>
        <v>490.19607843137254</v>
      </c>
      <c r="X182">
        <f>Q182/B182/C182</f>
        <v>2.6678908203412059</v>
      </c>
      <c r="Y182">
        <v>-3.48558276259193</v>
      </c>
      <c r="Z182">
        <f t="shared" si="68"/>
        <v>-0.88882360446094222</v>
      </c>
      <c r="AB182">
        <f t="shared" si="69"/>
        <v>5.2259751201455037E-3</v>
      </c>
      <c r="AC182">
        <v>3.1123026225716699</v>
      </c>
      <c r="AD182">
        <f>AC182/Q182</f>
        <v>571.85193968364479</v>
      </c>
      <c r="AE182">
        <f>D182*AC182</f>
        <v>99.204646094471983</v>
      </c>
      <c r="AF182">
        <v>2.6678908203412002</v>
      </c>
      <c r="AG182">
        <f>AF182*B182</f>
        <v>0.68031215918700605</v>
      </c>
      <c r="AH182">
        <f>AG182*D182</f>
        <v>21.684950074085819</v>
      </c>
      <c r="AI182">
        <f t="shared" si="70"/>
        <v>6.122809432683054</v>
      </c>
      <c r="AJ182">
        <v>0.444411802230472</v>
      </c>
      <c r="AK182">
        <v>3.1123026225716699</v>
      </c>
      <c r="AL182">
        <f t="shared" si="51"/>
        <v>1.1665779569546377</v>
      </c>
      <c r="AM182">
        <f t="shared" si="71"/>
        <v>3.6598524139753341E-2</v>
      </c>
      <c r="AN182">
        <f>AL182*AG182</f>
        <v>0.79363716875577583</v>
      </c>
      <c r="AO182">
        <f>AL182-1</f>
        <v>0.16657795695463773</v>
      </c>
      <c r="AP182">
        <f t="shared" si="72"/>
        <v>37.184672377929076</v>
      </c>
      <c r="AQ182">
        <f>AO182/G182</f>
        <v>1.8508661883848636E-2</v>
      </c>
      <c r="AR182">
        <f>(AL182-1)/D182</f>
        <v>5.2259751201454976E-3</v>
      </c>
      <c r="AS182">
        <f>AR182*D182</f>
        <v>0.16657795695463773</v>
      </c>
      <c r="AT182">
        <f>ATAN2(D182,AO182)</f>
        <v>5.2259275457101732E-3</v>
      </c>
      <c r="AU182">
        <f t="shared" si="73"/>
        <v>0.29942359241035355</v>
      </c>
      <c r="AV182">
        <f t="shared" si="74"/>
        <v>-3.4855827625919371</v>
      </c>
    </row>
    <row r="183" spans="1:48" x14ac:dyDescent="0.15">
      <c r="A183" t="s">
        <v>9</v>
      </c>
      <c r="B183">
        <v>0.255</v>
      </c>
      <c r="C183">
        <v>8.9999999999999993E-3</v>
      </c>
      <c r="D183">
        <f t="shared" si="52"/>
        <v>28.333333333333336</v>
      </c>
      <c r="E183">
        <f t="shared" si="53"/>
        <v>802.77777777777794</v>
      </c>
      <c r="F183">
        <f t="shared" si="54"/>
        <v>3.5294117647058823E-2</v>
      </c>
      <c r="G183">
        <v>9</v>
      </c>
      <c r="H183">
        <f t="shared" si="55"/>
        <v>81</v>
      </c>
      <c r="I183">
        <f t="shared" si="56"/>
        <v>255.00000000000003</v>
      </c>
      <c r="J183">
        <f t="shared" si="57"/>
        <v>200000000000</v>
      </c>
      <c r="K183">
        <f t="shared" si="58"/>
        <v>5.1529973500506572E-9</v>
      </c>
      <c r="L183">
        <f t="shared" si="59"/>
        <v>4041566.5490593389</v>
      </c>
      <c r="M183">
        <f t="shared" si="60"/>
        <v>0.31764705882352939</v>
      </c>
      <c r="N183">
        <f t="shared" si="61"/>
        <v>5498417990.2702265</v>
      </c>
      <c r="O183">
        <f t="shared" si="62"/>
        <v>2.2453147494774106E-6</v>
      </c>
      <c r="P183">
        <f t="shared" si="63"/>
        <v>2.8588235294117641E-6</v>
      </c>
      <c r="Q183">
        <v>6.0074189526391998E-3</v>
      </c>
      <c r="R183">
        <f t="shared" si="64"/>
        <v>0.17021020365811068</v>
      </c>
      <c r="S183">
        <f t="shared" si="65"/>
        <v>74.165666081965441</v>
      </c>
      <c r="T183">
        <f t="shared" si="66"/>
        <v>2.3558505696624311E-2</v>
      </c>
      <c r="U183">
        <f t="shared" si="50"/>
        <v>2.120265512696188E-4</v>
      </c>
      <c r="V183">
        <f t="shared" si="67"/>
        <v>111.11111111111111</v>
      </c>
      <c r="W183">
        <f>1/(B183*C183)</f>
        <v>435.72984749455344</v>
      </c>
      <c r="X183">
        <f>Q183/B183/C183</f>
        <v>2.617611744069368</v>
      </c>
      <c r="Y183">
        <v>-3.0838474697570399</v>
      </c>
      <c r="Z183">
        <f t="shared" si="68"/>
        <v>-0.78638110478804524</v>
      </c>
      <c r="AB183">
        <f t="shared" si="69"/>
        <v>5.3015171731820143E-3</v>
      </c>
      <c r="AC183">
        <v>3.0108022964633898</v>
      </c>
      <c r="AD183">
        <f>AC183/Q183</f>
        <v>501.18067679309661</v>
      </c>
      <c r="AE183">
        <f>D183*AC183</f>
        <v>85.306065066462722</v>
      </c>
      <c r="AF183">
        <v>2.61761174406936</v>
      </c>
      <c r="AG183">
        <f>AF183*B183</f>
        <v>0.6674909947376868</v>
      </c>
      <c r="AH183">
        <f>AG183*D183</f>
        <v>18.912244850901129</v>
      </c>
      <c r="AI183">
        <f t="shared" si="70"/>
        <v>6.0074189526391812</v>
      </c>
      <c r="AJ183">
        <v>0.39319055239402301</v>
      </c>
      <c r="AK183">
        <v>3.0108022964633898</v>
      </c>
      <c r="AL183">
        <f t="shared" si="51"/>
        <v>1.1502096532401602</v>
      </c>
      <c r="AM183">
        <f t="shared" si="71"/>
        <v>4.0595634820240943E-2</v>
      </c>
      <c r="AN183">
        <f>AL183*AG183</f>
        <v>0.76775458559816434</v>
      </c>
      <c r="AO183">
        <f>AL183-1</f>
        <v>0.15020965324016022</v>
      </c>
      <c r="AP183">
        <f t="shared" si="72"/>
        <v>32.589273508471209</v>
      </c>
      <c r="AQ183">
        <f>AO183/G183</f>
        <v>1.6689961471128913E-2</v>
      </c>
      <c r="AR183">
        <f>(AL183-1)/D183</f>
        <v>5.3015171731821253E-3</v>
      </c>
      <c r="AS183">
        <f>AR183*D183</f>
        <v>0.15020965324016022</v>
      </c>
      <c r="AT183">
        <f>ATAN2(D183,AO183)</f>
        <v>5.3014675057234352E-3</v>
      </c>
      <c r="AU183">
        <f t="shared" si="73"/>
        <v>0.30375171330370043</v>
      </c>
      <c r="AV183">
        <f t="shared" si="74"/>
        <v>-3.083847469757043</v>
      </c>
    </row>
    <row r="184" spans="1:48" x14ac:dyDescent="0.15">
      <c r="A184" t="s">
        <v>9</v>
      </c>
      <c r="B184">
        <v>0.35299999999999998</v>
      </c>
      <c r="C184">
        <v>8.9999999999999993E-3</v>
      </c>
      <c r="D184">
        <f t="shared" si="52"/>
        <v>39.222222222222221</v>
      </c>
      <c r="E184">
        <f t="shared" si="53"/>
        <v>1538.3827160493827</v>
      </c>
      <c r="F184">
        <f t="shared" si="54"/>
        <v>2.5495750708215296E-2</v>
      </c>
      <c r="G184">
        <v>11</v>
      </c>
      <c r="H184">
        <f t="shared" si="55"/>
        <v>121</v>
      </c>
      <c r="I184">
        <f t="shared" si="56"/>
        <v>431.44444444444446</v>
      </c>
      <c r="J184">
        <f t="shared" si="57"/>
        <v>200000000000</v>
      </c>
      <c r="K184">
        <f t="shared" si="58"/>
        <v>5.1529973500506572E-9</v>
      </c>
      <c r="L184">
        <f t="shared" si="59"/>
        <v>3568333.0721156583</v>
      </c>
      <c r="M184">
        <f t="shared" si="60"/>
        <v>0.28045325779036828</v>
      </c>
      <c r="N184">
        <f t="shared" si="61"/>
        <v>7611535492.4132929</v>
      </c>
      <c r="O184">
        <f t="shared" si="62"/>
        <v>1.62196957823439E-6</v>
      </c>
      <c r="P184">
        <f t="shared" si="63"/>
        <v>2.0651558073654388E-6</v>
      </c>
      <c r="Q184">
        <v>8.2421963341798802E-3</v>
      </c>
      <c r="R184">
        <f t="shared" si="64"/>
        <v>0.32327725621838865</v>
      </c>
      <c r="S184">
        <f t="shared" si="65"/>
        <v>101.75551029851705</v>
      </c>
      <c r="T184">
        <f t="shared" si="66"/>
        <v>2.3348998113824026E-2</v>
      </c>
      <c r="U184">
        <f t="shared" si="50"/>
        <v>2.1014098302441623E-4</v>
      </c>
      <c r="V184">
        <f t="shared" si="67"/>
        <v>111.11111111111111</v>
      </c>
      <c r="W184">
        <f>1/(B184*C184)</f>
        <v>314.76235442241114</v>
      </c>
      <c r="X184">
        <f>Q184/B184/C184</f>
        <v>2.5943331237582252</v>
      </c>
      <c r="Y184">
        <v>-3.6057233383144398</v>
      </c>
      <c r="Z184">
        <f t="shared" si="68"/>
        <v>-1.2728203384249972</v>
      </c>
      <c r="AB184">
        <f t="shared" si="69"/>
        <v>6.2543066940107849E-3</v>
      </c>
      <c r="AC184">
        <v>3.23074329297072</v>
      </c>
      <c r="AD184">
        <f>AC184/Q184</f>
        <v>391.97601731143271</v>
      </c>
      <c r="AE184">
        <f>D184*AC184</f>
        <v>126.71693137985157</v>
      </c>
      <c r="AF184">
        <v>2.5943331237582199</v>
      </c>
      <c r="AG184">
        <f>AF184*B184</f>
        <v>0.91579959268665156</v>
      </c>
      <c r="AH184">
        <f>AG184*D184</f>
        <v>35.919695135376443</v>
      </c>
      <c r="AI184">
        <f t="shared" si="70"/>
        <v>10.073795519553167</v>
      </c>
      <c r="AJ184">
        <v>0.63641016921249904</v>
      </c>
      <c r="AK184">
        <v>3.23074329297072</v>
      </c>
      <c r="AL184">
        <f t="shared" si="51"/>
        <v>1.245307806998424</v>
      </c>
      <c r="AM184">
        <f t="shared" si="71"/>
        <v>3.1750057402226112E-2</v>
      </c>
      <c r="AN184">
        <f>AL184*AG184</f>
        <v>1.1404523824186641</v>
      </c>
      <c r="AO184">
        <f>AL184-1</f>
        <v>0.24530780699842403</v>
      </c>
      <c r="AP184">
        <f t="shared" si="72"/>
        <v>48.84373954116041</v>
      </c>
      <c r="AQ184">
        <f>AO184/G184</f>
        <v>2.2300709727129456E-2</v>
      </c>
      <c r="AR184">
        <f>(AL184-1)/D184</f>
        <v>6.2543066940108109E-3</v>
      </c>
      <c r="AS184">
        <f>AR184*D184</f>
        <v>0.24530780699842403</v>
      </c>
      <c r="AT184">
        <f>ATAN2(D184,AO184)</f>
        <v>6.2542251473701694E-3</v>
      </c>
      <c r="AU184">
        <f t="shared" si="73"/>
        <v>0.35834070506889604</v>
      </c>
      <c r="AV184">
        <f t="shared" si="74"/>
        <v>-3.6057233383144425</v>
      </c>
    </row>
    <row r="185" spans="1:48" x14ac:dyDescent="0.15">
      <c r="A185" t="s">
        <v>9</v>
      </c>
      <c r="B185">
        <v>0.255</v>
      </c>
      <c r="C185">
        <v>0.01</v>
      </c>
      <c r="D185">
        <f t="shared" si="52"/>
        <v>25.5</v>
      </c>
      <c r="E185">
        <f t="shared" si="53"/>
        <v>650.25</v>
      </c>
      <c r="F185">
        <f t="shared" si="54"/>
        <v>3.9215686274509803E-2</v>
      </c>
      <c r="G185">
        <v>9</v>
      </c>
      <c r="H185">
        <f t="shared" si="55"/>
        <v>81</v>
      </c>
      <c r="I185">
        <f t="shared" si="56"/>
        <v>229.5</v>
      </c>
      <c r="J185">
        <f t="shared" si="57"/>
        <v>200000000000</v>
      </c>
      <c r="K185">
        <f t="shared" si="58"/>
        <v>7.8539816339744827E-9</v>
      </c>
      <c r="L185">
        <f t="shared" si="59"/>
        <v>5543987.0357466927</v>
      </c>
      <c r="M185">
        <f t="shared" si="60"/>
        <v>0.35294117647058826</v>
      </c>
      <c r="N185">
        <f t="shared" si="61"/>
        <v>3246760839.0746651</v>
      </c>
      <c r="O185">
        <f t="shared" si="62"/>
        <v>3.0799927976370515E-6</v>
      </c>
      <c r="P185">
        <f t="shared" si="63"/>
        <v>3.9215686274509803E-6</v>
      </c>
      <c r="Q185">
        <v>6.5715656852142696E-3</v>
      </c>
      <c r="R185">
        <f t="shared" si="64"/>
        <v>0.16757492497296386</v>
      </c>
      <c r="S185">
        <f t="shared" si="65"/>
        <v>65.715656852142686</v>
      </c>
      <c r="T185">
        <f t="shared" si="66"/>
        <v>2.5770845824369684E-2</v>
      </c>
      <c r="U185">
        <f t="shared" si="50"/>
        <v>2.5770845824369683E-4</v>
      </c>
      <c r="V185">
        <f t="shared" si="67"/>
        <v>100</v>
      </c>
      <c r="W185">
        <f>1/(B185*C185)</f>
        <v>392.15686274509801</v>
      </c>
      <c r="X185">
        <f>Q185/B185/C185</f>
        <v>2.5770845824369686</v>
      </c>
      <c r="Y185">
        <v>-2.7874383697927199</v>
      </c>
      <c r="Z185">
        <f t="shared" si="68"/>
        <v>-0.71079678429714355</v>
      </c>
      <c r="AB185">
        <f t="shared" si="69"/>
        <v>5.4081235609985965E-3</v>
      </c>
      <c r="AC185">
        <v>2.9324829745855401</v>
      </c>
      <c r="AD185">
        <f>AC185/Q185</f>
        <v>446.23809835508399</v>
      </c>
      <c r="AE185">
        <f>D185*AC185</f>
        <v>74.778315851931268</v>
      </c>
      <c r="AF185">
        <v>2.5770845824369699</v>
      </c>
      <c r="AG185">
        <f>AF185*B185</f>
        <v>0.65715656852142734</v>
      </c>
      <c r="AH185">
        <f>AG185*D185</f>
        <v>16.757492497296397</v>
      </c>
      <c r="AI185">
        <f t="shared" si="70"/>
        <v>5.9144091166928465</v>
      </c>
      <c r="AJ185">
        <v>0.355398392148572</v>
      </c>
      <c r="AK185">
        <v>2.9324829745855401</v>
      </c>
      <c r="AL185">
        <f t="shared" si="51"/>
        <v>1.1379071508054635</v>
      </c>
      <c r="AM185">
        <f t="shared" si="71"/>
        <v>4.4623809835508371E-2</v>
      </c>
      <c r="AN185">
        <f>AL185*AG185</f>
        <v>0.74778315851931265</v>
      </c>
      <c r="AO185">
        <f>AL185-1</f>
        <v>0.13790715080546345</v>
      </c>
      <c r="AP185">
        <f t="shared" si="72"/>
        <v>29.016632345539318</v>
      </c>
      <c r="AQ185">
        <f>AO185/G185</f>
        <v>1.5323016756162607E-2</v>
      </c>
      <c r="AR185">
        <f>(AL185-1)/D185</f>
        <v>5.408123560998567E-3</v>
      </c>
      <c r="AS185">
        <f>AR185*D185</f>
        <v>0.13790715080546345</v>
      </c>
      <c r="AT185">
        <f>ATAN2(D185,AO185)</f>
        <v>5.4080708366842306E-3</v>
      </c>
      <c r="AU185">
        <f t="shared" si="73"/>
        <v>0.30985963424979029</v>
      </c>
      <c r="AV185">
        <f t="shared" si="74"/>
        <v>-2.7874383697927216</v>
      </c>
    </row>
    <row r="186" spans="1:48" x14ac:dyDescent="0.15">
      <c r="A186" t="s">
        <v>9</v>
      </c>
      <c r="B186">
        <v>0.20599999999999999</v>
      </c>
      <c r="C186">
        <v>5.0000000000000001E-3</v>
      </c>
      <c r="D186">
        <f t="shared" si="52"/>
        <v>41.199999999999996</v>
      </c>
      <c r="E186">
        <f t="shared" si="53"/>
        <v>1697.4399999999996</v>
      </c>
      <c r="F186">
        <f t="shared" si="54"/>
        <v>2.4271844660194178E-2</v>
      </c>
      <c r="G186">
        <v>7</v>
      </c>
      <c r="H186">
        <f t="shared" si="55"/>
        <v>49</v>
      </c>
      <c r="I186">
        <f t="shared" si="56"/>
        <v>288.39999999999998</v>
      </c>
      <c r="J186">
        <f t="shared" si="57"/>
        <v>200000000000</v>
      </c>
      <c r="K186">
        <f t="shared" si="58"/>
        <v>4.9087385212340517E-10</v>
      </c>
      <c r="L186">
        <f t="shared" si="59"/>
        <v>667207.17764346325</v>
      </c>
      <c r="M186">
        <f t="shared" si="60"/>
        <v>0.16990291262135923</v>
      </c>
      <c r="N186">
        <f t="shared" si="61"/>
        <v>83931950788.941925</v>
      </c>
      <c r="O186">
        <f t="shared" si="62"/>
        <v>4.7657655545961659E-7</v>
      </c>
      <c r="P186">
        <f t="shared" si="63"/>
        <v>6.0679611650485445E-7</v>
      </c>
      <c r="Q186">
        <v>2.63395061397109E-3</v>
      </c>
      <c r="R186">
        <f t="shared" si="64"/>
        <v>0.1085187652956089</v>
      </c>
      <c r="S186">
        <f t="shared" si="65"/>
        <v>105.3580245588436</v>
      </c>
      <c r="T186">
        <f t="shared" si="66"/>
        <v>1.2786168028985875E-2</v>
      </c>
      <c r="U186">
        <f t="shared" si="50"/>
        <v>6.3930840144929381E-5</v>
      </c>
      <c r="V186">
        <f t="shared" si="67"/>
        <v>200</v>
      </c>
      <c r="W186">
        <f>1/(B186*C186)</f>
        <v>970.87378640776706</v>
      </c>
      <c r="X186">
        <f>Q186/B186/C186</f>
        <v>2.5572336057971747</v>
      </c>
      <c r="Y186">
        <v>-3.9934085880927501</v>
      </c>
      <c r="Z186">
        <f t="shared" si="68"/>
        <v>-0.82264216914710653</v>
      </c>
      <c r="AB186">
        <f t="shared" si="69"/>
        <v>3.904031859897164E-3</v>
      </c>
      <c r="AC186">
        <v>2.9685546903707301</v>
      </c>
      <c r="AD186">
        <f>AC186/Q186</f>
        <v>1127.0350608036542</v>
      </c>
      <c r="AE186">
        <f>D186*AC186</f>
        <v>122.30445324327407</v>
      </c>
      <c r="AF186">
        <v>2.5572336057971699</v>
      </c>
      <c r="AG186">
        <f>AF186*B186</f>
        <v>0.526790122794217</v>
      </c>
      <c r="AH186">
        <f>AG186*D186</f>
        <v>21.703753059121738</v>
      </c>
      <c r="AI186">
        <f t="shared" si="70"/>
        <v>3.6875308595595189</v>
      </c>
      <c r="AJ186">
        <v>0.41132108457355399</v>
      </c>
      <c r="AK186">
        <v>2.9685546903707301</v>
      </c>
      <c r="AL186">
        <f t="shared" si="51"/>
        <v>1.1608461126277663</v>
      </c>
      <c r="AM186">
        <f t="shared" si="71"/>
        <v>2.8175876520091417E-2</v>
      </c>
      <c r="AN186">
        <f>AL186*AG186</f>
        <v>0.6115222662163704</v>
      </c>
      <c r="AO186">
        <f>AL186-1</f>
        <v>0.16084611262776627</v>
      </c>
      <c r="AP186">
        <f t="shared" si="72"/>
        <v>47.826859840263964</v>
      </c>
      <c r="AQ186">
        <f>AO186/G186</f>
        <v>2.2978016089680895E-2</v>
      </c>
      <c r="AR186">
        <f>(AL186-1)/D186</f>
        <v>3.9040318598972399E-3</v>
      </c>
      <c r="AS186">
        <f>AR186*D186</f>
        <v>0.16084611262776627</v>
      </c>
      <c r="AT186">
        <f>ATAN2(D186,AO186)</f>
        <v>3.9040120256906121E-3</v>
      </c>
      <c r="AU186">
        <f t="shared" si="73"/>
        <v>0.22368341224039118</v>
      </c>
      <c r="AV186">
        <f t="shared" si="74"/>
        <v>-3.9934085880927572</v>
      </c>
    </row>
    <row r="187" spans="1:48" x14ac:dyDescent="0.15">
      <c r="A187" t="s">
        <v>9</v>
      </c>
      <c r="B187">
        <v>0.5</v>
      </c>
      <c r="C187">
        <v>0.01</v>
      </c>
      <c r="D187">
        <f t="shared" si="52"/>
        <v>50</v>
      </c>
      <c r="E187">
        <f t="shared" si="53"/>
        <v>2500</v>
      </c>
      <c r="F187">
        <f t="shared" si="54"/>
        <v>0.02</v>
      </c>
      <c r="G187">
        <v>13</v>
      </c>
      <c r="H187">
        <f t="shared" si="55"/>
        <v>169</v>
      </c>
      <c r="I187">
        <f t="shared" si="56"/>
        <v>650</v>
      </c>
      <c r="J187">
        <f t="shared" si="57"/>
        <v>200000000000</v>
      </c>
      <c r="K187">
        <f t="shared" si="58"/>
        <v>7.8539816339744827E-9</v>
      </c>
      <c r="L187">
        <f t="shared" si="59"/>
        <v>4084070.4496667306</v>
      </c>
      <c r="M187">
        <f t="shared" si="60"/>
        <v>0.26</v>
      </c>
      <c r="N187">
        <f t="shared" si="61"/>
        <v>6366197723.6758137</v>
      </c>
      <c r="O187">
        <f t="shared" si="62"/>
        <v>1.5707963267948962E-6</v>
      </c>
      <c r="P187">
        <f t="shared" si="63"/>
        <v>1.9999999999999999E-6</v>
      </c>
      <c r="Q187">
        <v>1.2753745670883099E-2</v>
      </c>
      <c r="R187">
        <f t="shared" si="64"/>
        <v>0.63768728354415494</v>
      </c>
      <c r="S187">
        <f t="shared" si="65"/>
        <v>127.53745670883099</v>
      </c>
      <c r="T187">
        <f t="shared" si="66"/>
        <v>2.5507491341766199E-2</v>
      </c>
      <c r="U187">
        <f t="shared" si="50"/>
        <v>2.5507491341766197E-4</v>
      </c>
      <c r="V187">
        <f t="shared" si="67"/>
        <v>100</v>
      </c>
      <c r="W187">
        <f>1/(B187*C187)</f>
        <v>200</v>
      </c>
      <c r="X187">
        <f>Q187/B187/C187</f>
        <v>2.5507491341766197</v>
      </c>
      <c r="Y187">
        <v>-3.8575460416184901</v>
      </c>
      <c r="Z187">
        <f t="shared" si="68"/>
        <v>-1.9287730208092451</v>
      </c>
      <c r="AB187">
        <f t="shared" si="69"/>
        <v>7.561594336997989E-3</v>
      </c>
      <c r="AC187">
        <v>3.5151356445812501</v>
      </c>
      <c r="AD187">
        <f>AC187/Q187</f>
        <v>275.61594336998047</v>
      </c>
      <c r="AE187">
        <f>D187*AC187</f>
        <v>175.75678222906251</v>
      </c>
      <c r="AF187">
        <v>2.5507491341766202</v>
      </c>
      <c r="AG187">
        <f>AF187*B187</f>
        <v>1.2753745670883101</v>
      </c>
      <c r="AH187">
        <f>AG187*D187</f>
        <v>63.768728354415508</v>
      </c>
      <c r="AI187">
        <f t="shared" si="70"/>
        <v>16.579869372148032</v>
      </c>
      <c r="AJ187">
        <v>0.96438651040462398</v>
      </c>
      <c r="AK187">
        <v>3.5151356445812501</v>
      </c>
      <c r="AL187">
        <f t="shared" si="51"/>
        <v>1.3780797168499022</v>
      </c>
      <c r="AM187">
        <f t="shared" si="71"/>
        <v>2.7561594336998042E-2</v>
      </c>
      <c r="AN187">
        <f>AL187*AG187</f>
        <v>1.757567822290625</v>
      </c>
      <c r="AO187">
        <f>AL187-1</f>
        <v>0.37807971684990216</v>
      </c>
      <c r="AP187">
        <f t="shared" si="72"/>
        <v>68.903985842495103</v>
      </c>
      <c r="AQ187">
        <f>AO187/G187</f>
        <v>2.9083055142300165E-2</v>
      </c>
      <c r="AR187">
        <f>(AL187-1)/D187</f>
        <v>7.5615943369980428E-3</v>
      </c>
      <c r="AS187">
        <f>AR187*D187</f>
        <v>0.37807971684990216</v>
      </c>
      <c r="AT187">
        <f>ATAN2(D187,AO187)</f>
        <v>7.5614502237287334E-3</v>
      </c>
      <c r="AU187">
        <f t="shared" si="73"/>
        <v>0.43323918481790852</v>
      </c>
      <c r="AV187">
        <f t="shared" si="74"/>
        <v>-3.8575460416184959</v>
      </c>
    </row>
    <row r="188" spans="1:48" x14ac:dyDescent="0.15">
      <c r="A188" t="s">
        <v>9</v>
      </c>
      <c r="B188">
        <v>0.35299999999999998</v>
      </c>
      <c r="C188">
        <v>0.01</v>
      </c>
      <c r="D188">
        <f t="shared" si="52"/>
        <v>35.299999999999997</v>
      </c>
      <c r="E188">
        <f t="shared" si="53"/>
        <v>1246.0899999999997</v>
      </c>
      <c r="F188">
        <f t="shared" si="54"/>
        <v>2.8328611898016998E-2</v>
      </c>
      <c r="G188">
        <v>11</v>
      </c>
      <c r="H188">
        <f t="shared" si="55"/>
        <v>121</v>
      </c>
      <c r="I188">
        <f t="shared" si="56"/>
        <v>388.29999999999995</v>
      </c>
      <c r="J188">
        <f t="shared" si="57"/>
        <v>200000000000</v>
      </c>
      <c r="K188">
        <f t="shared" si="58"/>
        <v>7.8539816339744827E-9</v>
      </c>
      <c r="L188">
        <f t="shared" si="59"/>
        <v>4894832.7463863622</v>
      </c>
      <c r="M188">
        <f t="shared" si="60"/>
        <v>0.31161473087818697</v>
      </c>
      <c r="N188">
        <f t="shared" si="61"/>
        <v>4494535592.915123</v>
      </c>
      <c r="O188">
        <f t="shared" si="62"/>
        <v>2.2249239756301645E-6</v>
      </c>
      <c r="P188">
        <f t="shared" si="63"/>
        <v>2.8328611898016999E-6</v>
      </c>
      <c r="Q188">
        <v>8.9196968917363301E-3</v>
      </c>
      <c r="R188">
        <f t="shared" si="64"/>
        <v>0.31486530027829246</v>
      </c>
      <c r="S188">
        <f t="shared" si="65"/>
        <v>89.196968917363293</v>
      </c>
      <c r="T188">
        <f t="shared" si="66"/>
        <v>2.5268263149394704E-2</v>
      </c>
      <c r="U188">
        <f t="shared" si="50"/>
        <v>2.5268263149394704E-4</v>
      </c>
      <c r="V188">
        <f t="shared" si="67"/>
        <v>100</v>
      </c>
      <c r="W188">
        <f>1/(B188*C188)</f>
        <v>283.28611898016999</v>
      </c>
      <c r="X188">
        <f>Q188/B188/C188</f>
        <v>2.5268263149394703</v>
      </c>
      <c r="Y188">
        <v>-3.1963184847706199</v>
      </c>
      <c r="Z188">
        <f t="shared" si="68"/>
        <v>-1.1283004251240287</v>
      </c>
      <c r="AB188">
        <f t="shared" si="69"/>
        <v>6.3247688728601571E-3</v>
      </c>
      <c r="AC188">
        <v>3.0909765275014802</v>
      </c>
      <c r="AD188">
        <f>AC188/Q188</f>
        <v>346.53380770877106</v>
      </c>
      <c r="AE188">
        <f>D188*AC188</f>
        <v>109.11147142080225</v>
      </c>
      <c r="AF188">
        <v>2.5268263149394699</v>
      </c>
      <c r="AG188">
        <f>AF188*B188</f>
        <v>0.89196968917363284</v>
      </c>
      <c r="AH188">
        <f>AG188*D188</f>
        <v>31.486530027829236</v>
      </c>
      <c r="AI188">
        <f t="shared" si="70"/>
        <v>9.8116665809099608</v>
      </c>
      <c r="AJ188">
        <v>0.56415021256201603</v>
      </c>
      <c r="AK188">
        <v>3.0909765275014802</v>
      </c>
      <c r="AL188">
        <f t="shared" si="51"/>
        <v>1.2232643412119619</v>
      </c>
      <c r="AM188">
        <f t="shared" si="71"/>
        <v>3.465338077087711E-2</v>
      </c>
      <c r="AN188">
        <f>AL188*AG188</f>
        <v>1.0911147142080224</v>
      </c>
      <c r="AO188">
        <f>AL188-1</f>
        <v>0.22326434121196193</v>
      </c>
      <c r="AP188">
        <f t="shared" si="72"/>
        <v>43.181231244782253</v>
      </c>
      <c r="AQ188">
        <f>AO188/G188</f>
        <v>2.029675829199654E-2</v>
      </c>
      <c r="AR188">
        <f>(AL188-1)/D188</f>
        <v>6.324768872860112E-3</v>
      </c>
      <c r="AS188">
        <f>AR188*D188</f>
        <v>0.22326434121196193</v>
      </c>
      <c r="AT188">
        <f>ATAN2(D188,AO188)</f>
        <v>6.324684538937593E-3</v>
      </c>
      <c r="AU188">
        <f t="shared" si="73"/>
        <v>0.36237773083276908</v>
      </c>
      <c r="AV188">
        <f t="shared" si="74"/>
        <v>-3.1963184847706292</v>
      </c>
    </row>
    <row r="189" spans="1:48" x14ac:dyDescent="0.15">
      <c r="A189" t="s">
        <v>9</v>
      </c>
      <c r="B189">
        <v>0.20599999999999999</v>
      </c>
      <c r="C189">
        <v>6.0000000000000001E-3</v>
      </c>
      <c r="D189">
        <f t="shared" si="52"/>
        <v>34.333333333333329</v>
      </c>
      <c r="E189">
        <f t="shared" si="53"/>
        <v>1178.7777777777774</v>
      </c>
      <c r="F189">
        <f t="shared" si="54"/>
        <v>2.9126213592233011E-2</v>
      </c>
      <c r="G189">
        <v>7</v>
      </c>
      <c r="H189">
        <f t="shared" si="55"/>
        <v>49</v>
      </c>
      <c r="I189">
        <f t="shared" si="56"/>
        <v>240.33333333333331</v>
      </c>
      <c r="J189">
        <f t="shared" si="57"/>
        <v>200000000000</v>
      </c>
      <c r="K189">
        <f t="shared" si="58"/>
        <v>1.0178760197630931E-9</v>
      </c>
      <c r="L189">
        <f t="shared" si="59"/>
        <v>1152934.0029679048</v>
      </c>
      <c r="M189">
        <f t="shared" si="60"/>
        <v>0.20388349514563109</v>
      </c>
      <c r="N189">
        <f t="shared" si="61"/>
        <v>33730368597.665047</v>
      </c>
      <c r="O189">
        <f t="shared" si="62"/>
        <v>8.235242878342177E-7</v>
      </c>
      <c r="P189">
        <f t="shared" si="63"/>
        <v>1.0485436893203885E-6</v>
      </c>
      <c r="Q189">
        <v>3.0724541610947799E-3</v>
      </c>
      <c r="R189">
        <f t="shared" si="64"/>
        <v>0.1054875928642541</v>
      </c>
      <c r="S189">
        <f t="shared" si="65"/>
        <v>85.345948919299445</v>
      </c>
      <c r="T189">
        <f t="shared" si="66"/>
        <v>1.4914826024731943E-2</v>
      </c>
      <c r="U189">
        <f t="shared" si="50"/>
        <v>8.9488956148391658E-5</v>
      </c>
      <c r="V189">
        <f t="shared" si="67"/>
        <v>166.66666666666666</v>
      </c>
      <c r="W189">
        <f>1/(B189*C189)</f>
        <v>809.06148867313925</v>
      </c>
      <c r="X189">
        <f>Q189/B189/C189</f>
        <v>2.4858043374553236</v>
      </c>
      <c r="Y189">
        <v>-3.3157871279124702</v>
      </c>
      <c r="Z189">
        <f t="shared" si="68"/>
        <v>-0.68305214834996886</v>
      </c>
      <c r="AB189">
        <f t="shared" si="69"/>
        <v>4.0016670796867142E-3</v>
      </c>
      <c r="AC189">
        <v>2.8273304116303102</v>
      </c>
      <c r="AD189">
        <f>AC189/Q189</f>
        <v>920.2189075533264</v>
      </c>
      <c r="AE189">
        <f>D189*AC189</f>
        <v>97.071677465973963</v>
      </c>
      <c r="AF189">
        <v>2.4858043374553298</v>
      </c>
      <c r="AG189">
        <f>AF189*B189</f>
        <v>0.51207569351579796</v>
      </c>
      <c r="AH189">
        <f>AG189*D189</f>
        <v>17.581265477375727</v>
      </c>
      <c r="AI189">
        <f t="shared" si="70"/>
        <v>3.5845298546105857</v>
      </c>
      <c r="AJ189">
        <v>0.34152607417498498</v>
      </c>
      <c r="AK189">
        <v>2.8273304116303102</v>
      </c>
      <c r="AL189">
        <f t="shared" si="51"/>
        <v>1.1373905697359086</v>
      </c>
      <c r="AM189">
        <f t="shared" si="71"/>
        <v>3.3127880671919671E-2</v>
      </c>
      <c r="AN189">
        <f>AL189*AG189</f>
        <v>0.58243006479584392</v>
      </c>
      <c r="AO189">
        <f>AL189-1</f>
        <v>0.13739056973590857</v>
      </c>
      <c r="AP189">
        <f t="shared" si="72"/>
        <v>39.050409560932856</v>
      </c>
      <c r="AQ189">
        <f>AO189/G189</f>
        <v>1.9627224247986939E-2</v>
      </c>
      <c r="AR189">
        <f>(AL189-1)/D189</f>
        <v>4.0016670796866579E-3</v>
      </c>
      <c r="AS189">
        <f>AR189*D189</f>
        <v>0.13739056973590857</v>
      </c>
      <c r="AT189">
        <f>ATAN2(D189,AO189)</f>
        <v>4.0016457198741558E-3</v>
      </c>
      <c r="AU189">
        <f t="shared" si="73"/>
        <v>0.22927741085537923</v>
      </c>
      <c r="AV189">
        <f t="shared" si="74"/>
        <v>-3.3157871279124755</v>
      </c>
    </row>
    <row r="190" spans="1:48" x14ac:dyDescent="0.15">
      <c r="A190" t="s">
        <v>9</v>
      </c>
      <c r="B190">
        <v>0.20599999999999999</v>
      </c>
      <c r="C190">
        <v>7.0000000000000001E-3</v>
      </c>
      <c r="D190">
        <f t="shared" si="52"/>
        <v>29.428571428571427</v>
      </c>
      <c r="E190">
        <f t="shared" si="53"/>
        <v>866.04081632653049</v>
      </c>
      <c r="F190">
        <f t="shared" si="54"/>
        <v>3.398058252427185E-2</v>
      </c>
      <c r="G190">
        <v>7</v>
      </c>
      <c r="H190">
        <f t="shared" si="55"/>
        <v>49</v>
      </c>
      <c r="I190">
        <f t="shared" si="56"/>
        <v>206</v>
      </c>
      <c r="J190">
        <f t="shared" si="57"/>
        <v>200000000000</v>
      </c>
      <c r="K190">
        <f t="shared" si="58"/>
        <v>1.885740990317274E-9</v>
      </c>
      <c r="L190">
        <f t="shared" si="59"/>
        <v>1830816.4954536641</v>
      </c>
      <c r="M190">
        <f t="shared" si="60"/>
        <v>0.23786407766990292</v>
      </c>
      <c r="N190">
        <f t="shared" si="61"/>
        <v>15605839603.465427</v>
      </c>
      <c r="O190">
        <f t="shared" si="62"/>
        <v>1.3077260681811887E-6</v>
      </c>
      <c r="P190">
        <f t="shared" si="63"/>
        <v>1.6650485436893207E-6</v>
      </c>
      <c r="Q190">
        <v>3.51248983376977E-3</v>
      </c>
      <c r="R190">
        <f t="shared" si="64"/>
        <v>0.10336755796522465</v>
      </c>
      <c r="S190">
        <f t="shared" si="65"/>
        <v>71.683465995301418</v>
      </c>
      <c r="T190">
        <f t="shared" si="66"/>
        <v>1.7050921523154225E-2</v>
      </c>
      <c r="U190">
        <f t="shared" si="50"/>
        <v>1.1935645066207957E-4</v>
      </c>
      <c r="V190">
        <f t="shared" si="67"/>
        <v>142.85714285714286</v>
      </c>
      <c r="W190">
        <f>1/(B190*C190)</f>
        <v>693.4812760055479</v>
      </c>
      <c r="X190">
        <f>Q190/B190/C190</f>
        <v>2.4358459318791748</v>
      </c>
      <c r="Y190">
        <v>-2.8237834150341801</v>
      </c>
      <c r="Z190">
        <f t="shared" si="68"/>
        <v>-0.58169938349704109</v>
      </c>
      <c r="AB190">
        <f t="shared" si="69"/>
        <v>4.057416695888905E-3</v>
      </c>
      <c r="AC190">
        <v>2.7266956236276898</v>
      </c>
      <c r="AD190">
        <f>AC190/Q190</f>
        <v>776.28569837062594</v>
      </c>
      <c r="AE190">
        <f>D190*AC190</f>
        <v>80.242756923900586</v>
      </c>
      <c r="AF190">
        <v>2.4358459318791699</v>
      </c>
      <c r="AG190">
        <f>AF190*B190</f>
        <v>0.50178426196710901</v>
      </c>
      <c r="AH190">
        <f>AG190*D190</f>
        <v>14.766793995032064</v>
      </c>
      <c r="AI190">
        <f t="shared" si="70"/>
        <v>3.512489833769763</v>
      </c>
      <c r="AJ190">
        <v>0.29084969174851999</v>
      </c>
      <c r="AK190">
        <v>2.7266956236276898</v>
      </c>
      <c r="AL190">
        <f t="shared" si="51"/>
        <v>1.1194039770504449</v>
      </c>
      <c r="AM190">
        <f t="shared" si="71"/>
        <v>3.8037999220160754E-2</v>
      </c>
      <c r="AN190">
        <f>AL190*AG190</f>
        <v>0.56169929846730415</v>
      </c>
      <c r="AO190">
        <f>AL190-1</f>
        <v>0.11940397705044492</v>
      </c>
      <c r="AP190">
        <f t="shared" si="72"/>
        <v>32.942459896055951</v>
      </c>
      <c r="AQ190">
        <f>AO190/G190</f>
        <v>1.7057711007206416E-2</v>
      </c>
      <c r="AR190">
        <f>(AL190-1)/D190</f>
        <v>4.057416695888905E-3</v>
      </c>
      <c r="AS190">
        <f>AR190*D190</f>
        <v>0.11940397705044491</v>
      </c>
      <c r="AT190">
        <f>ATAN2(D190,AO190)</f>
        <v>4.0573944308585587E-3</v>
      </c>
      <c r="AU190">
        <f t="shared" si="73"/>
        <v>0.23247157670808011</v>
      </c>
      <c r="AV190">
        <f t="shared" si="74"/>
        <v>-2.8237834150341747</v>
      </c>
    </row>
    <row r="191" spans="1:48" x14ac:dyDescent="0.15">
      <c r="A191" t="s">
        <v>9</v>
      </c>
      <c r="B191">
        <v>0.20599999999999999</v>
      </c>
      <c r="C191">
        <v>8.0000000000000002E-3</v>
      </c>
      <c r="D191">
        <f t="shared" si="52"/>
        <v>25.749999999999996</v>
      </c>
      <c r="E191">
        <f t="shared" si="53"/>
        <v>663.06249999999977</v>
      </c>
      <c r="F191">
        <f t="shared" si="54"/>
        <v>3.8834951456310683E-2</v>
      </c>
      <c r="G191">
        <v>7</v>
      </c>
      <c r="H191">
        <f t="shared" si="55"/>
        <v>49</v>
      </c>
      <c r="I191">
        <f t="shared" si="56"/>
        <v>180.24999999999997</v>
      </c>
      <c r="J191">
        <f t="shared" si="57"/>
        <v>200000000000</v>
      </c>
      <c r="K191">
        <f t="shared" si="58"/>
        <v>3.2169908772759481E-9</v>
      </c>
      <c r="L191">
        <f t="shared" si="59"/>
        <v>2732880.5996276261</v>
      </c>
      <c r="M191">
        <f t="shared" si="60"/>
        <v>0.2718446601941748</v>
      </c>
      <c r="N191">
        <f t="shared" si="61"/>
        <v>8004374579.3287191</v>
      </c>
      <c r="O191">
        <f t="shared" si="62"/>
        <v>1.9520575711625899E-6</v>
      </c>
      <c r="P191">
        <f t="shared" si="63"/>
        <v>2.4854368932038836E-6</v>
      </c>
      <c r="Q191">
        <v>3.9536857142837504E-3</v>
      </c>
      <c r="R191">
        <f t="shared" si="64"/>
        <v>0.10180740714280656</v>
      </c>
      <c r="S191">
        <f t="shared" si="65"/>
        <v>61.776339285683605</v>
      </c>
      <c r="T191">
        <f t="shared" si="66"/>
        <v>1.9192649098464808E-2</v>
      </c>
      <c r="U191">
        <f t="shared" si="50"/>
        <v>1.5354119278771847E-4</v>
      </c>
      <c r="V191">
        <f t="shared" si="67"/>
        <v>125</v>
      </c>
      <c r="W191">
        <f>1/(B191*C191)</f>
        <v>606.79611650485435</v>
      </c>
      <c r="X191">
        <f>Q191/B191/C191</f>
        <v>2.3990811373081011</v>
      </c>
      <c r="Y191">
        <v>-2.4537799893777601</v>
      </c>
      <c r="Z191">
        <f t="shared" si="68"/>
        <v>-0.50547867781181854</v>
      </c>
      <c r="AB191">
        <f t="shared" si="69"/>
        <v>4.0911996701054202E-3</v>
      </c>
      <c r="AC191">
        <v>2.6518204762140098</v>
      </c>
      <c r="AD191">
        <f>AC191/Q191</f>
        <v>670.72111135025148</v>
      </c>
      <c r="AE191">
        <f>D191*AC191</f>
        <v>68.284377262510745</v>
      </c>
      <c r="AF191">
        <v>2.3990811373080998</v>
      </c>
      <c r="AG191">
        <f>AF191*B191</f>
        <v>0.49421071428546853</v>
      </c>
      <c r="AH191">
        <f>AG191*D191</f>
        <v>12.725925892850812</v>
      </c>
      <c r="AI191">
        <f t="shared" si="70"/>
        <v>3.4594749999982799</v>
      </c>
      <c r="AJ191">
        <v>0.25273933890590999</v>
      </c>
      <c r="AK191">
        <v>2.6518204762140098</v>
      </c>
      <c r="AL191">
        <f t="shared" si="51"/>
        <v>1.1053483915052149</v>
      </c>
      <c r="AM191">
        <f t="shared" si="71"/>
        <v>4.2926151126416116E-2</v>
      </c>
      <c r="AN191">
        <f>AL191*AG191</f>
        <v>0.54627501810008594</v>
      </c>
      <c r="AO191">
        <f>AL191-1</f>
        <v>0.10534839150521491</v>
      </c>
      <c r="AP191">
        <f t="shared" si="72"/>
        <v>28.462721081259279</v>
      </c>
      <c r="AQ191">
        <f>AO191/G191</f>
        <v>1.5049770215030702E-2</v>
      </c>
      <c r="AR191">
        <f>(AL191-1)/D191</f>
        <v>4.091199670105434E-3</v>
      </c>
      <c r="AS191">
        <f>AR191*D191</f>
        <v>0.10534839150521491</v>
      </c>
      <c r="AT191">
        <f>ATAN2(D191,AO191)</f>
        <v>4.091176844284246E-3</v>
      </c>
      <c r="AU191">
        <f t="shared" si="73"/>
        <v>0.23440716641913809</v>
      </c>
      <c r="AV191">
        <f t="shared" si="74"/>
        <v>-2.4537799893777672</v>
      </c>
    </row>
    <row r="192" spans="1:48" x14ac:dyDescent="0.15">
      <c r="A192" t="s">
        <v>9</v>
      </c>
      <c r="B192">
        <v>0.30399999999999999</v>
      </c>
      <c r="C192">
        <v>7.0000000000000001E-3</v>
      </c>
      <c r="D192">
        <f t="shared" si="52"/>
        <v>43.428571428571423</v>
      </c>
      <c r="E192">
        <f t="shared" si="53"/>
        <v>1886.0408163265301</v>
      </c>
      <c r="F192">
        <f t="shared" si="54"/>
        <v>2.3026315789473686E-2</v>
      </c>
      <c r="G192">
        <v>9</v>
      </c>
      <c r="H192">
        <f t="shared" si="55"/>
        <v>81</v>
      </c>
      <c r="I192">
        <f t="shared" si="56"/>
        <v>390.85714285714283</v>
      </c>
      <c r="J192">
        <f t="shared" si="57"/>
        <v>200000000000</v>
      </c>
      <c r="K192">
        <f t="shared" si="58"/>
        <v>1.885740990317274E-9</v>
      </c>
      <c r="L192">
        <f t="shared" si="59"/>
        <v>1595081.6647420551</v>
      </c>
      <c r="M192">
        <f t="shared" si="60"/>
        <v>0.20723684210526319</v>
      </c>
      <c r="N192">
        <f t="shared" si="61"/>
        <v>23029976890.550919</v>
      </c>
      <c r="O192">
        <f t="shared" si="62"/>
        <v>8.8615648041225282E-7</v>
      </c>
      <c r="P192">
        <f t="shared" si="63"/>
        <v>1.1282894736842109E-6</v>
      </c>
      <c r="Q192">
        <v>5.0667584869196402E-3</v>
      </c>
      <c r="R192">
        <f t="shared" si="64"/>
        <v>0.22004208286051008</v>
      </c>
      <c r="S192">
        <f t="shared" si="65"/>
        <v>103.40323442693142</v>
      </c>
      <c r="T192">
        <f t="shared" si="66"/>
        <v>1.6666968706972502E-2</v>
      </c>
      <c r="U192">
        <f t="shared" si="50"/>
        <v>1.1666878094880752E-4</v>
      </c>
      <c r="V192">
        <f t="shared" si="67"/>
        <v>142.85714285714286</v>
      </c>
      <c r="W192">
        <f>1/(B192*C192)</f>
        <v>469.92481203007515</v>
      </c>
      <c r="X192">
        <f>Q192/B192/C192</f>
        <v>2.3809955295675</v>
      </c>
      <c r="Y192">
        <v>-3.3761279244290701</v>
      </c>
      <c r="Z192">
        <f t="shared" si="68"/>
        <v>-1.0263428890264372</v>
      </c>
      <c r="AB192">
        <f t="shared" si="69"/>
        <v>4.9628181106447363E-3</v>
      </c>
      <c r="AC192">
        <v>2.8941669740807199</v>
      </c>
      <c r="AD192">
        <f>AC192/Q192</f>
        <v>571.20681428813123</v>
      </c>
      <c r="AE192">
        <f>D192*AC192</f>
        <v>125.68953716007697</v>
      </c>
      <c r="AF192">
        <v>2.3809955295675</v>
      </c>
      <c r="AG192">
        <f>AF192*B192</f>
        <v>0.72382264098852001</v>
      </c>
      <c r="AH192">
        <f>AG192*D192</f>
        <v>31.43458326578715</v>
      </c>
      <c r="AI192">
        <f t="shared" si="70"/>
        <v>6.5144037688966803</v>
      </c>
      <c r="AJ192">
        <v>0.51317144451321905</v>
      </c>
      <c r="AK192">
        <v>2.8941669740807199</v>
      </c>
      <c r="AL192">
        <f t="shared" si="51"/>
        <v>1.2155281008051433</v>
      </c>
      <c r="AM192">
        <f t="shared" si="71"/>
        <v>2.7989133900118434E-2</v>
      </c>
      <c r="AN192">
        <f>AL192*AG192</f>
        <v>0.87982676012053873</v>
      </c>
      <c r="AO192">
        <f>AL192-1</f>
        <v>0.21552810080514329</v>
      </c>
      <c r="AP192">
        <f t="shared" si="72"/>
        <v>52.788648949251929</v>
      </c>
      <c r="AQ192">
        <f>AO192/G192</f>
        <v>2.3947566756127033E-2</v>
      </c>
      <c r="AR192">
        <f>(AL192-1)/D192</f>
        <v>4.9628181106447476E-3</v>
      </c>
      <c r="AS192">
        <f>AR192*D192</f>
        <v>0.21552810080514331</v>
      </c>
      <c r="AT192">
        <f>ATAN2(D192,AO192)</f>
        <v>4.9627773672320788E-3</v>
      </c>
      <c r="AU192">
        <f t="shared" si="73"/>
        <v>0.28434619780544435</v>
      </c>
      <c r="AV192">
        <f t="shared" si="74"/>
        <v>-3.3761279244290727</v>
      </c>
    </row>
    <row r="193" spans="1:48" x14ac:dyDescent="0.15">
      <c r="A193" t="s">
        <v>9</v>
      </c>
      <c r="B193">
        <v>0.20599999999999999</v>
      </c>
      <c r="C193">
        <v>8.9999999999999993E-3</v>
      </c>
      <c r="D193">
        <f t="shared" si="52"/>
        <v>22.888888888888889</v>
      </c>
      <c r="E193">
        <f t="shared" si="53"/>
        <v>523.90123456790127</v>
      </c>
      <c r="F193">
        <f t="shared" si="54"/>
        <v>4.3689320388349516E-2</v>
      </c>
      <c r="G193">
        <v>7</v>
      </c>
      <c r="H193">
        <f t="shared" si="55"/>
        <v>49</v>
      </c>
      <c r="I193">
        <f t="shared" si="56"/>
        <v>160.22222222222223</v>
      </c>
      <c r="J193">
        <f t="shared" si="57"/>
        <v>200000000000</v>
      </c>
      <c r="K193">
        <f t="shared" si="58"/>
        <v>5.1529973500506572E-9</v>
      </c>
      <c r="L193">
        <f t="shared" si="59"/>
        <v>3891152.2600166779</v>
      </c>
      <c r="M193">
        <f t="shared" si="60"/>
        <v>0.30582524271844658</v>
      </c>
      <c r="N193">
        <f t="shared" si="61"/>
        <v>4441859239.1986933</v>
      </c>
      <c r="O193">
        <f t="shared" si="62"/>
        <v>2.7793944714404846E-6</v>
      </c>
      <c r="P193">
        <f t="shared" si="63"/>
        <v>3.5388349514563104E-6</v>
      </c>
      <c r="Q193">
        <v>4.3937062958412897E-3</v>
      </c>
      <c r="R193">
        <f t="shared" si="64"/>
        <v>0.10056705521592285</v>
      </c>
      <c r="S193">
        <f t="shared" si="65"/>
        <v>54.243287602978889</v>
      </c>
      <c r="T193">
        <f t="shared" si="66"/>
        <v>2.1328671339035387E-2</v>
      </c>
      <c r="U193">
        <f t="shared" si="50"/>
        <v>1.9195804205131848E-4</v>
      </c>
      <c r="V193">
        <f t="shared" si="67"/>
        <v>111.11111111111111</v>
      </c>
      <c r="W193">
        <f>1/(B193*C193)</f>
        <v>539.3743257820928</v>
      </c>
      <c r="X193">
        <f>Q193/B193/C193</f>
        <v>2.3698523710039319</v>
      </c>
      <c r="Y193">
        <v>-2.2002243463460802</v>
      </c>
      <c r="Z193">
        <f t="shared" si="68"/>
        <v>-0.45324621534729248</v>
      </c>
      <c r="AB193">
        <f t="shared" si="69"/>
        <v>4.177901408416858E-3</v>
      </c>
      <c r="AC193">
        <v>2.5964754786775801</v>
      </c>
      <c r="AD193">
        <f>AC193/Q193</f>
        <v>590.95335551563471</v>
      </c>
      <c r="AE193">
        <f>D193*AC193</f>
        <v>59.430438734175723</v>
      </c>
      <c r="AF193">
        <v>2.3698523710039301</v>
      </c>
      <c r="AG193">
        <f>AF193*B193</f>
        <v>0.4881895884268096</v>
      </c>
      <c r="AH193">
        <f>AG193*D193</f>
        <v>11.174117246213642</v>
      </c>
      <c r="AI193">
        <f t="shared" si="70"/>
        <v>3.4173271189876671</v>
      </c>
      <c r="AJ193">
        <v>0.22662310767364599</v>
      </c>
      <c r="AK193">
        <v>2.5964754786775801</v>
      </c>
      <c r="AL193">
        <f t="shared" si="51"/>
        <v>1.0956275211259876</v>
      </c>
      <c r="AM193">
        <f t="shared" si="71"/>
        <v>4.7867221796766446E-2</v>
      </c>
      <c r="AN193">
        <f>AL193*AG193</f>
        <v>0.53487394860758153</v>
      </c>
      <c r="AO193">
        <f>AL193-1</f>
        <v>9.5627521125987602E-2</v>
      </c>
      <c r="AP193">
        <f t="shared" si="72"/>
        <v>25.077696594661493</v>
      </c>
      <c r="AQ193">
        <f>AO193/G193</f>
        <v>1.3661074446569657E-2</v>
      </c>
      <c r="AR193">
        <f>(AL193-1)/D193</f>
        <v>4.1779014084169343E-3</v>
      </c>
      <c r="AS193">
        <f>AR193*D193</f>
        <v>9.5627521125987602E-2</v>
      </c>
      <c r="AT193">
        <f>ATAN2(D193,AO193)</f>
        <v>4.1778771004432015E-3</v>
      </c>
      <c r="AU193">
        <f t="shared" si="73"/>
        <v>0.23937472517974936</v>
      </c>
      <c r="AV193">
        <f t="shared" si="74"/>
        <v>-2.2002243463460776</v>
      </c>
    </row>
    <row r="194" spans="1:48" x14ac:dyDescent="0.15">
      <c r="A194" t="s">
        <v>9</v>
      </c>
      <c r="B194">
        <v>0.40200000000000002</v>
      </c>
      <c r="C194">
        <v>8.9999999999999993E-3</v>
      </c>
      <c r="D194">
        <f t="shared" si="52"/>
        <v>44.666666666666671</v>
      </c>
      <c r="E194">
        <f t="shared" si="53"/>
        <v>1995.1111111111115</v>
      </c>
      <c r="F194">
        <f t="shared" si="54"/>
        <v>2.2388059701492536E-2</v>
      </c>
      <c r="G194">
        <v>11</v>
      </c>
      <c r="H194">
        <f t="shared" si="55"/>
        <v>121</v>
      </c>
      <c r="I194">
        <f t="shared" si="56"/>
        <v>491.33333333333337</v>
      </c>
      <c r="J194">
        <f t="shared" si="57"/>
        <v>200000000000</v>
      </c>
      <c r="K194">
        <f t="shared" si="58"/>
        <v>5.1529973500506572E-9</v>
      </c>
      <c r="L194">
        <f t="shared" si="59"/>
        <v>3133387.0011363863</v>
      </c>
      <c r="M194">
        <f t="shared" si="60"/>
        <v>0.24626865671641787</v>
      </c>
      <c r="N194">
        <f t="shared" si="61"/>
        <v>8668094243.484827</v>
      </c>
      <c r="O194">
        <f t="shared" si="62"/>
        <v>1.4242668186983573E-6</v>
      </c>
      <c r="P194">
        <f t="shared" si="63"/>
        <v>1.8134328358208951E-6</v>
      </c>
      <c r="Q194">
        <v>8.5510988420234493E-3</v>
      </c>
      <c r="R194">
        <f t="shared" si="64"/>
        <v>0.38194908161038077</v>
      </c>
      <c r="S194">
        <f t="shared" si="65"/>
        <v>105.56912150646235</v>
      </c>
      <c r="T194">
        <f t="shared" si="66"/>
        <v>2.1271390154287185E-2</v>
      </c>
      <c r="U194">
        <f t="shared" ref="U194:U257" si="75">Q194/D194</f>
        <v>1.9144251138858466E-4</v>
      </c>
      <c r="V194">
        <f t="shared" si="67"/>
        <v>111.11111111111111</v>
      </c>
      <c r="W194">
        <f>1/(B194*C194)</f>
        <v>276.39579878385848</v>
      </c>
      <c r="X194">
        <f>Q194/B194/C194</f>
        <v>2.3634877949207986</v>
      </c>
      <c r="Y194">
        <v>-3.2325873619847698</v>
      </c>
      <c r="Z194">
        <f t="shared" si="68"/>
        <v>-1.2995001195178775</v>
      </c>
      <c r="AB194">
        <f t="shared" si="69"/>
        <v>6.1547358781342577E-3</v>
      </c>
      <c r="AC194">
        <v>3.0132378546797298</v>
      </c>
      <c r="AD194">
        <f>AC194/Q194</f>
        <v>352.38019234107065</v>
      </c>
      <c r="AE194">
        <f>D194*AC194</f>
        <v>134.59129084236127</v>
      </c>
      <c r="AF194">
        <v>2.3634877949207902</v>
      </c>
      <c r="AG194">
        <f>AF194*B194</f>
        <v>0.95012209355815769</v>
      </c>
      <c r="AH194">
        <f>AG194*D194</f>
        <v>42.438786845597711</v>
      </c>
      <c r="AI194">
        <f t="shared" si="70"/>
        <v>10.451343029139734</v>
      </c>
      <c r="AJ194">
        <v>0.64975005975893996</v>
      </c>
      <c r="AK194">
        <v>3.0132378546797298</v>
      </c>
      <c r="AL194">
        <f t="shared" ref="AL194:AL257" si="76">AC194/AF194</f>
        <v>1.2749115358899983</v>
      </c>
      <c r="AM194">
        <f t="shared" si="71"/>
        <v>2.8542795579626825E-2</v>
      </c>
      <c r="AN194">
        <f>AL194*AG194</f>
        <v>1.2113216175812516</v>
      </c>
      <c r="AO194">
        <f>AL194-1</f>
        <v>0.27491153588999828</v>
      </c>
      <c r="AP194">
        <f t="shared" si="72"/>
        <v>56.946048603086595</v>
      </c>
      <c r="AQ194">
        <f>AO194/G194</f>
        <v>2.4991957808181663E-2</v>
      </c>
      <c r="AR194">
        <f>(AL194-1)/D194</f>
        <v>6.154735878134289E-3</v>
      </c>
      <c r="AS194">
        <f>AR194*D194</f>
        <v>0.27491153588999828</v>
      </c>
      <c r="AT194">
        <f>ATAN2(D194,AO194)</f>
        <v>6.1546581645148708E-3</v>
      </c>
      <c r="AU194">
        <f t="shared" si="73"/>
        <v>0.35263593717243596</v>
      </c>
      <c r="AV194">
        <f t="shared" si="74"/>
        <v>-3.2325873619847756</v>
      </c>
    </row>
    <row r="195" spans="1:48" x14ac:dyDescent="0.15">
      <c r="A195" t="s">
        <v>9</v>
      </c>
      <c r="B195">
        <v>0.20599999999999999</v>
      </c>
      <c r="C195">
        <v>0.01</v>
      </c>
      <c r="D195">
        <f t="shared" ref="D195:D258" si="77">B195/C195</f>
        <v>20.599999999999998</v>
      </c>
      <c r="E195">
        <f t="shared" ref="E195:E258" si="78">D195^2</f>
        <v>424.3599999999999</v>
      </c>
      <c r="F195">
        <f t="shared" ref="F195:F258" si="79">C195/B195</f>
        <v>4.8543689320388356E-2</v>
      </c>
      <c r="G195">
        <v>7</v>
      </c>
      <c r="H195">
        <f t="shared" ref="H195:H258" si="80">G195^2</f>
        <v>49</v>
      </c>
      <c r="I195">
        <f t="shared" ref="I195:I258" si="81">D195*G195</f>
        <v>144.19999999999999</v>
      </c>
      <c r="J195">
        <f t="shared" ref="J195:J258" si="82">IF(A195="SUS304",200000000000,IF(A195="NiTi",70000000000,50000000))</f>
        <v>200000000000</v>
      </c>
      <c r="K195">
        <f t="shared" ref="K195:K258" si="83">PI()*C195^4/4</f>
        <v>7.8539816339744827E-9</v>
      </c>
      <c r="L195">
        <f t="shared" ref="L195:L258" si="84">J195*K195/B195/C195*G195</f>
        <v>5337657.421147706</v>
      </c>
      <c r="M195">
        <f t="shared" ref="M195:M258" si="85">G195/D195</f>
        <v>0.33980582524271846</v>
      </c>
      <c r="N195">
        <f t="shared" ref="N195:N258" si="86">F195*E195/K195</f>
        <v>2622873462.1544352</v>
      </c>
      <c r="O195">
        <f t="shared" ref="O195:O258" si="87">L195/J195/G195</f>
        <v>3.8126124436769327E-6</v>
      </c>
      <c r="P195">
        <f t="shared" ref="P195:P258" si="88">C195^2/D195</f>
        <v>4.8543689320388356E-6</v>
      </c>
      <c r="Q195">
        <v>4.8350875161556096E-3</v>
      </c>
      <c r="R195">
        <f t="shared" ref="R195:R258" si="89">B195*Q195/C195</f>
        <v>9.9602802832805551E-2</v>
      </c>
      <c r="S195">
        <f t="shared" ref="S195:S258" si="90">Q195/C195^2</f>
        <v>48.350875161556097</v>
      </c>
      <c r="T195">
        <f t="shared" ref="T195:T258" si="91">Q195/B195</f>
        <v>2.3471298622114611E-2</v>
      </c>
      <c r="U195">
        <f t="shared" si="75"/>
        <v>2.3471298622114613E-4</v>
      </c>
      <c r="V195">
        <f t="shared" ref="V195:V258" si="92">1/C195</f>
        <v>100</v>
      </c>
      <c r="W195">
        <f>1/(B195*C195)</f>
        <v>485.43689320388353</v>
      </c>
      <c r="X195">
        <f>Q195/B195/C195</f>
        <v>2.3471298622114611</v>
      </c>
      <c r="Y195">
        <v>-1.9833509510132901</v>
      </c>
      <c r="Z195">
        <f t="shared" ref="Z195:Z258" si="93">Y195*B195</f>
        <v>-0.40857029590873772</v>
      </c>
      <c r="AB195">
        <f t="shared" ref="AB195:AB258" si="94">-Z195*C195^2/2/Q195</f>
        <v>4.2250558500086166E-3</v>
      </c>
      <c r="AC195">
        <v>2.5514150101658299</v>
      </c>
      <c r="AD195">
        <f>AC195/Q195</f>
        <v>527.68745170396971</v>
      </c>
      <c r="AE195">
        <f>D195*AC195</f>
        <v>52.559149209416091</v>
      </c>
      <c r="AF195">
        <v>2.3471298622114598</v>
      </c>
      <c r="AG195">
        <f>AF195*B195</f>
        <v>0.48350875161556067</v>
      </c>
      <c r="AH195">
        <f>AG195*D195</f>
        <v>9.9602802832805484</v>
      </c>
      <c r="AI195">
        <f t="shared" ref="AI195:AI258" si="95">G195*AG195</f>
        <v>3.3845612613089249</v>
      </c>
      <c r="AJ195">
        <v>0.204285147954369</v>
      </c>
      <c r="AK195">
        <v>2.5514150101658299</v>
      </c>
      <c r="AL195">
        <f t="shared" si="76"/>
        <v>1.087036150510178</v>
      </c>
      <c r="AM195">
        <f t="shared" ref="AM195:AM258" si="96">AL195/D195</f>
        <v>5.2768745170396994E-2</v>
      </c>
      <c r="AN195">
        <f>AL195*AG195</f>
        <v>0.52559149209416089</v>
      </c>
      <c r="AO195">
        <f>AL195-1</f>
        <v>8.703615051017799E-2</v>
      </c>
      <c r="AP195">
        <f t="shared" ref="AP195:AP258" si="97">AL195*D195</f>
        <v>22.392944700509663</v>
      </c>
      <c r="AQ195">
        <f>AO195/G195</f>
        <v>1.2433735787168285E-2</v>
      </c>
      <c r="AR195">
        <f>(AL195-1)/D195</f>
        <v>4.2250558500086409E-3</v>
      </c>
      <c r="AS195">
        <f>AR195*D195</f>
        <v>8.703615051017799E-2</v>
      </c>
      <c r="AT195">
        <f>ATAN2(D195,AO195)</f>
        <v>4.2250307096507308E-3</v>
      </c>
      <c r="AU195">
        <f t="shared" ref="AU195:AU258" si="98">DEGREES(AT195)</f>
        <v>0.24207642797615</v>
      </c>
      <c r="AV195">
        <f t="shared" ref="AV195:AV258" si="99">-AJ195/(B195/2)</f>
        <v>-1.9833509510132914</v>
      </c>
    </row>
    <row r="196" spans="1:48" x14ac:dyDescent="0.15">
      <c r="A196" t="s">
        <v>9</v>
      </c>
      <c r="B196">
        <v>0.30399999999999999</v>
      </c>
      <c r="C196">
        <v>8.0000000000000002E-3</v>
      </c>
      <c r="D196">
        <f t="shared" si="77"/>
        <v>38</v>
      </c>
      <c r="E196">
        <f t="shared" si="78"/>
        <v>1444</v>
      </c>
      <c r="F196">
        <f t="shared" si="79"/>
        <v>2.6315789473684213E-2</v>
      </c>
      <c r="G196">
        <v>9</v>
      </c>
      <c r="H196">
        <f t="shared" si="80"/>
        <v>81</v>
      </c>
      <c r="I196">
        <f t="shared" si="81"/>
        <v>342</v>
      </c>
      <c r="J196">
        <f t="shared" si="82"/>
        <v>200000000000</v>
      </c>
      <c r="K196">
        <f t="shared" si="83"/>
        <v>3.2169908772759481E-9</v>
      </c>
      <c r="L196">
        <f t="shared" si="84"/>
        <v>2380996.5374575276</v>
      </c>
      <c r="M196">
        <f t="shared" si="85"/>
        <v>0.23684210526315788</v>
      </c>
      <c r="N196">
        <f t="shared" si="86"/>
        <v>11812280932.601608</v>
      </c>
      <c r="O196">
        <f t="shared" si="87"/>
        <v>1.322775854143071E-6</v>
      </c>
      <c r="P196">
        <f t="shared" si="88"/>
        <v>1.6842105263157893E-6</v>
      </c>
      <c r="Q196">
        <v>5.6213278492844299E-3</v>
      </c>
      <c r="R196">
        <f t="shared" si="89"/>
        <v>0.21361045827280833</v>
      </c>
      <c r="S196">
        <f t="shared" si="90"/>
        <v>87.833247645069221</v>
      </c>
      <c r="T196">
        <f t="shared" si="91"/>
        <v>1.8491210030540887E-2</v>
      </c>
      <c r="U196">
        <f t="shared" si="75"/>
        <v>1.4792968024432711E-4</v>
      </c>
      <c r="V196">
        <f t="shared" si="92"/>
        <v>125</v>
      </c>
      <c r="W196">
        <f>1/(B196*C196)</f>
        <v>411.18421052631578</v>
      </c>
      <c r="X196">
        <f>Q196/B196/C196</f>
        <v>2.311401253817611</v>
      </c>
      <c r="Y196">
        <v>-2.96899156516477</v>
      </c>
      <c r="Z196">
        <f t="shared" si="93"/>
        <v>-0.90257343581009009</v>
      </c>
      <c r="AB196">
        <f t="shared" si="94"/>
        <v>5.1379942106738142E-3</v>
      </c>
      <c r="AC196">
        <v>2.76268797172265</v>
      </c>
      <c r="AD196">
        <f>AC196/Q196</f>
        <v>491.46537006809308</v>
      </c>
      <c r="AE196">
        <f>D196*AC196</f>
        <v>104.98214292546071</v>
      </c>
      <c r="AF196">
        <v>2.3114012538176101</v>
      </c>
      <c r="AG196">
        <f>AF196*B196</f>
        <v>0.70266598116055345</v>
      </c>
      <c r="AH196">
        <f>AG196*D196</f>
        <v>26.701307284101031</v>
      </c>
      <c r="AI196">
        <f t="shared" si="95"/>
        <v>6.323993830444981</v>
      </c>
      <c r="AJ196">
        <v>0.45128671790504499</v>
      </c>
      <c r="AK196">
        <v>2.76268797172265</v>
      </c>
      <c r="AL196">
        <f t="shared" si="76"/>
        <v>1.1952437800056028</v>
      </c>
      <c r="AM196">
        <f t="shared" si="96"/>
        <v>3.1453783684357972E-2</v>
      </c>
      <c r="AN196">
        <f>AL196*AG196</f>
        <v>0.83985714340368567</v>
      </c>
      <c r="AO196">
        <f>AL196-1</f>
        <v>0.19524378000560283</v>
      </c>
      <c r="AP196">
        <f t="shared" si="97"/>
        <v>45.419263640212904</v>
      </c>
      <c r="AQ196">
        <f>AO196/G196</f>
        <v>2.169375333395587E-2</v>
      </c>
      <c r="AR196">
        <f>(AL196-1)/D196</f>
        <v>5.1379942106737587E-3</v>
      </c>
      <c r="AS196">
        <f>AR196*D196</f>
        <v>0.19524378000560283</v>
      </c>
      <c r="AT196">
        <f>ATAN2(D196,AO196)</f>
        <v>5.1379489987800273E-3</v>
      </c>
      <c r="AU196">
        <f t="shared" si="98"/>
        <v>0.29438279298356251</v>
      </c>
      <c r="AV196">
        <f t="shared" si="99"/>
        <v>-2.9689915651647696</v>
      </c>
    </row>
    <row r="197" spans="1:48" x14ac:dyDescent="0.15">
      <c r="A197" t="s">
        <v>9</v>
      </c>
      <c r="B197">
        <v>0.40200000000000002</v>
      </c>
      <c r="C197">
        <v>0.01</v>
      </c>
      <c r="D197">
        <f t="shared" si="77"/>
        <v>40.200000000000003</v>
      </c>
      <c r="E197">
        <f t="shared" si="78"/>
        <v>1616.0400000000002</v>
      </c>
      <c r="F197">
        <f t="shared" si="79"/>
        <v>2.4875621890547261E-2</v>
      </c>
      <c r="G197">
        <v>11</v>
      </c>
      <c r="H197">
        <f t="shared" si="80"/>
        <v>121</v>
      </c>
      <c r="I197">
        <f t="shared" si="81"/>
        <v>442.20000000000005</v>
      </c>
      <c r="J197">
        <f t="shared" si="82"/>
        <v>200000000000</v>
      </c>
      <c r="K197">
        <f t="shared" si="83"/>
        <v>7.8539816339744827E-9</v>
      </c>
      <c r="L197">
        <f t="shared" si="84"/>
        <v>4298198.9041651394</v>
      </c>
      <c r="M197">
        <f t="shared" si="85"/>
        <v>0.27363184079601988</v>
      </c>
      <c r="N197">
        <f t="shared" si="86"/>
        <v>5118422969.8353548</v>
      </c>
      <c r="O197">
        <f t="shared" si="87"/>
        <v>1.9537267746205181E-6</v>
      </c>
      <c r="P197">
        <f t="shared" si="88"/>
        <v>2.4875621890547264E-6</v>
      </c>
      <c r="Q197">
        <v>9.2190586126511403E-3</v>
      </c>
      <c r="R197">
        <f t="shared" si="89"/>
        <v>0.3706061562285759</v>
      </c>
      <c r="S197">
        <f t="shared" si="90"/>
        <v>92.190586126511405</v>
      </c>
      <c r="T197">
        <f t="shared" si="91"/>
        <v>2.2932981623510297E-2</v>
      </c>
      <c r="U197">
        <f t="shared" si="75"/>
        <v>2.2932981623510298E-4</v>
      </c>
      <c r="V197">
        <f t="shared" si="92"/>
        <v>100</v>
      </c>
      <c r="W197">
        <f>1/(B197*C197)</f>
        <v>248.75621890547262</v>
      </c>
      <c r="X197">
        <f>Q197/B197/C197</f>
        <v>2.2932981623510296</v>
      </c>
      <c r="Y197">
        <v>-2.85901473109397</v>
      </c>
      <c r="Z197">
        <f t="shared" si="93"/>
        <v>-1.1493239218997759</v>
      </c>
      <c r="AB197">
        <f t="shared" si="94"/>
        <v>6.2334125976950643E-3</v>
      </c>
      <c r="AC197">
        <v>2.86796012330091</v>
      </c>
      <c r="AD197">
        <f>AC197/Q197</f>
        <v>311.09034488242241</v>
      </c>
      <c r="AE197">
        <f>D197*AC197</f>
        <v>115.29199695669659</v>
      </c>
      <c r="AF197">
        <v>2.2932981623510198</v>
      </c>
      <c r="AG197">
        <f>AF197*B197</f>
        <v>0.92190586126510998</v>
      </c>
      <c r="AH197">
        <f>AG197*D197</f>
        <v>37.060615622857426</v>
      </c>
      <c r="AI197">
        <f t="shared" si="95"/>
        <v>10.14096447391621</v>
      </c>
      <c r="AJ197">
        <v>0.57466196094988797</v>
      </c>
      <c r="AK197">
        <v>2.86796012330091</v>
      </c>
      <c r="AL197">
        <f t="shared" si="76"/>
        <v>1.2505831864273436</v>
      </c>
      <c r="AM197">
        <f t="shared" si="96"/>
        <v>3.1109034488242374E-2</v>
      </c>
      <c r="AN197">
        <f>AL197*AG197</f>
        <v>1.1529199695669659</v>
      </c>
      <c r="AO197">
        <f>AL197-1</f>
        <v>0.25058318642734356</v>
      </c>
      <c r="AP197">
        <f t="shared" si="97"/>
        <v>50.273444094379215</v>
      </c>
      <c r="AQ197">
        <f>AO197/G197</f>
        <v>2.2780289675213051E-2</v>
      </c>
      <c r="AR197">
        <f>(AL197-1)/D197</f>
        <v>6.2334125976951128E-3</v>
      </c>
      <c r="AS197">
        <f>AR197*D197</f>
        <v>0.25058318642734356</v>
      </c>
      <c r="AT197">
        <f>ATAN2(D197,AO197)</f>
        <v>6.2333318655961867E-3</v>
      </c>
      <c r="AU197">
        <f t="shared" si="98"/>
        <v>0.35714360820306923</v>
      </c>
      <c r="AV197">
        <f t="shared" si="99"/>
        <v>-2.85901473109397</v>
      </c>
    </row>
    <row r="198" spans="1:48" x14ac:dyDescent="0.15">
      <c r="A198" t="s">
        <v>9</v>
      </c>
      <c r="B198">
        <v>0.30399999999999999</v>
      </c>
      <c r="C198">
        <v>8.9999999999999993E-3</v>
      </c>
      <c r="D198">
        <f t="shared" si="77"/>
        <v>33.777777777777779</v>
      </c>
      <c r="E198">
        <f t="shared" si="78"/>
        <v>1140.9382716049383</v>
      </c>
      <c r="F198">
        <f t="shared" si="79"/>
        <v>2.9605263157894735E-2</v>
      </c>
      <c r="G198">
        <v>9</v>
      </c>
      <c r="H198">
        <f t="shared" si="80"/>
        <v>81</v>
      </c>
      <c r="I198">
        <f t="shared" si="81"/>
        <v>304</v>
      </c>
      <c r="J198">
        <f t="shared" si="82"/>
        <v>200000000000</v>
      </c>
      <c r="K198">
        <f t="shared" si="83"/>
        <v>5.1529973500506572E-9</v>
      </c>
      <c r="L198">
        <f t="shared" si="84"/>
        <v>3390129.8355596433</v>
      </c>
      <c r="M198">
        <f t="shared" si="85"/>
        <v>0.2664473684210526</v>
      </c>
      <c r="N198">
        <f t="shared" si="86"/>
        <v>6554976741.3417597</v>
      </c>
      <c r="O198">
        <f t="shared" si="87"/>
        <v>1.8834054641998019E-6</v>
      </c>
      <c r="P198">
        <f t="shared" si="88"/>
        <v>2.3980263157894733E-6</v>
      </c>
      <c r="Q198">
        <v>6.1872427473289903E-3</v>
      </c>
      <c r="R198">
        <f t="shared" si="89"/>
        <v>0.2089913105764459</v>
      </c>
      <c r="S198">
        <f t="shared" si="90"/>
        <v>76.385712929987548</v>
      </c>
      <c r="T198">
        <f t="shared" si="91"/>
        <v>2.0352772195161153E-2</v>
      </c>
      <c r="U198">
        <f t="shared" si="75"/>
        <v>1.8317494975645036E-4</v>
      </c>
      <c r="V198">
        <f t="shared" si="92"/>
        <v>111.11111111111111</v>
      </c>
      <c r="W198">
        <f>1/(B198*C198)</f>
        <v>365.49707602339186</v>
      </c>
      <c r="X198">
        <f>Q198/B198/C198</f>
        <v>2.2614191327956839</v>
      </c>
      <c r="Y198">
        <v>-2.5923679216565398</v>
      </c>
      <c r="Z198">
        <f t="shared" si="93"/>
        <v>-0.78807984818358812</v>
      </c>
      <c r="AB198">
        <f t="shared" si="94"/>
        <v>5.1585552975457229E-3</v>
      </c>
      <c r="AC198">
        <v>2.6554590568874699</v>
      </c>
      <c r="AD198">
        <f>AC198/Q198</f>
        <v>429.18294389432543</v>
      </c>
      <c r="AE198">
        <f>D198*AC198</f>
        <v>89.695505921532316</v>
      </c>
      <c r="AF198">
        <v>2.2614191327956799</v>
      </c>
      <c r="AG198">
        <f>AF198*B198</f>
        <v>0.68747141636988662</v>
      </c>
      <c r="AH198">
        <f>AG198*D198</f>
        <v>23.221256730716171</v>
      </c>
      <c r="AI198">
        <f t="shared" si="95"/>
        <v>6.1872427473289795</v>
      </c>
      <c r="AJ198">
        <v>0.394039924091794</v>
      </c>
      <c r="AK198">
        <v>2.6554590568874699</v>
      </c>
      <c r="AL198">
        <f t="shared" si="76"/>
        <v>1.1742445344948762</v>
      </c>
      <c r="AM198">
        <f t="shared" si="96"/>
        <v>3.4763818455440416E-2</v>
      </c>
      <c r="AN198">
        <f>AL198*AG198</f>
        <v>0.80725955329379073</v>
      </c>
      <c r="AO198">
        <f>AL198-1</f>
        <v>0.1742445344948762</v>
      </c>
      <c r="AP198">
        <f t="shared" si="97"/>
        <v>39.663370942938045</v>
      </c>
      <c r="AQ198">
        <f>AO198/G198</f>
        <v>1.9360503832764022E-2</v>
      </c>
      <c r="AR198">
        <f>(AL198-1)/D198</f>
        <v>5.1585552975456769E-3</v>
      </c>
      <c r="AS198">
        <f>AR198*D198</f>
        <v>0.1742445344948762</v>
      </c>
      <c r="AT198">
        <f>ATAN2(D198,AO198)</f>
        <v>5.158509540699548E-3</v>
      </c>
      <c r="AU198">
        <f t="shared" si="98"/>
        <v>0.29556082526005284</v>
      </c>
      <c r="AV198">
        <f t="shared" si="99"/>
        <v>-2.5923679216565394</v>
      </c>
    </row>
    <row r="199" spans="1:48" x14ac:dyDescent="0.15">
      <c r="A199" t="s">
        <v>9</v>
      </c>
      <c r="B199">
        <v>0.157</v>
      </c>
      <c r="C199">
        <v>4.0000000000000001E-3</v>
      </c>
      <c r="D199">
        <f t="shared" si="77"/>
        <v>39.25</v>
      </c>
      <c r="E199">
        <f t="shared" si="78"/>
        <v>1540.5625</v>
      </c>
      <c r="F199">
        <f t="shared" si="79"/>
        <v>2.5477707006369428E-2</v>
      </c>
      <c r="G199">
        <v>5</v>
      </c>
      <c r="H199">
        <f t="shared" si="80"/>
        <v>25</v>
      </c>
      <c r="I199">
        <f t="shared" si="81"/>
        <v>196.25</v>
      </c>
      <c r="J199">
        <f t="shared" si="82"/>
        <v>200000000000</v>
      </c>
      <c r="K199">
        <f t="shared" si="83"/>
        <v>2.0106192982974676E-10</v>
      </c>
      <c r="L199">
        <f t="shared" si="84"/>
        <v>320162.30864609353</v>
      </c>
      <c r="M199">
        <f t="shared" si="85"/>
        <v>0.12738853503184713</v>
      </c>
      <c r="N199">
        <f t="shared" si="86"/>
        <v>195213484886.15289</v>
      </c>
      <c r="O199">
        <f t="shared" si="87"/>
        <v>3.2016230864609353E-7</v>
      </c>
      <c r="P199">
        <f t="shared" si="88"/>
        <v>4.0764331210191083E-7</v>
      </c>
      <c r="Q199">
        <v>1.4181404403815401E-3</v>
      </c>
      <c r="R199">
        <f t="shared" si="89"/>
        <v>5.566201228497545E-2</v>
      </c>
      <c r="S199">
        <f t="shared" si="90"/>
        <v>88.633777523846263</v>
      </c>
      <c r="T199">
        <f t="shared" si="91"/>
        <v>9.0327416584811467E-3</v>
      </c>
      <c r="U199">
        <f t="shared" si="75"/>
        <v>3.6130966633924584E-5</v>
      </c>
      <c r="V199">
        <f t="shared" si="92"/>
        <v>250</v>
      </c>
      <c r="W199">
        <f>1/(B199*C199)</f>
        <v>1592.3566878980891</v>
      </c>
      <c r="X199">
        <f>Q199/B199/C199</f>
        <v>2.2581854146202867</v>
      </c>
      <c r="Y199">
        <v>-3.34177437882704</v>
      </c>
      <c r="Z199">
        <f t="shared" si="93"/>
        <v>-0.52465857747584532</v>
      </c>
      <c r="AB199">
        <f t="shared" si="94"/>
        <v>2.9596988424344765E-3</v>
      </c>
      <c r="AC199">
        <v>2.52051470335822</v>
      </c>
      <c r="AD199">
        <f>AC199/Q199</f>
        <v>1777.3378655502515</v>
      </c>
      <c r="AE199">
        <f>D199*AC199</f>
        <v>98.930202106810142</v>
      </c>
      <c r="AF199">
        <v>2.2581854146202902</v>
      </c>
      <c r="AG199">
        <f>AF199*B199</f>
        <v>0.35453511009538557</v>
      </c>
      <c r="AH199">
        <f>AG199*D199</f>
        <v>13.915503071243883</v>
      </c>
      <c r="AI199">
        <f t="shared" si="95"/>
        <v>1.7726755504769278</v>
      </c>
      <c r="AJ199">
        <v>0.26232928873792299</v>
      </c>
      <c r="AK199">
        <v>2.52051470335822</v>
      </c>
      <c r="AL199">
        <f t="shared" si="76"/>
        <v>1.1161681795655563</v>
      </c>
      <c r="AM199">
        <f t="shared" si="96"/>
        <v>2.8437405848803981E-2</v>
      </c>
      <c r="AN199">
        <f>AL199*AG199</f>
        <v>0.39572080842724056</v>
      </c>
      <c r="AO199">
        <f>AL199-1</f>
        <v>0.11616817956555625</v>
      </c>
      <c r="AP199">
        <f t="shared" si="97"/>
        <v>43.809601047948085</v>
      </c>
      <c r="AQ199">
        <f>AO199/G199</f>
        <v>2.3233635913111249E-2</v>
      </c>
      <c r="AR199">
        <f>(AL199-1)/D199</f>
        <v>2.9596988424345542E-3</v>
      </c>
      <c r="AS199">
        <f>AR199*D199</f>
        <v>0.11616817956555625</v>
      </c>
      <c r="AT199">
        <f>ATAN2(D199,AO199)</f>
        <v>2.9596902003396629E-3</v>
      </c>
      <c r="AU199">
        <f t="shared" si="98"/>
        <v>0.16957775714569176</v>
      </c>
      <c r="AV199">
        <f t="shared" si="99"/>
        <v>-3.3417743788270444</v>
      </c>
    </row>
    <row r="200" spans="1:48" x14ac:dyDescent="0.15">
      <c r="A200" t="s">
        <v>9</v>
      </c>
      <c r="B200">
        <v>0.30399999999999999</v>
      </c>
      <c r="C200">
        <v>0.01</v>
      </c>
      <c r="D200">
        <f t="shared" si="77"/>
        <v>30.4</v>
      </c>
      <c r="E200">
        <f t="shared" si="78"/>
        <v>924.16</v>
      </c>
      <c r="F200">
        <f t="shared" si="79"/>
        <v>3.2894736842105261E-2</v>
      </c>
      <c r="G200">
        <v>9</v>
      </c>
      <c r="H200">
        <f t="shared" si="80"/>
        <v>81</v>
      </c>
      <c r="I200">
        <f t="shared" si="81"/>
        <v>273.59999999999997</v>
      </c>
      <c r="J200">
        <f t="shared" si="82"/>
        <v>200000000000</v>
      </c>
      <c r="K200">
        <f t="shared" si="83"/>
        <v>7.8539816339744827E-9</v>
      </c>
      <c r="L200">
        <f t="shared" si="84"/>
        <v>4650383.8622217327</v>
      </c>
      <c r="M200">
        <f t="shared" si="85"/>
        <v>0.2960526315789474</v>
      </c>
      <c r="N200">
        <f t="shared" si="86"/>
        <v>3870648215.9948945</v>
      </c>
      <c r="O200">
        <f t="shared" si="87"/>
        <v>2.583546590123185E-6</v>
      </c>
      <c r="P200">
        <f t="shared" si="88"/>
        <v>3.2894736842105265E-6</v>
      </c>
      <c r="Q200">
        <v>6.7520630976105203E-3</v>
      </c>
      <c r="R200">
        <f t="shared" si="89"/>
        <v>0.2052627181673598</v>
      </c>
      <c r="S200">
        <f t="shared" si="90"/>
        <v>67.520630976105195</v>
      </c>
      <c r="T200">
        <f t="shared" si="91"/>
        <v>2.2210733873718816E-2</v>
      </c>
      <c r="U200">
        <f t="shared" si="75"/>
        <v>2.2210733873718818E-4</v>
      </c>
      <c r="V200">
        <f t="shared" si="92"/>
        <v>100</v>
      </c>
      <c r="W200">
        <f>1/(B200*C200)</f>
        <v>328.9473684210526</v>
      </c>
      <c r="X200">
        <f>Q200/B200/C200</f>
        <v>2.2210733873718818</v>
      </c>
      <c r="Y200">
        <v>-2.31655849664932</v>
      </c>
      <c r="Z200">
        <f t="shared" si="93"/>
        <v>-0.70423378298139327</v>
      </c>
      <c r="AB200">
        <f t="shared" si="94"/>
        <v>5.2149526211522947E-3</v>
      </c>
      <c r="AC200">
        <v>2.57319027886258</v>
      </c>
      <c r="AD200">
        <f>AC200/Q200</f>
        <v>381.09689463257581</v>
      </c>
      <c r="AE200">
        <f>D200*AC200</f>
        <v>78.224984477422424</v>
      </c>
      <c r="AF200">
        <v>2.22107338737188</v>
      </c>
      <c r="AG200">
        <f>AF200*B200</f>
        <v>0.67520630976105145</v>
      </c>
      <c r="AH200">
        <f>AG200*D200</f>
        <v>20.526271816735964</v>
      </c>
      <c r="AI200">
        <f t="shared" si="95"/>
        <v>6.0768567878494633</v>
      </c>
      <c r="AJ200">
        <v>0.35211689149069703</v>
      </c>
      <c r="AK200">
        <v>2.57319027886258</v>
      </c>
      <c r="AL200">
        <f t="shared" si="76"/>
        <v>1.1585345596830314</v>
      </c>
      <c r="AM200">
        <f t="shared" si="96"/>
        <v>3.8109689463257615E-2</v>
      </c>
      <c r="AN200">
        <f>AL200*AG200</f>
        <v>0.78224984477422421</v>
      </c>
      <c r="AO200">
        <f>AL200-1</f>
        <v>0.15853455968303143</v>
      </c>
      <c r="AP200">
        <f t="shared" si="97"/>
        <v>35.219450614364156</v>
      </c>
      <c r="AQ200">
        <f>AO200/G200</f>
        <v>1.7614951075892379E-2</v>
      </c>
      <c r="AR200">
        <f>(AL200-1)/D200</f>
        <v>5.2149526211523502E-3</v>
      </c>
      <c r="AS200">
        <f>AR200*D200</f>
        <v>0.15853455968303143</v>
      </c>
      <c r="AT200">
        <f>ATAN2(D200,AO200)</f>
        <v>5.2149053471077945E-3</v>
      </c>
      <c r="AU200">
        <f t="shared" si="98"/>
        <v>0.29879206694948224</v>
      </c>
      <c r="AV200">
        <f t="shared" si="99"/>
        <v>-2.3165584966493227</v>
      </c>
    </row>
    <row r="201" spans="1:48" x14ac:dyDescent="0.15">
      <c r="A201" t="s">
        <v>9</v>
      </c>
      <c r="B201">
        <v>0.157</v>
      </c>
      <c r="C201">
        <v>5.0000000000000001E-3</v>
      </c>
      <c r="D201">
        <f t="shared" si="77"/>
        <v>31.4</v>
      </c>
      <c r="E201">
        <f t="shared" si="78"/>
        <v>985.95999999999992</v>
      </c>
      <c r="F201">
        <f t="shared" si="79"/>
        <v>3.1847133757961783E-2</v>
      </c>
      <c r="G201">
        <v>5</v>
      </c>
      <c r="H201">
        <f t="shared" si="80"/>
        <v>25</v>
      </c>
      <c r="I201">
        <f t="shared" si="81"/>
        <v>157</v>
      </c>
      <c r="J201">
        <f t="shared" si="82"/>
        <v>200000000000</v>
      </c>
      <c r="K201">
        <f t="shared" si="83"/>
        <v>4.9087385212340517E-10</v>
      </c>
      <c r="L201">
        <f t="shared" si="84"/>
        <v>625317.00907440146</v>
      </c>
      <c r="M201">
        <f t="shared" si="85"/>
        <v>0.15923566878980894</v>
      </c>
      <c r="N201">
        <f t="shared" si="86"/>
        <v>63967554727.494576</v>
      </c>
      <c r="O201">
        <f t="shared" si="87"/>
        <v>6.2531700907440141E-7</v>
      </c>
      <c r="P201">
        <f t="shared" si="88"/>
        <v>7.9617834394904462E-7</v>
      </c>
      <c r="Q201">
        <v>1.73386631488063E-3</v>
      </c>
      <c r="R201">
        <f t="shared" si="89"/>
        <v>5.444340228725178E-2</v>
      </c>
      <c r="S201">
        <f t="shared" si="90"/>
        <v>69.35465259522519</v>
      </c>
      <c r="T201">
        <f t="shared" si="91"/>
        <v>1.1043734489685542E-2</v>
      </c>
      <c r="U201">
        <f t="shared" si="75"/>
        <v>5.521867244842771E-5</v>
      </c>
      <c r="V201">
        <f t="shared" si="92"/>
        <v>200</v>
      </c>
      <c r="W201">
        <f>1/(B201*C201)</f>
        <v>1273.8853503184714</v>
      </c>
      <c r="X201">
        <f>Q201/B201/C201</f>
        <v>2.2087468979371083</v>
      </c>
      <c r="Y201">
        <v>-2.5646697709186501</v>
      </c>
      <c r="Z201">
        <f t="shared" si="93"/>
        <v>-0.40265315403422808</v>
      </c>
      <c r="AB201">
        <f t="shared" si="94"/>
        <v>2.902856109627094E-3</v>
      </c>
      <c r="AC201">
        <v>2.4100734749542201</v>
      </c>
      <c r="AD201">
        <f>AC201/Q201</f>
        <v>1389.9995947035538</v>
      </c>
      <c r="AE201">
        <f>D201*AC201</f>
        <v>75.676307113562501</v>
      </c>
      <c r="AF201">
        <v>2.2087468979371101</v>
      </c>
      <c r="AG201">
        <f>AF201*B201</f>
        <v>0.34677326297612626</v>
      </c>
      <c r="AH201">
        <f>AG201*D201</f>
        <v>10.888680457450365</v>
      </c>
      <c r="AI201">
        <f t="shared" si="95"/>
        <v>1.7338663148806313</v>
      </c>
      <c r="AJ201">
        <v>0.20132657701711301</v>
      </c>
      <c r="AK201">
        <v>2.4100734749542201</v>
      </c>
      <c r="AL201">
        <f t="shared" si="76"/>
        <v>1.0911496818422888</v>
      </c>
      <c r="AM201">
        <f t="shared" si="96"/>
        <v>3.4749989867588815E-2</v>
      </c>
      <c r="AN201">
        <f>AL201*AG201</f>
        <v>0.37838153556781251</v>
      </c>
      <c r="AO201">
        <f>AL201-1</f>
        <v>9.1149681842288777E-2</v>
      </c>
      <c r="AP201">
        <f t="shared" si="97"/>
        <v>34.262100009847863</v>
      </c>
      <c r="AQ201">
        <f>AO201/G201</f>
        <v>1.8229936368457756E-2</v>
      </c>
      <c r="AR201">
        <f>(AL201-1)/D201</f>
        <v>2.9028561096270311E-3</v>
      </c>
      <c r="AS201">
        <f>AR201*D201</f>
        <v>9.1149681842288777E-2</v>
      </c>
      <c r="AT201">
        <f>ATAN2(D201,AO201)</f>
        <v>2.9028479559580428E-3</v>
      </c>
      <c r="AU201">
        <f t="shared" si="98"/>
        <v>0.16632093644457371</v>
      </c>
      <c r="AV201">
        <f t="shared" si="99"/>
        <v>-2.5646697709186372</v>
      </c>
    </row>
    <row r="202" spans="1:48" x14ac:dyDescent="0.15">
      <c r="A202" t="s">
        <v>9</v>
      </c>
      <c r="B202">
        <v>0.157</v>
      </c>
      <c r="C202">
        <v>6.0000000000000001E-3</v>
      </c>
      <c r="D202">
        <f t="shared" si="77"/>
        <v>26.166666666666668</v>
      </c>
      <c r="E202">
        <f t="shared" si="78"/>
        <v>684.69444444444446</v>
      </c>
      <c r="F202">
        <f t="shared" si="79"/>
        <v>3.8216560509554139E-2</v>
      </c>
      <c r="G202">
        <v>5</v>
      </c>
      <c r="H202">
        <f t="shared" si="80"/>
        <v>25</v>
      </c>
      <c r="I202">
        <f t="shared" si="81"/>
        <v>130.83333333333334</v>
      </c>
      <c r="J202">
        <f t="shared" si="82"/>
        <v>200000000000</v>
      </c>
      <c r="K202">
        <f t="shared" si="83"/>
        <v>1.0178760197630931E-9</v>
      </c>
      <c r="L202">
        <f t="shared" si="84"/>
        <v>1080547.7916805658</v>
      </c>
      <c r="M202">
        <f t="shared" si="85"/>
        <v>0.19108280254777069</v>
      </c>
      <c r="N202">
        <f t="shared" si="86"/>
        <v>25707125581.715603</v>
      </c>
      <c r="O202">
        <f t="shared" si="87"/>
        <v>1.0805477916805659E-6</v>
      </c>
      <c r="P202">
        <f t="shared" si="88"/>
        <v>1.3757961783439491E-6</v>
      </c>
      <c r="Q202">
        <v>2.0459573459400702E-3</v>
      </c>
      <c r="R202">
        <f t="shared" si="89"/>
        <v>5.3535883885431831E-2</v>
      </c>
      <c r="S202">
        <f t="shared" si="90"/>
        <v>56.832148498335279</v>
      </c>
      <c r="T202">
        <f t="shared" si="91"/>
        <v>1.303157545184758E-2</v>
      </c>
      <c r="U202">
        <f t="shared" si="75"/>
        <v>7.8189452711085477E-5</v>
      </c>
      <c r="V202">
        <f t="shared" si="92"/>
        <v>166.66666666666666</v>
      </c>
      <c r="W202">
        <f>1/(B202*C202)</f>
        <v>1061.5711252653928</v>
      </c>
      <c r="X202">
        <f>Q202/B202/C202</f>
        <v>2.1719292419745968</v>
      </c>
      <c r="Y202">
        <v>-2.2234075801971902</v>
      </c>
      <c r="Z202">
        <f t="shared" si="93"/>
        <v>-0.34907499009095888</v>
      </c>
      <c r="AB202">
        <f t="shared" si="94"/>
        <v>3.0711049935159846E-3</v>
      </c>
      <c r="AC202">
        <v>2.3464667370200698</v>
      </c>
      <c r="AD202">
        <f>AC202/Q202</f>
        <v>1146.8795973075003</v>
      </c>
      <c r="AE202">
        <f>D202*AC202</f>
        <v>61.399212952025159</v>
      </c>
      <c r="AF202">
        <v>2.1719292419745999</v>
      </c>
      <c r="AG202">
        <f>AF202*B202</f>
        <v>0.34099289099001218</v>
      </c>
      <c r="AH202">
        <f>AG202*D202</f>
        <v>8.9226473142386524</v>
      </c>
      <c r="AI202">
        <f t="shared" si="95"/>
        <v>1.7049644549500609</v>
      </c>
      <c r="AJ202">
        <v>0.174537495045479</v>
      </c>
      <c r="AK202">
        <v>2.3464667370200698</v>
      </c>
      <c r="AL202">
        <f t="shared" si="76"/>
        <v>1.0803605806636638</v>
      </c>
      <c r="AM202">
        <f t="shared" si="96"/>
        <v>4.1287665503069955E-2</v>
      </c>
      <c r="AN202">
        <f>AL202*AG202</f>
        <v>0.36839527771215097</v>
      </c>
      <c r="AO202">
        <f>AL202-1</f>
        <v>8.0360580663663805E-2</v>
      </c>
      <c r="AP202">
        <f t="shared" si="97"/>
        <v>28.269435194032539</v>
      </c>
      <c r="AQ202">
        <f>AO202/G202</f>
        <v>1.607211613273276E-2</v>
      </c>
      <c r="AR202">
        <f>(AL202-1)/D202</f>
        <v>3.0711049935158142E-3</v>
      </c>
      <c r="AS202">
        <f>AR202*D202</f>
        <v>8.0360580663663805E-2</v>
      </c>
      <c r="AT202">
        <f>ATAN2(D202,AO202)</f>
        <v>3.0710953383379174E-3</v>
      </c>
      <c r="AU202">
        <f t="shared" si="98"/>
        <v>0.17596080136906428</v>
      </c>
      <c r="AV202">
        <f t="shared" si="99"/>
        <v>-2.2234075801971849</v>
      </c>
    </row>
    <row r="203" spans="1:48" x14ac:dyDescent="0.15">
      <c r="A203" t="s">
        <v>9</v>
      </c>
      <c r="B203">
        <v>0.157</v>
      </c>
      <c r="C203">
        <v>7.0000000000000001E-3</v>
      </c>
      <c r="D203">
        <f t="shared" si="77"/>
        <v>22.428571428571427</v>
      </c>
      <c r="E203">
        <f t="shared" si="78"/>
        <v>503.04081632653055</v>
      </c>
      <c r="F203">
        <f t="shared" si="79"/>
        <v>4.4585987261146501E-2</v>
      </c>
      <c r="G203">
        <v>5</v>
      </c>
      <c r="H203">
        <f t="shared" si="80"/>
        <v>25</v>
      </c>
      <c r="I203">
        <f t="shared" si="81"/>
        <v>112.14285714285714</v>
      </c>
      <c r="J203">
        <f t="shared" si="82"/>
        <v>200000000000</v>
      </c>
      <c r="K203">
        <f t="shared" si="83"/>
        <v>1.885740990317274E-9</v>
      </c>
      <c r="L203">
        <f t="shared" si="84"/>
        <v>1715869.8729001586</v>
      </c>
      <c r="M203">
        <f t="shared" si="85"/>
        <v>0.22292993630573249</v>
      </c>
      <c r="N203">
        <f t="shared" si="86"/>
        <v>11893770959.922678</v>
      </c>
      <c r="O203">
        <f t="shared" si="87"/>
        <v>1.7158698729001586E-6</v>
      </c>
      <c r="P203">
        <f t="shared" si="88"/>
        <v>2.1847133757961787E-6</v>
      </c>
      <c r="Q203">
        <v>2.3621386397680399E-3</v>
      </c>
      <c r="R203">
        <f t="shared" si="89"/>
        <v>5.2979395206226042E-2</v>
      </c>
      <c r="S203">
        <f t="shared" si="90"/>
        <v>48.206911015674279</v>
      </c>
      <c r="T203">
        <f t="shared" si="91"/>
        <v>1.5045469043108535E-2</v>
      </c>
      <c r="U203">
        <f t="shared" si="75"/>
        <v>1.0531828330175975E-4</v>
      </c>
      <c r="V203">
        <f t="shared" si="92"/>
        <v>142.85714285714286</v>
      </c>
      <c r="W203">
        <f>1/(B203*C203)</f>
        <v>909.91810737033677</v>
      </c>
      <c r="X203">
        <f>Q203/B203/C203</f>
        <v>2.1493527204440763</v>
      </c>
      <c r="Y203">
        <v>-1.8459186593879899</v>
      </c>
      <c r="Z203">
        <f t="shared" si="93"/>
        <v>-0.28980922952391441</v>
      </c>
      <c r="AB203">
        <f t="shared" si="94"/>
        <v>3.0058888177846963E-3</v>
      </c>
      <c r="AC203">
        <v>2.29425733520603</v>
      </c>
      <c r="AD203">
        <f>AC203/Q203</f>
        <v>971.2627771210432</v>
      </c>
      <c r="AE203">
        <f>D203*AC203</f>
        <v>51.456914518192384</v>
      </c>
      <c r="AF203">
        <v>2.1493527204440701</v>
      </c>
      <c r="AG203">
        <f>AF203*B203</f>
        <v>0.33744837710971903</v>
      </c>
      <c r="AH203">
        <f>AG203*D203</f>
        <v>7.5684850294608408</v>
      </c>
      <c r="AI203">
        <f t="shared" si="95"/>
        <v>1.6872418855485951</v>
      </c>
      <c r="AJ203">
        <v>0.14490461476195701</v>
      </c>
      <c r="AK203">
        <v>2.29425733520603</v>
      </c>
      <c r="AL203">
        <f t="shared" si="76"/>
        <v>1.0674177920560297</v>
      </c>
      <c r="AM203">
        <f t="shared" si="96"/>
        <v>4.7591876078931263E-2</v>
      </c>
      <c r="AN203">
        <f>AL203*AG203</f>
        <v>0.36019840162734679</v>
      </c>
      <c r="AO203">
        <f>AL203-1</f>
        <v>6.7417792056029713E-2</v>
      </c>
      <c r="AP203">
        <f t="shared" si="97"/>
        <v>23.940656193256665</v>
      </c>
      <c r="AQ203">
        <f>AO203/G203</f>
        <v>1.3483558411205942E-2</v>
      </c>
      <c r="AR203">
        <f>(AL203-1)/D203</f>
        <v>3.0058888177847643E-3</v>
      </c>
      <c r="AS203">
        <f>AR203*D203</f>
        <v>6.7417792056029713E-2</v>
      </c>
      <c r="AT203">
        <f>ATAN2(D203,AO203)</f>
        <v>3.0058797647303801E-3</v>
      </c>
      <c r="AU203">
        <f t="shared" si="98"/>
        <v>0.17222422424282763</v>
      </c>
      <c r="AV203">
        <f t="shared" si="99"/>
        <v>-1.8459186593879875</v>
      </c>
    </row>
    <row r="204" spans="1:48" x14ac:dyDescent="0.15">
      <c r="A204" t="s">
        <v>9</v>
      </c>
      <c r="B204">
        <v>0.157</v>
      </c>
      <c r="C204">
        <v>8.0000000000000002E-3</v>
      </c>
      <c r="D204">
        <f t="shared" si="77"/>
        <v>19.625</v>
      </c>
      <c r="E204">
        <f t="shared" si="78"/>
        <v>385.140625</v>
      </c>
      <c r="F204">
        <f t="shared" si="79"/>
        <v>5.0955414012738856E-2</v>
      </c>
      <c r="G204">
        <v>5</v>
      </c>
      <c r="H204">
        <f t="shared" si="80"/>
        <v>25</v>
      </c>
      <c r="I204">
        <f t="shared" si="81"/>
        <v>98.125</v>
      </c>
      <c r="J204">
        <f t="shared" si="82"/>
        <v>200000000000</v>
      </c>
      <c r="K204">
        <f t="shared" si="83"/>
        <v>3.2169908772759481E-9</v>
      </c>
      <c r="L204">
        <f t="shared" si="84"/>
        <v>2561298.4691687482</v>
      </c>
      <c r="M204">
        <f t="shared" si="85"/>
        <v>0.25477707006369427</v>
      </c>
      <c r="N204">
        <f t="shared" si="86"/>
        <v>6100421402.6922779</v>
      </c>
      <c r="O204">
        <f t="shared" si="87"/>
        <v>2.5612984691687482E-6</v>
      </c>
      <c r="P204">
        <f t="shared" si="88"/>
        <v>3.2611464968152867E-6</v>
      </c>
      <c r="Q204">
        <v>2.6763367826822598E-3</v>
      </c>
      <c r="R204">
        <f t="shared" si="89"/>
        <v>5.2523109360139347E-2</v>
      </c>
      <c r="S204">
        <f t="shared" si="90"/>
        <v>41.817762229410313</v>
      </c>
      <c r="T204">
        <f t="shared" si="91"/>
        <v>1.7046731099887004E-2</v>
      </c>
      <c r="U204">
        <f t="shared" si="75"/>
        <v>1.3637384879909605E-4</v>
      </c>
      <c r="V204">
        <f t="shared" si="92"/>
        <v>125</v>
      </c>
      <c r="W204">
        <f>1/(B204*C204)</f>
        <v>796.17834394904457</v>
      </c>
      <c r="X204">
        <f>Q204/B204/C204</f>
        <v>2.1308413874858756</v>
      </c>
      <c r="Y204">
        <v>-1.63587229259359</v>
      </c>
      <c r="Z204">
        <f t="shared" si="93"/>
        <v>-0.25683194993719366</v>
      </c>
      <c r="AB204">
        <f t="shared" si="94"/>
        <v>3.0708476045206035E-3</v>
      </c>
      <c r="AC204">
        <v>2.2592573624544698</v>
      </c>
      <c r="AD204">
        <f>AC204/Q204</f>
        <v>844.16033776967799</v>
      </c>
      <c r="AE204">
        <f>D204*AC204</f>
        <v>44.33792573816897</v>
      </c>
      <c r="AF204">
        <v>2.13084138748588</v>
      </c>
      <c r="AG204">
        <f>AF204*B204</f>
        <v>0.33454209783528316</v>
      </c>
      <c r="AH204">
        <f>AG204*D204</f>
        <v>6.5653886700174322</v>
      </c>
      <c r="AI204">
        <f t="shared" si="95"/>
        <v>1.6727104891764157</v>
      </c>
      <c r="AJ204">
        <v>0.128415974968596</v>
      </c>
      <c r="AK204">
        <v>2.2592573624544698</v>
      </c>
      <c r="AL204">
        <f t="shared" si="76"/>
        <v>1.0602653842387135</v>
      </c>
      <c r="AM204">
        <f t="shared" si="96"/>
        <v>5.4026261617259291E-2</v>
      </c>
      <c r="AN204">
        <f>AL204*AG204</f>
        <v>0.35470340590535177</v>
      </c>
      <c r="AO204">
        <f>AL204-1</f>
        <v>6.0265384238713526E-2</v>
      </c>
      <c r="AP204">
        <f t="shared" si="97"/>
        <v>20.807708165684755</v>
      </c>
      <c r="AQ204">
        <f>AO204/G204</f>
        <v>1.2053076847742705E-2</v>
      </c>
      <c r="AR204">
        <f>(AL204-1)/D204</f>
        <v>3.0708476045204344E-3</v>
      </c>
      <c r="AS204">
        <f>AR204*D204</f>
        <v>6.0265384238713526E-2</v>
      </c>
      <c r="AT204">
        <f>ATAN2(D204,AO204)</f>
        <v>3.0708379517699232E-3</v>
      </c>
      <c r="AU204">
        <f t="shared" si="98"/>
        <v>0.17594605420501486</v>
      </c>
      <c r="AV204">
        <f t="shared" si="99"/>
        <v>-1.6358722925935796</v>
      </c>
    </row>
    <row r="205" spans="1:48" x14ac:dyDescent="0.15">
      <c r="A205" t="s">
        <v>9</v>
      </c>
      <c r="B205">
        <v>0.157</v>
      </c>
      <c r="C205">
        <v>8.9999999999999993E-3</v>
      </c>
      <c r="D205">
        <f t="shared" si="77"/>
        <v>17.444444444444446</v>
      </c>
      <c r="E205">
        <f t="shared" si="78"/>
        <v>304.30864197530872</v>
      </c>
      <c r="F205">
        <f t="shared" si="79"/>
        <v>5.7324840764331204E-2</v>
      </c>
      <c r="G205">
        <v>5</v>
      </c>
      <c r="H205">
        <f t="shared" si="80"/>
        <v>25</v>
      </c>
      <c r="I205">
        <f t="shared" si="81"/>
        <v>87.222222222222229</v>
      </c>
      <c r="J205">
        <f t="shared" si="82"/>
        <v>200000000000</v>
      </c>
      <c r="K205">
        <f t="shared" si="83"/>
        <v>5.1529973500506572E-9</v>
      </c>
      <c r="L205">
        <f t="shared" si="84"/>
        <v>3646848.7969219089</v>
      </c>
      <c r="M205">
        <f t="shared" si="85"/>
        <v>0.28662420382165604</v>
      </c>
      <c r="N205">
        <f t="shared" si="86"/>
        <v>3385300488.1271591</v>
      </c>
      <c r="O205">
        <f t="shared" si="87"/>
        <v>3.6468487969219085E-6</v>
      </c>
      <c r="P205">
        <f t="shared" si="88"/>
        <v>4.6433121019108271E-6</v>
      </c>
      <c r="Q205">
        <v>2.9931397254278598E-3</v>
      </c>
      <c r="R205">
        <f t="shared" si="89"/>
        <v>5.2213659654686002E-2</v>
      </c>
      <c r="S205">
        <f t="shared" si="90"/>
        <v>36.952342289232845</v>
      </c>
      <c r="T205">
        <f t="shared" si="91"/>
        <v>1.9064584238394012E-2</v>
      </c>
      <c r="U205">
        <f t="shared" si="75"/>
        <v>1.7158125814554609E-4</v>
      </c>
      <c r="V205">
        <f t="shared" si="92"/>
        <v>111.11111111111111</v>
      </c>
      <c r="W205">
        <f>1/(B205*C205)</f>
        <v>707.71408351026184</v>
      </c>
      <c r="X205">
        <f>Q205/B205/C205</f>
        <v>2.1182871375993346</v>
      </c>
      <c r="Y205">
        <v>-1.4076449085001701</v>
      </c>
      <c r="Z205">
        <f t="shared" si="93"/>
        <v>-0.22100025063452672</v>
      </c>
      <c r="AB205">
        <f t="shared" si="94"/>
        <v>2.9903415716481074E-3</v>
      </c>
      <c r="AC205">
        <v>2.2287872629166001</v>
      </c>
      <c r="AD205">
        <f>AC205/Q205</f>
        <v>744.63188069110345</v>
      </c>
      <c r="AE205">
        <f>D205*AC205</f>
        <v>38.879955586434029</v>
      </c>
      <c r="AF205">
        <v>2.1182871375993302</v>
      </c>
      <c r="AG205">
        <f>AF205*B205</f>
        <v>0.33257108060309482</v>
      </c>
      <c r="AH205">
        <f>AG205*D205</f>
        <v>5.8015177394095439</v>
      </c>
      <c r="AI205">
        <f t="shared" si="95"/>
        <v>1.6628554030154741</v>
      </c>
      <c r="AJ205">
        <v>0.110500125317264</v>
      </c>
      <c r="AK205">
        <v>2.2287872629166001</v>
      </c>
      <c r="AL205">
        <f t="shared" si="76"/>
        <v>1.0521648474165313</v>
      </c>
      <c r="AM205">
        <f t="shared" si="96"/>
        <v>6.0315182335979489E-2</v>
      </c>
      <c r="AN205">
        <f>AL205*AG205</f>
        <v>0.3499196002779062</v>
      </c>
      <c r="AO205">
        <f>AL205-1</f>
        <v>5.2164847416531268E-2</v>
      </c>
      <c r="AP205">
        <f t="shared" si="97"/>
        <v>18.354431227155047</v>
      </c>
      <c r="AQ205">
        <f>AO205/G205</f>
        <v>1.0432969483306253E-2</v>
      </c>
      <c r="AR205">
        <f>(AL205-1)/D205</f>
        <v>2.9903415716482891E-3</v>
      </c>
      <c r="AS205">
        <f>AR205*D205</f>
        <v>5.2164847416531275E-2</v>
      </c>
      <c r="AT205">
        <f>ATAN2(D205,AO205)</f>
        <v>2.9903326583424115E-3</v>
      </c>
      <c r="AU205">
        <f t="shared" si="98"/>
        <v>0.17133344066315614</v>
      </c>
      <c r="AV205">
        <f t="shared" si="99"/>
        <v>-1.4076449085001783</v>
      </c>
    </row>
    <row r="206" spans="1:48" x14ac:dyDescent="0.15">
      <c r="A206" t="s">
        <v>9</v>
      </c>
      <c r="B206">
        <v>0.45100000000000001</v>
      </c>
      <c r="C206">
        <v>0.01</v>
      </c>
      <c r="D206">
        <f t="shared" si="77"/>
        <v>45.1</v>
      </c>
      <c r="E206">
        <f t="shared" si="78"/>
        <v>2034.0100000000002</v>
      </c>
      <c r="F206">
        <f t="shared" si="79"/>
        <v>2.2172949002217293E-2</v>
      </c>
      <c r="G206">
        <v>11</v>
      </c>
      <c r="H206">
        <f t="shared" si="80"/>
        <v>121</v>
      </c>
      <c r="I206">
        <f t="shared" si="81"/>
        <v>496.1</v>
      </c>
      <c r="J206">
        <f t="shared" si="82"/>
        <v>200000000000</v>
      </c>
      <c r="K206">
        <f t="shared" si="83"/>
        <v>7.8539816339744827E-9</v>
      </c>
      <c r="L206">
        <f t="shared" si="84"/>
        <v>3831210.5531582842</v>
      </c>
      <c r="M206">
        <f t="shared" si="85"/>
        <v>0.24390243902439024</v>
      </c>
      <c r="N206">
        <f t="shared" si="86"/>
        <v>5742310346.7555838</v>
      </c>
      <c r="O206">
        <f t="shared" si="87"/>
        <v>1.7414593423446747E-6</v>
      </c>
      <c r="P206">
        <f t="shared" si="88"/>
        <v>2.2172949002217296E-6</v>
      </c>
      <c r="Q206">
        <v>9.52596355101306E-3</v>
      </c>
      <c r="R206">
        <f t="shared" si="89"/>
        <v>0.42962095615068902</v>
      </c>
      <c r="S206">
        <f t="shared" si="90"/>
        <v>95.259635510130593</v>
      </c>
      <c r="T206">
        <f t="shared" si="91"/>
        <v>2.1121870401359336E-2</v>
      </c>
      <c r="U206">
        <f t="shared" si="75"/>
        <v>2.1121870401359335E-4</v>
      </c>
      <c r="V206">
        <f t="shared" si="92"/>
        <v>100</v>
      </c>
      <c r="W206">
        <f>1/(B206*C206)</f>
        <v>221.72949002217294</v>
      </c>
      <c r="X206">
        <f>Q206/B206/C206</f>
        <v>2.1121870401359337</v>
      </c>
      <c r="Y206">
        <v>-2.6074855300529101</v>
      </c>
      <c r="Z206">
        <f t="shared" si="93"/>
        <v>-1.1759759740538624</v>
      </c>
      <c r="AB206">
        <f t="shared" si="94"/>
        <v>6.1724778168440542E-3</v>
      </c>
      <c r="AC206">
        <v>2.7001750271628602</v>
      </c>
      <c r="AD206">
        <f>AC206/Q206</f>
        <v>283.45426819061299</v>
      </c>
      <c r="AE206">
        <f>D206*AC206</f>
        <v>121.777893725045</v>
      </c>
      <c r="AF206">
        <v>2.1121870401359302</v>
      </c>
      <c r="AG206">
        <f>AF206*B206</f>
        <v>0.95259635510130458</v>
      </c>
      <c r="AH206">
        <f>AG206*D206</f>
        <v>42.96209561506884</v>
      </c>
      <c r="AI206">
        <f t="shared" si="95"/>
        <v>10.47855990611435</v>
      </c>
      <c r="AJ206">
        <v>0.587987987026932</v>
      </c>
      <c r="AK206">
        <v>2.7001750271628602</v>
      </c>
      <c r="AL206">
        <f t="shared" si="76"/>
        <v>1.2783787495396668</v>
      </c>
      <c r="AM206">
        <f t="shared" si="96"/>
        <v>2.8345426819061346E-2</v>
      </c>
      <c r="AN206">
        <f>AL206*AG206</f>
        <v>1.2177789372504502</v>
      </c>
      <c r="AO206">
        <f>AL206-1</f>
        <v>0.27837874953966679</v>
      </c>
      <c r="AP206">
        <f t="shared" si="97"/>
        <v>57.654881604238973</v>
      </c>
      <c r="AQ206">
        <f>AO206/G206</f>
        <v>2.5307159049060616E-2</v>
      </c>
      <c r="AR206">
        <f>(AL206-1)/D206</f>
        <v>6.1724778168440525E-3</v>
      </c>
      <c r="AS206">
        <f>AR206*D206</f>
        <v>0.27837874953966679</v>
      </c>
      <c r="AT206">
        <f>ATAN2(D206,AO206)</f>
        <v>6.1723994292326462E-3</v>
      </c>
      <c r="AU206">
        <f t="shared" si="98"/>
        <v>0.35365243676398889</v>
      </c>
      <c r="AV206">
        <f t="shared" si="99"/>
        <v>-2.6074855300529136</v>
      </c>
    </row>
    <row r="207" spans="1:48" x14ac:dyDescent="0.15">
      <c r="A207" t="s">
        <v>9</v>
      </c>
      <c r="B207">
        <v>0.157</v>
      </c>
      <c r="C207">
        <v>0.01</v>
      </c>
      <c r="D207">
        <f t="shared" si="77"/>
        <v>15.7</v>
      </c>
      <c r="E207">
        <f t="shared" si="78"/>
        <v>246.48999999999998</v>
      </c>
      <c r="F207">
        <f t="shared" si="79"/>
        <v>6.3694267515923567E-2</v>
      </c>
      <c r="G207">
        <v>5</v>
      </c>
      <c r="H207">
        <f t="shared" si="80"/>
        <v>25</v>
      </c>
      <c r="I207">
        <f t="shared" si="81"/>
        <v>78.5</v>
      </c>
      <c r="J207">
        <f t="shared" si="82"/>
        <v>200000000000</v>
      </c>
      <c r="K207">
        <f t="shared" si="83"/>
        <v>7.8539816339744827E-9</v>
      </c>
      <c r="L207">
        <f t="shared" si="84"/>
        <v>5002536.0725952117</v>
      </c>
      <c r="M207">
        <f t="shared" si="85"/>
        <v>0.31847133757961787</v>
      </c>
      <c r="N207">
        <f t="shared" si="86"/>
        <v>1998986085.2342055</v>
      </c>
      <c r="O207">
        <f t="shared" si="87"/>
        <v>5.0025360725952113E-6</v>
      </c>
      <c r="P207">
        <f t="shared" si="88"/>
        <v>6.3694267515923569E-6</v>
      </c>
      <c r="Q207">
        <v>3.30736853901804E-3</v>
      </c>
      <c r="R207">
        <f t="shared" si="89"/>
        <v>5.1925686062583229E-2</v>
      </c>
      <c r="S207">
        <f t="shared" si="90"/>
        <v>33.073685390180401</v>
      </c>
      <c r="T207">
        <f t="shared" si="91"/>
        <v>2.1066041649796433E-2</v>
      </c>
      <c r="U207">
        <f t="shared" si="75"/>
        <v>2.1066041649796434E-4</v>
      </c>
      <c r="V207">
        <f t="shared" si="92"/>
        <v>100</v>
      </c>
      <c r="W207">
        <f>1/(B207*C207)</f>
        <v>636.9426751592357</v>
      </c>
      <c r="X207">
        <f>Q207/B207/C207</f>
        <v>2.1066041649796432</v>
      </c>
      <c r="Y207">
        <v>-1.2999455538317299</v>
      </c>
      <c r="Z207">
        <f t="shared" si="93"/>
        <v>-0.2040914519515816</v>
      </c>
      <c r="AB207">
        <f t="shared" si="94"/>
        <v>3.0854053538916545E-3</v>
      </c>
      <c r="AC207">
        <v>2.2086498909554302</v>
      </c>
      <c r="AD207">
        <f>AC207/Q207</f>
        <v>667.79672869815101</v>
      </c>
      <c r="AE207">
        <f>D207*AC207</f>
        <v>34.675803288000253</v>
      </c>
      <c r="AF207">
        <v>2.1066041649796401</v>
      </c>
      <c r="AG207">
        <f>AF207*B207</f>
        <v>0.33073685390180352</v>
      </c>
      <c r="AH207">
        <f>AG207*D207</f>
        <v>5.1925686062583152</v>
      </c>
      <c r="AI207">
        <f t="shared" si="95"/>
        <v>1.6536842695090175</v>
      </c>
      <c r="AJ207">
        <v>0.10204572597579099</v>
      </c>
      <c r="AK207">
        <v>2.2086498909554302</v>
      </c>
      <c r="AL207">
        <f t="shared" si="76"/>
        <v>1.0484408640560987</v>
      </c>
      <c r="AM207">
        <f t="shared" si="96"/>
        <v>6.6779672869815204E-2</v>
      </c>
      <c r="AN207">
        <f>AL207*AG207</f>
        <v>0.34675803288000256</v>
      </c>
      <c r="AO207">
        <f>AL207-1</f>
        <v>4.8440864056098709E-2</v>
      </c>
      <c r="AP207">
        <f t="shared" si="97"/>
        <v>16.46052156568075</v>
      </c>
      <c r="AQ207">
        <f>AO207/G207</f>
        <v>9.6881728112197425E-3</v>
      </c>
      <c r="AR207">
        <f>(AL207-1)/D207</f>
        <v>3.0854053538916376E-3</v>
      </c>
      <c r="AS207">
        <f>AR207*D207</f>
        <v>4.8440864056098709E-2</v>
      </c>
      <c r="AT207">
        <f>ATAN2(D207,AO207)</f>
        <v>3.0853955632095011E-3</v>
      </c>
      <c r="AU207">
        <f t="shared" si="98"/>
        <v>0.17678014390029403</v>
      </c>
      <c r="AV207">
        <f t="shared" si="99"/>
        <v>-1.2999455538317324</v>
      </c>
    </row>
    <row r="208" spans="1:48" x14ac:dyDescent="0.15">
      <c r="A208" t="s">
        <v>9</v>
      </c>
      <c r="B208">
        <v>0.255</v>
      </c>
      <c r="C208">
        <v>6.0000000000000001E-3</v>
      </c>
      <c r="D208">
        <f t="shared" si="77"/>
        <v>42.5</v>
      </c>
      <c r="E208">
        <f t="shared" si="78"/>
        <v>1806.25</v>
      </c>
      <c r="F208">
        <f t="shared" si="79"/>
        <v>2.3529411764705882E-2</v>
      </c>
      <c r="G208">
        <v>7</v>
      </c>
      <c r="H208">
        <f t="shared" si="80"/>
        <v>49</v>
      </c>
      <c r="I208">
        <f t="shared" si="81"/>
        <v>297.5</v>
      </c>
      <c r="J208">
        <f t="shared" si="82"/>
        <v>200000000000</v>
      </c>
      <c r="K208">
        <f t="shared" si="83"/>
        <v>1.0178760197630931E-9</v>
      </c>
      <c r="L208">
        <f t="shared" si="84"/>
        <v>931389.82200544467</v>
      </c>
      <c r="M208">
        <f t="shared" si="85"/>
        <v>0.16470588235294117</v>
      </c>
      <c r="N208">
        <f t="shared" si="86"/>
        <v>41753611613.614517</v>
      </c>
      <c r="O208">
        <f t="shared" si="87"/>
        <v>6.6527844428960338E-7</v>
      </c>
      <c r="P208">
        <f t="shared" si="88"/>
        <v>8.4705882352941183E-7</v>
      </c>
      <c r="Q208">
        <v>3.1748299282689401E-3</v>
      </c>
      <c r="R208">
        <f t="shared" si="89"/>
        <v>0.13493027195142995</v>
      </c>
      <c r="S208">
        <f t="shared" si="90"/>
        <v>88.189720229692782</v>
      </c>
      <c r="T208">
        <f t="shared" si="91"/>
        <v>1.2450313444191922E-2</v>
      </c>
      <c r="U208">
        <f t="shared" si="75"/>
        <v>7.4701880665151537E-5</v>
      </c>
      <c r="V208">
        <f t="shared" si="92"/>
        <v>166.66666666666666</v>
      </c>
      <c r="W208">
        <f>1/(B208*C208)</f>
        <v>653.59477124183002</v>
      </c>
      <c r="X208">
        <f>Q208/B208/C208</f>
        <v>2.0750522406986538</v>
      </c>
      <c r="Y208">
        <v>-2.7348850108821301</v>
      </c>
      <c r="Z208">
        <f t="shared" si="93"/>
        <v>-0.69739567777494316</v>
      </c>
      <c r="AB208">
        <f t="shared" si="94"/>
        <v>3.9539510725204426E-3</v>
      </c>
      <c r="AC208">
        <v>2.42375007958612</v>
      </c>
      <c r="AD208">
        <f>AC208/Q208</f>
        <v>763.42674547850743</v>
      </c>
      <c r="AE208">
        <f>D208*AC208</f>
        <v>103.00937838241011</v>
      </c>
      <c r="AF208">
        <v>2.0750522406986498</v>
      </c>
      <c r="AG208">
        <f>AF208*B208</f>
        <v>0.52913832137815575</v>
      </c>
      <c r="AH208">
        <f>AG208*D208</f>
        <v>22.488378658571619</v>
      </c>
      <c r="AI208">
        <f t="shared" si="95"/>
        <v>3.7039682496470903</v>
      </c>
      <c r="AJ208">
        <v>0.34869783888747102</v>
      </c>
      <c r="AK208">
        <v>2.42375007958612</v>
      </c>
      <c r="AL208">
        <f t="shared" si="76"/>
        <v>1.1680429205821186</v>
      </c>
      <c r="AM208">
        <f t="shared" si="96"/>
        <v>2.748336283722632E-2</v>
      </c>
      <c r="AN208">
        <f>AL208*AG208</f>
        <v>0.61805627029446075</v>
      </c>
      <c r="AO208">
        <f>AL208-1</f>
        <v>0.16804292058211856</v>
      </c>
      <c r="AP208">
        <f t="shared" si="97"/>
        <v>49.64182412474004</v>
      </c>
      <c r="AQ208">
        <f>AO208/G208</f>
        <v>2.4006131511731223E-2</v>
      </c>
      <c r="AR208">
        <f>(AL208-1)/D208</f>
        <v>3.9539510725204365E-3</v>
      </c>
      <c r="AS208">
        <f>AR208*D208</f>
        <v>0.16804292058211856</v>
      </c>
      <c r="AT208">
        <f>ATAN2(D208,AO208)</f>
        <v>3.9539304677137545E-3</v>
      </c>
      <c r="AU208">
        <f t="shared" si="98"/>
        <v>0.22654352828818575</v>
      </c>
      <c r="AV208">
        <f t="shared" si="99"/>
        <v>-2.7348850108821257</v>
      </c>
    </row>
    <row r="209" spans="1:48" x14ac:dyDescent="0.15">
      <c r="A209" t="s">
        <v>9</v>
      </c>
      <c r="B209">
        <v>0.35299999999999998</v>
      </c>
      <c r="C209">
        <v>8.0000000000000002E-3</v>
      </c>
      <c r="D209">
        <f t="shared" si="77"/>
        <v>44.125</v>
      </c>
      <c r="E209">
        <f t="shared" si="78"/>
        <v>1947.015625</v>
      </c>
      <c r="F209">
        <f t="shared" si="79"/>
        <v>2.2662889518413599E-2</v>
      </c>
      <c r="G209">
        <v>9</v>
      </c>
      <c r="H209">
        <f t="shared" si="80"/>
        <v>81</v>
      </c>
      <c r="I209">
        <f t="shared" si="81"/>
        <v>397.125</v>
      </c>
      <c r="J209">
        <f t="shared" si="82"/>
        <v>200000000000</v>
      </c>
      <c r="K209">
        <f t="shared" si="83"/>
        <v>3.2169908772759481E-9</v>
      </c>
      <c r="L209">
        <f t="shared" si="84"/>
        <v>2050489.9359407604</v>
      </c>
      <c r="M209">
        <f t="shared" si="85"/>
        <v>0.20396600566572237</v>
      </c>
      <c r="N209">
        <f t="shared" si="86"/>
        <v>13716234109.23805</v>
      </c>
      <c r="O209">
        <f t="shared" si="87"/>
        <v>1.1391610755226447E-6</v>
      </c>
      <c r="P209">
        <f t="shared" si="88"/>
        <v>1.4504249291784703E-6</v>
      </c>
      <c r="Q209">
        <v>5.8102148513647402E-3</v>
      </c>
      <c r="R209">
        <f t="shared" si="89"/>
        <v>0.2563757303164691</v>
      </c>
      <c r="S209">
        <f t="shared" si="90"/>
        <v>90.784607052574074</v>
      </c>
      <c r="T209">
        <f t="shared" si="91"/>
        <v>1.6459532156840626E-2</v>
      </c>
      <c r="U209">
        <f t="shared" si="75"/>
        <v>1.3167625725472499E-4</v>
      </c>
      <c r="V209">
        <f t="shared" si="92"/>
        <v>125</v>
      </c>
      <c r="W209">
        <f>1/(B209*C209)</f>
        <v>354.10764872521253</v>
      </c>
      <c r="X209">
        <f>Q209/B209/C209</f>
        <v>2.0574415196050784</v>
      </c>
      <c r="Y209">
        <v>-2.5585041339943499</v>
      </c>
      <c r="Z209">
        <f t="shared" si="93"/>
        <v>-0.90315195930000547</v>
      </c>
      <c r="AB209">
        <f t="shared" si="94"/>
        <v>4.9741469871482898E-3</v>
      </c>
      <c r="AC209">
        <v>2.50901749925508</v>
      </c>
      <c r="AD209">
        <f>AC209/Q209</f>
        <v>431.82869539940441</v>
      </c>
      <c r="AE209">
        <f>D209*AC209</f>
        <v>110.7103971546304</v>
      </c>
      <c r="AF209">
        <v>2.0574415196050801</v>
      </c>
      <c r="AG209">
        <f>AF209*B209</f>
        <v>0.72627685642059325</v>
      </c>
      <c r="AH209">
        <f>AG209*D209</f>
        <v>32.046966289558675</v>
      </c>
      <c r="AI209">
        <f t="shared" si="95"/>
        <v>6.5364917077853395</v>
      </c>
      <c r="AJ209">
        <v>0.45157597965000201</v>
      </c>
      <c r="AK209">
        <v>2.50901749925508</v>
      </c>
      <c r="AL209">
        <f t="shared" si="76"/>
        <v>1.2194842358079168</v>
      </c>
      <c r="AM209">
        <f t="shared" si="96"/>
        <v>2.7637036505561853E-2</v>
      </c>
      <c r="AN209">
        <f>AL209*AG209</f>
        <v>0.88568317723704326</v>
      </c>
      <c r="AO209">
        <f>AL209-1</f>
        <v>0.21948423580791676</v>
      </c>
      <c r="AP209">
        <f t="shared" si="97"/>
        <v>53.809741905024325</v>
      </c>
      <c r="AQ209">
        <f>AO209/G209</f>
        <v>2.4387137311990752E-2</v>
      </c>
      <c r="AR209">
        <f>(AL209-1)/D209</f>
        <v>4.9741469871482551E-3</v>
      </c>
      <c r="AS209">
        <f>AR209*D209</f>
        <v>0.21948423580791676</v>
      </c>
      <c r="AT209">
        <f>ATAN2(D209,AO209)</f>
        <v>4.9741059640797756E-3</v>
      </c>
      <c r="AU209">
        <f t="shared" si="98"/>
        <v>0.28499527859262258</v>
      </c>
      <c r="AV209">
        <f t="shared" si="99"/>
        <v>-2.558504133994346</v>
      </c>
    </row>
    <row r="210" spans="1:48" x14ac:dyDescent="0.15">
      <c r="A210" t="s">
        <v>9</v>
      </c>
      <c r="B210">
        <v>0.255</v>
      </c>
      <c r="C210">
        <v>7.0000000000000001E-3</v>
      </c>
      <c r="D210">
        <f t="shared" si="77"/>
        <v>36.428571428571431</v>
      </c>
      <c r="E210">
        <f t="shared" si="78"/>
        <v>1327.0408163265308</v>
      </c>
      <c r="F210">
        <f t="shared" si="79"/>
        <v>2.7450980392156862E-2</v>
      </c>
      <c r="G210">
        <v>7</v>
      </c>
      <c r="H210">
        <f t="shared" si="80"/>
        <v>49</v>
      </c>
      <c r="I210">
        <f t="shared" si="81"/>
        <v>255</v>
      </c>
      <c r="J210">
        <f t="shared" si="82"/>
        <v>200000000000</v>
      </c>
      <c r="K210">
        <f t="shared" si="83"/>
        <v>1.885740990317274E-9</v>
      </c>
      <c r="L210">
        <f t="shared" si="84"/>
        <v>1479012.5414253129</v>
      </c>
      <c r="M210">
        <f t="shared" si="85"/>
        <v>0.19215686274509802</v>
      </c>
      <c r="N210">
        <f t="shared" si="86"/>
        <v>19317908247.008175</v>
      </c>
      <c r="O210">
        <f t="shared" si="87"/>
        <v>1.0564375295895091E-6</v>
      </c>
      <c r="P210">
        <f t="shared" si="88"/>
        <v>1.3450980392156864E-6</v>
      </c>
      <c r="Q210">
        <v>3.6146697708911799E-3</v>
      </c>
      <c r="R210">
        <f t="shared" si="89"/>
        <v>0.13167725593960727</v>
      </c>
      <c r="S210">
        <f t="shared" si="90"/>
        <v>73.768770834513873</v>
      </c>
      <c r="T210">
        <f t="shared" si="91"/>
        <v>1.4175175572122275E-2</v>
      </c>
      <c r="U210">
        <f t="shared" si="75"/>
        <v>9.9226229004855919E-5</v>
      </c>
      <c r="V210">
        <f t="shared" si="92"/>
        <v>142.85714285714286</v>
      </c>
      <c r="W210">
        <f>1/(B210*C210)</f>
        <v>560.22408963585428</v>
      </c>
      <c r="X210">
        <f>Q210/B210/C210</f>
        <v>2.0250250817317537</v>
      </c>
      <c r="Y210">
        <v>-2.3135658852969798</v>
      </c>
      <c r="Z210">
        <f t="shared" si="93"/>
        <v>-0.58995930075072989</v>
      </c>
      <c r="AB210">
        <f t="shared" si="94"/>
        <v>3.9987063229926303E-3</v>
      </c>
      <c r="AC210">
        <v>2.32000473210711</v>
      </c>
      <c r="AD210">
        <f>AC210/Q210</f>
        <v>641.83034112549751</v>
      </c>
      <c r="AE210">
        <f>D210*AC210</f>
        <v>84.514458098187589</v>
      </c>
      <c r="AF210">
        <v>2.0250250817317501</v>
      </c>
      <c r="AG210">
        <f>AF210*B210</f>
        <v>0.51638139584159626</v>
      </c>
      <c r="AH210">
        <f>AG210*D210</f>
        <v>18.811036562801007</v>
      </c>
      <c r="AI210">
        <f t="shared" si="95"/>
        <v>3.6146697708911737</v>
      </c>
      <c r="AJ210">
        <v>0.294979650375365</v>
      </c>
      <c r="AK210">
        <v>2.32000473210711</v>
      </c>
      <c r="AL210">
        <f t="shared" si="76"/>
        <v>1.145667158909015</v>
      </c>
      <c r="AM210">
        <f t="shared" si="96"/>
        <v>3.144968671514943E-2</v>
      </c>
      <c r="AN210">
        <f>AL210*AG210</f>
        <v>0.59160120668731309</v>
      </c>
      <c r="AO210">
        <f>AL210-1</f>
        <v>0.14566715890901505</v>
      </c>
      <c r="AP210">
        <f t="shared" si="97"/>
        <v>41.735017931685547</v>
      </c>
      <c r="AQ210">
        <f>AO210/G210</f>
        <v>2.0809594129859294E-2</v>
      </c>
      <c r="AR210">
        <f>(AL210-1)/D210</f>
        <v>3.9987063229925696E-3</v>
      </c>
      <c r="AS210">
        <f>AR210*D210</f>
        <v>0.14566715890901505</v>
      </c>
      <c r="AT210">
        <f>ATAN2(D210,AO210)</f>
        <v>3.998685010555841E-3</v>
      </c>
      <c r="AU210">
        <f t="shared" si="98"/>
        <v>0.22910777470707472</v>
      </c>
      <c r="AV210">
        <f t="shared" si="99"/>
        <v>-2.3135658852969803</v>
      </c>
    </row>
    <row r="211" spans="1:48" x14ac:dyDescent="0.15">
      <c r="A211" t="s">
        <v>9</v>
      </c>
      <c r="B211">
        <v>0.35299999999999998</v>
      </c>
      <c r="C211">
        <v>8.9999999999999993E-3</v>
      </c>
      <c r="D211">
        <f t="shared" si="77"/>
        <v>39.222222222222221</v>
      </c>
      <c r="E211">
        <f t="shared" si="78"/>
        <v>1538.3827160493827</v>
      </c>
      <c r="F211">
        <f t="shared" si="79"/>
        <v>2.5495750708215296E-2</v>
      </c>
      <c r="G211">
        <v>9</v>
      </c>
      <c r="H211">
        <f t="shared" si="80"/>
        <v>81</v>
      </c>
      <c r="I211">
        <f t="shared" si="81"/>
        <v>353</v>
      </c>
      <c r="J211">
        <f t="shared" si="82"/>
        <v>200000000000</v>
      </c>
      <c r="K211">
        <f t="shared" si="83"/>
        <v>5.1529973500506572E-9</v>
      </c>
      <c r="L211">
        <f t="shared" si="84"/>
        <v>2919545.2408219022</v>
      </c>
      <c r="M211">
        <f t="shared" si="85"/>
        <v>0.22946175637393768</v>
      </c>
      <c r="N211">
        <f t="shared" si="86"/>
        <v>7611535492.4132929</v>
      </c>
      <c r="O211">
        <f t="shared" si="87"/>
        <v>1.6219695782343902E-6</v>
      </c>
      <c r="P211">
        <f t="shared" si="88"/>
        <v>2.0651558073654388E-6</v>
      </c>
      <c r="Q211">
        <v>6.3698915417094897E-3</v>
      </c>
      <c r="R211">
        <f t="shared" si="89"/>
        <v>0.24984130158038334</v>
      </c>
      <c r="S211">
        <f t="shared" si="90"/>
        <v>78.640636317401118</v>
      </c>
      <c r="T211">
        <f t="shared" si="91"/>
        <v>1.8045018531754928E-2</v>
      </c>
      <c r="U211">
        <f t="shared" si="75"/>
        <v>1.6240516678579436E-4</v>
      </c>
      <c r="V211">
        <f t="shared" si="92"/>
        <v>111.11111111111111</v>
      </c>
      <c r="W211">
        <f>1/(B211*C211)</f>
        <v>314.76235442241114</v>
      </c>
      <c r="X211">
        <f>Q211/B211/C211</f>
        <v>2.0050020590838811</v>
      </c>
      <c r="Y211">
        <v>-2.2511501012603699</v>
      </c>
      <c r="Z211">
        <f t="shared" si="93"/>
        <v>-0.79465598574491048</v>
      </c>
      <c r="AB211">
        <f t="shared" si="94"/>
        <v>5.0524513976311367E-3</v>
      </c>
      <c r="AC211">
        <v>2.40233005195633</v>
      </c>
      <c r="AD211">
        <f>AC211/Q211</f>
        <v>377.13829760304145</v>
      </c>
      <c r="AE211">
        <f>D211*AC211</f>
        <v>94.224723148953828</v>
      </c>
      <c r="AF211">
        <v>2.0050020590838802</v>
      </c>
      <c r="AG211">
        <f>AF211*B211</f>
        <v>0.70776572685660966</v>
      </c>
      <c r="AH211">
        <f>AG211*D211</f>
        <v>27.760144620042578</v>
      </c>
      <c r="AI211">
        <f t="shared" si="95"/>
        <v>6.369891541709487</v>
      </c>
      <c r="AJ211">
        <v>0.39732799287245602</v>
      </c>
      <c r="AK211">
        <v>2.40233005195633</v>
      </c>
      <c r="AL211">
        <f t="shared" si="76"/>
        <v>1.198168371484863</v>
      </c>
      <c r="AM211">
        <f t="shared" si="96"/>
        <v>3.0548202105846366E-2</v>
      </c>
      <c r="AN211">
        <f>AL211*AG211</f>
        <v>0.84802250834058435</v>
      </c>
      <c r="AO211">
        <f>AL211-1</f>
        <v>0.19816837148486299</v>
      </c>
      <c r="AP211">
        <f t="shared" si="97"/>
        <v>46.994826126017401</v>
      </c>
      <c r="AQ211">
        <f>AO211/G211</f>
        <v>2.2018707942762554E-2</v>
      </c>
      <c r="AR211">
        <f>(AL211-1)/D211</f>
        <v>5.0524513976310682E-3</v>
      </c>
      <c r="AS211">
        <f>AR211*D211</f>
        <v>0.19816837148486299</v>
      </c>
      <c r="AT211">
        <f>ATAN2(D211,AO211)</f>
        <v>5.0524084065340794E-3</v>
      </c>
      <c r="AU211">
        <f t="shared" si="98"/>
        <v>0.2894816780708202</v>
      </c>
      <c r="AV211">
        <f t="shared" si="99"/>
        <v>-2.2511501012603743</v>
      </c>
    </row>
    <row r="212" spans="1:48" x14ac:dyDescent="0.15">
      <c r="A212" t="s">
        <v>9</v>
      </c>
      <c r="B212">
        <v>0.255</v>
      </c>
      <c r="C212">
        <v>8.0000000000000002E-3</v>
      </c>
      <c r="D212">
        <f t="shared" si="77"/>
        <v>31.875</v>
      </c>
      <c r="E212">
        <f t="shared" si="78"/>
        <v>1016.015625</v>
      </c>
      <c r="F212">
        <f t="shared" si="79"/>
        <v>3.1372549019607843E-2</v>
      </c>
      <c r="G212">
        <v>7</v>
      </c>
      <c r="H212">
        <f t="shared" si="80"/>
        <v>49</v>
      </c>
      <c r="I212">
        <f t="shared" si="81"/>
        <v>223.125</v>
      </c>
      <c r="J212">
        <f t="shared" si="82"/>
        <v>200000000000</v>
      </c>
      <c r="K212">
        <f t="shared" si="83"/>
        <v>3.2169908772759481E-9</v>
      </c>
      <c r="L212">
        <f t="shared" si="84"/>
        <v>2207738.837346239</v>
      </c>
      <c r="M212">
        <f t="shared" si="85"/>
        <v>0.2196078431372549</v>
      </c>
      <c r="N212">
        <f t="shared" si="86"/>
        <v>9908327755.9651642</v>
      </c>
      <c r="O212">
        <f t="shared" si="87"/>
        <v>1.5769563123901707E-6</v>
      </c>
      <c r="P212">
        <f t="shared" si="88"/>
        <v>2.007843137254902E-6</v>
      </c>
      <c r="Q212">
        <v>4.0545791814683698E-3</v>
      </c>
      <c r="R212">
        <f t="shared" si="89"/>
        <v>0.12923971140930429</v>
      </c>
      <c r="S212">
        <f t="shared" si="90"/>
        <v>63.352799710443279</v>
      </c>
      <c r="T212">
        <f t="shared" si="91"/>
        <v>1.5900310515562236E-2</v>
      </c>
      <c r="U212">
        <f t="shared" si="75"/>
        <v>1.2720248412449788E-4</v>
      </c>
      <c r="V212">
        <f t="shared" si="92"/>
        <v>125</v>
      </c>
      <c r="W212">
        <f>1/(B212*C212)</f>
        <v>490.19607843137254</v>
      </c>
      <c r="X212">
        <f>Q212/B212/C212</f>
        <v>1.9875388144452795</v>
      </c>
      <c r="Y212">
        <v>-2.0112218921906799</v>
      </c>
      <c r="Z212">
        <f t="shared" si="93"/>
        <v>-0.51286158250862335</v>
      </c>
      <c r="AB212">
        <f t="shared" si="94"/>
        <v>4.0476631250132549E-3</v>
      </c>
      <c r="AC212">
        <v>2.2439696056995899</v>
      </c>
      <c r="AD212">
        <f>AC212/Q212</f>
        <v>553.44081475970438</v>
      </c>
      <c r="AE212">
        <f>D212*AC212</f>
        <v>71.526531181674429</v>
      </c>
      <c r="AF212">
        <v>1.9875388144452799</v>
      </c>
      <c r="AG212">
        <f>AF212*B212</f>
        <v>0.50682239768354642</v>
      </c>
      <c r="AH212">
        <f>AG212*D212</f>
        <v>16.154963926163042</v>
      </c>
      <c r="AI212">
        <f t="shared" si="95"/>
        <v>3.5477567837848252</v>
      </c>
      <c r="AJ212">
        <v>0.25643079125431101</v>
      </c>
      <c r="AK212">
        <v>2.2439696056995899</v>
      </c>
      <c r="AL212">
        <f t="shared" si="76"/>
        <v>1.1290192621097965</v>
      </c>
      <c r="AM212">
        <f t="shared" si="96"/>
        <v>3.5420212144621065E-2</v>
      </c>
      <c r="AN212">
        <f>AL212*AG212</f>
        <v>0.57221224945339544</v>
      </c>
      <c r="AO212">
        <f>AL212-1</f>
        <v>0.12901926210979653</v>
      </c>
      <c r="AP212">
        <f t="shared" si="97"/>
        <v>35.987488979749763</v>
      </c>
      <c r="AQ212">
        <f>AO212/G212</f>
        <v>1.8431323158542363E-2</v>
      </c>
      <c r="AR212">
        <f>(AL212-1)/D212</f>
        <v>4.0476631250132246E-3</v>
      </c>
      <c r="AS212">
        <f>AR212*D212</f>
        <v>0.12901926210979653</v>
      </c>
      <c r="AT212">
        <f>ATAN2(D212,AO212)</f>
        <v>4.0476410201639975E-3</v>
      </c>
      <c r="AU212">
        <f t="shared" si="98"/>
        <v>0.231912747439424</v>
      </c>
      <c r="AV212">
        <f t="shared" si="99"/>
        <v>-2.0112218921906746</v>
      </c>
    </row>
    <row r="213" spans="1:48" x14ac:dyDescent="0.15">
      <c r="A213" t="s">
        <v>9</v>
      </c>
      <c r="B213">
        <v>0.5</v>
      </c>
      <c r="C213">
        <v>0.01</v>
      </c>
      <c r="D213">
        <f t="shared" si="77"/>
        <v>50</v>
      </c>
      <c r="E213">
        <f t="shared" si="78"/>
        <v>2500</v>
      </c>
      <c r="F213">
        <f t="shared" si="79"/>
        <v>0.02</v>
      </c>
      <c r="G213">
        <v>11</v>
      </c>
      <c r="H213">
        <f t="shared" si="80"/>
        <v>121</v>
      </c>
      <c r="I213">
        <f t="shared" si="81"/>
        <v>550</v>
      </c>
      <c r="J213">
        <f t="shared" si="82"/>
        <v>200000000000</v>
      </c>
      <c r="K213">
        <f t="shared" si="83"/>
        <v>7.8539816339744827E-9</v>
      </c>
      <c r="L213">
        <f t="shared" si="84"/>
        <v>3455751.9189487724</v>
      </c>
      <c r="M213">
        <f t="shared" si="85"/>
        <v>0.22</v>
      </c>
      <c r="N213">
        <f t="shared" si="86"/>
        <v>6366197723.6758137</v>
      </c>
      <c r="O213">
        <f t="shared" si="87"/>
        <v>1.5707963267948965E-6</v>
      </c>
      <c r="P213">
        <f t="shared" si="88"/>
        <v>1.9999999999999999E-6</v>
      </c>
      <c r="Q213">
        <v>9.8550504575131495E-3</v>
      </c>
      <c r="R213">
        <f t="shared" si="89"/>
        <v>0.49275252287565746</v>
      </c>
      <c r="S213">
        <f t="shared" si="90"/>
        <v>98.550504575131484</v>
      </c>
      <c r="T213">
        <f t="shared" si="91"/>
        <v>1.9710100915026299E-2</v>
      </c>
      <c r="U213">
        <f t="shared" si="75"/>
        <v>1.9710100915026299E-4</v>
      </c>
      <c r="V213">
        <f t="shared" si="92"/>
        <v>100</v>
      </c>
      <c r="W213">
        <f>1/(B213*C213)</f>
        <v>200</v>
      </c>
      <c r="X213">
        <f>Q213/B213/C213</f>
        <v>1.9710100915026298</v>
      </c>
      <c r="Y213">
        <v>-2.3822137386806399</v>
      </c>
      <c r="Z213">
        <f t="shared" si="93"/>
        <v>-1.19110686934032</v>
      </c>
      <c r="AB213">
        <f t="shared" si="94"/>
        <v>6.043129228385946E-3</v>
      </c>
      <c r="AC213">
        <v>2.5665635261727902</v>
      </c>
      <c r="AD213">
        <f>AC213/Q213</f>
        <v>260.43129228385948</v>
      </c>
      <c r="AE213">
        <f>D213*AC213</f>
        <v>128.32817630863951</v>
      </c>
      <c r="AF213">
        <v>1.9710100915026201</v>
      </c>
      <c r="AG213">
        <f>AF213*B213</f>
        <v>0.98550504575131004</v>
      </c>
      <c r="AH213">
        <f>AG213*D213</f>
        <v>49.2752522875655</v>
      </c>
      <c r="AI213">
        <f t="shared" si="95"/>
        <v>10.84055550326441</v>
      </c>
      <c r="AJ213">
        <v>0.59555343467016097</v>
      </c>
      <c r="AK213">
        <v>2.5665635261727902</v>
      </c>
      <c r="AL213">
        <f t="shared" si="76"/>
        <v>1.302156461419304</v>
      </c>
      <c r="AM213">
        <f t="shared" si="96"/>
        <v>2.6043129228386079E-2</v>
      </c>
      <c r="AN213">
        <f>AL213*AG213</f>
        <v>1.2832817630863951</v>
      </c>
      <c r="AO213">
        <f>AL213-1</f>
        <v>0.30215646141930397</v>
      </c>
      <c r="AP213">
        <f t="shared" si="97"/>
        <v>65.107823070965196</v>
      </c>
      <c r="AQ213">
        <f>AO213/G213</f>
        <v>2.7468769219936726E-2</v>
      </c>
      <c r="AR213">
        <f>(AL213-1)/D213</f>
        <v>6.0431292283860795E-3</v>
      </c>
      <c r="AS213">
        <f>AR213*D213</f>
        <v>0.30215646141930397</v>
      </c>
      <c r="AT213">
        <f>ATAN2(D213,AO213)</f>
        <v>6.0430556661581966E-3</v>
      </c>
      <c r="AU213">
        <f t="shared" si="98"/>
        <v>0.34624158503348285</v>
      </c>
      <c r="AV213">
        <f t="shared" si="99"/>
        <v>-2.3822137386806439</v>
      </c>
    </row>
    <row r="214" spans="1:48" x14ac:dyDescent="0.15">
      <c r="A214" t="s">
        <v>9</v>
      </c>
      <c r="B214">
        <v>0.35299999999999998</v>
      </c>
      <c r="C214">
        <v>0.01</v>
      </c>
      <c r="D214">
        <f t="shared" si="77"/>
        <v>35.299999999999997</v>
      </c>
      <c r="E214">
        <f t="shared" si="78"/>
        <v>1246.0899999999997</v>
      </c>
      <c r="F214">
        <f t="shared" si="79"/>
        <v>2.8328611898016998E-2</v>
      </c>
      <c r="G214">
        <v>9</v>
      </c>
      <c r="H214">
        <f t="shared" si="80"/>
        <v>81</v>
      </c>
      <c r="I214">
        <f t="shared" si="81"/>
        <v>317.7</v>
      </c>
      <c r="J214">
        <f t="shared" si="82"/>
        <v>200000000000</v>
      </c>
      <c r="K214">
        <f t="shared" si="83"/>
        <v>7.8539816339744827E-9</v>
      </c>
      <c r="L214">
        <f t="shared" si="84"/>
        <v>4004863.1561342967</v>
      </c>
      <c r="M214">
        <f t="shared" si="85"/>
        <v>0.25495750708215298</v>
      </c>
      <c r="N214">
        <f t="shared" si="86"/>
        <v>4494535592.915123</v>
      </c>
      <c r="O214">
        <f t="shared" si="87"/>
        <v>2.2249239756301645E-6</v>
      </c>
      <c r="P214">
        <f t="shared" si="88"/>
        <v>2.8328611898016999E-6</v>
      </c>
      <c r="Q214">
        <v>6.9266321507795697E-3</v>
      </c>
      <c r="R214">
        <f t="shared" si="89"/>
        <v>0.24451011492251881</v>
      </c>
      <c r="S214">
        <f t="shared" si="90"/>
        <v>69.266321507795695</v>
      </c>
      <c r="T214">
        <f t="shared" si="91"/>
        <v>1.9622187395976119E-2</v>
      </c>
      <c r="U214">
        <f t="shared" si="75"/>
        <v>1.962218739597612E-4</v>
      </c>
      <c r="V214">
        <f t="shared" si="92"/>
        <v>100</v>
      </c>
      <c r="W214">
        <f>1/(B214*C214)</f>
        <v>283.28611898016999</v>
      </c>
      <c r="X214">
        <f>Q214/B214/C214</f>
        <v>1.9622187395976118</v>
      </c>
      <c r="Y214">
        <v>-2.0367827319665999</v>
      </c>
      <c r="Z214">
        <f t="shared" si="93"/>
        <v>-0.71898430438420968</v>
      </c>
      <c r="AB214">
        <f t="shared" si="94"/>
        <v>5.189999185269932E-3</v>
      </c>
      <c r="AC214">
        <v>2.3217108917897198</v>
      </c>
      <c r="AD214">
        <f>AC214/Q214</f>
        <v>335.18611083286976</v>
      </c>
      <c r="AE214">
        <f>D214*AC214</f>
        <v>81.956394480177096</v>
      </c>
      <c r="AF214">
        <v>1.9622187395976101</v>
      </c>
      <c r="AG214">
        <f>AF214*B214</f>
        <v>0.69266321507795636</v>
      </c>
      <c r="AH214">
        <f>AG214*D214</f>
        <v>24.451011492251858</v>
      </c>
      <c r="AI214">
        <f t="shared" si="95"/>
        <v>6.2339689357016077</v>
      </c>
      <c r="AJ214">
        <v>0.35949215219210501</v>
      </c>
      <c r="AK214">
        <v>2.3217108917897198</v>
      </c>
      <c r="AL214">
        <f t="shared" si="76"/>
        <v>1.1832069712400313</v>
      </c>
      <c r="AM214">
        <f t="shared" si="96"/>
        <v>3.3518611083287006E-2</v>
      </c>
      <c r="AN214">
        <f>AL214*AG214</f>
        <v>0.81956394480177108</v>
      </c>
      <c r="AO214">
        <f>AL214-1</f>
        <v>0.18320697124003127</v>
      </c>
      <c r="AP214">
        <f t="shared" si="97"/>
        <v>41.7672060847731</v>
      </c>
      <c r="AQ214">
        <f>AO214/G214</f>
        <v>2.0356330137781251E-2</v>
      </c>
      <c r="AR214">
        <f>(AL214-1)/D214</f>
        <v>5.1899991852700084E-3</v>
      </c>
      <c r="AS214">
        <f>AR214*D214</f>
        <v>0.18320697124003127</v>
      </c>
      <c r="AT214">
        <f>ATAN2(D214,AO214)</f>
        <v>5.1899525865920634E-3</v>
      </c>
      <c r="AU214">
        <f t="shared" si="98"/>
        <v>0.29736237908473018</v>
      </c>
      <c r="AV214">
        <f t="shared" si="99"/>
        <v>-2.0367827319666008</v>
      </c>
    </row>
    <row r="215" spans="1:48" x14ac:dyDescent="0.15">
      <c r="A215" t="s">
        <v>9</v>
      </c>
      <c r="B215">
        <v>0.255</v>
      </c>
      <c r="C215">
        <v>8.9999999999999993E-3</v>
      </c>
      <c r="D215">
        <f t="shared" si="77"/>
        <v>28.333333333333336</v>
      </c>
      <c r="E215">
        <f t="shared" si="78"/>
        <v>802.77777777777794</v>
      </c>
      <c r="F215">
        <f t="shared" si="79"/>
        <v>3.5294117647058823E-2</v>
      </c>
      <c r="G215">
        <v>7</v>
      </c>
      <c r="H215">
        <f t="shared" si="80"/>
        <v>49</v>
      </c>
      <c r="I215">
        <f t="shared" si="81"/>
        <v>198.33333333333334</v>
      </c>
      <c r="J215">
        <f t="shared" si="82"/>
        <v>200000000000</v>
      </c>
      <c r="K215">
        <f t="shared" si="83"/>
        <v>5.1529973500506572E-9</v>
      </c>
      <c r="L215">
        <f t="shared" si="84"/>
        <v>3143440.6492683748</v>
      </c>
      <c r="M215">
        <f t="shared" si="85"/>
        <v>0.24705882352941175</v>
      </c>
      <c r="N215">
        <f t="shared" si="86"/>
        <v>5498417990.2702265</v>
      </c>
      <c r="O215">
        <f t="shared" si="87"/>
        <v>2.2453147494774106E-6</v>
      </c>
      <c r="P215">
        <f t="shared" si="88"/>
        <v>2.8588235294117641E-6</v>
      </c>
      <c r="Q215">
        <v>4.4930929809670903E-3</v>
      </c>
      <c r="R215">
        <f t="shared" si="89"/>
        <v>0.1273043011274009</v>
      </c>
      <c r="S215">
        <f t="shared" si="90"/>
        <v>55.470283715643099</v>
      </c>
      <c r="T215">
        <f t="shared" si="91"/>
        <v>1.7619972474380748E-2</v>
      </c>
      <c r="U215">
        <f t="shared" si="75"/>
        <v>1.5857975226942671E-4</v>
      </c>
      <c r="V215">
        <f t="shared" si="92"/>
        <v>111.11111111111111</v>
      </c>
      <c r="W215">
        <f>1/(B215*C215)</f>
        <v>435.72984749455344</v>
      </c>
      <c r="X215">
        <f>Q215/B215/C215</f>
        <v>1.9577747193756387</v>
      </c>
      <c r="Y215">
        <v>-1.79881642849317</v>
      </c>
      <c r="Z215">
        <f t="shared" si="93"/>
        <v>-0.45869818926575834</v>
      </c>
      <c r="AB215">
        <f t="shared" si="94"/>
        <v>4.1346299184008093E-3</v>
      </c>
      <c r="AC215">
        <v>2.1871238140085101</v>
      </c>
      <c r="AD215">
        <f>AC215/Q215</f>
        <v>486.7746613019691</v>
      </c>
      <c r="AE215">
        <f>D215*AC215</f>
        <v>61.968508063574454</v>
      </c>
      <c r="AF215">
        <v>1.9577747193756301</v>
      </c>
      <c r="AG215">
        <f>AF215*B215</f>
        <v>0.49923255344078565</v>
      </c>
      <c r="AH215">
        <f>AG215*D215</f>
        <v>14.144922347488928</v>
      </c>
      <c r="AI215">
        <f t="shared" si="95"/>
        <v>3.4946278740854995</v>
      </c>
      <c r="AJ215">
        <v>0.22934909463288</v>
      </c>
      <c r="AK215">
        <v>2.1871238140085101</v>
      </c>
      <c r="AL215">
        <f t="shared" si="76"/>
        <v>1.1171478476880239</v>
      </c>
      <c r="AM215">
        <f t="shared" si="96"/>
        <v>3.9428747565459665E-2</v>
      </c>
      <c r="AN215">
        <f>AL215*AG215</f>
        <v>0.55771657257217011</v>
      </c>
      <c r="AO215">
        <f>AL215-1</f>
        <v>0.11714784768802389</v>
      </c>
      <c r="AP215">
        <f t="shared" si="97"/>
        <v>31.65252235116068</v>
      </c>
      <c r="AQ215">
        <f>AO215/G215</f>
        <v>1.6735406812574842E-2</v>
      </c>
      <c r="AR215">
        <f>(AL215-1)/D215</f>
        <v>4.1346299184008431E-3</v>
      </c>
      <c r="AS215">
        <f>AR215*D215</f>
        <v>0.1171478476880239</v>
      </c>
      <c r="AT215">
        <f>ATAN2(D215,AO215)</f>
        <v>4.1346063579162191E-3</v>
      </c>
      <c r="AU215">
        <f t="shared" si="98"/>
        <v>0.23689549425655601</v>
      </c>
      <c r="AV215">
        <f t="shared" si="99"/>
        <v>-1.7988164284931765</v>
      </c>
    </row>
    <row r="216" spans="1:48" x14ac:dyDescent="0.15">
      <c r="A216" t="s">
        <v>9</v>
      </c>
      <c r="B216">
        <v>0.255</v>
      </c>
      <c r="C216">
        <v>0.01</v>
      </c>
      <c r="D216">
        <f t="shared" si="77"/>
        <v>25.5</v>
      </c>
      <c r="E216">
        <f t="shared" si="78"/>
        <v>650.25</v>
      </c>
      <c r="F216">
        <f t="shared" si="79"/>
        <v>3.9215686274509803E-2</v>
      </c>
      <c r="G216">
        <v>7</v>
      </c>
      <c r="H216">
        <f t="shared" si="80"/>
        <v>49</v>
      </c>
      <c r="I216">
        <f t="shared" si="81"/>
        <v>178.5</v>
      </c>
      <c r="J216">
        <f t="shared" si="82"/>
        <v>200000000000</v>
      </c>
      <c r="K216">
        <f t="shared" si="83"/>
        <v>7.8539816339744827E-9</v>
      </c>
      <c r="L216">
        <f t="shared" si="84"/>
        <v>4311989.9166918723</v>
      </c>
      <c r="M216">
        <f t="shared" si="85"/>
        <v>0.27450980392156865</v>
      </c>
      <c r="N216">
        <f t="shared" si="86"/>
        <v>3246760839.0746651</v>
      </c>
      <c r="O216">
        <f t="shared" si="87"/>
        <v>3.0799927976370515E-6</v>
      </c>
      <c r="P216">
        <f t="shared" si="88"/>
        <v>3.9215686274509803E-6</v>
      </c>
      <c r="Q216">
        <v>4.9332873292197701E-3</v>
      </c>
      <c r="R216">
        <f t="shared" si="89"/>
        <v>0.12579882689510413</v>
      </c>
      <c r="S216">
        <f t="shared" si="90"/>
        <v>49.332873292197696</v>
      </c>
      <c r="T216">
        <f t="shared" si="91"/>
        <v>1.9346224820469687E-2</v>
      </c>
      <c r="U216">
        <f t="shared" si="75"/>
        <v>1.9346224820469688E-4</v>
      </c>
      <c r="V216">
        <f t="shared" si="92"/>
        <v>100</v>
      </c>
      <c r="W216">
        <f>1/(B216*C216)</f>
        <v>392.15686274509801</v>
      </c>
      <c r="X216">
        <f>Q216/B216/C216</f>
        <v>1.9346224820469686</v>
      </c>
      <c r="Y216">
        <v>-1.6214341495270801</v>
      </c>
      <c r="Z216">
        <f t="shared" si="93"/>
        <v>-0.41346570812940542</v>
      </c>
      <c r="AB216">
        <f t="shared" si="94"/>
        <v>4.1905699033629729E-3</v>
      </c>
      <c r="AC216">
        <v>2.1413553361116699</v>
      </c>
      <c r="AD216">
        <f>AC216/Q216</f>
        <v>434.06256177872746</v>
      </c>
      <c r="AE216">
        <f>D216*AC216</f>
        <v>54.604561070847581</v>
      </c>
      <c r="AF216">
        <v>1.93462248204696</v>
      </c>
      <c r="AG216">
        <f>AF216*B216</f>
        <v>0.49332873292197482</v>
      </c>
      <c r="AH216">
        <f>AG216*D216</f>
        <v>12.579882689510358</v>
      </c>
      <c r="AI216">
        <f t="shared" si="95"/>
        <v>3.4533011304538239</v>
      </c>
      <c r="AJ216">
        <v>0.20673285406470199</v>
      </c>
      <c r="AK216">
        <v>2.1413553361116699</v>
      </c>
      <c r="AL216">
        <f t="shared" si="76"/>
        <v>1.10685953253576</v>
      </c>
      <c r="AM216">
        <f t="shared" si="96"/>
        <v>4.3406256177872943E-2</v>
      </c>
      <c r="AN216">
        <f>AL216*AG216</f>
        <v>0.54604561070847579</v>
      </c>
      <c r="AO216">
        <f>AL216-1</f>
        <v>0.10685953253575997</v>
      </c>
      <c r="AP216">
        <f t="shared" si="97"/>
        <v>28.224918079661879</v>
      </c>
      <c r="AQ216">
        <f>AO216/G216</f>
        <v>1.5265647505108568E-2</v>
      </c>
      <c r="AR216">
        <f>(AL216-1)/D216</f>
        <v>4.1905699033631359E-3</v>
      </c>
      <c r="AS216">
        <f>AR216*D216</f>
        <v>0.10685953253575997</v>
      </c>
      <c r="AT216">
        <f>ATAN2(D216,AO216)</f>
        <v>4.1905453735952862E-3</v>
      </c>
      <c r="AU216">
        <f t="shared" si="98"/>
        <v>0.24010056376508271</v>
      </c>
      <c r="AV216">
        <f t="shared" si="99"/>
        <v>-1.6214341495270743</v>
      </c>
    </row>
    <row r="217" spans="1:48" x14ac:dyDescent="0.15">
      <c r="A217" t="s">
        <v>9</v>
      </c>
      <c r="B217">
        <v>0.40200000000000002</v>
      </c>
      <c r="C217">
        <v>8.9999999999999993E-3</v>
      </c>
      <c r="D217">
        <f t="shared" si="77"/>
        <v>44.666666666666671</v>
      </c>
      <c r="E217">
        <f t="shared" si="78"/>
        <v>1995.1111111111115</v>
      </c>
      <c r="F217">
        <f t="shared" si="79"/>
        <v>2.2388059701492536E-2</v>
      </c>
      <c r="G217">
        <v>9</v>
      </c>
      <c r="H217">
        <f t="shared" si="80"/>
        <v>81</v>
      </c>
      <c r="I217">
        <f t="shared" si="81"/>
        <v>402.00000000000006</v>
      </c>
      <c r="J217">
        <f t="shared" si="82"/>
        <v>200000000000</v>
      </c>
      <c r="K217">
        <f t="shared" si="83"/>
        <v>5.1529973500506572E-9</v>
      </c>
      <c r="L217">
        <f t="shared" si="84"/>
        <v>2563680.2736570435</v>
      </c>
      <c r="M217">
        <f t="shared" si="85"/>
        <v>0.20149253731343281</v>
      </c>
      <c r="N217">
        <f t="shared" si="86"/>
        <v>8668094243.484827</v>
      </c>
      <c r="O217">
        <f t="shared" si="87"/>
        <v>1.4242668186983575E-6</v>
      </c>
      <c r="P217">
        <f t="shared" si="88"/>
        <v>1.8134328358208951E-6</v>
      </c>
      <c r="Q217">
        <v>6.5554500355033398E-3</v>
      </c>
      <c r="R217">
        <f t="shared" si="89"/>
        <v>0.29281010158581589</v>
      </c>
      <c r="S217">
        <f t="shared" si="90"/>
        <v>80.931481919794322</v>
      </c>
      <c r="T217">
        <f t="shared" si="91"/>
        <v>1.6307089640555571E-2</v>
      </c>
      <c r="U217">
        <f t="shared" si="75"/>
        <v>1.4676380676500013E-4</v>
      </c>
      <c r="V217">
        <f t="shared" si="92"/>
        <v>111.11111111111111</v>
      </c>
      <c r="W217">
        <f>1/(B217*C217)</f>
        <v>276.39579878385848</v>
      </c>
      <c r="X217">
        <f>Q217/B217/C217</f>
        <v>1.8118988489506191</v>
      </c>
      <c r="Y217">
        <v>-1.9979371763082501</v>
      </c>
      <c r="Z217">
        <f t="shared" si="93"/>
        <v>-0.80317074487591655</v>
      </c>
      <c r="AB217">
        <f t="shared" si="94"/>
        <v>4.9620415061217109E-3</v>
      </c>
      <c r="AC217">
        <v>2.2134842213885801</v>
      </c>
      <c r="AD217">
        <f>AC217/Q217</f>
        <v>337.65557046437385</v>
      </c>
      <c r="AE217">
        <f>D217*AC217</f>
        <v>98.868961888689924</v>
      </c>
      <c r="AF217">
        <v>1.81189884895062</v>
      </c>
      <c r="AG217">
        <f>AF217*B217</f>
        <v>0.7283833372781493</v>
      </c>
      <c r="AH217">
        <f>AG217*D217</f>
        <v>32.53445573175734</v>
      </c>
      <c r="AI217">
        <f t="shared" si="95"/>
        <v>6.5554500355033438</v>
      </c>
      <c r="AJ217">
        <v>0.401585372437959</v>
      </c>
      <c r="AK217">
        <v>2.2134842213885801</v>
      </c>
      <c r="AL217">
        <f t="shared" si="76"/>
        <v>1.221637853940104</v>
      </c>
      <c r="AM217">
        <f t="shared" si="96"/>
        <v>2.7350101207614268E-2</v>
      </c>
      <c r="AN217">
        <f>AL217*AG217</f>
        <v>0.88982065699820934</v>
      </c>
      <c r="AO217">
        <f>AL217-1</f>
        <v>0.22163785394010405</v>
      </c>
      <c r="AP217">
        <f t="shared" si="97"/>
        <v>54.566490809324655</v>
      </c>
      <c r="AQ217">
        <f>AO217/G217</f>
        <v>2.4626428215567115E-2</v>
      </c>
      <c r="AR217">
        <f>(AL217-1)/D217</f>
        <v>4.9620415061217317E-3</v>
      </c>
      <c r="AS217">
        <f>AR217*D217</f>
        <v>0.22163785394010405</v>
      </c>
      <c r="AT217">
        <f>ATAN2(D217,AO217)</f>
        <v>4.9620007818330291E-3</v>
      </c>
      <c r="AU217">
        <f t="shared" si="98"/>
        <v>0.28430170273964733</v>
      </c>
      <c r="AV217">
        <f t="shared" si="99"/>
        <v>-1.9979371763082536</v>
      </c>
    </row>
    <row r="218" spans="1:48" x14ac:dyDescent="0.15">
      <c r="A218" t="s">
        <v>9</v>
      </c>
      <c r="B218">
        <v>0.40200000000000002</v>
      </c>
      <c r="C218">
        <v>0.01</v>
      </c>
      <c r="D218">
        <f t="shared" si="77"/>
        <v>40.200000000000003</v>
      </c>
      <c r="E218">
        <f t="shared" si="78"/>
        <v>1616.0400000000002</v>
      </c>
      <c r="F218">
        <f t="shared" si="79"/>
        <v>2.4875621890547261E-2</v>
      </c>
      <c r="G218">
        <v>9</v>
      </c>
      <c r="H218">
        <f t="shared" si="80"/>
        <v>81</v>
      </c>
      <c r="I218">
        <f t="shared" si="81"/>
        <v>361.8</v>
      </c>
      <c r="J218">
        <f t="shared" si="82"/>
        <v>200000000000</v>
      </c>
      <c r="K218">
        <f t="shared" si="83"/>
        <v>7.8539816339744827E-9</v>
      </c>
      <c r="L218">
        <f t="shared" si="84"/>
        <v>3516708.1943169325</v>
      </c>
      <c r="M218">
        <f t="shared" si="85"/>
        <v>0.22388059701492535</v>
      </c>
      <c r="N218">
        <f t="shared" si="86"/>
        <v>5118422969.8353548</v>
      </c>
      <c r="O218">
        <f t="shared" si="87"/>
        <v>1.9537267746205181E-6</v>
      </c>
      <c r="P218">
        <f t="shared" si="88"/>
        <v>2.4875621890547264E-6</v>
      </c>
      <c r="Q218">
        <v>7.1075002827958702E-3</v>
      </c>
      <c r="R218">
        <f t="shared" si="89"/>
        <v>0.28572151136839402</v>
      </c>
      <c r="S218">
        <f t="shared" si="90"/>
        <v>71.075002827958699</v>
      </c>
      <c r="T218">
        <f t="shared" si="91"/>
        <v>1.768034896217878E-2</v>
      </c>
      <c r="U218">
        <f t="shared" si="75"/>
        <v>1.7680348962178781E-4</v>
      </c>
      <c r="V218">
        <f t="shared" si="92"/>
        <v>100</v>
      </c>
      <c r="W218">
        <f>1/(B218*C218)</f>
        <v>248.75621890547262</v>
      </c>
      <c r="X218">
        <f>Q218/B218/C218</f>
        <v>1.768034896217878</v>
      </c>
      <c r="Y218">
        <v>-1.8093220969593999</v>
      </c>
      <c r="Z218">
        <f t="shared" si="93"/>
        <v>-0.72734748297767882</v>
      </c>
      <c r="AB218">
        <f t="shared" si="94"/>
        <v>5.1167601409617038E-3</v>
      </c>
      <c r="AC218">
        <v>2.13170863770672</v>
      </c>
      <c r="AD218">
        <f>AC218/Q218</f>
        <v>299.92382031509004</v>
      </c>
      <c r="AE218">
        <f>D218*AC218</f>
        <v>85.69468723581015</v>
      </c>
      <c r="AF218">
        <v>1.76803489621787</v>
      </c>
      <c r="AG218">
        <f>AF218*B218</f>
        <v>0.71075002827958378</v>
      </c>
      <c r="AH218">
        <f>AG218*D218</f>
        <v>28.57215113683927</v>
      </c>
      <c r="AI218">
        <f t="shared" si="95"/>
        <v>6.3967502545162542</v>
      </c>
      <c r="AJ218">
        <v>0.36367374148884102</v>
      </c>
      <c r="AK218">
        <v>2.13170863770672</v>
      </c>
      <c r="AL218">
        <f t="shared" si="76"/>
        <v>1.2056937576666673</v>
      </c>
      <c r="AM218">
        <f t="shared" si="96"/>
        <v>2.9992382031509134E-2</v>
      </c>
      <c r="AN218">
        <f>AL218*AG218</f>
        <v>0.85694687235810141</v>
      </c>
      <c r="AO218">
        <f>AL218-1</f>
        <v>0.20569375766666731</v>
      </c>
      <c r="AP218">
        <f t="shared" si="97"/>
        <v>48.468889058200027</v>
      </c>
      <c r="AQ218">
        <f>AO218/G218</f>
        <v>2.2854861962963033E-2</v>
      </c>
      <c r="AR218">
        <f>(AL218-1)/D218</f>
        <v>5.116760140961873E-3</v>
      </c>
      <c r="AS218">
        <f>AR218*D218</f>
        <v>0.20569375766666731</v>
      </c>
      <c r="AT218">
        <f>ATAN2(D218,AO218)</f>
        <v>5.116715487297886E-3</v>
      </c>
      <c r="AU218">
        <f t="shared" si="98"/>
        <v>0.29316620239139324</v>
      </c>
      <c r="AV218">
        <f t="shared" si="99"/>
        <v>-1.8093220969594079</v>
      </c>
    </row>
    <row r="219" spans="1:48" x14ac:dyDescent="0.15">
      <c r="A219" t="s">
        <v>9</v>
      </c>
      <c r="B219">
        <v>0.30399999999999999</v>
      </c>
      <c r="C219">
        <v>7.0000000000000001E-3</v>
      </c>
      <c r="D219">
        <f t="shared" si="77"/>
        <v>43.428571428571423</v>
      </c>
      <c r="E219">
        <f t="shared" si="78"/>
        <v>1886.0408163265301</v>
      </c>
      <c r="F219">
        <f t="shared" si="79"/>
        <v>2.3026315789473686E-2</v>
      </c>
      <c r="G219">
        <v>7</v>
      </c>
      <c r="H219">
        <f t="shared" si="80"/>
        <v>49</v>
      </c>
      <c r="I219">
        <f t="shared" si="81"/>
        <v>303.99999999999994</v>
      </c>
      <c r="J219">
        <f t="shared" si="82"/>
        <v>200000000000</v>
      </c>
      <c r="K219">
        <f t="shared" si="83"/>
        <v>1.885740990317274E-9</v>
      </c>
      <c r="L219">
        <f t="shared" si="84"/>
        <v>1240619.072577154</v>
      </c>
      <c r="M219">
        <f t="shared" si="85"/>
        <v>0.16118421052631582</v>
      </c>
      <c r="N219">
        <f t="shared" si="86"/>
        <v>23029976890.550919</v>
      </c>
      <c r="O219">
        <f t="shared" si="87"/>
        <v>8.8615648041225293E-7</v>
      </c>
      <c r="P219">
        <f t="shared" si="88"/>
        <v>1.1282894736842109E-6</v>
      </c>
      <c r="Q219">
        <v>3.7200315235981002E-3</v>
      </c>
      <c r="R219">
        <f t="shared" si="89"/>
        <v>0.16155565473911748</v>
      </c>
      <c r="S219">
        <f t="shared" si="90"/>
        <v>75.919010685675502</v>
      </c>
      <c r="T219">
        <f t="shared" si="91"/>
        <v>1.223694580130954E-2</v>
      </c>
      <c r="U219">
        <f t="shared" si="75"/>
        <v>8.5658620609166785E-5</v>
      </c>
      <c r="V219">
        <f t="shared" si="92"/>
        <v>142.85714285714286</v>
      </c>
      <c r="W219">
        <f>1/(B219*C219)</f>
        <v>469.92481203007515</v>
      </c>
      <c r="X219">
        <f>Q219/B219/C219</f>
        <v>1.7481351144727915</v>
      </c>
      <c r="Y219">
        <v>-1.9472810550754001</v>
      </c>
      <c r="Z219">
        <f t="shared" si="93"/>
        <v>-0.59197344074292158</v>
      </c>
      <c r="AB219">
        <f t="shared" si="94"/>
        <v>3.8987167732851919E-3</v>
      </c>
      <c r="AC219">
        <v>2.0441218348442498</v>
      </c>
      <c r="AD219">
        <f>AC219/Q219</f>
        <v>549.4904604644662</v>
      </c>
      <c r="AE219">
        <f>D219*AC219</f>
        <v>88.773291113235985</v>
      </c>
      <c r="AF219">
        <v>1.7481351144727899</v>
      </c>
      <c r="AG219">
        <f>AF219*B219</f>
        <v>0.53143307479972812</v>
      </c>
      <c r="AH219">
        <f>AG219*D219</f>
        <v>23.079379248445331</v>
      </c>
      <c r="AI219">
        <f t="shared" si="95"/>
        <v>3.720031523598097</v>
      </c>
      <c r="AJ219">
        <v>0.29598672037146101</v>
      </c>
      <c r="AK219">
        <v>2.0441218348442498</v>
      </c>
      <c r="AL219">
        <f t="shared" si="76"/>
        <v>1.1693156998683851</v>
      </c>
      <c r="AM219">
        <f t="shared" si="96"/>
        <v>2.6925032562758872E-2</v>
      </c>
      <c r="AN219">
        <f>AL219*AG219</f>
        <v>0.621413037792652</v>
      </c>
      <c r="AO219">
        <f>AL219-1</f>
        <v>0.16931569986838513</v>
      </c>
      <c r="AP219">
        <f t="shared" si="97"/>
        <v>50.781710394284147</v>
      </c>
      <c r="AQ219">
        <f>AO219/G219</f>
        <v>2.4187957124055019E-2</v>
      </c>
      <c r="AR219">
        <f>(AL219-1)/D219</f>
        <v>3.8987167732851841E-3</v>
      </c>
      <c r="AS219">
        <f>AR219*D219</f>
        <v>0.16931569986838513</v>
      </c>
      <c r="AT219">
        <f>ATAN2(D219,AO219)</f>
        <v>3.8986970199767911E-3</v>
      </c>
      <c r="AU219">
        <f t="shared" si="98"/>
        <v>0.22337888484490134</v>
      </c>
      <c r="AV219">
        <f t="shared" si="99"/>
        <v>-1.9472810550754014</v>
      </c>
    </row>
    <row r="220" spans="1:48" x14ac:dyDescent="0.15">
      <c r="A220" t="s">
        <v>9</v>
      </c>
      <c r="B220">
        <v>0.20599999999999999</v>
      </c>
      <c r="C220">
        <v>5.0000000000000001E-3</v>
      </c>
      <c r="D220">
        <f t="shared" si="77"/>
        <v>41.199999999999996</v>
      </c>
      <c r="E220">
        <f t="shared" si="78"/>
        <v>1697.4399999999996</v>
      </c>
      <c r="F220">
        <f t="shared" si="79"/>
        <v>2.4271844660194178E-2</v>
      </c>
      <c r="G220">
        <v>5</v>
      </c>
      <c r="H220">
        <f t="shared" si="80"/>
        <v>25</v>
      </c>
      <c r="I220">
        <f t="shared" si="81"/>
        <v>205.99999999999997</v>
      </c>
      <c r="J220">
        <f t="shared" si="82"/>
        <v>200000000000</v>
      </c>
      <c r="K220">
        <f t="shared" si="83"/>
        <v>4.9087385212340517E-10</v>
      </c>
      <c r="L220">
        <f t="shared" si="84"/>
        <v>476576.55545961665</v>
      </c>
      <c r="M220">
        <f t="shared" si="85"/>
        <v>0.12135922330097089</v>
      </c>
      <c r="N220">
        <f t="shared" si="86"/>
        <v>83931950788.941925</v>
      </c>
      <c r="O220">
        <f t="shared" si="87"/>
        <v>4.7657655545961669E-7</v>
      </c>
      <c r="P220">
        <f t="shared" si="88"/>
        <v>6.0679611650485445E-7</v>
      </c>
      <c r="Q220">
        <v>1.78399818250388E-3</v>
      </c>
      <c r="R220">
        <f t="shared" si="89"/>
        <v>7.3500725119159852E-2</v>
      </c>
      <c r="S220">
        <f t="shared" si="90"/>
        <v>71.359927300155192</v>
      </c>
      <c r="T220">
        <f t="shared" si="91"/>
        <v>8.660185351960583E-3</v>
      </c>
      <c r="U220">
        <f t="shared" si="75"/>
        <v>4.3300926759802914E-5</v>
      </c>
      <c r="V220">
        <f t="shared" si="92"/>
        <v>200</v>
      </c>
      <c r="W220">
        <f>1/(B220*C220)</f>
        <v>970.87378640776706</v>
      </c>
      <c r="X220">
        <f>Q220/B220/C220</f>
        <v>1.7320370703921166</v>
      </c>
      <c r="Y220">
        <v>-2.0080280622421198</v>
      </c>
      <c r="Z220">
        <f t="shared" si="93"/>
        <v>-0.41365378082187665</v>
      </c>
      <c r="AB220">
        <f t="shared" si="94"/>
        <v>2.8983618430688694E-3</v>
      </c>
      <c r="AC220">
        <v>1.93886396080305</v>
      </c>
      <c r="AD220">
        <f>AC220/Q220</f>
        <v>1086.8082601305191</v>
      </c>
      <c r="AE220">
        <f>D220*AC220</f>
        <v>79.881195185085659</v>
      </c>
      <c r="AF220">
        <v>1.73203707039211</v>
      </c>
      <c r="AG220">
        <f>AF220*B220</f>
        <v>0.35679963650077462</v>
      </c>
      <c r="AH220">
        <f>AG220*D220</f>
        <v>14.700145023831913</v>
      </c>
      <c r="AI220">
        <f t="shared" si="95"/>
        <v>1.7839981825038731</v>
      </c>
      <c r="AJ220">
        <v>0.20682689041093799</v>
      </c>
      <c r="AK220">
        <v>1.93886396080305</v>
      </c>
      <c r="AL220">
        <f t="shared" si="76"/>
        <v>1.1194125079344388</v>
      </c>
      <c r="AM220">
        <f t="shared" si="96"/>
        <v>2.7170206503263079E-2</v>
      </c>
      <c r="AN220">
        <f>AL220*AG220</f>
        <v>0.39940597592542826</v>
      </c>
      <c r="AO220">
        <f>AL220-1</f>
        <v>0.11941250793443881</v>
      </c>
      <c r="AP220">
        <f t="shared" si="97"/>
        <v>46.119795326898874</v>
      </c>
      <c r="AQ220">
        <f>AO220/G220</f>
        <v>2.3882501586887761E-2</v>
      </c>
      <c r="AR220">
        <f>(AL220-1)/D220</f>
        <v>2.8983618430689032E-3</v>
      </c>
      <c r="AS220">
        <f>AR220*D220</f>
        <v>0.11941250793443881</v>
      </c>
      <c r="AT220">
        <f>ATAN2(D220,AO220)</f>
        <v>2.898353727212262E-3</v>
      </c>
      <c r="AU220">
        <f t="shared" si="98"/>
        <v>0.1660634361052741</v>
      </c>
      <c r="AV220">
        <f t="shared" si="99"/>
        <v>-2.0080280622421167</v>
      </c>
    </row>
    <row r="221" spans="1:48" x14ac:dyDescent="0.15">
      <c r="A221" t="s">
        <v>9</v>
      </c>
      <c r="B221">
        <v>0.30399999999999999</v>
      </c>
      <c r="C221">
        <v>8.0000000000000002E-3</v>
      </c>
      <c r="D221">
        <f t="shared" si="77"/>
        <v>38</v>
      </c>
      <c r="E221">
        <f t="shared" si="78"/>
        <v>1444</v>
      </c>
      <c r="F221">
        <f t="shared" si="79"/>
        <v>2.6315789473684213E-2</v>
      </c>
      <c r="G221">
        <v>7</v>
      </c>
      <c r="H221">
        <f t="shared" si="80"/>
        <v>49</v>
      </c>
      <c r="I221">
        <f t="shared" si="81"/>
        <v>266</v>
      </c>
      <c r="J221">
        <f t="shared" si="82"/>
        <v>200000000000</v>
      </c>
      <c r="K221">
        <f t="shared" si="83"/>
        <v>3.2169908772759481E-9</v>
      </c>
      <c r="L221">
        <f t="shared" si="84"/>
        <v>1851886.1958002991</v>
      </c>
      <c r="M221">
        <f t="shared" si="85"/>
        <v>0.18421052631578946</v>
      </c>
      <c r="N221">
        <f t="shared" si="86"/>
        <v>11812280932.601608</v>
      </c>
      <c r="O221">
        <f t="shared" si="87"/>
        <v>1.3227758541430708E-6</v>
      </c>
      <c r="P221">
        <f t="shared" si="88"/>
        <v>1.6842105263157893E-6</v>
      </c>
      <c r="Q221">
        <v>4.1576560740019504E-3</v>
      </c>
      <c r="R221">
        <f t="shared" si="89"/>
        <v>0.1579909308120741</v>
      </c>
      <c r="S221">
        <f t="shared" si="90"/>
        <v>64.963376156280475</v>
      </c>
      <c r="T221">
        <f t="shared" si="91"/>
        <v>1.3676500243427469E-2</v>
      </c>
      <c r="U221">
        <f t="shared" si="75"/>
        <v>1.0941200194741975E-4</v>
      </c>
      <c r="V221">
        <f t="shared" si="92"/>
        <v>125</v>
      </c>
      <c r="W221">
        <f>1/(B221*C221)</f>
        <v>411.18421052631578</v>
      </c>
      <c r="X221">
        <f>Q221/B221/C221</f>
        <v>1.7095625304284336</v>
      </c>
      <c r="Y221">
        <v>-1.70147492820018</v>
      </c>
      <c r="Z221">
        <f t="shared" si="93"/>
        <v>-0.51724837817285474</v>
      </c>
      <c r="AB221">
        <f t="shared" si="94"/>
        <v>3.98107679108707E-3</v>
      </c>
      <c r="AC221">
        <v>1.9681867195148599</v>
      </c>
      <c r="AD221">
        <f>AC221/Q221</f>
        <v>473.38853538705104</v>
      </c>
      <c r="AE221">
        <f>D221*AC221</f>
        <v>74.79109534156467</v>
      </c>
      <c r="AF221">
        <v>1.7095625304284301</v>
      </c>
      <c r="AG221">
        <f>AF221*B221</f>
        <v>0.51970700925024271</v>
      </c>
      <c r="AH221">
        <f>AG221*D221</f>
        <v>19.748866351509221</v>
      </c>
      <c r="AI221">
        <f t="shared" si="95"/>
        <v>3.637949064751699</v>
      </c>
      <c r="AJ221">
        <v>0.25862418908642698</v>
      </c>
      <c r="AK221">
        <v>1.9681867195148599</v>
      </c>
      <c r="AL221">
        <f t="shared" si="76"/>
        <v>1.1512809180613104</v>
      </c>
      <c r="AM221">
        <f t="shared" si="96"/>
        <v>3.0296866264771325E-2</v>
      </c>
      <c r="AN221">
        <f>AL221*AG221</f>
        <v>0.59832876273251734</v>
      </c>
      <c r="AO221">
        <f>AL221-1</f>
        <v>0.15128091806131039</v>
      </c>
      <c r="AP221">
        <f t="shared" si="97"/>
        <v>43.748674886329795</v>
      </c>
      <c r="AQ221">
        <f>AO221/G221</f>
        <v>2.1611559723044342E-2</v>
      </c>
      <c r="AR221">
        <f>(AL221-1)/D221</f>
        <v>3.9810767910871151E-3</v>
      </c>
      <c r="AS221">
        <f>AR221*D221</f>
        <v>0.15128091806131039</v>
      </c>
      <c r="AT221">
        <f>ATAN2(D221,AO221)</f>
        <v>3.9810557592950312E-3</v>
      </c>
      <c r="AU221">
        <f t="shared" si="98"/>
        <v>0.22809769301385463</v>
      </c>
      <c r="AV221">
        <f t="shared" si="99"/>
        <v>-1.7014749282001775</v>
      </c>
    </row>
    <row r="222" spans="1:48" x14ac:dyDescent="0.15">
      <c r="A222" t="s">
        <v>9</v>
      </c>
      <c r="B222">
        <v>0.20599999999999999</v>
      </c>
      <c r="C222">
        <v>6.0000000000000001E-3</v>
      </c>
      <c r="D222">
        <f t="shared" si="77"/>
        <v>34.333333333333329</v>
      </c>
      <c r="E222">
        <f t="shared" si="78"/>
        <v>1178.7777777777774</v>
      </c>
      <c r="F222">
        <f t="shared" si="79"/>
        <v>2.9126213592233011E-2</v>
      </c>
      <c r="G222">
        <v>5</v>
      </c>
      <c r="H222">
        <f t="shared" si="80"/>
        <v>25</v>
      </c>
      <c r="I222">
        <f t="shared" si="81"/>
        <v>171.66666666666663</v>
      </c>
      <c r="J222">
        <f t="shared" si="82"/>
        <v>200000000000</v>
      </c>
      <c r="K222">
        <f t="shared" si="83"/>
        <v>1.0178760197630931E-9</v>
      </c>
      <c r="L222">
        <f t="shared" si="84"/>
        <v>823524.28783421766</v>
      </c>
      <c r="M222">
        <f t="shared" si="85"/>
        <v>0.14563106796116507</v>
      </c>
      <c r="N222">
        <f t="shared" si="86"/>
        <v>33730368597.665047</v>
      </c>
      <c r="O222">
        <f t="shared" si="87"/>
        <v>8.235242878342177E-7</v>
      </c>
      <c r="P222">
        <f t="shared" si="88"/>
        <v>1.0485436893203885E-6</v>
      </c>
      <c r="Q222">
        <v>2.0996076122108999E-3</v>
      </c>
      <c r="R222">
        <f t="shared" si="89"/>
        <v>7.2086528019240897E-2</v>
      </c>
      <c r="S222">
        <f t="shared" si="90"/>
        <v>58.322433672524994</v>
      </c>
      <c r="T222">
        <f t="shared" si="91"/>
        <v>1.0192269962188834E-2</v>
      </c>
      <c r="U222">
        <f t="shared" si="75"/>
        <v>6.1153619773133018E-5</v>
      </c>
      <c r="V222">
        <f t="shared" si="92"/>
        <v>166.66666666666666</v>
      </c>
      <c r="W222">
        <f>1/(B222*C222)</f>
        <v>809.06148867313925</v>
      </c>
      <c r="X222">
        <f>Q222/B222/C222</f>
        <v>1.6987116603648056</v>
      </c>
      <c r="Y222">
        <v>-1.6180792788638101</v>
      </c>
      <c r="Z222">
        <f t="shared" si="93"/>
        <v>-0.33332433144594487</v>
      </c>
      <c r="AB222">
        <f t="shared" si="94"/>
        <v>2.8575996443969552E-3</v>
      </c>
      <c r="AC222">
        <v>1.8653738260877799</v>
      </c>
      <c r="AD222">
        <f>AC222/Q222</f>
        <v>888.43925657305545</v>
      </c>
      <c r="AE222">
        <f>D222*AC222</f>
        <v>64.044501362347106</v>
      </c>
      <c r="AF222">
        <v>1.69871166036481</v>
      </c>
      <c r="AG222">
        <f>AF222*B222</f>
        <v>0.34993460203515087</v>
      </c>
      <c r="AH222">
        <f>AG222*D222</f>
        <v>12.014421336540178</v>
      </c>
      <c r="AI222">
        <f t="shared" si="95"/>
        <v>1.7496730101757543</v>
      </c>
      <c r="AJ222">
        <v>0.16666216572297199</v>
      </c>
      <c r="AK222">
        <v>1.8653738260877799</v>
      </c>
      <c r="AL222">
        <f t="shared" si="76"/>
        <v>1.0981109211242936</v>
      </c>
      <c r="AM222">
        <f t="shared" si="96"/>
        <v>3.1983813236629917E-2</v>
      </c>
      <c r="AN222">
        <f>AL222*AG222</f>
        <v>0.38426700817408266</v>
      </c>
      <c r="AO222">
        <f>AL222-1</f>
        <v>9.8110921124293649E-2</v>
      </c>
      <c r="AP222">
        <f t="shared" si="97"/>
        <v>37.701808291934078</v>
      </c>
      <c r="AQ222">
        <f>AO222/G222</f>
        <v>1.962218422485873E-2</v>
      </c>
      <c r="AR222">
        <f>(AL222-1)/D222</f>
        <v>2.8575996443969028E-3</v>
      </c>
      <c r="AS222">
        <f>AR222*D222</f>
        <v>9.8110921124293649E-2</v>
      </c>
      <c r="AT222">
        <f>ATAN2(D222,AO222)</f>
        <v>2.8575918661671537E-3</v>
      </c>
      <c r="AU222">
        <f t="shared" si="98"/>
        <v>0.16372795350229069</v>
      </c>
      <c r="AV222">
        <f t="shared" si="99"/>
        <v>-1.6180792788638059</v>
      </c>
    </row>
    <row r="223" spans="1:48" x14ac:dyDescent="0.15">
      <c r="A223" t="s">
        <v>9</v>
      </c>
      <c r="B223">
        <v>0.30399999999999999</v>
      </c>
      <c r="C223">
        <v>8.9999999999999993E-3</v>
      </c>
      <c r="D223">
        <f t="shared" si="77"/>
        <v>33.777777777777779</v>
      </c>
      <c r="E223">
        <f t="shared" si="78"/>
        <v>1140.9382716049383</v>
      </c>
      <c r="F223">
        <f t="shared" si="79"/>
        <v>2.9605263157894735E-2</v>
      </c>
      <c r="G223">
        <v>7</v>
      </c>
      <c r="H223">
        <f t="shared" si="80"/>
        <v>49</v>
      </c>
      <c r="I223">
        <f t="shared" si="81"/>
        <v>236.44444444444446</v>
      </c>
      <c r="J223">
        <f t="shared" si="82"/>
        <v>200000000000</v>
      </c>
      <c r="K223">
        <f t="shared" si="83"/>
        <v>5.1529973500506572E-9</v>
      </c>
      <c r="L223">
        <f t="shared" si="84"/>
        <v>2636767.6498797224</v>
      </c>
      <c r="M223">
        <f t="shared" si="85"/>
        <v>0.20723684210526316</v>
      </c>
      <c r="N223">
        <f t="shared" si="86"/>
        <v>6554976741.3417597</v>
      </c>
      <c r="O223">
        <f t="shared" si="87"/>
        <v>1.8834054641998017E-6</v>
      </c>
      <c r="P223">
        <f t="shared" si="88"/>
        <v>2.3980263157894733E-6</v>
      </c>
      <c r="Q223">
        <v>4.5976903718708897E-3</v>
      </c>
      <c r="R223">
        <f t="shared" si="89"/>
        <v>0.1552997636720834</v>
      </c>
      <c r="S223">
        <f t="shared" si="90"/>
        <v>56.761609529270252</v>
      </c>
      <c r="T223">
        <f t="shared" si="91"/>
        <v>1.5123981486417401E-2</v>
      </c>
      <c r="U223">
        <f t="shared" si="75"/>
        <v>1.3611583337775661E-4</v>
      </c>
      <c r="V223">
        <f t="shared" si="92"/>
        <v>111.11111111111111</v>
      </c>
      <c r="W223">
        <f>1/(B223*C223)</f>
        <v>365.49707602339186</v>
      </c>
      <c r="X223">
        <f>Q223/B223/C223</f>
        <v>1.6804423873797114</v>
      </c>
      <c r="Y223">
        <v>-1.4998911898795999</v>
      </c>
      <c r="Z223">
        <f t="shared" si="93"/>
        <v>-0.45596692172339837</v>
      </c>
      <c r="AB223">
        <f t="shared" si="94"/>
        <v>4.0165080369000987E-3</v>
      </c>
      <c r="AC223">
        <v>1.90842584824141</v>
      </c>
      <c r="AD223">
        <f>AC223/Q223</f>
        <v>415.08359499746706</v>
      </c>
      <c r="AE223">
        <f>D223*AC223</f>
        <v>64.462384207265401</v>
      </c>
      <c r="AF223">
        <v>1.6804423873797101</v>
      </c>
      <c r="AG223">
        <f>AF223*B223</f>
        <v>0.51085448576343184</v>
      </c>
      <c r="AH223">
        <f>AG223*D223</f>
        <v>17.255529296898143</v>
      </c>
      <c r="AI223">
        <f t="shared" si="95"/>
        <v>3.5759814003440229</v>
      </c>
      <c r="AJ223">
        <v>0.22798346086169899</v>
      </c>
      <c r="AK223">
        <v>1.90842584824141</v>
      </c>
      <c r="AL223">
        <f t="shared" si="76"/>
        <v>1.1356687159130705</v>
      </c>
      <c r="AM223">
        <f t="shared" si="96"/>
        <v>3.3621771194794849E-2</v>
      </c>
      <c r="AN223">
        <f>AL223*AG223</f>
        <v>0.58016145786538864</v>
      </c>
      <c r="AO223">
        <f>AL223-1</f>
        <v>0.1356687159130705</v>
      </c>
      <c r="AP223">
        <f t="shared" si="97"/>
        <v>38.360365515285935</v>
      </c>
      <c r="AQ223">
        <f>AO223/G223</f>
        <v>1.9381245130438644E-2</v>
      </c>
      <c r="AR223">
        <f>(AL223-1)/D223</f>
        <v>4.0165080369001134E-3</v>
      </c>
      <c r="AS223">
        <f>AR223*D223</f>
        <v>0.1356687159130705</v>
      </c>
      <c r="AT223">
        <f>ATAN2(D223,AO223)</f>
        <v>4.016486438555688E-3</v>
      </c>
      <c r="AU223">
        <f t="shared" si="98"/>
        <v>0.23012772140077198</v>
      </c>
      <c r="AV223">
        <f t="shared" si="99"/>
        <v>-1.4998911898795986</v>
      </c>
    </row>
    <row r="224" spans="1:48" x14ac:dyDescent="0.15">
      <c r="A224" t="s">
        <v>9</v>
      </c>
      <c r="B224">
        <v>0.20599999999999999</v>
      </c>
      <c r="C224">
        <v>7.0000000000000001E-3</v>
      </c>
      <c r="D224">
        <f t="shared" si="77"/>
        <v>29.428571428571427</v>
      </c>
      <c r="E224">
        <f t="shared" si="78"/>
        <v>866.04081632653049</v>
      </c>
      <c r="F224">
        <f t="shared" si="79"/>
        <v>3.398058252427185E-2</v>
      </c>
      <c r="G224">
        <v>5</v>
      </c>
      <c r="H224">
        <f t="shared" si="80"/>
        <v>25</v>
      </c>
      <c r="I224">
        <f t="shared" si="81"/>
        <v>147.14285714285714</v>
      </c>
      <c r="J224">
        <f t="shared" si="82"/>
        <v>200000000000</v>
      </c>
      <c r="K224">
        <f t="shared" si="83"/>
        <v>1.885740990317274E-9</v>
      </c>
      <c r="L224">
        <f t="shared" si="84"/>
        <v>1307726.0681811885</v>
      </c>
      <c r="M224">
        <f t="shared" si="85"/>
        <v>0.16990291262135923</v>
      </c>
      <c r="N224">
        <f t="shared" si="86"/>
        <v>15605839603.465427</v>
      </c>
      <c r="O224">
        <f t="shared" si="87"/>
        <v>1.3077260681811887E-6</v>
      </c>
      <c r="P224">
        <f t="shared" si="88"/>
        <v>1.6650485436893207E-6</v>
      </c>
      <c r="Q224">
        <v>2.4122431948559401E-3</v>
      </c>
      <c r="R224">
        <f t="shared" si="89"/>
        <v>7.098887116290338E-2</v>
      </c>
      <c r="S224">
        <f t="shared" si="90"/>
        <v>49.229452956243669</v>
      </c>
      <c r="T224">
        <f t="shared" si="91"/>
        <v>1.1709918421630779E-2</v>
      </c>
      <c r="U224">
        <f t="shared" si="75"/>
        <v>8.1969428951415445E-5</v>
      </c>
      <c r="V224">
        <f t="shared" si="92"/>
        <v>142.85714285714286</v>
      </c>
      <c r="W224">
        <f>1/(B224*C224)</f>
        <v>693.4812760055479</v>
      </c>
      <c r="X224">
        <f>Q224/B224/C224</f>
        <v>1.6728454888043969</v>
      </c>
      <c r="Y224">
        <v>-1.4121075905414699</v>
      </c>
      <c r="Z224">
        <f t="shared" si="93"/>
        <v>-0.2908941636515428</v>
      </c>
      <c r="AB224">
        <f t="shared" si="94"/>
        <v>2.9544728428131891E-3</v>
      </c>
      <c r="AC224">
        <v>1.81829257063017</v>
      </c>
      <c r="AD224">
        <f>AC224/Q224</f>
        <v>753.77664014459333</v>
      </c>
      <c r="AE224">
        <f>D224*AC224</f>
        <v>53.509752792830717</v>
      </c>
      <c r="AF224">
        <v>1.6728454888044</v>
      </c>
      <c r="AG224">
        <f>AF224*B224</f>
        <v>0.34460617069370636</v>
      </c>
      <c r="AH224">
        <f>AG224*D224</f>
        <v>10.141267308986215</v>
      </c>
      <c r="AI224">
        <f t="shared" si="95"/>
        <v>1.7230308534685319</v>
      </c>
      <c r="AJ224">
        <v>0.14544708182577201</v>
      </c>
      <c r="AK224">
        <v>1.81829257063017</v>
      </c>
      <c r="AL224">
        <f t="shared" si="76"/>
        <v>1.0869459150885015</v>
      </c>
      <c r="AM224">
        <f t="shared" si="96"/>
        <v>3.6935055367085003E-2</v>
      </c>
      <c r="AN224">
        <f>AL224*AG224</f>
        <v>0.37456826954981498</v>
      </c>
      <c r="AO224">
        <f>AL224-1</f>
        <v>8.6945915088501469E-2</v>
      </c>
      <c r="AP224">
        <f t="shared" si="97"/>
        <v>31.987265501175898</v>
      </c>
      <c r="AQ224">
        <f>AO224/G224</f>
        <v>1.7389183017700295E-2</v>
      </c>
      <c r="AR224">
        <f>(AL224-1)/D224</f>
        <v>2.954472842813157E-3</v>
      </c>
      <c r="AS224">
        <f>AR224*D224</f>
        <v>8.6945915088501469E-2</v>
      </c>
      <c r="AT224">
        <f>ATAN2(D224,AO224)</f>
        <v>2.9544642464158829E-3</v>
      </c>
      <c r="AU224">
        <f t="shared" si="98"/>
        <v>0.16927833204192935</v>
      </c>
      <c r="AV224">
        <f t="shared" si="99"/>
        <v>-1.4121075905414759</v>
      </c>
    </row>
    <row r="225" spans="1:48" x14ac:dyDescent="0.15">
      <c r="A225" t="s">
        <v>9</v>
      </c>
      <c r="B225">
        <v>0.30399999999999999</v>
      </c>
      <c r="C225">
        <v>0.01</v>
      </c>
      <c r="D225">
        <f t="shared" si="77"/>
        <v>30.4</v>
      </c>
      <c r="E225">
        <f t="shared" si="78"/>
        <v>924.16</v>
      </c>
      <c r="F225">
        <f t="shared" si="79"/>
        <v>3.2894736842105261E-2</v>
      </c>
      <c r="G225">
        <v>7</v>
      </c>
      <c r="H225">
        <f t="shared" si="80"/>
        <v>49</v>
      </c>
      <c r="I225">
        <f t="shared" si="81"/>
        <v>212.79999999999998</v>
      </c>
      <c r="J225">
        <f t="shared" si="82"/>
        <v>200000000000</v>
      </c>
      <c r="K225">
        <f t="shared" si="83"/>
        <v>7.8539816339744827E-9</v>
      </c>
      <c r="L225">
        <f t="shared" si="84"/>
        <v>3616965.2261724588</v>
      </c>
      <c r="M225">
        <f t="shared" si="85"/>
        <v>0.23026315789473686</v>
      </c>
      <c r="N225">
        <f t="shared" si="86"/>
        <v>3870648215.9948945</v>
      </c>
      <c r="O225">
        <f t="shared" si="87"/>
        <v>2.583546590123185E-6</v>
      </c>
      <c r="P225">
        <f t="shared" si="88"/>
        <v>3.2894736842105265E-6</v>
      </c>
      <c r="Q225">
        <v>5.0362177931652903E-3</v>
      </c>
      <c r="R225">
        <f t="shared" si="89"/>
        <v>0.1531010209122248</v>
      </c>
      <c r="S225">
        <f t="shared" si="90"/>
        <v>50.362177931652901</v>
      </c>
      <c r="T225">
        <f t="shared" si="91"/>
        <v>1.6566505898570033E-2</v>
      </c>
      <c r="U225">
        <f t="shared" si="75"/>
        <v>1.6566505898570034E-4</v>
      </c>
      <c r="V225">
        <f t="shared" si="92"/>
        <v>100</v>
      </c>
      <c r="W225">
        <f>1/(B225*C225)</f>
        <v>328.9473684210526</v>
      </c>
      <c r="X225">
        <f>Q225/B225/C225</f>
        <v>1.6566505898570032</v>
      </c>
      <c r="Y225">
        <v>-1.35556924772483</v>
      </c>
      <c r="Z225">
        <f t="shared" si="93"/>
        <v>-0.41209305130834833</v>
      </c>
      <c r="AB225">
        <f t="shared" si="94"/>
        <v>4.0912949780250235E-3</v>
      </c>
      <c r="AC225">
        <v>1.86269711551118</v>
      </c>
      <c r="AD225">
        <f>AC225/Q225</f>
        <v>369.86031820130336</v>
      </c>
      <c r="AE225">
        <f>D225*AC225</f>
        <v>56.625992311539868</v>
      </c>
      <c r="AF225">
        <v>1.6566505898570001</v>
      </c>
      <c r="AG225">
        <f>AF225*B225</f>
        <v>0.50362177931652796</v>
      </c>
      <c r="AH225">
        <f>AG225*D225</f>
        <v>15.310102091222449</v>
      </c>
      <c r="AI225">
        <f t="shared" si="95"/>
        <v>3.5253524552156956</v>
      </c>
      <c r="AJ225">
        <v>0.206046525654174</v>
      </c>
      <c r="AK225">
        <v>1.86269711551118</v>
      </c>
      <c r="AL225">
        <f t="shared" si="76"/>
        <v>1.1243753673319645</v>
      </c>
      <c r="AM225">
        <f t="shared" si="96"/>
        <v>3.6986031820130411E-2</v>
      </c>
      <c r="AN225">
        <f>AL225*AG225</f>
        <v>0.56625992311539874</v>
      </c>
      <c r="AO225">
        <f>AL225-1</f>
        <v>0.12437536733196453</v>
      </c>
      <c r="AP225">
        <f t="shared" si="97"/>
        <v>34.181011166891722</v>
      </c>
      <c r="AQ225">
        <f>AO225/G225</f>
        <v>1.7767909618852076E-2</v>
      </c>
      <c r="AR225">
        <f>(AL225-1)/D225</f>
        <v>4.0912949780251492E-3</v>
      </c>
      <c r="AS225">
        <f>AR225*D225</f>
        <v>0.12437536733196453</v>
      </c>
      <c r="AT225">
        <f>ATAN2(D225,AO225)</f>
        <v>4.0912721506086948E-3</v>
      </c>
      <c r="AU225">
        <f t="shared" si="98"/>
        <v>0.23441262706928992</v>
      </c>
      <c r="AV225">
        <f t="shared" si="99"/>
        <v>-1.3555692477248289</v>
      </c>
    </row>
    <row r="226" spans="1:48" x14ac:dyDescent="0.15">
      <c r="A226" t="s">
        <v>9</v>
      </c>
      <c r="B226">
        <v>0.20599999999999999</v>
      </c>
      <c r="C226">
        <v>8.0000000000000002E-3</v>
      </c>
      <c r="D226">
        <f t="shared" si="77"/>
        <v>25.749999999999996</v>
      </c>
      <c r="E226">
        <f t="shared" si="78"/>
        <v>663.06249999999977</v>
      </c>
      <c r="F226">
        <f t="shared" si="79"/>
        <v>3.8834951456310683E-2</v>
      </c>
      <c r="G226">
        <v>5</v>
      </c>
      <c r="H226">
        <f t="shared" si="80"/>
        <v>25</v>
      </c>
      <c r="I226">
        <f t="shared" si="81"/>
        <v>128.74999999999997</v>
      </c>
      <c r="J226">
        <f t="shared" si="82"/>
        <v>200000000000</v>
      </c>
      <c r="K226">
        <f t="shared" si="83"/>
        <v>3.2169908772759481E-9</v>
      </c>
      <c r="L226">
        <f t="shared" si="84"/>
        <v>1952057.5711625903</v>
      </c>
      <c r="M226">
        <f t="shared" si="85"/>
        <v>0.19417475728155342</v>
      </c>
      <c r="N226">
        <f t="shared" si="86"/>
        <v>8004374579.3287191</v>
      </c>
      <c r="O226">
        <f t="shared" si="87"/>
        <v>1.9520575711625904E-6</v>
      </c>
      <c r="P226">
        <f t="shared" si="88"/>
        <v>2.4854368932038836E-6</v>
      </c>
      <c r="Q226">
        <v>2.7272808155509899E-3</v>
      </c>
      <c r="R226">
        <f t="shared" si="89"/>
        <v>7.0227481000437977E-2</v>
      </c>
      <c r="S226">
        <f t="shared" si="90"/>
        <v>42.613762742984221</v>
      </c>
      <c r="T226">
        <f t="shared" si="91"/>
        <v>1.3239227259956262E-2</v>
      </c>
      <c r="U226">
        <f t="shared" si="75"/>
        <v>1.0591381807965011E-4</v>
      </c>
      <c r="V226">
        <f t="shared" si="92"/>
        <v>125</v>
      </c>
      <c r="W226">
        <f>1/(B226*C226)</f>
        <v>606.79611650485435</v>
      </c>
      <c r="X226">
        <f>Q226/B226/C226</f>
        <v>1.6549034074945328</v>
      </c>
      <c r="Y226">
        <v>-1.2210178167141199</v>
      </c>
      <c r="Z226">
        <f t="shared" si="93"/>
        <v>-0.25152967024310868</v>
      </c>
      <c r="AB226">
        <f t="shared" si="94"/>
        <v>2.9512727115903374E-3</v>
      </c>
      <c r="AC226">
        <v>1.78066824261609</v>
      </c>
      <c r="AD226">
        <f>AC226/Q226</f>
        <v>652.90975262345444</v>
      </c>
      <c r="AE226">
        <f>D226*AC226</f>
        <v>45.852207247364312</v>
      </c>
      <c r="AF226">
        <v>1.6549034074945299</v>
      </c>
      <c r="AG226">
        <f>AF226*B226</f>
        <v>0.34091010194387317</v>
      </c>
      <c r="AH226">
        <f>AG226*D226</f>
        <v>8.7784351250547328</v>
      </c>
      <c r="AI226">
        <f t="shared" si="95"/>
        <v>1.7045505097193658</v>
      </c>
      <c r="AJ226">
        <v>0.12576483512155401</v>
      </c>
      <c r="AK226">
        <v>1.78066824261609</v>
      </c>
      <c r="AL226">
        <f t="shared" si="76"/>
        <v>1.0759952723234547</v>
      </c>
      <c r="AM226">
        <f t="shared" si="96"/>
        <v>4.1786224167901162E-2</v>
      </c>
      <c r="AN226">
        <f>AL226*AG226</f>
        <v>0.36681765797891452</v>
      </c>
      <c r="AO226">
        <f>AL226-1</f>
        <v>7.599527232345471E-2</v>
      </c>
      <c r="AP226">
        <f t="shared" si="97"/>
        <v>27.706878262328956</v>
      </c>
      <c r="AQ226">
        <f>AO226/G226</f>
        <v>1.5199054464690942E-2</v>
      </c>
      <c r="AR226">
        <f>(AL226-1)/D226</f>
        <v>2.9512727115904745E-3</v>
      </c>
      <c r="AS226">
        <f>AR226*D226</f>
        <v>7.599527232345471E-2</v>
      </c>
      <c r="AT226">
        <f>ATAN2(D226,AO226)</f>
        <v>2.9512641430963684E-3</v>
      </c>
      <c r="AU226">
        <f t="shared" si="98"/>
        <v>0.16909497962771536</v>
      </c>
      <c r="AV226">
        <f t="shared" si="99"/>
        <v>-1.2210178167141166</v>
      </c>
    </row>
    <row r="227" spans="1:48" x14ac:dyDescent="0.15">
      <c r="A227" t="s">
        <v>9</v>
      </c>
      <c r="B227">
        <v>0.20599999999999999</v>
      </c>
      <c r="C227">
        <v>8.9999999999999993E-3</v>
      </c>
      <c r="D227">
        <f t="shared" si="77"/>
        <v>22.888888888888889</v>
      </c>
      <c r="E227">
        <f t="shared" si="78"/>
        <v>523.90123456790127</v>
      </c>
      <c r="F227">
        <f t="shared" si="79"/>
        <v>4.3689320388349516E-2</v>
      </c>
      <c r="G227">
        <v>5</v>
      </c>
      <c r="H227">
        <f t="shared" si="80"/>
        <v>25</v>
      </c>
      <c r="I227">
        <f t="shared" si="81"/>
        <v>114.44444444444444</v>
      </c>
      <c r="J227">
        <f t="shared" si="82"/>
        <v>200000000000</v>
      </c>
      <c r="K227">
        <f t="shared" si="83"/>
        <v>5.1529973500506572E-9</v>
      </c>
      <c r="L227">
        <f t="shared" si="84"/>
        <v>2779394.4714404838</v>
      </c>
      <c r="M227">
        <f t="shared" si="85"/>
        <v>0.21844660194174756</v>
      </c>
      <c r="N227">
        <f t="shared" si="86"/>
        <v>4441859239.1986933</v>
      </c>
      <c r="O227">
        <f t="shared" si="87"/>
        <v>2.7793944714404838E-6</v>
      </c>
      <c r="P227">
        <f t="shared" si="88"/>
        <v>3.5388349514563104E-6</v>
      </c>
      <c r="Q227">
        <v>3.0395832273879902E-3</v>
      </c>
      <c r="R227">
        <f t="shared" si="89"/>
        <v>6.9572682760214E-2</v>
      </c>
      <c r="S227">
        <f t="shared" si="90"/>
        <v>37.525718856641859</v>
      </c>
      <c r="T227">
        <f t="shared" si="91"/>
        <v>1.4755258385378594E-2</v>
      </c>
      <c r="U227">
        <f t="shared" si="75"/>
        <v>1.3279732546840733E-4</v>
      </c>
      <c r="V227">
        <f t="shared" si="92"/>
        <v>111.11111111111111</v>
      </c>
      <c r="W227">
        <f>1/(B227*C227)</f>
        <v>539.3743257820928</v>
      </c>
      <c r="X227">
        <f>Q227/B227/C227</f>
        <v>1.6394731539309551</v>
      </c>
      <c r="Y227">
        <v>-1.1216807430109801</v>
      </c>
      <c r="Z227">
        <f t="shared" si="93"/>
        <v>-0.23106623306026189</v>
      </c>
      <c r="AB227">
        <f t="shared" si="94"/>
        <v>3.0787715745432594E-3</v>
      </c>
      <c r="AC227">
        <v>1.75500627046108</v>
      </c>
      <c r="AD227">
        <f>AC227/Q227</f>
        <v>577.38385139373611</v>
      </c>
      <c r="AE227">
        <f>D227*AC227</f>
        <v>40.170143523886942</v>
      </c>
      <c r="AF227">
        <v>1.6394731539309499</v>
      </c>
      <c r="AG227">
        <f>AF227*B227</f>
        <v>0.33773146970977569</v>
      </c>
      <c r="AH227">
        <f>AG227*D227</f>
        <v>7.730298084468199</v>
      </c>
      <c r="AI227">
        <f t="shared" si="95"/>
        <v>1.6886573485488785</v>
      </c>
      <c r="AJ227">
        <v>0.115533116530131</v>
      </c>
      <c r="AK227">
        <v>1.75500627046108</v>
      </c>
      <c r="AL227">
        <f t="shared" si="76"/>
        <v>1.0704696604839898</v>
      </c>
      <c r="AM227">
        <f t="shared" si="96"/>
        <v>4.6768091962892756E-2</v>
      </c>
      <c r="AN227">
        <f>AL227*AG227</f>
        <v>0.36153129171498249</v>
      </c>
      <c r="AO227">
        <f>AL227-1</f>
        <v>7.0469660483989838E-2</v>
      </c>
      <c r="AP227">
        <f t="shared" si="97"/>
        <v>24.501861117744657</v>
      </c>
      <c r="AQ227">
        <f>AO227/G227</f>
        <v>1.4093932096797967E-2</v>
      </c>
      <c r="AR227">
        <f>(AL227-1)/D227</f>
        <v>3.0787715745432451E-3</v>
      </c>
      <c r="AS227">
        <f>AR227*D227</f>
        <v>7.0469660483989838E-2</v>
      </c>
      <c r="AT227">
        <f>ATAN2(D227,AO227)</f>
        <v>3.0787618468765907E-3</v>
      </c>
      <c r="AU227">
        <f t="shared" si="98"/>
        <v>0.17640005995193125</v>
      </c>
      <c r="AV227">
        <f t="shared" si="99"/>
        <v>-1.1216807430109808</v>
      </c>
    </row>
    <row r="228" spans="1:48" x14ac:dyDescent="0.15">
      <c r="A228" t="s">
        <v>9</v>
      </c>
      <c r="B228">
        <v>0.20599999999999999</v>
      </c>
      <c r="C228">
        <v>0.01</v>
      </c>
      <c r="D228">
        <f t="shared" si="77"/>
        <v>20.599999999999998</v>
      </c>
      <c r="E228">
        <f t="shared" si="78"/>
        <v>424.3599999999999</v>
      </c>
      <c r="F228">
        <f t="shared" si="79"/>
        <v>4.8543689320388356E-2</v>
      </c>
      <c r="G228">
        <v>5</v>
      </c>
      <c r="H228">
        <f t="shared" si="80"/>
        <v>25</v>
      </c>
      <c r="I228">
        <f t="shared" si="81"/>
        <v>102.99999999999999</v>
      </c>
      <c r="J228">
        <f t="shared" si="82"/>
        <v>200000000000</v>
      </c>
      <c r="K228">
        <f t="shared" si="83"/>
        <v>7.8539816339744827E-9</v>
      </c>
      <c r="L228">
        <f t="shared" si="84"/>
        <v>3812612.4436769332</v>
      </c>
      <c r="M228">
        <f t="shared" si="85"/>
        <v>0.24271844660194178</v>
      </c>
      <c r="N228">
        <f t="shared" si="86"/>
        <v>2622873462.1544352</v>
      </c>
      <c r="O228">
        <f t="shared" si="87"/>
        <v>3.8126124436769336E-6</v>
      </c>
      <c r="P228">
        <f t="shared" si="88"/>
        <v>4.8543689320388356E-6</v>
      </c>
      <c r="Q228">
        <v>3.3561397119973402E-3</v>
      </c>
      <c r="R228">
        <f t="shared" si="89"/>
        <v>6.9136478067145207E-2</v>
      </c>
      <c r="S228">
        <f t="shared" si="90"/>
        <v>33.5613971199734</v>
      </c>
      <c r="T228">
        <f t="shared" si="91"/>
        <v>1.6291940349501651E-2</v>
      </c>
      <c r="U228">
        <f t="shared" si="75"/>
        <v>1.6291940349501654E-4</v>
      </c>
      <c r="V228">
        <f t="shared" si="92"/>
        <v>100</v>
      </c>
      <c r="W228">
        <f>1/(B228*C228)</f>
        <v>485.43689320388353</v>
      </c>
      <c r="X228">
        <f>Q228/B228/C228</f>
        <v>1.629194034950165</v>
      </c>
      <c r="Y228">
        <v>-0.98442569025411097</v>
      </c>
      <c r="Z228">
        <f t="shared" si="93"/>
        <v>-0.20279169219234686</v>
      </c>
      <c r="AB228">
        <f t="shared" si="94"/>
        <v>3.0212045623044014E-3</v>
      </c>
      <c r="AC228">
        <v>1.73058988104634</v>
      </c>
      <c r="AD228">
        <f>AC228/Q228</f>
        <v>515.64893882692797</v>
      </c>
      <c r="AE228">
        <f>D228*AC228</f>
        <v>35.6501515495546</v>
      </c>
      <c r="AF228">
        <v>1.6291940349501699</v>
      </c>
      <c r="AG228">
        <f>AF228*B228</f>
        <v>0.33561397119973496</v>
      </c>
      <c r="AH228">
        <f>AG228*D228</f>
        <v>6.9136478067145397</v>
      </c>
      <c r="AI228">
        <f t="shared" si="95"/>
        <v>1.6780698559986749</v>
      </c>
      <c r="AJ228">
        <v>0.101395846096173</v>
      </c>
      <c r="AK228">
        <v>1.73058988104634</v>
      </c>
      <c r="AL228">
        <f t="shared" si="76"/>
        <v>1.0622368139834684</v>
      </c>
      <c r="AM228">
        <f t="shared" si="96"/>
        <v>5.1564893882692642E-2</v>
      </c>
      <c r="AN228">
        <f>AL228*AG228</f>
        <v>0.35650151549554598</v>
      </c>
      <c r="AO228">
        <f>AL228-1</f>
        <v>6.2236813983468364E-2</v>
      </c>
      <c r="AP228">
        <f t="shared" si="97"/>
        <v>21.882078368059446</v>
      </c>
      <c r="AQ228">
        <f>AO228/G228</f>
        <v>1.2447362796693673E-2</v>
      </c>
      <c r="AR228">
        <f>(AL228-1)/D228</f>
        <v>3.0212045623042899E-3</v>
      </c>
      <c r="AS228">
        <f>AR228*D228</f>
        <v>6.2236813983468364E-2</v>
      </c>
      <c r="AT228">
        <f>ATAN2(D228,AO228)</f>
        <v>3.0211953701614926E-3</v>
      </c>
      <c r="AU228">
        <f t="shared" si="98"/>
        <v>0.17310174379471802</v>
      </c>
      <c r="AV228">
        <f t="shared" si="99"/>
        <v>-0.98442569025410687</v>
      </c>
    </row>
    <row r="229" spans="1:48" x14ac:dyDescent="0.15">
      <c r="A229" t="s">
        <v>9</v>
      </c>
      <c r="B229">
        <v>0.45100000000000001</v>
      </c>
      <c r="C229">
        <v>0.01</v>
      </c>
      <c r="D229">
        <f t="shared" si="77"/>
        <v>45.1</v>
      </c>
      <c r="E229">
        <f t="shared" si="78"/>
        <v>2034.0100000000002</v>
      </c>
      <c r="F229">
        <f t="shared" si="79"/>
        <v>2.2172949002217293E-2</v>
      </c>
      <c r="G229">
        <v>9</v>
      </c>
      <c r="H229">
        <f t="shared" si="80"/>
        <v>81</v>
      </c>
      <c r="I229">
        <f t="shared" si="81"/>
        <v>405.90000000000003</v>
      </c>
      <c r="J229">
        <f t="shared" si="82"/>
        <v>200000000000</v>
      </c>
      <c r="K229">
        <f t="shared" si="83"/>
        <v>7.8539816339744827E-9</v>
      </c>
      <c r="L229">
        <f t="shared" si="84"/>
        <v>3134626.8162204139</v>
      </c>
      <c r="M229">
        <f t="shared" si="85"/>
        <v>0.19955654101995565</v>
      </c>
      <c r="N229">
        <f t="shared" si="86"/>
        <v>5742310346.7555838</v>
      </c>
      <c r="O229">
        <f t="shared" si="87"/>
        <v>1.7414593423446745E-6</v>
      </c>
      <c r="P229">
        <f t="shared" si="88"/>
        <v>2.2172949002217296E-6</v>
      </c>
      <c r="Q229">
        <v>7.3020888720472998E-3</v>
      </c>
      <c r="R229">
        <f t="shared" si="89"/>
        <v>0.32932420812933322</v>
      </c>
      <c r="S229">
        <f t="shared" si="90"/>
        <v>73.020888720472996</v>
      </c>
      <c r="T229">
        <f t="shared" si="91"/>
        <v>1.6190884416956319E-2</v>
      </c>
      <c r="U229">
        <f t="shared" si="75"/>
        <v>1.6190884416956319E-4</v>
      </c>
      <c r="V229">
        <f t="shared" si="92"/>
        <v>100</v>
      </c>
      <c r="W229">
        <f>1/(B229*C229)</f>
        <v>221.72949002217294</v>
      </c>
      <c r="X229">
        <f>Q229/B229/C229</f>
        <v>1.6190884416956319</v>
      </c>
      <c r="Y229">
        <v>-1.59880108707694</v>
      </c>
      <c r="Z229">
        <f t="shared" si="93"/>
        <v>-0.72105929027170002</v>
      </c>
      <c r="AB229">
        <f t="shared" si="94"/>
        <v>4.9373494551123928E-3</v>
      </c>
      <c r="AC229">
        <v>1.9796180868314801</v>
      </c>
      <c r="AD229">
        <f>AC229/Q229</f>
        <v>271.10298457329662</v>
      </c>
      <c r="AE229">
        <f>D229*AC229</f>
        <v>89.280775716099754</v>
      </c>
      <c r="AF229">
        <v>1.6190884416956299</v>
      </c>
      <c r="AG229">
        <f>AF229*B229</f>
        <v>0.7302088872047291</v>
      </c>
      <c r="AH229">
        <f>AG229*D229</f>
        <v>32.93242081293328</v>
      </c>
      <c r="AI229">
        <f t="shared" si="95"/>
        <v>6.5718799848425622</v>
      </c>
      <c r="AJ229">
        <v>0.36052964513585001</v>
      </c>
      <c r="AK229">
        <v>1.9796180868314801</v>
      </c>
      <c r="AL229">
        <f t="shared" si="76"/>
        <v>1.2226744604255693</v>
      </c>
      <c r="AM229">
        <f t="shared" si="96"/>
        <v>2.7110298457329693E-2</v>
      </c>
      <c r="AN229">
        <f>AL229*AG229</f>
        <v>0.89280775716099747</v>
      </c>
      <c r="AO229">
        <f>AL229-1</f>
        <v>0.22267446042556926</v>
      </c>
      <c r="AP229">
        <f t="shared" si="97"/>
        <v>55.142618165193177</v>
      </c>
      <c r="AQ229">
        <f>AO229/G229</f>
        <v>2.474160671395214E-2</v>
      </c>
      <c r="AR229">
        <f>(AL229-1)/D229</f>
        <v>4.9373494551124006E-3</v>
      </c>
      <c r="AS229">
        <f>AR229*D229</f>
        <v>0.22267446042556926</v>
      </c>
      <c r="AT229">
        <f>ATAN2(D229,AO229)</f>
        <v>4.9373093357526739E-3</v>
      </c>
      <c r="AU229">
        <f t="shared" si="98"/>
        <v>0.28288698708916815</v>
      </c>
      <c r="AV229">
        <f t="shared" si="99"/>
        <v>-1.59880108707694</v>
      </c>
    </row>
    <row r="230" spans="1:48" x14ac:dyDescent="0.15">
      <c r="A230" t="s">
        <v>9</v>
      </c>
      <c r="B230">
        <v>0.35299999999999998</v>
      </c>
      <c r="C230">
        <v>8.0000000000000002E-3</v>
      </c>
      <c r="D230">
        <f t="shared" si="77"/>
        <v>44.125</v>
      </c>
      <c r="E230">
        <f t="shared" si="78"/>
        <v>1947.015625</v>
      </c>
      <c r="F230">
        <f t="shared" si="79"/>
        <v>2.2662889518413599E-2</v>
      </c>
      <c r="G230">
        <v>7</v>
      </c>
      <c r="H230">
        <f t="shared" si="80"/>
        <v>49</v>
      </c>
      <c r="I230">
        <f t="shared" si="81"/>
        <v>308.875</v>
      </c>
      <c r="J230">
        <f t="shared" si="82"/>
        <v>200000000000</v>
      </c>
      <c r="K230">
        <f t="shared" si="83"/>
        <v>3.2169908772759481E-9</v>
      </c>
      <c r="L230">
        <f t="shared" si="84"/>
        <v>1594825.5057317025</v>
      </c>
      <c r="M230">
        <f t="shared" si="85"/>
        <v>0.15864022662889518</v>
      </c>
      <c r="N230">
        <f t="shared" si="86"/>
        <v>13716234109.23805</v>
      </c>
      <c r="O230">
        <f t="shared" si="87"/>
        <v>1.1391610755226447E-6</v>
      </c>
      <c r="P230">
        <f t="shared" si="88"/>
        <v>1.4504249291784703E-6</v>
      </c>
      <c r="Q230">
        <v>4.26323748556506E-3</v>
      </c>
      <c r="R230">
        <f t="shared" si="89"/>
        <v>0.18811535405055824</v>
      </c>
      <c r="S230">
        <f t="shared" si="90"/>
        <v>66.613085711954071</v>
      </c>
      <c r="T230">
        <f t="shared" si="91"/>
        <v>1.2077160015765044E-2</v>
      </c>
      <c r="U230">
        <f t="shared" si="75"/>
        <v>9.6617280126120339E-5</v>
      </c>
      <c r="V230">
        <f t="shared" si="92"/>
        <v>125</v>
      </c>
      <c r="W230">
        <f>1/(B230*C230)</f>
        <v>354.10764872521253</v>
      </c>
      <c r="X230">
        <f>Q230/B230/C230</f>
        <v>1.5096450019706305</v>
      </c>
      <c r="Y230">
        <v>-1.46995132019264</v>
      </c>
      <c r="Z230">
        <f t="shared" si="93"/>
        <v>-0.51889281602800186</v>
      </c>
      <c r="AB230">
        <f t="shared" si="94"/>
        <v>3.8948264480028723E-3</v>
      </c>
      <c r="AC230">
        <v>1.76909140998463</v>
      </c>
      <c r="AD230">
        <f>AC230/Q230</f>
        <v>414.96431197525703</v>
      </c>
      <c r="AE230">
        <f>D230*AC230</f>
        <v>78.061158465571793</v>
      </c>
      <c r="AF230">
        <v>1.50964500197063</v>
      </c>
      <c r="AG230">
        <f>AF230*B230</f>
        <v>0.53290468569563232</v>
      </c>
      <c r="AH230">
        <f>AG230*D230</f>
        <v>23.514419256319776</v>
      </c>
      <c r="AI230">
        <f t="shared" si="95"/>
        <v>3.7303327998694265</v>
      </c>
      <c r="AJ230">
        <v>0.25944640801400098</v>
      </c>
      <c r="AK230">
        <v>1.76909140998463</v>
      </c>
      <c r="AL230">
        <f t="shared" si="76"/>
        <v>1.1718592170181261</v>
      </c>
      <c r="AM230">
        <f t="shared" si="96"/>
        <v>2.6557715966416456E-2</v>
      </c>
      <c r="AN230">
        <f>AL230*AG230</f>
        <v>0.62448926772457425</v>
      </c>
      <c r="AO230">
        <f>AL230-1</f>
        <v>0.17185921701812612</v>
      </c>
      <c r="AP230">
        <f t="shared" si="97"/>
        <v>51.708287950924813</v>
      </c>
      <c r="AQ230">
        <f>AO230/G230</f>
        <v>2.455131671687516E-2</v>
      </c>
      <c r="AR230">
        <f>(AL230-1)/D230</f>
        <v>3.8948264480028584E-3</v>
      </c>
      <c r="AS230">
        <f>AR230*D230</f>
        <v>0.17185921701812612</v>
      </c>
      <c r="AT230">
        <f>ATAN2(D230,AO230)</f>
        <v>3.8948067537674974E-3</v>
      </c>
      <c r="AU230">
        <f t="shared" si="98"/>
        <v>0.22315598900992645</v>
      </c>
      <c r="AV230">
        <f t="shared" si="99"/>
        <v>-1.4699513201926402</v>
      </c>
    </row>
    <row r="231" spans="1:48" x14ac:dyDescent="0.15">
      <c r="A231" t="s">
        <v>9</v>
      </c>
      <c r="B231">
        <v>0.5</v>
      </c>
      <c r="C231">
        <v>0.01</v>
      </c>
      <c r="D231">
        <f t="shared" si="77"/>
        <v>50</v>
      </c>
      <c r="E231">
        <f t="shared" si="78"/>
        <v>2500</v>
      </c>
      <c r="F231">
        <f t="shared" si="79"/>
        <v>0.02</v>
      </c>
      <c r="G231">
        <v>9</v>
      </c>
      <c r="H231">
        <f t="shared" si="80"/>
        <v>81</v>
      </c>
      <c r="I231">
        <f t="shared" si="81"/>
        <v>450</v>
      </c>
      <c r="J231">
        <f t="shared" si="82"/>
        <v>200000000000</v>
      </c>
      <c r="K231">
        <f t="shared" si="83"/>
        <v>7.8539816339744827E-9</v>
      </c>
      <c r="L231">
        <f t="shared" si="84"/>
        <v>2827433.3882308137</v>
      </c>
      <c r="M231">
        <f t="shared" si="85"/>
        <v>0.18</v>
      </c>
      <c r="N231">
        <f t="shared" si="86"/>
        <v>6366197723.6758137</v>
      </c>
      <c r="O231">
        <f t="shared" si="87"/>
        <v>1.5707963267948965E-6</v>
      </c>
      <c r="P231">
        <f t="shared" si="88"/>
        <v>1.9999999999999999E-6</v>
      </c>
      <c r="Q231">
        <v>7.4889377540589804E-3</v>
      </c>
      <c r="R231">
        <f t="shared" si="89"/>
        <v>0.37444688770294904</v>
      </c>
      <c r="S231">
        <f t="shared" si="90"/>
        <v>74.889377540589805</v>
      </c>
      <c r="T231">
        <f t="shared" si="91"/>
        <v>1.4977875508117961E-2</v>
      </c>
      <c r="U231">
        <f t="shared" si="75"/>
        <v>1.4977875508117962E-4</v>
      </c>
      <c r="V231">
        <f t="shared" si="92"/>
        <v>100</v>
      </c>
      <c r="W231">
        <f>1/(B231*C231)</f>
        <v>200</v>
      </c>
      <c r="X231">
        <f>Q231/B231/C231</f>
        <v>1.4977875508117962</v>
      </c>
      <c r="Y231">
        <v>-1.4647753544773301</v>
      </c>
      <c r="Z231">
        <f t="shared" si="93"/>
        <v>-0.73238767723866505</v>
      </c>
      <c r="AB231">
        <f t="shared" si="94"/>
        <v>4.8897967995642196E-3</v>
      </c>
      <c r="AC231">
        <v>1.8639813894311299</v>
      </c>
      <c r="AD231">
        <f>AC231/Q231</f>
        <v>248.89796799564238</v>
      </c>
      <c r="AE231">
        <f>D231*AC231</f>
        <v>93.199069471556498</v>
      </c>
      <c r="AF231">
        <v>1.4977875508117899</v>
      </c>
      <c r="AG231">
        <f>AF231*B231</f>
        <v>0.74889377540589497</v>
      </c>
      <c r="AH231">
        <f>AG231*D231</f>
        <v>37.444688770294746</v>
      </c>
      <c r="AI231">
        <f t="shared" si="95"/>
        <v>6.7400439786530546</v>
      </c>
      <c r="AJ231">
        <v>0.36619383861933302</v>
      </c>
      <c r="AK231">
        <v>1.8639813894311299</v>
      </c>
      <c r="AL231">
        <f t="shared" si="76"/>
        <v>1.2444898399782169</v>
      </c>
      <c r="AM231">
        <f t="shared" si="96"/>
        <v>2.4889796799564337E-2</v>
      </c>
      <c r="AN231">
        <f>AL231*AG231</f>
        <v>0.93199069471556495</v>
      </c>
      <c r="AO231">
        <f>AL231-1</f>
        <v>0.24448983997821694</v>
      </c>
      <c r="AP231">
        <f t="shared" si="97"/>
        <v>62.22449199891085</v>
      </c>
      <c r="AQ231">
        <f>AO231/G231</f>
        <v>2.7165537775357438E-2</v>
      </c>
      <c r="AR231">
        <f>(AL231-1)/D231</f>
        <v>4.8897967995643384E-3</v>
      </c>
      <c r="AS231">
        <f>AR231*D231</f>
        <v>0.24448983997821691</v>
      </c>
      <c r="AT231">
        <f>ATAN2(D231,AO231)</f>
        <v>4.8897578282591694E-3</v>
      </c>
      <c r="AU231">
        <f t="shared" si="98"/>
        <v>0.28016248640030561</v>
      </c>
      <c r="AV231">
        <f t="shared" si="99"/>
        <v>-1.4647753544773321</v>
      </c>
    </row>
    <row r="232" spans="1:48" x14ac:dyDescent="0.15">
      <c r="A232" t="s">
        <v>9</v>
      </c>
      <c r="B232">
        <v>0.35299999999999998</v>
      </c>
      <c r="C232">
        <v>8.9999999999999993E-3</v>
      </c>
      <c r="D232">
        <f t="shared" si="77"/>
        <v>39.222222222222221</v>
      </c>
      <c r="E232">
        <f t="shared" si="78"/>
        <v>1538.3827160493827</v>
      </c>
      <c r="F232">
        <f t="shared" si="79"/>
        <v>2.5495750708215296E-2</v>
      </c>
      <c r="G232">
        <v>7</v>
      </c>
      <c r="H232">
        <f t="shared" si="80"/>
        <v>49</v>
      </c>
      <c r="I232">
        <f t="shared" si="81"/>
        <v>274.55555555555554</v>
      </c>
      <c r="J232">
        <f t="shared" si="82"/>
        <v>200000000000</v>
      </c>
      <c r="K232">
        <f t="shared" si="83"/>
        <v>5.1529973500506572E-9</v>
      </c>
      <c r="L232">
        <f t="shared" si="84"/>
        <v>2270757.409528146</v>
      </c>
      <c r="M232">
        <f t="shared" si="85"/>
        <v>0.1784702549575071</v>
      </c>
      <c r="N232">
        <f t="shared" si="86"/>
        <v>7611535492.4132929</v>
      </c>
      <c r="O232">
        <f t="shared" si="87"/>
        <v>1.62196957823439E-6</v>
      </c>
      <c r="P232">
        <f t="shared" si="88"/>
        <v>2.0651558073654388E-6</v>
      </c>
      <c r="Q232">
        <v>4.7019921362108103E-3</v>
      </c>
      <c r="R232">
        <f t="shared" si="89"/>
        <v>0.18442258045360177</v>
      </c>
      <c r="S232">
        <f t="shared" si="90"/>
        <v>58.049285632232234</v>
      </c>
      <c r="T232">
        <f t="shared" si="91"/>
        <v>1.3320091037424393E-2</v>
      </c>
      <c r="U232">
        <f t="shared" si="75"/>
        <v>1.1988081933681953E-4</v>
      </c>
      <c r="V232">
        <f t="shared" si="92"/>
        <v>111.11111111111111</v>
      </c>
      <c r="W232">
        <f>1/(B232*C232)</f>
        <v>314.76235442241114</v>
      </c>
      <c r="X232">
        <f>Q232/B232/C232</f>
        <v>1.480010115269377</v>
      </c>
      <c r="Y232">
        <v>-1.2971026223600799</v>
      </c>
      <c r="Z232">
        <f t="shared" si="93"/>
        <v>-0.45787722569310818</v>
      </c>
      <c r="AB232">
        <f t="shared" si="94"/>
        <v>3.9438661536161006E-3</v>
      </c>
      <c r="AC232">
        <v>1.7089487281159299</v>
      </c>
      <c r="AD232">
        <f>AC232/Q232</f>
        <v>363.45206002260966</v>
      </c>
      <c r="AE232">
        <f>D232*AC232</f>
        <v>67.028766780547031</v>
      </c>
      <c r="AF232">
        <v>1.4800101152693701</v>
      </c>
      <c r="AG232">
        <f>AF232*B232</f>
        <v>0.52244357069008762</v>
      </c>
      <c r="AH232">
        <f>AG232*D232</f>
        <v>20.491397828177881</v>
      </c>
      <c r="AI232">
        <f t="shared" si="95"/>
        <v>3.6571049948306134</v>
      </c>
      <c r="AJ232">
        <v>0.22893861284655501</v>
      </c>
      <c r="AK232">
        <v>1.7089487281159299</v>
      </c>
      <c r="AL232">
        <f t="shared" si="76"/>
        <v>1.154687194691836</v>
      </c>
      <c r="AM232">
        <f t="shared" si="96"/>
        <v>2.9439616861831514E-2</v>
      </c>
      <c r="AN232">
        <f>AL232*AG232</f>
        <v>0.60325890102492319</v>
      </c>
      <c r="AO232">
        <f>AL232-1</f>
        <v>0.15468719469183601</v>
      </c>
      <c r="AP232">
        <f t="shared" si="97"/>
        <v>45.289397747357569</v>
      </c>
      <c r="AQ232">
        <f>AO232/G232</f>
        <v>2.2098170670262287E-2</v>
      </c>
      <c r="AR232">
        <f>(AL232-1)/D232</f>
        <v>3.9438661536162151E-3</v>
      </c>
      <c r="AS232">
        <f>AR232*D232</f>
        <v>0.15468719469183598</v>
      </c>
      <c r="AT232">
        <f>ATAN2(D232,AO232)</f>
        <v>3.9438457060701742E-3</v>
      </c>
      <c r="AU232">
        <f t="shared" si="98"/>
        <v>0.22596571400861318</v>
      </c>
      <c r="AV232">
        <f t="shared" si="99"/>
        <v>-1.297102622360085</v>
      </c>
    </row>
    <row r="233" spans="1:48" x14ac:dyDescent="0.15">
      <c r="A233" t="s">
        <v>9</v>
      </c>
      <c r="B233">
        <v>0.35299999999999998</v>
      </c>
      <c r="C233">
        <v>0.01</v>
      </c>
      <c r="D233">
        <f t="shared" si="77"/>
        <v>35.299999999999997</v>
      </c>
      <c r="E233">
        <f t="shared" si="78"/>
        <v>1246.0899999999997</v>
      </c>
      <c r="F233">
        <f t="shared" si="79"/>
        <v>2.8328611898016998E-2</v>
      </c>
      <c r="G233">
        <v>7</v>
      </c>
      <c r="H233">
        <f t="shared" si="80"/>
        <v>49</v>
      </c>
      <c r="I233">
        <f t="shared" si="81"/>
        <v>247.09999999999997</v>
      </c>
      <c r="J233">
        <f t="shared" si="82"/>
        <v>200000000000</v>
      </c>
      <c r="K233">
        <f t="shared" si="83"/>
        <v>7.8539816339744827E-9</v>
      </c>
      <c r="L233">
        <f t="shared" si="84"/>
        <v>3114893.5658822306</v>
      </c>
      <c r="M233">
        <f t="shared" si="85"/>
        <v>0.19830028328611898</v>
      </c>
      <c r="N233">
        <f t="shared" si="86"/>
        <v>4494535592.915123</v>
      </c>
      <c r="O233">
        <f t="shared" si="87"/>
        <v>2.2249239756301649E-6</v>
      </c>
      <c r="P233">
        <f t="shared" si="88"/>
        <v>2.8328611898016999E-6</v>
      </c>
      <c r="Q233">
        <v>5.1382854100291498E-3</v>
      </c>
      <c r="R233">
        <f t="shared" si="89"/>
        <v>0.18138147497402898</v>
      </c>
      <c r="S233">
        <f t="shared" si="90"/>
        <v>51.382854100291496</v>
      </c>
      <c r="T233">
        <f t="shared" si="91"/>
        <v>1.4556049320195892E-2</v>
      </c>
      <c r="U233">
        <f t="shared" si="75"/>
        <v>1.4556049320195894E-4</v>
      </c>
      <c r="V233">
        <f t="shared" si="92"/>
        <v>100</v>
      </c>
      <c r="W233">
        <f>1/(B233*C233)</f>
        <v>283.28611898016999</v>
      </c>
      <c r="X233">
        <f>Q233/B233/C233</f>
        <v>1.4556049320195892</v>
      </c>
      <c r="Y233">
        <v>-1.17610351855658</v>
      </c>
      <c r="Z233">
        <f t="shared" si="93"/>
        <v>-0.41516454205047271</v>
      </c>
      <c r="AB233">
        <f t="shared" si="94"/>
        <v>4.0399132095711816E-3</v>
      </c>
      <c r="AC233">
        <v>1.66318720304482</v>
      </c>
      <c r="AD233">
        <f>AC233/Q233</f>
        <v>323.68525107588073</v>
      </c>
      <c r="AE233">
        <f>D233*AC233</f>
        <v>58.71050826748214</v>
      </c>
      <c r="AF233">
        <v>1.4556049320195901</v>
      </c>
      <c r="AG233">
        <f>AF233*B233</f>
        <v>0.51382854100291531</v>
      </c>
      <c r="AH233">
        <f>AG233*D233</f>
        <v>18.138147497402908</v>
      </c>
      <c r="AI233">
        <f t="shared" si="95"/>
        <v>3.5967997870204069</v>
      </c>
      <c r="AJ233">
        <v>0.20758227102523599</v>
      </c>
      <c r="AK233">
        <v>1.66318720304482</v>
      </c>
      <c r="AL233">
        <f t="shared" si="76"/>
        <v>1.1426089362978582</v>
      </c>
      <c r="AM233">
        <f t="shared" si="96"/>
        <v>3.2368525107588052E-2</v>
      </c>
      <c r="AN233">
        <f>AL233*AG233</f>
        <v>0.58710508267482142</v>
      </c>
      <c r="AO233">
        <f>AL233-1</f>
        <v>0.1426089362978582</v>
      </c>
      <c r="AP233">
        <f t="shared" si="97"/>
        <v>40.33409545131439</v>
      </c>
      <c r="AQ233">
        <f>AO233/G233</f>
        <v>2.0372705185408315E-2</v>
      </c>
      <c r="AR233">
        <f>(AL233-1)/D233</f>
        <v>4.0399132095710541E-3</v>
      </c>
      <c r="AS233">
        <f>AR233*D233</f>
        <v>0.1426089362978582</v>
      </c>
      <c r="AT233">
        <f>ATAN2(D233,AO233)</f>
        <v>4.039891231448137E-3</v>
      </c>
      <c r="AU233">
        <f t="shared" si="98"/>
        <v>0.2314687172538871</v>
      </c>
      <c r="AV233">
        <f t="shared" si="99"/>
        <v>-1.176103518556578</v>
      </c>
    </row>
    <row r="234" spans="1:48" x14ac:dyDescent="0.15">
      <c r="A234" t="s">
        <v>9</v>
      </c>
      <c r="B234">
        <v>0.255</v>
      </c>
      <c r="C234">
        <v>6.0000000000000001E-3</v>
      </c>
      <c r="D234">
        <f t="shared" si="77"/>
        <v>42.5</v>
      </c>
      <c r="E234">
        <f t="shared" si="78"/>
        <v>1806.25</v>
      </c>
      <c r="F234">
        <f t="shared" si="79"/>
        <v>2.3529411764705882E-2</v>
      </c>
      <c r="G234">
        <v>5</v>
      </c>
      <c r="H234">
        <f t="shared" si="80"/>
        <v>25</v>
      </c>
      <c r="I234">
        <f t="shared" si="81"/>
        <v>212.5</v>
      </c>
      <c r="J234">
        <f t="shared" si="82"/>
        <v>200000000000</v>
      </c>
      <c r="K234">
        <f t="shared" si="83"/>
        <v>1.0178760197630931E-9</v>
      </c>
      <c r="L234">
        <f t="shared" si="84"/>
        <v>665278.44428960339</v>
      </c>
      <c r="M234">
        <f t="shared" si="85"/>
        <v>0.11764705882352941</v>
      </c>
      <c r="N234">
        <f t="shared" si="86"/>
        <v>41753611613.614517</v>
      </c>
      <c r="O234">
        <f t="shared" si="87"/>
        <v>6.6527844428960338E-7</v>
      </c>
      <c r="P234">
        <f t="shared" si="88"/>
        <v>8.4705882352941183E-7</v>
      </c>
      <c r="Q234">
        <v>2.1502128664225898E-3</v>
      </c>
      <c r="R234">
        <f t="shared" si="89"/>
        <v>9.1384046822960058E-2</v>
      </c>
      <c r="S234">
        <f t="shared" si="90"/>
        <v>59.728135178405267</v>
      </c>
      <c r="T234">
        <f t="shared" si="91"/>
        <v>8.4322073193042728E-3</v>
      </c>
      <c r="U234">
        <f t="shared" si="75"/>
        <v>5.0593243915825643E-5</v>
      </c>
      <c r="V234">
        <f t="shared" si="92"/>
        <v>166.66666666666666</v>
      </c>
      <c r="W234">
        <f>1/(B234*C234)</f>
        <v>653.59477124183002</v>
      </c>
      <c r="X234">
        <f>Q234/B234/C234</f>
        <v>1.4053678865507122</v>
      </c>
      <c r="Y234">
        <v>-1.33218230104168</v>
      </c>
      <c r="Z234">
        <f t="shared" si="93"/>
        <v>-0.33970648676562842</v>
      </c>
      <c r="AB234">
        <f t="shared" si="94"/>
        <v>2.8437727525808427E-3</v>
      </c>
      <c r="AC234">
        <v>1.5752211299335299</v>
      </c>
      <c r="AD234">
        <f>AC234/Q234</f>
        <v>732.5884588135217</v>
      </c>
      <c r="AE234">
        <f>D234*AC234</f>
        <v>66.94689802217502</v>
      </c>
      <c r="AF234">
        <v>1.40536788655071</v>
      </c>
      <c r="AG234">
        <f>AF234*B234</f>
        <v>0.35836881107043106</v>
      </c>
      <c r="AH234">
        <f>AG234*D234</f>
        <v>15.230674470493319</v>
      </c>
      <c r="AI234">
        <f t="shared" si="95"/>
        <v>1.7918440553521553</v>
      </c>
      <c r="AJ234">
        <v>0.16985324338281399</v>
      </c>
      <c r="AK234">
        <v>1.5752211299335299</v>
      </c>
      <c r="AL234">
        <f t="shared" si="76"/>
        <v>1.1208603419846901</v>
      </c>
      <c r="AM234">
        <f t="shared" si="96"/>
        <v>2.6373184517286825E-2</v>
      </c>
      <c r="AN234">
        <f>AL234*AG234</f>
        <v>0.40168138813305015</v>
      </c>
      <c r="AO234">
        <f>AL234-1</f>
        <v>0.12086034198469009</v>
      </c>
      <c r="AP234">
        <f t="shared" si="97"/>
        <v>47.636564534349326</v>
      </c>
      <c r="AQ234">
        <f>AO234/G234</f>
        <v>2.4172068396938019E-2</v>
      </c>
      <c r="AR234">
        <f>(AL234-1)/D234</f>
        <v>2.8437727525809434E-3</v>
      </c>
      <c r="AS234">
        <f>AR234*D234</f>
        <v>0.12086034198469009</v>
      </c>
      <c r="AT234">
        <f>ATAN2(D234,AO234)</f>
        <v>2.8437650867135186E-3</v>
      </c>
      <c r="AU234">
        <f t="shared" si="98"/>
        <v>0.1629357373953392</v>
      </c>
      <c r="AV234">
        <f t="shared" si="99"/>
        <v>-1.3321823010416782</v>
      </c>
    </row>
    <row r="235" spans="1:48" x14ac:dyDescent="0.15">
      <c r="A235" t="s">
        <v>9</v>
      </c>
      <c r="B235">
        <v>0.255</v>
      </c>
      <c r="C235">
        <v>7.0000000000000001E-3</v>
      </c>
      <c r="D235">
        <f t="shared" si="77"/>
        <v>36.428571428571431</v>
      </c>
      <c r="E235">
        <f t="shared" si="78"/>
        <v>1327.0408163265308</v>
      </c>
      <c r="F235">
        <f t="shared" si="79"/>
        <v>2.7450980392156862E-2</v>
      </c>
      <c r="G235">
        <v>5</v>
      </c>
      <c r="H235">
        <f t="shared" si="80"/>
        <v>25</v>
      </c>
      <c r="I235">
        <f t="shared" si="81"/>
        <v>182.14285714285717</v>
      </c>
      <c r="J235">
        <f t="shared" si="82"/>
        <v>200000000000</v>
      </c>
      <c r="K235">
        <f t="shared" si="83"/>
        <v>1.885740990317274E-9</v>
      </c>
      <c r="L235">
        <f t="shared" si="84"/>
        <v>1056437.5295895091</v>
      </c>
      <c r="M235">
        <f t="shared" si="85"/>
        <v>0.1372549019607843</v>
      </c>
      <c r="N235">
        <f t="shared" si="86"/>
        <v>19317908247.008175</v>
      </c>
      <c r="O235">
        <f t="shared" si="87"/>
        <v>1.0564375295895091E-6</v>
      </c>
      <c r="P235">
        <f t="shared" si="88"/>
        <v>1.3450980392156864E-6</v>
      </c>
      <c r="Q235">
        <v>2.4631641353401001E-3</v>
      </c>
      <c r="R235">
        <f t="shared" si="89"/>
        <v>8.9729550644532211E-2</v>
      </c>
      <c r="S235">
        <f t="shared" si="90"/>
        <v>50.268655823267345</v>
      </c>
      <c r="T235">
        <f t="shared" si="91"/>
        <v>9.6594671974121575E-3</v>
      </c>
      <c r="U235">
        <f t="shared" si="75"/>
        <v>6.7616270381885092E-5</v>
      </c>
      <c r="V235">
        <f t="shared" si="92"/>
        <v>142.85714285714286</v>
      </c>
      <c r="W235">
        <f>1/(B235*C235)</f>
        <v>560.22408963585428</v>
      </c>
      <c r="X235">
        <f>Q235/B235/C235</f>
        <v>1.3799238853445939</v>
      </c>
      <c r="Y235">
        <v>-1.1470355680240101</v>
      </c>
      <c r="Z235">
        <f t="shared" si="93"/>
        <v>-0.29249406984612258</v>
      </c>
      <c r="AB235">
        <f t="shared" si="94"/>
        <v>2.909308644281859E-3</v>
      </c>
      <c r="AC235">
        <v>1.5261709202676501</v>
      </c>
      <c r="AD235">
        <f>AC235/Q235</f>
        <v>619.59773543752283</v>
      </c>
      <c r="AE235">
        <f>D235*AC235</f>
        <v>55.596226381178688</v>
      </c>
      <c r="AF235">
        <v>1.3799238853445901</v>
      </c>
      <c r="AG235">
        <f>AF235*B235</f>
        <v>0.35188059076287048</v>
      </c>
      <c r="AH235">
        <f>AG235*D235</f>
        <v>12.81850723493314</v>
      </c>
      <c r="AI235">
        <f t="shared" si="95"/>
        <v>1.7594029538143525</v>
      </c>
      <c r="AJ235">
        <v>0.14624703492306201</v>
      </c>
      <c r="AK235">
        <v>1.5261709202676501</v>
      </c>
      <c r="AL235">
        <f t="shared" si="76"/>
        <v>1.1059819577559813</v>
      </c>
      <c r="AM235">
        <f t="shared" si="96"/>
        <v>3.0360289036438701E-2</v>
      </c>
      <c r="AN235">
        <f>AL235*AG235</f>
        <v>0.38917358466825075</v>
      </c>
      <c r="AO235">
        <f>AL235-1</f>
        <v>0.10598195775598129</v>
      </c>
      <c r="AP235">
        <f t="shared" si="97"/>
        <v>40.289342746825035</v>
      </c>
      <c r="AQ235">
        <f>AO235/G235</f>
        <v>2.1196391551196257E-2</v>
      </c>
      <c r="AR235">
        <f>(AL235-1)/D235</f>
        <v>2.9093086442818395E-3</v>
      </c>
      <c r="AS235">
        <f>AR235*D235</f>
        <v>0.10598195775598131</v>
      </c>
      <c r="AT235">
        <f>ATAN2(D235,AO235)</f>
        <v>2.9093004361196028E-3</v>
      </c>
      <c r="AU235">
        <f t="shared" si="98"/>
        <v>0.16669063632522299</v>
      </c>
      <c r="AV235">
        <f t="shared" si="99"/>
        <v>-1.1470355680240159</v>
      </c>
    </row>
    <row r="236" spans="1:48" x14ac:dyDescent="0.15">
      <c r="A236" t="s">
        <v>9</v>
      </c>
      <c r="B236">
        <v>0.255</v>
      </c>
      <c r="C236">
        <v>8.0000000000000002E-3</v>
      </c>
      <c r="D236">
        <f t="shared" si="77"/>
        <v>31.875</v>
      </c>
      <c r="E236">
        <f t="shared" si="78"/>
        <v>1016.015625</v>
      </c>
      <c r="F236">
        <f t="shared" si="79"/>
        <v>3.1372549019607843E-2</v>
      </c>
      <c r="G236">
        <v>5</v>
      </c>
      <c r="H236">
        <f t="shared" si="80"/>
        <v>25</v>
      </c>
      <c r="I236">
        <f t="shared" si="81"/>
        <v>159.375</v>
      </c>
      <c r="J236">
        <f t="shared" si="82"/>
        <v>200000000000</v>
      </c>
      <c r="K236">
        <f t="shared" si="83"/>
        <v>3.2169908772759481E-9</v>
      </c>
      <c r="L236">
        <f t="shared" si="84"/>
        <v>1576956.3123901705</v>
      </c>
      <c r="M236">
        <f t="shared" si="85"/>
        <v>0.15686274509803921</v>
      </c>
      <c r="N236">
        <f t="shared" si="86"/>
        <v>9908327755.9651642</v>
      </c>
      <c r="O236">
        <f t="shared" si="87"/>
        <v>1.5769563123901703E-6</v>
      </c>
      <c r="P236">
        <f t="shared" si="88"/>
        <v>2.007843137254902E-6</v>
      </c>
      <c r="Q236">
        <v>2.7776408415567302E-3</v>
      </c>
      <c r="R236">
        <f t="shared" si="89"/>
        <v>8.8537301824620773E-2</v>
      </c>
      <c r="S236">
        <f t="shared" si="90"/>
        <v>43.40063814932391</v>
      </c>
      <c r="T236">
        <f t="shared" si="91"/>
        <v>1.0892709182575412E-2</v>
      </c>
      <c r="U236">
        <f t="shared" si="75"/>
        <v>8.7141673460603295E-5</v>
      </c>
      <c r="V236">
        <f t="shared" si="92"/>
        <v>125</v>
      </c>
      <c r="W236">
        <f>1/(B236*C236)</f>
        <v>490.19607843137254</v>
      </c>
      <c r="X236">
        <f>Q236/B236/C236</f>
        <v>1.3615886478219263</v>
      </c>
      <c r="Y236">
        <v>-0.994624145192331</v>
      </c>
      <c r="Z236">
        <f t="shared" si="93"/>
        <v>-0.25362915702404443</v>
      </c>
      <c r="AB236">
        <f t="shared" si="94"/>
        <v>2.9219519324970504E-3</v>
      </c>
      <c r="AC236">
        <v>1.4884032263339499</v>
      </c>
      <c r="AD236">
        <f>AC236/Q236</f>
        <v>535.8515773766394</v>
      </c>
      <c r="AE236">
        <f>D236*AC236</f>
        <v>47.442852839394654</v>
      </c>
      <c r="AF236">
        <v>1.3615886478219299</v>
      </c>
      <c r="AG236">
        <f>AF236*B236</f>
        <v>0.34720510519459213</v>
      </c>
      <c r="AH236">
        <f>AG236*D236</f>
        <v>11.067162728077625</v>
      </c>
      <c r="AI236">
        <f t="shared" si="95"/>
        <v>1.7360255259729607</v>
      </c>
      <c r="AJ236">
        <v>0.12681457851202199</v>
      </c>
      <c r="AK236">
        <v>1.4884032263339499</v>
      </c>
      <c r="AL236">
        <f t="shared" si="76"/>
        <v>1.0931372178483416</v>
      </c>
      <c r="AM236">
        <f t="shared" si="96"/>
        <v>3.4294500952104838E-2</v>
      </c>
      <c r="AN236">
        <f>AL236*AG236</f>
        <v>0.37954282271515721</v>
      </c>
      <c r="AO236">
        <f>AL236-1</f>
        <v>9.3137217848341614E-2</v>
      </c>
      <c r="AP236">
        <f t="shared" si="97"/>
        <v>34.843748818915891</v>
      </c>
      <c r="AQ236">
        <f>AO236/G236</f>
        <v>1.8627443569668323E-2</v>
      </c>
      <c r="AR236">
        <f>(AL236-1)/D236</f>
        <v>2.9219519324969918E-3</v>
      </c>
      <c r="AS236">
        <f>AR236*D236</f>
        <v>9.3137217848341614E-2</v>
      </c>
      <c r="AT236">
        <f>ATAN2(D236,AO236)</f>
        <v>2.9219436168561718E-3</v>
      </c>
      <c r="AU236">
        <f t="shared" si="98"/>
        <v>0.1674150372210495</v>
      </c>
      <c r="AV236">
        <f t="shared" si="99"/>
        <v>-0.99462414519232933</v>
      </c>
    </row>
    <row r="237" spans="1:48" x14ac:dyDescent="0.15">
      <c r="A237" t="s">
        <v>9</v>
      </c>
      <c r="B237">
        <v>0.255</v>
      </c>
      <c r="C237">
        <v>8.9999999999999993E-3</v>
      </c>
      <c r="D237">
        <f t="shared" si="77"/>
        <v>28.333333333333336</v>
      </c>
      <c r="E237">
        <f t="shared" si="78"/>
        <v>802.77777777777794</v>
      </c>
      <c r="F237">
        <f t="shared" si="79"/>
        <v>3.5294117647058823E-2</v>
      </c>
      <c r="G237">
        <v>5</v>
      </c>
      <c r="H237">
        <f t="shared" si="80"/>
        <v>25</v>
      </c>
      <c r="I237">
        <f t="shared" si="81"/>
        <v>141.66666666666669</v>
      </c>
      <c r="J237">
        <f t="shared" si="82"/>
        <v>200000000000</v>
      </c>
      <c r="K237">
        <f t="shared" si="83"/>
        <v>5.1529973500506572E-9</v>
      </c>
      <c r="L237">
        <f t="shared" si="84"/>
        <v>2245314.7494774107</v>
      </c>
      <c r="M237">
        <f t="shared" si="85"/>
        <v>0.1764705882352941</v>
      </c>
      <c r="N237">
        <f t="shared" si="86"/>
        <v>5498417990.2702265</v>
      </c>
      <c r="O237">
        <f t="shared" si="87"/>
        <v>2.245314749477411E-6</v>
      </c>
      <c r="P237">
        <f t="shared" si="88"/>
        <v>2.8588235294117641E-6</v>
      </c>
      <c r="Q237">
        <v>3.0908098431828698E-3</v>
      </c>
      <c r="R237">
        <f t="shared" si="89"/>
        <v>8.7572945556847984E-2</v>
      </c>
      <c r="S237">
        <f t="shared" si="90"/>
        <v>38.158146212134199</v>
      </c>
      <c r="T237">
        <f t="shared" si="91"/>
        <v>1.2120822914442626E-2</v>
      </c>
      <c r="U237">
        <f t="shared" si="75"/>
        <v>1.0908740622998363E-4</v>
      </c>
      <c r="V237">
        <f t="shared" si="92"/>
        <v>111.11111111111111</v>
      </c>
      <c r="W237">
        <f>1/(B237*C237)</f>
        <v>435.72984749455344</v>
      </c>
      <c r="X237">
        <f>Q237/B237/C237</f>
        <v>1.3467581016047363</v>
      </c>
      <c r="Y237">
        <v>-0.89224151683029895</v>
      </c>
      <c r="Z237">
        <f t="shared" si="93"/>
        <v>-0.22752158679172624</v>
      </c>
      <c r="AB237">
        <f t="shared" si="94"/>
        <v>2.9812976962619699E-3</v>
      </c>
      <c r="AC237">
        <v>1.4605188950006001</v>
      </c>
      <c r="AD237">
        <f>AC237/Q237</f>
        <v>472.53599189284949</v>
      </c>
      <c r="AE237">
        <f>D237*AC237</f>
        <v>41.381368691683669</v>
      </c>
      <c r="AF237">
        <v>1.3467581016047301</v>
      </c>
      <c r="AG237">
        <f>AF237*B237</f>
        <v>0.34342331590920616</v>
      </c>
      <c r="AH237">
        <f>AG237*D237</f>
        <v>9.7303272840941748</v>
      </c>
      <c r="AI237">
        <f t="shared" si="95"/>
        <v>1.7171165795460308</v>
      </c>
      <c r="AJ237">
        <v>0.11376079339586299</v>
      </c>
      <c r="AK237">
        <v>1.4605188950006001</v>
      </c>
      <c r="AL237">
        <f t="shared" si="76"/>
        <v>1.0844701013940947</v>
      </c>
      <c r="AM237">
        <f t="shared" si="96"/>
        <v>3.827541534332099E-2</v>
      </c>
      <c r="AN237">
        <f>AL237*AG237</f>
        <v>0.37243231822515305</v>
      </c>
      <c r="AO237">
        <f>AL237-1</f>
        <v>8.4470101394094721E-2</v>
      </c>
      <c r="AP237">
        <f t="shared" si="97"/>
        <v>30.726652872832688</v>
      </c>
      <c r="AQ237">
        <f>AO237/G237</f>
        <v>1.6894020278818943E-2</v>
      </c>
      <c r="AR237">
        <f>(AL237-1)/D237</f>
        <v>2.9812976962621664E-3</v>
      </c>
      <c r="AS237">
        <f>AR237*D237</f>
        <v>8.4470101394094721E-2</v>
      </c>
      <c r="AT237">
        <f>ATAN2(D237,AO237)</f>
        <v>2.9812888635828557E-3</v>
      </c>
      <c r="AU237">
        <f t="shared" si="98"/>
        <v>0.17081526939265107</v>
      </c>
      <c r="AV237">
        <f t="shared" si="99"/>
        <v>-0.89224151683029795</v>
      </c>
    </row>
    <row r="238" spans="1:48" x14ac:dyDescent="0.15">
      <c r="A238" t="s">
        <v>9</v>
      </c>
      <c r="B238">
        <v>0.255</v>
      </c>
      <c r="C238">
        <v>0.01</v>
      </c>
      <c r="D238">
        <f t="shared" si="77"/>
        <v>25.5</v>
      </c>
      <c r="E238">
        <f t="shared" si="78"/>
        <v>650.25</v>
      </c>
      <c r="F238">
        <f t="shared" si="79"/>
        <v>3.9215686274509803E-2</v>
      </c>
      <c r="G238">
        <v>5</v>
      </c>
      <c r="H238">
        <f t="shared" si="80"/>
        <v>25</v>
      </c>
      <c r="I238">
        <f t="shared" si="81"/>
        <v>127.5</v>
      </c>
      <c r="J238">
        <f t="shared" si="82"/>
        <v>200000000000</v>
      </c>
      <c r="K238">
        <f t="shared" si="83"/>
        <v>7.8539816339744827E-9</v>
      </c>
      <c r="L238">
        <f t="shared" si="84"/>
        <v>3079992.7976370514</v>
      </c>
      <c r="M238">
        <f t="shared" si="85"/>
        <v>0.19607843137254902</v>
      </c>
      <c r="N238">
        <f t="shared" si="86"/>
        <v>3246760839.0746651</v>
      </c>
      <c r="O238">
        <f t="shared" si="87"/>
        <v>3.0799927976370511E-6</v>
      </c>
      <c r="P238">
        <f t="shared" si="88"/>
        <v>3.9215686274509803E-6</v>
      </c>
      <c r="Q238">
        <v>3.40470308342628E-3</v>
      </c>
      <c r="R238">
        <f t="shared" si="89"/>
        <v>8.6819928627370133E-2</v>
      </c>
      <c r="S238">
        <f t="shared" si="90"/>
        <v>34.047030834262799</v>
      </c>
      <c r="T238">
        <f t="shared" si="91"/>
        <v>1.3351776797750117E-2</v>
      </c>
      <c r="U238">
        <f t="shared" si="75"/>
        <v>1.3351776797750119E-4</v>
      </c>
      <c r="V238">
        <f t="shared" si="92"/>
        <v>100</v>
      </c>
      <c r="W238">
        <f>1/(B238*C238)</f>
        <v>392.15686274509801</v>
      </c>
      <c r="X238">
        <f>Q238/B238/C238</f>
        <v>1.3351776797750117</v>
      </c>
      <c r="Y238">
        <v>-0.80685446748281797</v>
      </c>
      <c r="Z238">
        <f t="shared" si="93"/>
        <v>-0.2057478892081186</v>
      </c>
      <c r="AB238">
        <f t="shared" si="94"/>
        <v>3.0215246993148489E-3</v>
      </c>
      <c r="AC238">
        <v>1.43805162437907</v>
      </c>
      <c r="AD238">
        <f>AC238/Q238</f>
        <v>422.37210973824619</v>
      </c>
      <c r="AE238">
        <f>D238*AC238</f>
        <v>36.670316421666286</v>
      </c>
      <c r="AF238">
        <v>1.3351776797750099</v>
      </c>
      <c r="AG238">
        <f>AF238*B238</f>
        <v>0.34047030834262754</v>
      </c>
      <c r="AH238">
        <f>AG238*D238</f>
        <v>8.6819928627370029</v>
      </c>
      <c r="AI238">
        <f t="shared" si="95"/>
        <v>1.7023515417131376</v>
      </c>
      <c r="AJ238">
        <v>0.10287394460405901</v>
      </c>
      <c r="AK238">
        <v>1.43805162437907</v>
      </c>
      <c r="AL238">
        <f t="shared" si="76"/>
        <v>1.0770488798325293</v>
      </c>
      <c r="AM238">
        <f t="shared" si="96"/>
        <v>4.2237210973824678E-2</v>
      </c>
      <c r="AN238">
        <f>AL238*AG238</f>
        <v>0.36670316421666282</v>
      </c>
      <c r="AO238">
        <f>AL238-1</f>
        <v>7.7048879832529282E-2</v>
      </c>
      <c r="AP238">
        <f t="shared" si="97"/>
        <v>27.464746435729495</v>
      </c>
      <c r="AQ238">
        <f>AO238/G238</f>
        <v>1.5409775966505857E-2</v>
      </c>
      <c r="AR238">
        <f>(AL238-1)/D238</f>
        <v>3.0215246993148736E-3</v>
      </c>
      <c r="AS238">
        <f>AR238*D238</f>
        <v>7.7048879832529282E-2</v>
      </c>
      <c r="AT238">
        <f>ATAN2(D238,AO238)</f>
        <v>3.0215155042496861E-3</v>
      </c>
      <c r="AU238">
        <f t="shared" si="98"/>
        <v>0.17312008612684976</v>
      </c>
      <c r="AV238">
        <f t="shared" si="99"/>
        <v>-0.80685446748281575</v>
      </c>
    </row>
    <row r="239" spans="1:48" x14ac:dyDescent="0.15">
      <c r="A239" t="s">
        <v>9</v>
      </c>
      <c r="B239">
        <v>0.40200000000000002</v>
      </c>
      <c r="C239">
        <v>8.9999999999999993E-3</v>
      </c>
      <c r="D239">
        <f t="shared" si="77"/>
        <v>44.666666666666671</v>
      </c>
      <c r="E239">
        <f t="shared" si="78"/>
        <v>1995.1111111111115</v>
      </c>
      <c r="F239">
        <f t="shared" si="79"/>
        <v>2.2388059701492536E-2</v>
      </c>
      <c r="G239">
        <v>7</v>
      </c>
      <c r="H239">
        <f t="shared" si="80"/>
        <v>49</v>
      </c>
      <c r="I239">
        <f t="shared" si="81"/>
        <v>312.66666666666669</v>
      </c>
      <c r="J239">
        <f t="shared" si="82"/>
        <v>200000000000</v>
      </c>
      <c r="K239">
        <f t="shared" si="83"/>
        <v>5.1529973500506572E-9</v>
      </c>
      <c r="L239">
        <f t="shared" si="84"/>
        <v>1993973.5461777004</v>
      </c>
      <c r="M239">
        <f t="shared" si="85"/>
        <v>0.15671641791044774</v>
      </c>
      <c r="N239">
        <f t="shared" si="86"/>
        <v>8668094243.484827</v>
      </c>
      <c r="O239">
        <f t="shared" si="87"/>
        <v>1.4242668186983575E-6</v>
      </c>
      <c r="P239">
        <f t="shared" si="88"/>
        <v>1.8134328358208951E-6</v>
      </c>
      <c r="Q239">
        <v>4.8046976534506002E-3</v>
      </c>
      <c r="R239">
        <f t="shared" si="89"/>
        <v>0.21460982852079349</v>
      </c>
      <c r="S239">
        <f t="shared" si="90"/>
        <v>59.317254980871617</v>
      </c>
      <c r="T239">
        <f t="shared" si="91"/>
        <v>1.1951984212563681E-2</v>
      </c>
      <c r="U239">
        <f t="shared" si="75"/>
        <v>1.0756785791307312E-4</v>
      </c>
      <c r="V239">
        <f t="shared" si="92"/>
        <v>111.11111111111111</v>
      </c>
      <c r="W239">
        <f>1/(B239*C239)</f>
        <v>276.39579878385848</v>
      </c>
      <c r="X239">
        <f>Q239/B239/C239</f>
        <v>1.3279982458404092</v>
      </c>
      <c r="Y239">
        <v>-1.1566324185608901</v>
      </c>
      <c r="Z239">
        <f t="shared" si="93"/>
        <v>-0.46496623226147782</v>
      </c>
      <c r="AB239">
        <f t="shared" si="94"/>
        <v>3.9193168363186922E-3</v>
      </c>
      <c r="AC239">
        <v>1.5604813619711499</v>
      </c>
      <c r="AD239">
        <f>AC239/Q239</f>
        <v>324.78242639273162</v>
      </c>
      <c r="AE239">
        <f>D239*AC239</f>
        <v>69.701500834711368</v>
      </c>
      <c r="AF239">
        <v>1.32799824584041</v>
      </c>
      <c r="AG239">
        <f>AF239*B239</f>
        <v>0.53385529482784488</v>
      </c>
      <c r="AH239">
        <f>AG239*D239</f>
        <v>23.845536502310406</v>
      </c>
      <c r="AI239">
        <f t="shared" si="95"/>
        <v>3.7369870637949143</v>
      </c>
      <c r="AJ239">
        <v>0.23248311613073999</v>
      </c>
      <c r="AK239">
        <v>1.5604813619711499</v>
      </c>
      <c r="AL239">
        <f t="shared" si="76"/>
        <v>1.1750628186889023</v>
      </c>
      <c r="AM239">
        <f t="shared" si="96"/>
        <v>2.6307376537811244E-2</v>
      </c>
      <c r="AN239">
        <f>AL239*AG239</f>
        <v>0.62731350751240234</v>
      </c>
      <c r="AO239">
        <f>AL239-1</f>
        <v>0.17506281868890228</v>
      </c>
      <c r="AP239">
        <f t="shared" si="97"/>
        <v>52.486139234770974</v>
      </c>
      <c r="AQ239">
        <f>AO239/G239</f>
        <v>2.500897409841461E-2</v>
      </c>
      <c r="AR239">
        <f>(AL239-1)/D239</f>
        <v>3.9193168363187069E-3</v>
      </c>
      <c r="AS239">
        <f>AR239*D239</f>
        <v>0.17506281868890225</v>
      </c>
      <c r="AT239">
        <f>ATAN2(D239,AO239)</f>
        <v>3.9192967682369368E-3</v>
      </c>
      <c r="AU239">
        <f t="shared" si="98"/>
        <v>0.22455916347923965</v>
      </c>
      <c r="AV239">
        <f t="shared" si="99"/>
        <v>-1.1566324185608954</v>
      </c>
    </row>
    <row r="240" spans="1:48" x14ac:dyDescent="0.15">
      <c r="A240" t="s">
        <v>9</v>
      </c>
      <c r="B240">
        <v>0.40200000000000002</v>
      </c>
      <c r="C240">
        <v>0.01</v>
      </c>
      <c r="D240">
        <f t="shared" si="77"/>
        <v>40.200000000000003</v>
      </c>
      <c r="E240">
        <f t="shared" si="78"/>
        <v>1616.0400000000002</v>
      </c>
      <c r="F240">
        <f t="shared" si="79"/>
        <v>2.4875621890547261E-2</v>
      </c>
      <c r="G240">
        <v>7</v>
      </c>
      <c r="H240">
        <f t="shared" si="80"/>
        <v>49</v>
      </c>
      <c r="I240">
        <f t="shared" si="81"/>
        <v>281.40000000000003</v>
      </c>
      <c r="J240">
        <f t="shared" si="82"/>
        <v>200000000000</v>
      </c>
      <c r="K240">
        <f t="shared" si="83"/>
        <v>7.8539816339744827E-9</v>
      </c>
      <c r="L240">
        <f t="shared" si="84"/>
        <v>2735217.484468725</v>
      </c>
      <c r="M240">
        <f t="shared" si="85"/>
        <v>0.17412935323383083</v>
      </c>
      <c r="N240">
        <f t="shared" si="86"/>
        <v>5118422969.8353548</v>
      </c>
      <c r="O240">
        <f t="shared" si="87"/>
        <v>1.9537267746205177E-6</v>
      </c>
      <c r="P240">
        <f t="shared" si="88"/>
        <v>2.4875621890547264E-6</v>
      </c>
      <c r="Q240">
        <v>5.2446487854878199E-3</v>
      </c>
      <c r="R240">
        <f t="shared" si="89"/>
        <v>0.21083488117661039</v>
      </c>
      <c r="S240">
        <f t="shared" si="90"/>
        <v>52.4464878548782</v>
      </c>
      <c r="T240">
        <f t="shared" si="91"/>
        <v>1.3046390013651293E-2</v>
      </c>
      <c r="U240">
        <f t="shared" si="75"/>
        <v>1.3046390013651292E-4</v>
      </c>
      <c r="V240">
        <f t="shared" si="92"/>
        <v>100</v>
      </c>
      <c r="W240">
        <f>1/(B240*C240)</f>
        <v>248.75621890547262</v>
      </c>
      <c r="X240">
        <f>Q240/B240/C240</f>
        <v>1.3046390013651292</v>
      </c>
      <c r="Y240">
        <v>-1.0285668569279101</v>
      </c>
      <c r="Z240">
        <f t="shared" si="93"/>
        <v>-0.41348387648501989</v>
      </c>
      <c r="AB240">
        <f t="shared" si="94"/>
        <v>3.9419596373083026E-3</v>
      </c>
      <c r="AC240">
        <v>1.5113809396076301</v>
      </c>
      <c r="AD240">
        <f>AC240/Q240</f>
        <v>288.1758152785539</v>
      </c>
      <c r="AE240">
        <f>D240*AC240</f>
        <v>60.757513772226737</v>
      </c>
      <c r="AF240">
        <v>1.3046390013651199</v>
      </c>
      <c r="AG240">
        <f>AF240*B240</f>
        <v>0.52446487854877821</v>
      </c>
      <c r="AH240">
        <f>AG240*D240</f>
        <v>21.083488117660885</v>
      </c>
      <c r="AI240">
        <f t="shared" si="95"/>
        <v>3.6712541498414475</v>
      </c>
      <c r="AJ240">
        <v>0.20674193824251</v>
      </c>
      <c r="AK240">
        <v>1.5113809396076301</v>
      </c>
      <c r="AL240">
        <f t="shared" si="76"/>
        <v>1.158466777419795</v>
      </c>
      <c r="AM240">
        <f t="shared" si="96"/>
        <v>2.8817581527855594E-2</v>
      </c>
      <c r="AN240">
        <f>AL240*AG240</f>
        <v>0.60757513772226723</v>
      </c>
      <c r="AO240">
        <f>AL240-1</f>
        <v>0.15846677741979498</v>
      </c>
      <c r="AP240">
        <f t="shared" si="97"/>
        <v>46.570364452275761</v>
      </c>
      <c r="AQ240">
        <f>AO240/G240</f>
        <v>2.2638111059970711E-2</v>
      </c>
      <c r="AR240">
        <f>(AL240-1)/D240</f>
        <v>3.9419596373083329E-3</v>
      </c>
      <c r="AS240">
        <f>AR240*D240</f>
        <v>0.15846677741979501</v>
      </c>
      <c r="AT240">
        <f>ATAN2(D240,AO240)</f>
        <v>3.9419392194016056E-3</v>
      </c>
      <c r="AU240">
        <f t="shared" si="98"/>
        <v>0.22585648036880623</v>
      </c>
      <c r="AV240">
        <f t="shared" si="99"/>
        <v>-1.0285668569279103</v>
      </c>
    </row>
    <row r="241" spans="1:48" x14ac:dyDescent="0.15">
      <c r="A241" t="s">
        <v>9</v>
      </c>
      <c r="B241">
        <v>0.45100000000000001</v>
      </c>
      <c r="C241">
        <v>0.01</v>
      </c>
      <c r="D241">
        <f t="shared" si="77"/>
        <v>45.1</v>
      </c>
      <c r="E241">
        <f t="shared" si="78"/>
        <v>2034.0100000000002</v>
      </c>
      <c r="F241">
        <f t="shared" si="79"/>
        <v>2.2172949002217293E-2</v>
      </c>
      <c r="G241">
        <v>7</v>
      </c>
      <c r="H241">
        <f t="shared" si="80"/>
        <v>49</v>
      </c>
      <c r="I241">
        <f t="shared" si="81"/>
        <v>315.7</v>
      </c>
      <c r="J241">
        <f t="shared" si="82"/>
        <v>200000000000</v>
      </c>
      <c r="K241">
        <f t="shared" si="83"/>
        <v>7.8539816339744827E-9</v>
      </c>
      <c r="L241">
        <f t="shared" si="84"/>
        <v>2438043.0792825446</v>
      </c>
      <c r="M241">
        <f t="shared" si="85"/>
        <v>0.15521064301552107</v>
      </c>
      <c r="N241">
        <f t="shared" si="86"/>
        <v>5742310346.7555838</v>
      </c>
      <c r="O241">
        <f t="shared" si="87"/>
        <v>1.7414593423446745E-6</v>
      </c>
      <c r="P241">
        <f t="shared" si="88"/>
        <v>2.2172949002217296E-6</v>
      </c>
      <c r="Q241">
        <v>5.34857826287587E-3</v>
      </c>
      <c r="R241">
        <f t="shared" si="89"/>
        <v>0.24122087965570171</v>
      </c>
      <c r="S241">
        <f t="shared" si="90"/>
        <v>53.485782628758699</v>
      </c>
      <c r="T241">
        <f t="shared" si="91"/>
        <v>1.1859375305711463E-2</v>
      </c>
      <c r="U241">
        <f t="shared" si="75"/>
        <v>1.1859375305711463E-4</v>
      </c>
      <c r="V241">
        <f t="shared" si="92"/>
        <v>100</v>
      </c>
      <c r="W241">
        <f>1/(B241*C241)</f>
        <v>221.72949002217294</v>
      </c>
      <c r="X241">
        <f>Q241/B241/C241</f>
        <v>1.1859375305711464</v>
      </c>
      <c r="Y241">
        <v>-0.92609806036185005</v>
      </c>
      <c r="Z241">
        <f t="shared" si="93"/>
        <v>-0.41767022522319436</v>
      </c>
      <c r="AB241">
        <f t="shared" si="94"/>
        <v>3.9044976505459026E-3</v>
      </c>
      <c r="AC241">
        <v>1.3947726431827401</v>
      </c>
      <c r="AD241">
        <f>AC241/Q241</f>
        <v>260.77446652763132</v>
      </c>
      <c r="AE241">
        <f>D241*AC241</f>
        <v>62.904246207541583</v>
      </c>
      <c r="AF241">
        <v>1.1859375305711399</v>
      </c>
      <c r="AG241">
        <f>AF241*B241</f>
        <v>0.53485782628758416</v>
      </c>
      <c r="AH241">
        <f>AG241*D241</f>
        <v>24.122087965570046</v>
      </c>
      <c r="AI241">
        <f t="shared" si="95"/>
        <v>3.744004784013089</v>
      </c>
      <c r="AJ241">
        <v>0.20883511261159701</v>
      </c>
      <c r="AK241">
        <v>1.3947726431827401</v>
      </c>
      <c r="AL241">
        <f t="shared" si="76"/>
        <v>1.1760928440396237</v>
      </c>
      <c r="AM241">
        <f t="shared" si="96"/>
        <v>2.6077446652763275E-2</v>
      </c>
      <c r="AN241">
        <f>AL241*AG241</f>
        <v>0.62904246207541581</v>
      </c>
      <c r="AO241">
        <f>AL241-1</f>
        <v>0.17609284403962366</v>
      </c>
      <c r="AP241">
        <f t="shared" si="97"/>
        <v>53.041787266187029</v>
      </c>
      <c r="AQ241">
        <f>AO241/G241</f>
        <v>2.5156120577089096E-2</v>
      </c>
      <c r="AR241">
        <f>(AL241-1)/D241</f>
        <v>3.9044976505459793E-3</v>
      </c>
      <c r="AS241">
        <f>AR241*D241</f>
        <v>0.17609284403962366</v>
      </c>
      <c r="AT241">
        <f>ATAN2(D241,AO241)</f>
        <v>3.904477809239281E-3</v>
      </c>
      <c r="AU241">
        <f t="shared" si="98"/>
        <v>0.22371009967189653</v>
      </c>
      <c r="AV241">
        <f t="shared" si="99"/>
        <v>-0.92609806036184927</v>
      </c>
    </row>
    <row r="242" spans="1:48" x14ac:dyDescent="0.15">
      <c r="A242" t="s">
        <v>9</v>
      </c>
      <c r="B242">
        <v>0.30399999999999999</v>
      </c>
      <c r="C242">
        <v>7.0000000000000001E-3</v>
      </c>
      <c r="D242">
        <f t="shared" si="77"/>
        <v>43.428571428571423</v>
      </c>
      <c r="E242">
        <f t="shared" si="78"/>
        <v>1886.0408163265301</v>
      </c>
      <c r="F242">
        <f t="shared" si="79"/>
        <v>2.3026315789473686E-2</v>
      </c>
      <c r="G242">
        <v>5</v>
      </c>
      <c r="H242">
        <f t="shared" si="80"/>
        <v>25</v>
      </c>
      <c r="I242">
        <f t="shared" si="81"/>
        <v>217.14285714285711</v>
      </c>
      <c r="J242">
        <f t="shared" si="82"/>
        <v>200000000000</v>
      </c>
      <c r="K242">
        <f t="shared" si="83"/>
        <v>1.885740990317274E-9</v>
      </c>
      <c r="L242">
        <f t="shared" si="84"/>
        <v>886156.48041225283</v>
      </c>
      <c r="M242">
        <f t="shared" si="85"/>
        <v>0.11513157894736843</v>
      </c>
      <c r="N242">
        <f t="shared" si="86"/>
        <v>23029976890.550919</v>
      </c>
      <c r="O242">
        <f t="shared" si="87"/>
        <v>8.8615648041225293E-7</v>
      </c>
      <c r="P242">
        <f t="shared" si="88"/>
        <v>1.1282894736842109E-6</v>
      </c>
      <c r="Q242">
        <v>2.5147454577505298E-3</v>
      </c>
      <c r="R242">
        <f t="shared" si="89"/>
        <v>0.10921180273659443</v>
      </c>
      <c r="S242">
        <f t="shared" si="90"/>
        <v>51.321335872459784</v>
      </c>
      <c r="T242">
        <f t="shared" si="91"/>
        <v>8.2721890057583219E-3</v>
      </c>
      <c r="U242">
        <f t="shared" si="75"/>
        <v>5.7905323040308257E-5</v>
      </c>
      <c r="V242">
        <f t="shared" si="92"/>
        <v>142.85714285714286</v>
      </c>
      <c r="W242">
        <f>1/(B242*C242)</f>
        <v>469.92481203007515</v>
      </c>
      <c r="X242">
        <f>Q242/B242/C242</f>
        <v>1.181741286536903</v>
      </c>
      <c r="Y242">
        <v>-0.96524987208330204</v>
      </c>
      <c r="Z242">
        <f t="shared" si="93"/>
        <v>-0.29343596111332382</v>
      </c>
      <c r="AB242">
        <f t="shared" si="94"/>
        <v>2.8588106303638556E-3</v>
      </c>
      <c r="AC242">
        <v>1.32845926709356</v>
      </c>
      <c r="AD242">
        <f>AC242/Q242</f>
        <v>528.2678861191315</v>
      </c>
      <c r="AE242">
        <f>D242*AC242</f>
        <v>57.693088170920312</v>
      </c>
      <c r="AF242">
        <v>1.1817412865368999</v>
      </c>
      <c r="AG242">
        <f>AF242*B242</f>
        <v>0.35924935110721756</v>
      </c>
      <c r="AH242">
        <f>AG242*D242</f>
        <v>15.601686105227733</v>
      </c>
      <c r="AI242">
        <f t="shared" si="95"/>
        <v>1.7962467555360879</v>
      </c>
      <c r="AJ242">
        <v>0.14671798055666199</v>
      </c>
      <c r="AK242">
        <v>1.32845926709356</v>
      </c>
      <c r="AL242">
        <f t="shared" si="76"/>
        <v>1.1241540616615149</v>
      </c>
      <c r="AM242">
        <f t="shared" si="96"/>
        <v>2.5885126419837517E-2</v>
      </c>
      <c r="AN242">
        <f>AL242*AG242</f>
        <v>0.40385161719644225</v>
      </c>
      <c r="AO242">
        <f>AL242-1</f>
        <v>0.12415406166151488</v>
      </c>
      <c r="AP242">
        <f t="shared" si="97"/>
        <v>48.82040496358578</v>
      </c>
      <c r="AQ242">
        <f>AO242/G242</f>
        <v>2.4830812332302978E-2</v>
      </c>
      <c r="AR242">
        <f>(AL242-1)/D242</f>
        <v>2.85881063036383E-3</v>
      </c>
      <c r="AS242">
        <f>AR242*D242</f>
        <v>0.12415406166151488</v>
      </c>
      <c r="AT242">
        <f>ATAN2(D242,AO242)</f>
        <v>2.8588028422412096E-3</v>
      </c>
      <c r="AU242">
        <f t="shared" si="98"/>
        <v>0.16379733732042542</v>
      </c>
      <c r="AV242">
        <f t="shared" si="99"/>
        <v>-0.9652498720833026</v>
      </c>
    </row>
    <row r="243" spans="1:48" x14ac:dyDescent="0.15">
      <c r="A243" t="s">
        <v>9</v>
      </c>
      <c r="B243">
        <v>0.30399999999999999</v>
      </c>
      <c r="C243">
        <v>8.0000000000000002E-3</v>
      </c>
      <c r="D243">
        <f t="shared" si="77"/>
        <v>38</v>
      </c>
      <c r="E243">
        <f t="shared" si="78"/>
        <v>1444</v>
      </c>
      <c r="F243">
        <f t="shared" si="79"/>
        <v>2.6315789473684213E-2</v>
      </c>
      <c r="G243">
        <v>5</v>
      </c>
      <c r="H243">
        <f t="shared" si="80"/>
        <v>25</v>
      </c>
      <c r="I243">
        <f t="shared" si="81"/>
        <v>190</v>
      </c>
      <c r="J243">
        <f t="shared" si="82"/>
        <v>200000000000</v>
      </c>
      <c r="K243">
        <f t="shared" si="83"/>
        <v>3.2169908772759481E-9</v>
      </c>
      <c r="L243">
        <f t="shared" si="84"/>
        <v>1322775.8541430708</v>
      </c>
      <c r="M243">
        <f t="shared" si="85"/>
        <v>0.13157894736842105</v>
      </c>
      <c r="N243">
        <f t="shared" si="86"/>
        <v>11812280932.601608</v>
      </c>
      <c r="O243">
        <f t="shared" si="87"/>
        <v>1.3227758541430708E-6</v>
      </c>
      <c r="P243">
        <f t="shared" si="88"/>
        <v>1.6842105263157893E-6</v>
      </c>
      <c r="Q243">
        <v>2.8291466768408202E-3</v>
      </c>
      <c r="R243">
        <f t="shared" si="89"/>
        <v>0.10750757371995116</v>
      </c>
      <c r="S243">
        <f t="shared" si="90"/>
        <v>44.205416825637819</v>
      </c>
      <c r="T243">
        <f t="shared" si="91"/>
        <v>9.306403542239541E-3</v>
      </c>
      <c r="U243">
        <f t="shared" si="75"/>
        <v>7.445122833791632E-5</v>
      </c>
      <c r="V243">
        <f t="shared" si="92"/>
        <v>125</v>
      </c>
      <c r="W243">
        <f>1/(B243*C243)</f>
        <v>411.18421052631578</v>
      </c>
      <c r="X243">
        <f>Q243/B243/C243</f>
        <v>1.1633004427799427</v>
      </c>
      <c r="Y243">
        <v>-0.83471546618991499</v>
      </c>
      <c r="Z243">
        <f t="shared" si="93"/>
        <v>-0.25375350172173416</v>
      </c>
      <c r="AB243">
        <f t="shared" si="94"/>
        <v>2.8701629793768256E-3</v>
      </c>
      <c r="AC243">
        <v>1.29017719364081</v>
      </c>
      <c r="AD243">
        <f>AC243/Q243</f>
        <v>456.0305070790788</v>
      </c>
      <c r="AE243">
        <f>D243*AC243</f>
        <v>49.026733358350782</v>
      </c>
      <c r="AF243">
        <v>1.16330044277994</v>
      </c>
      <c r="AG243">
        <f>AF243*B243</f>
        <v>0.35364333460510178</v>
      </c>
      <c r="AH243">
        <f>AG243*D243</f>
        <v>13.438446714993868</v>
      </c>
      <c r="AI243">
        <f t="shared" si="95"/>
        <v>1.7682166730255089</v>
      </c>
      <c r="AJ243">
        <v>0.126876750860867</v>
      </c>
      <c r="AK243">
        <v>1.29017719364081</v>
      </c>
      <c r="AL243">
        <f t="shared" si="76"/>
        <v>1.1090661932163219</v>
      </c>
      <c r="AM243">
        <f t="shared" si="96"/>
        <v>2.9185952453061104E-2</v>
      </c>
      <c r="AN243">
        <f>AL243*AG243</f>
        <v>0.3922138668668062</v>
      </c>
      <c r="AO243">
        <f>AL243-1</f>
        <v>0.10906619321632194</v>
      </c>
      <c r="AP243">
        <f t="shared" si="97"/>
        <v>42.144515342220231</v>
      </c>
      <c r="AQ243">
        <f>AO243/G243</f>
        <v>2.1813238643264388E-2</v>
      </c>
      <c r="AR243">
        <f>(AL243-1)/D243</f>
        <v>2.8701629793768933E-3</v>
      </c>
      <c r="AS243">
        <f>AR243*D243</f>
        <v>0.10906619321632194</v>
      </c>
      <c r="AT243">
        <f>ATAN2(D243,AO243)</f>
        <v>2.8701550981056604E-3</v>
      </c>
      <c r="AU243">
        <f t="shared" si="98"/>
        <v>0.16444777366941107</v>
      </c>
      <c r="AV243">
        <f t="shared" si="99"/>
        <v>-0.83471546618991443</v>
      </c>
    </row>
    <row r="244" spans="1:48" x14ac:dyDescent="0.15">
      <c r="A244" t="s">
        <v>9</v>
      </c>
      <c r="B244">
        <v>0.30399999999999999</v>
      </c>
      <c r="C244">
        <v>8.9999999999999993E-3</v>
      </c>
      <c r="D244">
        <f t="shared" si="77"/>
        <v>33.777777777777779</v>
      </c>
      <c r="E244">
        <f t="shared" si="78"/>
        <v>1140.9382716049383</v>
      </c>
      <c r="F244">
        <f t="shared" si="79"/>
        <v>2.9605263157894735E-2</v>
      </c>
      <c r="G244">
        <v>5</v>
      </c>
      <c r="H244">
        <f t="shared" si="80"/>
        <v>25</v>
      </c>
      <c r="I244">
        <f t="shared" si="81"/>
        <v>168.88888888888889</v>
      </c>
      <c r="J244">
        <f t="shared" si="82"/>
        <v>200000000000</v>
      </c>
      <c r="K244">
        <f t="shared" si="83"/>
        <v>5.1529973500506572E-9</v>
      </c>
      <c r="L244">
        <f t="shared" si="84"/>
        <v>1883405.4641998019</v>
      </c>
      <c r="M244">
        <f t="shared" si="85"/>
        <v>0.14802631578947367</v>
      </c>
      <c r="N244">
        <f t="shared" si="86"/>
        <v>6554976741.3417597</v>
      </c>
      <c r="O244">
        <f t="shared" si="87"/>
        <v>1.8834054641998019E-6</v>
      </c>
      <c r="P244">
        <f t="shared" si="88"/>
        <v>2.3980263157894733E-6</v>
      </c>
      <c r="Q244">
        <v>3.1405350037959001E-3</v>
      </c>
      <c r="R244">
        <f t="shared" si="89"/>
        <v>0.1060802934615504</v>
      </c>
      <c r="S244">
        <f t="shared" si="90"/>
        <v>38.772037083900003</v>
      </c>
      <c r="T244">
        <f t="shared" si="91"/>
        <v>1.0330707249328618E-2</v>
      </c>
      <c r="U244">
        <f t="shared" si="75"/>
        <v>9.2976365243957568E-5</v>
      </c>
      <c r="V244">
        <f t="shared" si="92"/>
        <v>111.11111111111111</v>
      </c>
      <c r="W244">
        <f>1/(B244*C244)</f>
        <v>365.49707602339186</v>
      </c>
      <c r="X244">
        <f>Q244/B244/C244</f>
        <v>1.1478563610365131</v>
      </c>
      <c r="Y244">
        <v>-0.75830815757139003</v>
      </c>
      <c r="Z244">
        <f t="shared" si="93"/>
        <v>-0.23052567990170256</v>
      </c>
      <c r="AB244">
        <f t="shared" si="94"/>
        <v>2.972834254270171E-3</v>
      </c>
      <c r="AC244">
        <v>1.26311920098736</v>
      </c>
      <c r="AD244">
        <f>AC244/Q244</f>
        <v>402.19873348351592</v>
      </c>
      <c r="AE244">
        <f>D244*AC244</f>
        <v>42.665359677795273</v>
      </c>
      <c r="AF244">
        <v>1.14785636103651</v>
      </c>
      <c r="AG244">
        <f>AF244*B244</f>
        <v>0.34894833375509904</v>
      </c>
      <c r="AH244">
        <f>AG244*D244</f>
        <v>11.786699273505567</v>
      </c>
      <c r="AI244">
        <f t="shared" si="95"/>
        <v>1.7447416687754953</v>
      </c>
      <c r="AJ244">
        <v>0.115262839950851</v>
      </c>
      <c r="AK244">
        <v>1.26311920098736</v>
      </c>
      <c r="AL244">
        <f t="shared" si="76"/>
        <v>1.1004157348109027</v>
      </c>
      <c r="AM244">
        <f t="shared" si="96"/>
        <v>3.2578097412164879E-2</v>
      </c>
      <c r="AN244">
        <f>AL244*AG244</f>
        <v>0.38398823710015745</v>
      </c>
      <c r="AO244">
        <f>AL244-1</f>
        <v>0.10041573481090271</v>
      </c>
      <c r="AP244">
        <f t="shared" si="97"/>
        <v>37.169598153612718</v>
      </c>
      <c r="AQ244">
        <f>AO244/G244</f>
        <v>2.0083146962180543E-2</v>
      </c>
      <c r="AR244">
        <f>(AL244-1)/D244</f>
        <v>2.9728342542701459E-3</v>
      </c>
      <c r="AS244">
        <f>AR244*D244</f>
        <v>0.10041573481090271</v>
      </c>
      <c r="AT244">
        <f>ATAN2(D244,AO244)</f>
        <v>2.9728254966010456E-3</v>
      </c>
      <c r="AU244">
        <f t="shared" si="98"/>
        <v>0.17033035418412296</v>
      </c>
      <c r="AV244">
        <f t="shared" si="99"/>
        <v>-0.75830815757138814</v>
      </c>
    </row>
    <row r="245" spans="1:48" x14ac:dyDescent="0.15">
      <c r="A245" t="s">
        <v>9</v>
      </c>
      <c r="B245">
        <v>0.30399999999999999</v>
      </c>
      <c r="C245">
        <v>0.01</v>
      </c>
      <c r="D245">
        <f t="shared" si="77"/>
        <v>30.4</v>
      </c>
      <c r="E245">
        <f t="shared" si="78"/>
        <v>924.16</v>
      </c>
      <c r="F245">
        <f t="shared" si="79"/>
        <v>3.2894736842105261E-2</v>
      </c>
      <c r="G245">
        <v>5</v>
      </c>
      <c r="H245">
        <f t="shared" si="80"/>
        <v>25</v>
      </c>
      <c r="I245">
        <f t="shared" si="81"/>
        <v>152</v>
      </c>
      <c r="J245">
        <f t="shared" si="82"/>
        <v>200000000000</v>
      </c>
      <c r="K245">
        <f t="shared" si="83"/>
        <v>7.8539816339744827E-9</v>
      </c>
      <c r="L245">
        <f t="shared" si="84"/>
        <v>2583546.590123185</v>
      </c>
      <c r="M245">
        <f t="shared" si="85"/>
        <v>0.16447368421052633</v>
      </c>
      <c r="N245">
        <f t="shared" si="86"/>
        <v>3870648215.9948945</v>
      </c>
      <c r="O245">
        <f t="shared" si="87"/>
        <v>2.583546590123185E-6</v>
      </c>
      <c r="P245">
        <f t="shared" si="88"/>
        <v>3.2894736842105265E-6</v>
      </c>
      <c r="Q245">
        <v>3.4549356979776801E-3</v>
      </c>
      <c r="R245">
        <f t="shared" si="89"/>
        <v>0.10503004521852147</v>
      </c>
      <c r="S245">
        <f t="shared" si="90"/>
        <v>34.549356979776796</v>
      </c>
      <c r="T245">
        <f t="shared" si="91"/>
        <v>1.1364920059137106E-2</v>
      </c>
      <c r="U245">
        <f t="shared" si="75"/>
        <v>1.1364920059137106E-4</v>
      </c>
      <c r="V245">
        <f t="shared" si="92"/>
        <v>100</v>
      </c>
      <c r="W245">
        <f>1/(B245*C245)</f>
        <v>328.9473684210526</v>
      </c>
      <c r="X245">
        <f>Q245/B245/C245</f>
        <v>1.1364920059137105</v>
      </c>
      <c r="Y245">
        <v>-0.679149054378405</v>
      </c>
      <c r="Z245">
        <f t="shared" si="93"/>
        <v>-0.20646131253103511</v>
      </c>
      <c r="AB245">
        <f t="shared" si="94"/>
        <v>2.987918308463536E-3</v>
      </c>
      <c r="AC245">
        <v>1.2397226621792199</v>
      </c>
      <c r="AD245">
        <f>AC245/Q245</f>
        <v>358.82655150568559</v>
      </c>
      <c r="AE245">
        <f>D245*AC245</f>
        <v>37.687568930248283</v>
      </c>
      <c r="AF245">
        <v>1.13649200591371</v>
      </c>
      <c r="AG245">
        <f>AF245*B245</f>
        <v>0.34549356979776785</v>
      </c>
      <c r="AH245">
        <f>AG245*D245</f>
        <v>10.503004521852143</v>
      </c>
      <c r="AI245">
        <f t="shared" si="95"/>
        <v>1.7274678489888393</v>
      </c>
      <c r="AJ245">
        <v>0.103230656265517</v>
      </c>
      <c r="AK245">
        <v>1.2397226621792199</v>
      </c>
      <c r="AL245">
        <f t="shared" si="76"/>
        <v>1.0908327165772849</v>
      </c>
      <c r="AM245">
        <f t="shared" si="96"/>
        <v>3.5882655150568585E-2</v>
      </c>
      <c r="AN245">
        <f>AL245*AG245</f>
        <v>0.37687568930248289</v>
      </c>
      <c r="AO245">
        <f>AL245-1</f>
        <v>9.0832716577284867E-2</v>
      </c>
      <c r="AP245">
        <f t="shared" si="97"/>
        <v>33.161314583949455</v>
      </c>
      <c r="AQ245">
        <f>AO245/G245</f>
        <v>1.8166543315456973E-2</v>
      </c>
      <c r="AR245">
        <f>(AL245-1)/D245</f>
        <v>2.9879183084633183E-3</v>
      </c>
      <c r="AS245">
        <f>AR245*D245</f>
        <v>9.0832716577284867E-2</v>
      </c>
      <c r="AT245">
        <f>ATAN2(D245,AO245)</f>
        <v>2.9879094168088569E-3</v>
      </c>
      <c r="AU245">
        <f t="shared" si="98"/>
        <v>0.17119459915054266</v>
      </c>
      <c r="AV245">
        <f t="shared" si="99"/>
        <v>-0.67914905437840134</v>
      </c>
    </row>
    <row r="246" spans="1:48" x14ac:dyDescent="0.15">
      <c r="A246" t="s">
        <v>9</v>
      </c>
      <c r="B246">
        <v>0.5</v>
      </c>
      <c r="C246">
        <v>0.01</v>
      </c>
      <c r="D246">
        <f t="shared" si="77"/>
        <v>50</v>
      </c>
      <c r="E246">
        <f t="shared" si="78"/>
        <v>2500</v>
      </c>
      <c r="F246">
        <f t="shared" si="79"/>
        <v>0.02</v>
      </c>
      <c r="G246">
        <v>7</v>
      </c>
      <c r="H246">
        <f t="shared" si="80"/>
        <v>49</v>
      </c>
      <c r="I246">
        <f t="shared" si="81"/>
        <v>350</v>
      </c>
      <c r="J246">
        <f t="shared" si="82"/>
        <v>200000000000</v>
      </c>
      <c r="K246">
        <f t="shared" si="83"/>
        <v>7.8539816339744827E-9</v>
      </c>
      <c r="L246">
        <f t="shared" si="84"/>
        <v>2199114.857512855</v>
      </c>
      <c r="M246">
        <f t="shared" si="85"/>
        <v>0.14000000000000001</v>
      </c>
      <c r="N246">
        <f t="shared" si="86"/>
        <v>6366197723.6758137</v>
      </c>
      <c r="O246">
        <f t="shared" si="87"/>
        <v>1.5707963267948965E-6</v>
      </c>
      <c r="P246">
        <f t="shared" si="88"/>
        <v>1.9999999999999999E-6</v>
      </c>
      <c r="Q246">
        <v>5.4551620360732099E-3</v>
      </c>
      <c r="R246">
        <f t="shared" si="89"/>
        <v>0.2727581018036605</v>
      </c>
      <c r="S246">
        <f t="shared" si="90"/>
        <v>54.551620360732095</v>
      </c>
      <c r="T246">
        <f t="shared" si="91"/>
        <v>1.091032407214642E-2</v>
      </c>
      <c r="U246">
        <f t="shared" si="75"/>
        <v>1.0910324072146419E-4</v>
      </c>
      <c r="V246">
        <f t="shared" si="92"/>
        <v>100</v>
      </c>
      <c r="W246">
        <f>1/(B246*C246)</f>
        <v>200</v>
      </c>
      <c r="X246">
        <f>Q246/B246/C246</f>
        <v>1.091032407214642</v>
      </c>
      <c r="Y246">
        <v>-0.83846632501277796</v>
      </c>
      <c r="Z246">
        <f t="shared" si="93"/>
        <v>-0.41923316250638898</v>
      </c>
      <c r="AB246">
        <f t="shared" si="94"/>
        <v>3.8425362962102375E-3</v>
      </c>
      <c r="AC246">
        <v>1.3006489884678301</v>
      </c>
      <c r="AD246">
        <f>AC246/Q246</f>
        <v>238.42536296210119</v>
      </c>
      <c r="AE246">
        <f>D246*AC246</f>
        <v>65.032449423391498</v>
      </c>
      <c r="AF246">
        <v>1.09103240721464</v>
      </c>
      <c r="AG246">
        <f>AF246*B246</f>
        <v>0.54551620360732</v>
      </c>
      <c r="AH246">
        <f>AG246*D246</f>
        <v>27.275810180366001</v>
      </c>
      <c r="AI246">
        <f t="shared" si="95"/>
        <v>3.81861342525124</v>
      </c>
      <c r="AJ246">
        <v>0.20961658125319399</v>
      </c>
      <c r="AK246">
        <v>1.3006489884678301</v>
      </c>
      <c r="AL246">
        <f t="shared" si="76"/>
        <v>1.1921268148105082</v>
      </c>
      <c r="AM246">
        <f t="shared" si="96"/>
        <v>2.3842536296210165E-2</v>
      </c>
      <c r="AN246">
        <f>AL246*AG246</f>
        <v>0.65032449423391503</v>
      </c>
      <c r="AO246">
        <f>AL246-1</f>
        <v>0.1921268148105082</v>
      </c>
      <c r="AP246">
        <f t="shared" si="97"/>
        <v>59.606340740525411</v>
      </c>
      <c r="AQ246">
        <f>AO246/G246</f>
        <v>2.7446687830072598E-2</v>
      </c>
      <c r="AR246">
        <f>(AL246-1)/D246</f>
        <v>3.8425362962101637E-3</v>
      </c>
      <c r="AS246">
        <f>AR246*D246</f>
        <v>0.1921268148105082</v>
      </c>
      <c r="AT246">
        <f>ATAN2(D246,AO246)</f>
        <v>3.8425173845857857E-3</v>
      </c>
      <c r="AU246">
        <f t="shared" si="98"/>
        <v>0.22016002884241292</v>
      </c>
      <c r="AV246">
        <f t="shared" si="99"/>
        <v>-0.83846632501277596</v>
      </c>
    </row>
    <row r="247" spans="1:48" x14ac:dyDescent="0.15">
      <c r="A247" t="s">
        <v>9</v>
      </c>
      <c r="B247">
        <v>0.35299999999999998</v>
      </c>
      <c r="C247">
        <v>8.0000000000000002E-3</v>
      </c>
      <c r="D247">
        <f t="shared" si="77"/>
        <v>44.125</v>
      </c>
      <c r="E247">
        <f t="shared" si="78"/>
        <v>1947.015625</v>
      </c>
      <c r="F247">
        <f t="shared" si="79"/>
        <v>2.2662889518413599E-2</v>
      </c>
      <c r="G247">
        <v>5</v>
      </c>
      <c r="H247">
        <f t="shared" si="80"/>
        <v>25</v>
      </c>
      <c r="I247">
        <f t="shared" si="81"/>
        <v>220.625</v>
      </c>
      <c r="J247">
        <f t="shared" si="82"/>
        <v>200000000000</v>
      </c>
      <c r="K247">
        <f t="shared" si="83"/>
        <v>3.2169908772759481E-9</v>
      </c>
      <c r="L247">
        <f t="shared" si="84"/>
        <v>1139161.0755226447</v>
      </c>
      <c r="M247">
        <f t="shared" si="85"/>
        <v>0.11331444759206799</v>
      </c>
      <c r="N247">
        <f t="shared" si="86"/>
        <v>13716234109.23805</v>
      </c>
      <c r="O247">
        <f t="shared" si="87"/>
        <v>1.1391610755226447E-6</v>
      </c>
      <c r="P247">
        <f t="shared" si="88"/>
        <v>1.4504249291784703E-6</v>
      </c>
      <c r="Q247">
        <v>2.8806146654802999E-3</v>
      </c>
      <c r="R247">
        <f t="shared" si="89"/>
        <v>0.12710712211431821</v>
      </c>
      <c r="S247">
        <f t="shared" si="90"/>
        <v>45.009604148129689</v>
      </c>
      <c r="T247">
        <f t="shared" si="91"/>
        <v>8.1603814886127488E-3</v>
      </c>
      <c r="U247">
        <f t="shared" si="75"/>
        <v>6.5283051908901986E-5</v>
      </c>
      <c r="V247">
        <f t="shared" si="92"/>
        <v>125</v>
      </c>
      <c r="W247">
        <f>1/(B247*C247)</f>
        <v>354.10764872521253</v>
      </c>
      <c r="X247">
        <f>Q247/B247/C247</f>
        <v>1.0200476860765935</v>
      </c>
      <c r="Y247">
        <v>-0.72291097726821796</v>
      </c>
      <c r="Z247">
        <f t="shared" si="93"/>
        <v>-0.2551875749756809</v>
      </c>
      <c r="AB247">
        <f t="shared" si="94"/>
        <v>2.8348124784195071E-3</v>
      </c>
      <c r="AC247">
        <v>1.14764147356443</v>
      </c>
      <c r="AD247">
        <f>AC247/Q247</f>
        <v>398.40159370051595</v>
      </c>
      <c r="AE247">
        <f>D247*AC247</f>
        <v>50.639680021030472</v>
      </c>
      <c r="AF247">
        <v>1.0200476860765899</v>
      </c>
      <c r="AG247">
        <f>AF247*B247</f>
        <v>0.36007683318503619</v>
      </c>
      <c r="AH247">
        <f>AG247*D247</f>
        <v>15.888390264289722</v>
      </c>
      <c r="AI247">
        <f t="shared" si="95"/>
        <v>1.8003841659251809</v>
      </c>
      <c r="AJ247">
        <v>0.12759378748784</v>
      </c>
      <c r="AK247">
        <v>1.14764147356443</v>
      </c>
      <c r="AL247">
        <f t="shared" si="76"/>
        <v>1.1250861006102608</v>
      </c>
      <c r="AM247">
        <f t="shared" si="96"/>
        <v>2.5497701996833107E-2</v>
      </c>
      <c r="AN247">
        <f>AL247*AG247</f>
        <v>0.40511744016824375</v>
      </c>
      <c r="AO247">
        <f>AL247-1</f>
        <v>0.12508610061026082</v>
      </c>
      <c r="AP247">
        <f t="shared" si="97"/>
        <v>49.64442418942776</v>
      </c>
      <c r="AQ247">
        <f>AO247/G247</f>
        <v>2.5017220122052163E-2</v>
      </c>
      <c r="AR247">
        <f>(AL247-1)/D247</f>
        <v>2.8348124784195088E-3</v>
      </c>
      <c r="AS247">
        <f>AR247*D247</f>
        <v>0.12508610061026082</v>
      </c>
      <c r="AT247">
        <f>ATAN2(D247,AO247)</f>
        <v>2.8348048847855515E-3</v>
      </c>
      <c r="AU247">
        <f t="shared" si="98"/>
        <v>0.16242235564128168</v>
      </c>
      <c r="AV247">
        <f t="shared" si="99"/>
        <v>-0.7229109772682154</v>
      </c>
    </row>
    <row r="248" spans="1:48" x14ac:dyDescent="0.15">
      <c r="A248" t="s">
        <v>9</v>
      </c>
      <c r="B248">
        <v>0.35299999999999998</v>
      </c>
      <c r="C248">
        <v>8.9999999999999993E-3</v>
      </c>
      <c r="D248">
        <f t="shared" si="77"/>
        <v>39.222222222222221</v>
      </c>
      <c r="E248">
        <f t="shared" si="78"/>
        <v>1538.3827160493827</v>
      </c>
      <c r="F248">
        <f t="shared" si="79"/>
        <v>2.5495750708215296E-2</v>
      </c>
      <c r="G248">
        <v>5</v>
      </c>
      <c r="H248">
        <f t="shared" si="80"/>
        <v>25</v>
      </c>
      <c r="I248">
        <f t="shared" si="81"/>
        <v>196.11111111111111</v>
      </c>
      <c r="J248">
        <f t="shared" si="82"/>
        <v>200000000000</v>
      </c>
      <c r="K248">
        <f t="shared" si="83"/>
        <v>5.1529973500506572E-9</v>
      </c>
      <c r="L248">
        <f t="shared" si="84"/>
        <v>1621969.5782343901</v>
      </c>
      <c r="M248">
        <f t="shared" si="85"/>
        <v>0.12747875354107649</v>
      </c>
      <c r="N248">
        <f t="shared" si="86"/>
        <v>7611535492.4132929</v>
      </c>
      <c r="O248">
        <f t="shared" si="87"/>
        <v>1.6219695782343902E-6</v>
      </c>
      <c r="P248">
        <f t="shared" si="88"/>
        <v>2.0651558073654388E-6</v>
      </c>
      <c r="Q248">
        <v>3.19466926878695E-3</v>
      </c>
      <c r="R248">
        <f t="shared" si="89"/>
        <v>0.12530202798686593</v>
      </c>
      <c r="S248">
        <f t="shared" si="90"/>
        <v>39.440361343048771</v>
      </c>
      <c r="T248">
        <f t="shared" si="91"/>
        <v>9.0500545857987256E-3</v>
      </c>
      <c r="U248">
        <f t="shared" si="75"/>
        <v>8.1450491272188526E-5</v>
      </c>
      <c r="V248">
        <f t="shared" si="92"/>
        <v>111.11111111111111</v>
      </c>
      <c r="W248">
        <f>1/(B248*C248)</f>
        <v>314.76235442241114</v>
      </c>
      <c r="X248">
        <f>Q248/B248/C248</f>
        <v>1.005561620644303</v>
      </c>
      <c r="Y248">
        <v>-0.63771367937538304</v>
      </c>
      <c r="Z248">
        <f t="shared" si="93"/>
        <v>-0.2251129288195102</v>
      </c>
      <c r="AB248">
        <f t="shared" si="94"/>
        <v>2.8538395840430803E-3</v>
      </c>
      <c r="AC248">
        <v>1.11811808505406</v>
      </c>
      <c r="AD248">
        <f>AC248/Q248</f>
        <v>349.99494187973369</v>
      </c>
      <c r="AE248">
        <f>D248*AC248</f>
        <v>43.855076002675908</v>
      </c>
      <c r="AF248">
        <v>1.0055616206443001</v>
      </c>
      <c r="AG248">
        <f>AF248*B248</f>
        <v>0.3549632520874379</v>
      </c>
      <c r="AH248">
        <f>AG248*D248</f>
        <v>13.922447554096175</v>
      </c>
      <c r="AI248">
        <f t="shared" si="95"/>
        <v>1.7748162604371895</v>
      </c>
      <c r="AJ248">
        <v>0.112556464409755</v>
      </c>
      <c r="AK248">
        <v>1.11811808505406</v>
      </c>
      <c r="AL248">
        <f t="shared" si="76"/>
        <v>1.1119339303519169</v>
      </c>
      <c r="AM248">
        <f t="shared" si="96"/>
        <v>2.8349590292258506E-2</v>
      </c>
      <c r="AN248">
        <f>AL248*AG248</f>
        <v>0.39469568402408312</v>
      </c>
      <c r="AO248">
        <f>AL248-1</f>
        <v>0.1119339303519169</v>
      </c>
      <c r="AP248">
        <f t="shared" si="97"/>
        <v>43.612519712691849</v>
      </c>
      <c r="AQ248">
        <f>AO248/G248</f>
        <v>2.2386786070383378E-2</v>
      </c>
      <c r="AR248">
        <f>(AL248-1)/D248</f>
        <v>2.853839584043207E-3</v>
      </c>
      <c r="AS248">
        <f>AR248*D248</f>
        <v>0.1119339303519169</v>
      </c>
      <c r="AT248">
        <f>ATAN2(D248,AO248)</f>
        <v>2.8538318364770103E-3</v>
      </c>
      <c r="AU248">
        <f t="shared" si="98"/>
        <v>0.16351251967020158</v>
      </c>
      <c r="AV248">
        <f t="shared" si="99"/>
        <v>-0.63771367937538248</v>
      </c>
    </row>
    <row r="249" spans="1:48" x14ac:dyDescent="0.15">
      <c r="A249" t="s">
        <v>9</v>
      </c>
      <c r="B249">
        <v>0.35299999999999998</v>
      </c>
      <c r="C249">
        <v>0.01</v>
      </c>
      <c r="D249">
        <f t="shared" si="77"/>
        <v>35.299999999999997</v>
      </c>
      <c r="E249">
        <f t="shared" si="78"/>
        <v>1246.0899999999997</v>
      </c>
      <c r="F249">
        <f t="shared" si="79"/>
        <v>2.8328611898016998E-2</v>
      </c>
      <c r="G249">
        <v>5</v>
      </c>
      <c r="H249">
        <f t="shared" si="80"/>
        <v>25</v>
      </c>
      <c r="I249">
        <f t="shared" si="81"/>
        <v>176.5</v>
      </c>
      <c r="J249">
        <f t="shared" si="82"/>
        <v>200000000000</v>
      </c>
      <c r="K249">
        <f t="shared" si="83"/>
        <v>7.8539816339744827E-9</v>
      </c>
      <c r="L249">
        <f t="shared" si="84"/>
        <v>2224923.9756301646</v>
      </c>
      <c r="M249">
        <f t="shared" si="85"/>
        <v>0.14164305949008499</v>
      </c>
      <c r="N249">
        <f t="shared" si="86"/>
        <v>4494535592.915123</v>
      </c>
      <c r="O249">
        <f t="shared" si="87"/>
        <v>2.2249239756301645E-6</v>
      </c>
      <c r="P249">
        <f t="shared" si="88"/>
        <v>2.8328611898016999E-6</v>
      </c>
      <c r="Q249">
        <v>3.5070691906184601E-3</v>
      </c>
      <c r="R249">
        <f t="shared" si="89"/>
        <v>0.12379954242883162</v>
      </c>
      <c r="S249">
        <f t="shared" si="90"/>
        <v>35.070691906184599</v>
      </c>
      <c r="T249">
        <f t="shared" si="91"/>
        <v>9.9350402000522951E-3</v>
      </c>
      <c r="U249">
        <f t="shared" si="75"/>
        <v>9.935040200052296E-5</v>
      </c>
      <c r="V249">
        <f t="shared" si="92"/>
        <v>100</v>
      </c>
      <c r="W249">
        <f>1/(B249*C249)</f>
        <v>283.28611898016999</v>
      </c>
      <c r="X249">
        <f>Q249/B249/C249</f>
        <v>0.99350402000522953</v>
      </c>
      <c r="Y249">
        <v>-0.57943092870627699</v>
      </c>
      <c r="Z249">
        <f t="shared" si="93"/>
        <v>-0.20453911783331577</v>
      </c>
      <c r="AB249">
        <f t="shared" si="94"/>
        <v>2.9160975549108853E-3</v>
      </c>
      <c r="AC249">
        <v>1.0957735789218801</v>
      </c>
      <c r="AD249">
        <f>AC249/Q249</f>
        <v>312.44709452927674</v>
      </c>
      <c r="AE249">
        <f>D249*AC249</f>
        <v>38.680807335942362</v>
      </c>
      <c r="AF249">
        <v>0.99350402000522997</v>
      </c>
      <c r="AG249">
        <f>AF249*B249</f>
        <v>0.35070691906184615</v>
      </c>
      <c r="AH249">
        <f>AG249*D249</f>
        <v>12.379954242883167</v>
      </c>
      <c r="AI249">
        <f t="shared" si="95"/>
        <v>1.7535345953092307</v>
      </c>
      <c r="AJ249">
        <v>0.102269558916658</v>
      </c>
      <c r="AK249">
        <v>1.0957735789218801</v>
      </c>
      <c r="AL249">
        <f t="shared" si="76"/>
        <v>1.1029382436883464</v>
      </c>
      <c r="AM249">
        <f t="shared" si="96"/>
        <v>3.1244709452927663E-2</v>
      </c>
      <c r="AN249">
        <f>AL249*AG249</f>
        <v>0.38680807335942363</v>
      </c>
      <c r="AO249">
        <f>AL249-1</f>
        <v>0.10293824368834636</v>
      </c>
      <c r="AP249">
        <f t="shared" si="97"/>
        <v>38.933720002198626</v>
      </c>
      <c r="AQ249">
        <f>AO249/G249</f>
        <v>2.0587648737669273E-2</v>
      </c>
      <c r="AR249">
        <f>(AL249-1)/D249</f>
        <v>2.916097554910662E-3</v>
      </c>
      <c r="AS249">
        <f>AR249*D249</f>
        <v>0.10293824368834636</v>
      </c>
      <c r="AT249">
        <f>ATAN2(D249,AO249)</f>
        <v>2.9160892891528607E-3</v>
      </c>
      <c r="AU249">
        <f t="shared" si="98"/>
        <v>0.16707960895176327</v>
      </c>
      <c r="AV249">
        <f t="shared" si="99"/>
        <v>-0.57943092870627766</v>
      </c>
    </row>
    <row r="250" spans="1:48" x14ac:dyDescent="0.15">
      <c r="A250" t="s">
        <v>9</v>
      </c>
      <c r="B250">
        <v>0.40200000000000002</v>
      </c>
      <c r="C250">
        <v>8.9999999999999993E-3</v>
      </c>
      <c r="D250">
        <f t="shared" si="77"/>
        <v>44.666666666666671</v>
      </c>
      <c r="E250">
        <f t="shared" si="78"/>
        <v>1995.1111111111115</v>
      </c>
      <c r="F250">
        <f t="shared" si="79"/>
        <v>2.2388059701492536E-2</v>
      </c>
      <c r="G250">
        <v>5</v>
      </c>
      <c r="H250">
        <f t="shared" si="80"/>
        <v>25</v>
      </c>
      <c r="I250">
        <f t="shared" si="81"/>
        <v>223.33333333333337</v>
      </c>
      <c r="J250">
        <f t="shared" si="82"/>
        <v>200000000000</v>
      </c>
      <c r="K250">
        <f t="shared" si="83"/>
        <v>5.1529973500506572E-9</v>
      </c>
      <c r="L250">
        <f t="shared" si="84"/>
        <v>1424266.8186983573</v>
      </c>
      <c r="M250">
        <f t="shared" si="85"/>
        <v>0.11194029850746268</v>
      </c>
      <c r="N250">
        <f t="shared" si="86"/>
        <v>8668094243.484827</v>
      </c>
      <c r="O250">
        <f t="shared" si="87"/>
        <v>1.4242668186983573E-6</v>
      </c>
      <c r="P250">
        <f t="shared" si="88"/>
        <v>1.8134328358208951E-6</v>
      </c>
      <c r="Q250">
        <v>3.2462960249435798E-3</v>
      </c>
      <c r="R250">
        <f t="shared" si="89"/>
        <v>0.1450012224474799</v>
      </c>
      <c r="S250">
        <f t="shared" si="90"/>
        <v>40.077728703007161</v>
      </c>
      <c r="T250">
        <f t="shared" si="91"/>
        <v>8.0753632461283073E-3</v>
      </c>
      <c r="U250">
        <f t="shared" si="75"/>
        <v>7.2678269215154765E-5</v>
      </c>
      <c r="V250">
        <f t="shared" si="92"/>
        <v>111.11111111111111</v>
      </c>
      <c r="W250">
        <f>1/(B250*C250)</f>
        <v>276.39579878385848</v>
      </c>
      <c r="X250">
        <f>Q250/B250/C250</f>
        <v>0.89726258290314531</v>
      </c>
      <c r="Y250">
        <v>-0.56227481204112395</v>
      </c>
      <c r="Z250">
        <f t="shared" si="93"/>
        <v>-0.22603447444053185</v>
      </c>
      <c r="AB250">
        <f t="shared" si="94"/>
        <v>2.8199511518671935E-3</v>
      </c>
      <c r="AC250">
        <v>1.01027982012341</v>
      </c>
      <c r="AD250">
        <f>AC250/Q250</f>
        <v>311.21001053530495</v>
      </c>
      <c r="AE250">
        <f>D250*AC250</f>
        <v>45.125831965512319</v>
      </c>
      <c r="AF250">
        <v>0.89726258290314498</v>
      </c>
      <c r="AG250">
        <f>AF250*B250</f>
        <v>0.3606995583270643</v>
      </c>
      <c r="AH250">
        <f>AG250*D250</f>
        <v>16.111246938608872</v>
      </c>
      <c r="AI250">
        <f t="shared" si="95"/>
        <v>1.8034977916353214</v>
      </c>
      <c r="AJ250">
        <v>0.11301723722026601</v>
      </c>
      <c r="AK250">
        <v>1.01027982012341</v>
      </c>
      <c r="AL250">
        <f t="shared" si="76"/>
        <v>1.1259578181167338</v>
      </c>
      <c r="AM250">
        <f t="shared" si="96"/>
        <v>2.5208010853359709E-2</v>
      </c>
      <c r="AN250">
        <f>AL250*AG250</f>
        <v>0.40613248768961085</v>
      </c>
      <c r="AO250">
        <f>AL250-1</f>
        <v>0.12595781811673379</v>
      </c>
      <c r="AP250">
        <f t="shared" si="97"/>
        <v>50.29278254254745</v>
      </c>
      <c r="AQ250">
        <f>AO250/G250</f>
        <v>2.5191563623346756E-2</v>
      </c>
      <c r="AR250">
        <f>(AL250-1)/D250</f>
        <v>2.819951151867174E-3</v>
      </c>
      <c r="AS250">
        <f>AR250*D250</f>
        <v>0.12595781811673379</v>
      </c>
      <c r="AT250">
        <f>ATAN2(D250,AO250)</f>
        <v>2.8199436770352916E-3</v>
      </c>
      <c r="AU250">
        <f t="shared" si="98"/>
        <v>0.1615708711587247</v>
      </c>
      <c r="AV250">
        <f t="shared" si="99"/>
        <v>-0.56227481204112439</v>
      </c>
    </row>
    <row r="251" spans="1:48" x14ac:dyDescent="0.15">
      <c r="A251" t="s">
        <v>9</v>
      </c>
      <c r="B251">
        <v>0.40200000000000002</v>
      </c>
      <c r="C251">
        <v>0.01</v>
      </c>
      <c r="D251">
        <f t="shared" si="77"/>
        <v>40.200000000000003</v>
      </c>
      <c r="E251">
        <f t="shared" si="78"/>
        <v>1616.0400000000002</v>
      </c>
      <c r="F251">
        <f t="shared" si="79"/>
        <v>2.4875621890547261E-2</v>
      </c>
      <c r="G251">
        <v>5</v>
      </c>
      <c r="H251">
        <f t="shared" si="80"/>
        <v>25</v>
      </c>
      <c r="I251">
        <f t="shared" si="81"/>
        <v>201</v>
      </c>
      <c r="J251">
        <f t="shared" si="82"/>
        <v>200000000000</v>
      </c>
      <c r="K251">
        <f t="shared" si="83"/>
        <v>7.8539816339744827E-9</v>
      </c>
      <c r="L251">
        <f t="shared" si="84"/>
        <v>1953726.7746205181</v>
      </c>
      <c r="M251">
        <f t="shared" si="85"/>
        <v>0.12437810945273631</v>
      </c>
      <c r="N251">
        <f t="shared" si="86"/>
        <v>5118422969.8353548</v>
      </c>
      <c r="O251">
        <f t="shared" si="87"/>
        <v>1.9537267746205181E-6</v>
      </c>
      <c r="P251">
        <f t="shared" si="88"/>
        <v>2.4875621890547264E-6</v>
      </c>
      <c r="Q251">
        <v>3.5589587725610699E-3</v>
      </c>
      <c r="R251">
        <f t="shared" si="89"/>
        <v>0.14307014265695503</v>
      </c>
      <c r="S251">
        <f t="shared" si="90"/>
        <v>35.589587725610698</v>
      </c>
      <c r="T251">
        <f t="shared" si="91"/>
        <v>8.8531312750275357E-3</v>
      </c>
      <c r="U251">
        <f t="shared" si="75"/>
        <v>8.8531312750275367E-5</v>
      </c>
      <c r="V251">
        <f t="shared" si="92"/>
        <v>100</v>
      </c>
      <c r="W251">
        <f>1/(B251*C251)</f>
        <v>248.75621890547262</v>
      </c>
      <c r="X251">
        <f>Q251/B251/C251</f>
        <v>0.88531312750275359</v>
      </c>
      <c r="Y251">
        <v>-0.50795503840011702</v>
      </c>
      <c r="Z251">
        <f t="shared" si="93"/>
        <v>-0.20419792543684706</v>
      </c>
      <c r="AB251">
        <f t="shared" si="94"/>
        <v>2.868787452824352E-3</v>
      </c>
      <c r="AC251">
        <v>0.98741209022117704</v>
      </c>
      <c r="AD251">
        <f>AC251/Q251</f>
        <v>277.44409343371609</v>
      </c>
      <c r="AE251">
        <f>D251*AC251</f>
        <v>39.693966026891317</v>
      </c>
      <c r="AF251">
        <v>0.88531312750275404</v>
      </c>
      <c r="AG251">
        <f>AF251*B251</f>
        <v>0.35589587725610716</v>
      </c>
      <c r="AH251">
        <f>AG251*D251</f>
        <v>14.307014265695509</v>
      </c>
      <c r="AI251">
        <f t="shared" si="95"/>
        <v>1.7794793862805358</v>
      </c>
      <c r="AJ251">
        <v>0.102098962718423</v>
      </c>
      <c r="AK251">
        <v>0.98741209022117704</v>
      </c>
      <c r="AL251">
        <f t="shared" si="76"/>
        <v>1.1153252556035382</v>
      </c>
      <c r="AM251">
        <f t="shared" si="96"/>
        <v>2.7744409343371596E-2</v>
      </c>
      <c r="AN251">
        <f>AL251*AG251</f>
        <v>0.3969396602689132</v>
      </c>
      <c r="AO251">
        <f>AL251-1</f>
        <v>0.11532525560353823</v>
      </c>
      <c r="AP251">
        <f t="shared" si="97"/>
        <v>44.836075275262239</v>
      </c>
      <c r="AQ251">
        <f>AO251/G251</f>
        <v>2.3065051120707648E-2</v>
      </c>
      <c r="AR251">
        <f>(AL251-1)/D251</f>
        <v>2.8687874528243338E-3</v>
      </c>
      <c r="AS251">
        <f>AR251*D251</f>
        <v>0.11532525560353823</v>
      </c>
      <c r="AT251">
        <f>ATAN2(D251,AO251)</f>
        <v>2.8687795828789392E-3</v>
      </c>
      <c r="AU251">
        <f t="shared" si="98"/>
        <v>0.16436896245226398</v>
      </c>
      <c r="AV251">
        <f t="shared" si="99"/>
        <v>-0.50795503840011447</v>
      </c>
    </row>
    <row r="252" spans="1:48" x14ac:dyDescent="0.15">
      <c r="A252" t="s">
        <v>9</v>
      </c>
      <c r="B252">
        <v>0.45100000000000001</v>
      </c>
      <c r="C252">
        <v>0.01</v>
      </c>
      <c r="D252">
        <f t="shared" si="77"/>
        <v>45.1</v>
      </c>
      <c r="E252">
        <f t="shared" si="78"/>
        <v>2034.0100000000002</v>
      </c>
      <c r="F252">
        <f t="shared" si="79"/>
        <v>2.2172949002217293E-2</v>
      </c>
      <c r="G252">
        <v>5</v>
      </c>
      <c r="H252">
        <f t="shared" si="80"/>
        <v>25</v>
      </c>
      <c r="I252">
        <f t="shared" si="81"/>
        <v>225.5</v>
      </c>
      <c r="J252">
        <f t="shared" si="82"/>
        <v>200000000000</v>
      </c>
      <c r="K252">
        <f t="shared" si="83"/>
        <v>7.8539816339744827E-9</v>
      </c>
      <c r="L252">
        <f t="shared" si="84"/>
        <v>1741459.3423446745</v>
      </c>
      <c r="M252">
        <f t="shared" si="85"/>
        <v>0.11086474501108647</v>
      </c>
      <c r="N252">
        <f t="shared" si="86"/>
        <v>5742310346.7555838</v>
      </c>
      <c r="O252">
        <f t="shared" si="87"/>
        <v>1.7414593423446745E-6</v>
      </c>
      <c r="P252">
        <f t="shared" si="88"/>
        <v>2.2172949002217296E-6</v>
      </c>
      <c r="Q252">
        <v>3.6089676894750702E-3</v>
      </c>
      <c r="R252">
        <f t="shared" si="89"/>
        <v>0.16276444279532568</v>
      </c>
      <c r="S252">
        <f t="shared" si="90"/>
        <v>36.089676894750703</v>
      </c>
      <c r="T252">
        <f t="shared" si="91"/>
        <v>8.0021456529380704E-3</v>
      </c>
      <c r="U252">
        <f t="shared" si="75"/>
        <v>8.0021456529380717E-5</v>
      </c>
      <c r="V252">
        <f t="shared" si="92"/>
        <v>100</v>
      </c>
      <c r="W252">
        <f>1/(B252*C252)</f>
        <v>221.72949002217294</v>
      </c>
      <c r="X252">
        <f>Q252/B252/C252</f>
        <v>0.80021456529380697</v>
      </c>
      <c r="Y252">
        <v>-0.45961662906913903</v>
      </c>
      <c r="Z252">
        <f t="shared" si="93"/>
        <v>-0.20728709971018169</v>
      </c>
      <c r="AB252">
        <f t="shared" si="94"/>
        <v>2.8718336868836297E-3</v>
      </c>
      <c r="AC252">
        <v>0.90385811514889902</v>
      </c>
      <c r="AD252">
        <f>AC252/Q252</f>
        <v>250.44782689100953</v>
      </c>
      <c r="AE252">
        <f>D252*AC252</f>
        <v>40.764000993215348</v>
      </c>
      <c r="AF252">
        <v>0.80021456529380797</v>
      </c>
      <c r="AG252">
        <f>AF252*B252</f>
        <v>0.36089676894750738</v>
      </c>
      <c r="AH252">
        <f>AG252*D252</f>
        <v>16.276444279532583</v>
      </c>
      <c r="AI252">
        <f t="shared" si="95"/>
        <v>1.8044838447375369</v>
      </c>
      <c r="AJ252">
        <v>0.103643549855091</v>
      </c>
      <c r="AK252">
        <v>0.90385811514889902</v>
      </c>
      <c r="AL252">
        <f t="shared" si="76"/>
        <v>1.1295196992784517</v>
      </c>
      <c r="AM252">
        <f t="shared" si="96"/>
        <v>2.5044782689100924E-2</v>
      </c>
      <c r="AN252">
        <f>AL252*AG252</f>
        <v>0.40764000993215344</v>
      </c>
      <c r="AO252">
        <f>AL252-1</f>
        <v>0.12951969927845175</v>
      </c>
      <c r="AP252">
        <f t="shared" si="97"/>
        <v>50.941338437458178</v>
      </c>
      <c r="AQ252">
        <f>AO252/G252</f>
        <v>2.5903939855690349E-2</v>
      </c>
      <c r="AR252">
        <f>(AL252-1)/D252</f>
        <v>2.8718336868836306E-3</v>
      </c>
      <c r="AS252">
        <f>AR252*D252</f>
        <v>0.12951969927845175</v>
      </c>
      <c r="AT252">
        <f>ATAN2(D252,AO252)</f>
        <v>2.8718257918414845E-3</v>
      </c>
      <c r="AU252">
        <f t="shared" si="98"/>
        <v>0.16454349736933274</v>
      </c>
      <c r="AV252">
        <f t="shared" si="99"/>
        <v>-0.45961662906913969</v>
      </c>
    </row>
    <row r="253" spans="1:48" x14ac:dyDescent="0.15">
      <c r="A253" t="s">
        <v>9</v>
      </c>
      <c r="B253">
        <v>0.5</v>
      </c>
      <c r="C253">
        <v>0.01</v>
      </c>
      <c r="D253">
        <f t="shared" si="77"/>
        <v>50</v>
      </c>
      <c r="E253">
        <f t="shared" si="78"/>
        <v>2500</v>
      </c>
      <c r="F253">
        <f t="shared" si="79"/>
        <v>0.02</v>
      </c>
      <c r="G253">
        <v>5</v>
      </c>
      <c r="H253">
        <f t="shared" si="80"/>
        <v>25</v>
      </c>
      <c r="I253">
        <f t="shared" si="81"/>
        <v>250</v>
      </c>
      <c r="J253">
        <f t="shared" si="82"/>
        <v>200000000000</v>
      </c>
      <c r="K253">
        <f t="shared" si="83"/>
        <v>7.8539816339744827E-9</v>
      </c>
      <c r="L253">
        <f t="shared" si="84"/>
        <v>1570796.3267948965</v>
      </c>
      <c r="M253">
        <f t="shared" si="85"/>
        <v>0.1</v>
      </c>
      <c r="N253">
        <f t="shared" si="86"/>
        <v>6366197723.6758137</v>
      </c>
      <c r="O253">
        <f t="shared" si="87"/>
        <v>1.5707963267948965E-6</v>
      </c>
      <c r="P253">
        <f t="shared" si="88"/>
        <v>1.9999999999999999E-6</v>
      </c>
      <c r="Q253">
        <v>3.6624601562281899E-3</v>
      </c>
      <c r="R253">
        <f t="shared" si="89"/>
        <v>0.1831230078114095</v>
      </c>
      <c r="S253">
        <f t="shared" si="90"/>
        <v>36.624601562281896</v>
      </c>
      <c r="T253">
        <f t="shared" si="91"/>
        <v>7.3249203124563797E-3</v>
      </c>
      <c r="U253">
        <f t="shared" si="75"/>
        <v>7.3249203124563803E-5</v>
      </c>
      <c r="V253">
        <f t="shared" si="92"/>
        <v>100</v>
      </c>
      <c r="W253">
        <f>1/(B253*C253)</f>
        <v>200</v>
      </c>
      <c r="X253">
        <f>Q253/B253/C253</f>
        <v>0.732492031245638</v>
      </c>
      <c r="Y253">
        <v>-0.41145084160546902</v>
      </c>
      <c r="Z253">
        <f t="shared" si="93"/>
        <v>-0.20572542080273451</v>
      </c>
      <c r="AB253">
        <f t="shared" si="94"/>
        <v>2.8085687219407498E-3</v>
      </c>
      <c r="AC253">
        <v>0.83535474164700696</v>
      </c>
      <c r="AD253">
        <f>AC253/Q253</f>
        <v>228.08568721940796</v>
      </c>
      <c r="AE253">
        <f>D253*AC253</f>
        <v>41.767737082350351</v>
      </c>
      <c r="AF253">
        <v>0.732492031245639</v>
      </c>
      <c r="AG253">
        <f>AF253*B253</f>
        <v>0.3662460156228195</v>
      </c>
      <c r="AH253">
        <f>AG253*D253</f>
        <v>18.312300781140976</v>
      </c>
      <c r="AI253">
        <f t="shared" si="95"/>
        <v>1.8312300781140975</v>
      </c>
      <c r="AJ253">
        <v>0.10286271040136701</v>
      </c>
      <c r="AK253">
        <v>0.83535474164700696</v>
      </c>
      <c r="AL253">
        <f t="shared" si="76"/>
        <v>1.1404284360970383</v>
      </c>
      <c r="AM253">
        <f t="shared" si="96"/>
        <v>2.2808568721940765E-2</v>
      </c>
      <c r="AN253">
        <f>AL253*AG253</f>
        <v>0.41767737082350348</v>
      </c>
      <c r="AO253">
        <f>AL253-1</f>
        <v>0.14042843609703826</v>
      </c>
      <c r="AP253">
        <f t="shared" si="97"/>
        <v>57.021421804851911</v>
      </c>
      <c r="AQ253">
        <f>AO253/G253</f>
        <v>2.808568721940765E-2</v>
      </c>
      <c r="AR253">
        <f>(AL253-1)/D253</f>
        <v>2.808568721940765E-3</v>
      </c>
      <c r="AS253">
        <f>AR253*D253</f>
        <v>0.14042843609703826</v>
      </c>
      <c r="AT253">
        <f>ATAN2(D253,AO253)</f>
        <v>2.8085613372578078E-3</v>
      </c>
      <c r="AU253">
        <f t="shared" si="98"/>
        <v>0.16091871112849099</v>
      </c>
      <c r="AV253">
        <f t="shared" si="99"/>
        <v>-0.41145084160546802</v>
      </c>
    </row>
    <row r="254" spans="1:48" x14ac:dyDescent="0.15">
      <c r="A254" t="s">
        <v>11</v>
      </c>
      <c r="B254">
        <v>0.01</v>
      </c>
      <c r="C254">
        <v>1E-3</v>
      </c>
      <c r="D254">
        <f t="shared" si="77"/>
        <v>10</v>
      </c>
      <c r="E254">
        <f t="shared" si="78"/>
        <v>100</v>
      </c>
      <c r="F254">
        <f t="shared" si="79"/>
        <v>0.1</v>
      </c>
      <c r="G254">
        <v>15</v>
      </c>
      <c r="H254">
        <f t="shared" si="80"/>
        <v>225</v>
      </c>
      <c r="I254">
        <f t="shared" si="81"/>
        <v>150</v>
      </c>
      <c r="J254">
        <f t="shared" si="82"/>
        <v>50000000</v>
      </c>
      <c r="K254">
        <f t="shared" si="83"/>
        <v>7.8539816339744827E-13</v>
      </c>
      <c r="L254">
        <f t="shared" si="84"/>
        <v>58.904862254808613</v>
      </c>
      <c r="M254">
        <f t="shared" si="85"/>
        <v>1.5</v>
      </c>
      <c r="N254">
        <f t="shared" si="86"/>
        <v>12732395447351.627</v>
      </c>
      <c r="O254">
        <f t="shared" si="87"/>
        <v>7.8539816339744817E-8</v>
      </c>
      <c r="P254">
        <f t="shared" si="88"/>
        <v>9.9999999999999995E-8</v>
      </c>
      <c r="Q254">
        <v>1.02672577302626E-3</v>
      </c>
      <c r="R254">
        <f t="shared" si="89"/>
        <v>1.0267257730262601E-2</v>
      </c>
      <c r="S254">
        <f t="shared" si="90"/>
        <v>1026.72577302626</v>
      </c>
      <c r="T254">
        <f t="shared" si="91"/>
        <v>0.10267257730262599</v>
      </c>
      <c r="U254">
        <f t="shared" si="75"/>
        <v>1.02672577302626E-4</v>
      </c>
      <c r="V254">
        <f t="shared" si="92"/>
        <v>1000</v>
      </c>
      <c r="W254">
        <f>1/(B254*C254)</f>
        <v>99999.999999999985</v>
      </c>
      <c r="X254">
        <f>Q254/B254/C254</f>
        <v>102.672577302626</v>
      </c>
      <c r="Y254">
        <v>-1885.28193535117</v>
      </c>
      <c r="Z254">
        <f t="shared" si="93"/>
        <v>-18.852819353511702</v>
      </c>
      <c r="AB254">
        <f t="shared" si="94"/>
        <v>9.181039304167497E-3</v>
      </c>
      <c r="AC254">
        <v>112.098986979382</v>
      </c>
      <c r="AD254">
        <f>AC254/Q254</f>
        <v>109181.03930416764</v>
      </c>
      <c r="AE254">
        <f>D254*AC254</f>
        <v>1120.9898697938202</v>
      </c>
      <c r="AF254">
        <v>102.672577302626</v>
      </c>
      <c r="AG254">
        <f>AF254*B254</f>
        <v>1.02672577302626</v>
      </c>
      <c r="AH254">
        <f>AG254*D254</f>
        <v>10.2672577302626</v>
      </c>
      <c r="AI254">
        <f t="shared" si="95"/>
        <v>15.400886595393899</v>
      </c>
      <c r="AJ254">
        <v>9.4264096767558598</v>
      </c>
      <c r="AK254">
        <v>112.098986979382</v>
      </c>
      <c r="AL254">
        <f t="shared" si="76"/>
        <v>1.0918103930416765</v>
      </c>
      <c r="AM254">
        <f t="shared" si="96"/>
        <v>0.10918103930416764</v>
      </c>
      <c r="AN254">
        <f>AL254*AG254</f>
        <v>1.1209898697938201</v>
      </c>
      <c r="AO254">
        <f>AL254-1</f>
        <v>9.1810393041676486E-2</v>
      </c>
      <c r="AP254">
        <f t="shared" si="97"/>
        <v>10.918103930416764</v>
      </c>
      <c r="AQ254">
        <f>AO254/G254</f>
        <v>6.1206928694450989E-3</v>
      </c>
      <c r="AR254">
        <f>(AL254-1)/D254</f>
        <v>9.1810393041676479E-3</v>
      </c>
      <c r="AS254">
        <f>AR254*D254</f>
        <v>9.1810393041676486E-2</v>
      </c>
      <c r="AT254">
        <f>ATAN2(D254,AO254)</f>
        <v>9.1807813560746462E-3</v>
      </c>
      <c r="AU254">
        <f t="shared" si="98"/>
        <v>0.5260200243354699</v>
      </c>
      <c r="AV254">
        <f t="shared" si="99"/>
        <v>-1885.281935351172</v>
      </c>
    </row>
    <row r="255" spans="1:48" x14ac:dyDescent="0.15">
      <c r="A255" t="s">
        <v>11</v>
      </c>
      <c r="B255">
        <v>0.01</v>
      </c>
      <c r="C255">
        <v>1E-3</v>
      </c>
      <c r="D255">
        <f t="shared" si="77"/>
        <v>10</v>
      </c>
      <c r="E255">
        <f t="shared" si="78"/>
        <v>100</v>
      </c>
      <c r="F255">
        <f t="shared" si="79"/>
        <v>0.1</v>
      </c>
      <c r="G255">
        <v>13</v>
      </c>
      <c r="H255">
        <f t="shared" si="80"/>
        <v>169</v>
      </c>
      <c r="I255">
        <f t="shared" si="81"/>
        <v>130</v>
      </c>
      <c r="J255">
        <f t="shared" si="82"/>
        <v>50000000</v>
      </c>
      <c r="K255">
        <f t="shared" si="83"/>
        <v>7.8539816339744827E-13</v>
      </c>
      <c r="L255">
        <f t="shared" si="84"/>
        <v>51.050880620834135</v>
      </c>
      <c r="M255">
        <f t="shared" si="85"/>
        <v>1.3</v>
      </c>
      <c r="N255">
        <f t="shared" si="86"/>
        <v>12732395447351.627</v>
      </c>
      <c r="O255">
        <f t="shared" si="87"/>
        <v>7.8539816339744831E-8</v>
      </c>
      <c r="P255">
        <f t="shared" si="88"/>
        <v>9.9999999999999995E-8</v>
      </c>
      <c r="Q255">
        <v>8.7430565438523201E-4</v>
      </c>
      <c r="R255">
        <f t="shared" si="89"/>
        <v>8.7430565438523199E-3</v>
      </c>
      <c r="S255">
        <f t="shared" si="90"/>
        <v>874.30565438523206</v>
      </c>
      <c r="T255">
        <f t="shared" si="91"/>
        <v>8.7430565438523206E-2</v>
      </c>
      <c r="U255">
        <f t="shared" si="75"/>
        <v>8.7430565438523201E-5</v>
      </c>
      <c r="V255">
        <f t="shared" si="92"/>
        <v>1000</v>
      </c>
      <c r="W255">
        <f>1/(B255*C255)</f>
        <v>99999.999999999985</v>
      </c>
      <c r="X255">
        <f>Q255/B255/C255</f>
        <v>87.430565438523203</v>
      </c>
      <c r="Y255">
        <v>-1351.7508811707801</v>
      </c>
      <c r="Z255">
        <f t="shared" si="93"/>
        <v>-13.517508811707801</v>
      </c>
      <c r="AB255">
        <f t="shared" si="94"/>
        <v>7.7304251344529141E-3</v>
      </c>
      <c r="AC255">
        <v>94.189319844377195</v>
      </c>
      <c r="AD255">
        <f>AC255/Q255</f>
        <v>107730.42513445302</v>
      </c>
      <c r="AE255">
        <f>D255*AC255</f>
        <v>941.89319844377201</v>
      </c>
      <c r="AF255">
        <v>87.430565438523203</v>
      </c>
      <c r="AG255">
        <f>AF255*B255</f>
        <v>0.874305654385232</v>
      </c>
      <c r="AH255">
        <f>AG255*D255</f>
        <v>8.7430565438523207</v>
      </c>
      <c r="AI255">
        <f t="shared" si="95"/>
        <v>11.365973507008016</v>
      </c>
      <c r="AJ255">
        <v>6.7587544058539004</v>
      </c>
      <c r="AK255">
        <v>94.189319844377195</v>
      </c>
      <c r="AL255">
        <f t="shared" si="76"/>
        <v>1.0773042513445301</v>
      </c>
      <c r="AM255">
        <f t="shared" si="96"/>
        <v>0.10773042513445301</v>
      </c>
      <c r="AN255">
        <f>AL255*AG255</f>
        <v>0.94189319844377184</v>
      </c>
      <c r="AO255">
        <f>AL255-1</f>
        <v>7.7304251344530117E-2</v>
      </c>
      <c r="AP255">
        <f t="shared" si="97"/>
        <v>10.773042513445301</v>
      </c>
      <c r="AQ255">
        <f>AO255/G255</f>
        <v>5.9464808726561631E-3</v>
      </c>
      <c r="AR255">
        <f>(AL255-1)/D255</f>
        <v>7.7304251344530121E-3</v>
      </c>
      <c r="AS255">
        <f>AR255*D255</f>
        <v>7.7304251344530117E-2</v>
      </c>
      <c r="AT255">
        <f>ATAN2(D255,AO255)</f>
        <v>7.7302711512640667E-3</v>
      </c>
      <c r="AU255">
        <f t="shared" si="98"/>
        <v>0.44291191145916703</v>
      </c>
      <c r="AV255">
        <f t="shared" si="99"/>
        <v>-1351.7508811707801</v>
      </c>
    </row>
    <row r="256" spans="1:48" x14ac:dyDescent="0.15">
      <c r="A256" t="s">
        <v>11</v>
      </c>
      <c r="B256">
        <v>0.01</v>
      </c>
      <c r="C256">
        <v>1E-3</v>
      </c>
      <c r="D256">
        <f t="shared" si="77"/>
        <v>10</v>
      </c>
      <c r="E256">
        <f t="shared" si="78"/>
        <v>100</v>
      </c>
      <c r="F256">
        <f t="shared" si="79"/>
        <v>0.1</v>
      </c>
      <c r="G256">
        <v>11</v>
      </c>
      <c r="H256">
        <f t="shared" si="80"/>
        <v>121</v>
      </c>
      <c r="I256">
        <f t="shared" si="81"/>
        <v>110</v>
      </c>
      <c r="J256">
        <f t="shared" si="82"/>
        <v>50000000</v>
      </c>
      <c r="K256">
        <f t="shared" si="83"/>
        <v>7.8539816339744827E-13</v>
      </c>
      <c r="L256">
        <f t="shared" si="84"/>
        <v>43.196898986859651</v>
      </c>
      <c r="M256">
        <f t="shared" si="85"/>
        <v>1.1000000000000001</v>
      </c>
      <c r="N256">
        <f t="shared" si="86"/>
        <v>12732395447351.627</v>
      </c>
      <c r="O256">
        <f t="shared" si="87"/>
        <v>7.8539816339744817E-8</v>
      </c>
      <c r="P256">
        <f t="shared" si="88"/>
        <v>9.9999999999999995E-8</v>
      </c>
      <c r="Q256">
        <v>7.2744052705769804E-4</v>
      </c>
      <c r="R256">
        <f t="shared" si="89"/>
        <v>7.2744052705769804E-3</v>
      </c>
      <c r="S256">
        <f t="shared" si="90"/>
        <v>727.44052705769809</v>
      </c>
      <c r="T256">
        <f t="shared" si="91"/>
        <v>7.2744052705769807E-2</v>
      </c>
      <c r="U256">
        <f t="shared" si="75"/>
        <v>7.2744052705769809E-5</v>
      </c>
      <c r="V256">
        <f t="shared" si="92"/>
        <v>1000</v>
      </c>
      <c r="W256">
        <f>1/(B256*C256)</f>
        <v>99999.999999999985</v>
      </c>
      <c r="X256">
        <f>Q256/B256/C256</f>
        <v>72.744052705769803</v>
      </c>
      <c r="Y256">
        <v>-933.24901435361403</v>
      </c>
      <c r="Z256">
        <f t="shared" si="93"/>
        <v>-9.3324901435361411</v>
      </c>
      <c r="AB256">
        <f t="shared" si="94"/>
        <v>6.4146069653855838E-3</v>
      </c>
      <c r="AC256">
        <v>77.410297777537906</v>
      </c>
      <c r="AD256">
        <f>AC256/Q256</f>
        <v>106414.60696538562</v>
      </c>
      <c r="AE256">
        <f>D256*AC256</f>
        <v>774.10297777537903</v>
      </c>
      <c r="AF256">
        <v>72.744052705769803</v>
      </c>
      <c r="AG256">
        <f>AF256*B256</f>
        <v>0.72744052705769802</v>
      </c>
      <c r="AH256">
        <f>AG256*D256</f>
        <v>7.2744052705769802</v>
      </c>
      <c r="AI256">
        <f t="shared" si="95"/>
        <v>8.0018457976346777</v>
      </c>
      <c r="AJ256">
        <v>4.6662450717680697</v>
      </c>
      <c r="AK256">
        <v>77.410297777537906</v>
      </c>
      <c r="AL256">
        <f t="shared" si="76"/>
        <v>1.0641460696538563</v>
      </c>
      <c r="AM256">
        <f t="shared" si="96"/>
        <v>0.10641460696538563</v>
      </c>
      <c r="AN256">
        <f>AL256*AG256</f>
        <v>0.77410297777537906</v>
      </c>
      <c r="AO256">
        <f>AL256-1</f>
        <v>6.4146069653856275E-2</v>
      </c>
      <c r="AP256">
        <f t="shared" si="97"/>
        <v>10.641460696538562</v>
      </c>
      <c r="AQ256">
        <f>AO256/G256</f>
        <v>5.8314608776232979E-3</v>
      </c>
      <c r="AR256">
        <f>(AL256-1)/D256</f>
        <v>6.4146069653856271E-3</v>
      </c>
      <c r="AS256">
        <f>AR256*D256</f>
        <v>6.4146069653856275E-2</v>
      </c>
      <c r="AT256">
        <f>ATAN2(D256,AO256)</f>
        <v>6.4145189865564651E-3</v>
      </c>
      <c r="AU256">
        <f t="shared" si="98"/>
        <v>0.36752486553621949</v>
      </c>
      <c r="AV256">
        <f t="shared" si="99"/>
        <v>-933.24901435361392</v>
      </c>
    </row>
    <row r="257" spans="1:48" x14ac:dyDescent="0.15">
      <c r="A257" t="s">
        <v>11</v>
      </c>
      <c r="B257">
        <v>0.01</v>
      </c>
      <c r="C257">
        <v>1E-3</v>
      </c>
      <c r="D257">
        <f t="shared" si="77"/>
        <v>10</v>
      </c>
      <c r="E257">
        <f t="shared" si="78"/>
        <v>100</v>
      </c>
      <c r="F257">
        <f t="shared" si="79"/>
        <v>0.1</v>
      </c>
      <c r="G257">
        <v>9</v>
      </c>
      <c r="H257">
        <f t="shared" si="80"/>
        <v>81</v>
      </c>
      <c r="I257">
        <f t="shared" si="81"/>
        <v>90</v>
      </c>
      <c r="J257">
        <f t="shared" si="82"/>
        <v>50000000</v>
      </c>
      <c r="K257">
        <f t="shared" si="83"/>
        <v>7.8539816339744827E-13</v>
      </c>
      <c r="L257">
        <f t="shared" si="84"/>
        <v>35.342917352885166</v>
      </c>
      <c r="M257">
        <f t="shared" si="85"/>
        <v>0.9</v>
      </c>
      <c r="N257">
        <f t="shared" si="86"/>
        <v>12732395447351.627</v>
      </c>
      <c r="O257">
        <f t="shared" si="87"/>
        <v>7.8539816339744817E-8</v>
      </c>
      <c r="P257">
        <f t="shared" si="88"/>
        <v>9.9999999999999995E-8</v>
      </c>
      <c r="Q257">
        <v>5.8563781828894395E-4</v>
      </c>
      <c r="R257">
        <f t="shared" si="89"/>
        <v>5.8563781828894395E-3</v>
      </c>
      <c r="S257">
        <f t="shared" si="90"/>
        <v>585.637818288944</v>
      </c>
      <c r="T257">
        <f t="shared" si="91"/>
        <v>5.8563781828894393E-2</v>
      </c>
      <c r="U257">
        <f t="shared" si="75"/>
        <v>5.8563781828894392E-5</v>
      </c>
      <c r="V257">
        <f t="shared" si="92"/>
        <v>1000</v>
      </c>
      <c r="W257">
        <f>1/(B257*C257)</f>
        <v>99999.999999999985</v>
      </c>
      <c r="X257">
        <f>Q257/B257/C257</f>
        <v>58.563781828894392</v>
      </c>
      <c r="Y257">
        <v>-606.28096352088596</v>
      </c>
      <c r="Z257">
        <f t="shared" si="93"/>
        <v>-6.0628096352088594</v>
      </c>
      <c r="AB257">
        <f t="shared" si="94"/>
        <v>5.1762449810042578E-3</v>
      </c>
      <c r="AC257">
        <v>61.595186646498803</v>
      </c>
      <c r="AD257">
        <f>AC257/Q257</f>
        <v>105176.24498100422</v>
      </c>
      <c r="AE257">
        <f>D257*AC257</f>
        <v>615.95186646498803</v>
      </c>
      <c r="AF257">
        <v>58.563781828894399</v>
      </c>
      <c r="AG257">
        <f>AF257*B257</f>
        <v>0.58563781828894401</v>
      </c>
      <c r="AH257">
        <f>AG257*D257</f>
        <v>5.8563781828894399</v>
      </c>
      <c r="AI257">
        <f t="shared" si="95"/>
        <v>5.2707403646004964</v>
      </c>
      <c r="AJ257">
        <v>3.0314048176044301</v>
      </c>
      <c r="AK257">
        <v>61.595186646498803</v>
      </c>
      <c r="AL257">
        <f t="shared" si="76"/>
        <v>1.0517624498100422</v>
      </c>
      <c r="AM257">
        <f t="shared" si="96"/>
        <v>0.10517624498100422</v>
      </c>
      <c r="AN257">
        <f>AL257*AG257</f>
        <v>0.61595186646498812</v>
      </c>
      <c r="AO257">
        <f>AL257-1</f>
        <v>5.1762449810042188E-2</v>
      </c>
      <c r="AP257">
        <f t="shared" si="97"/>
        <v>10.517624498100421</v>
      </c>
      <c r="AQ257">
        <f>AO257/G257</f>
        <v>5.7513833122269098E-3</v>
      </c>
      <c r="AR257">
        <f>(AL257-1)/D257</f>
        <v>5.1762449810042188E-3</v>
      </c>
      <c r="AS257">
        <f>AR257*D257</f>
        <v>5.1762449810042188E-2</v>
      </c>
      <c r="AT257">
        <f>ATAN2(D257,AO257)</f>
        <v>5.1761987518198858E-3</v>
      </c>
      <c r="AU257">
        <f t="shared" si="98"/>
        <v>0.29657434240016411</v>
      </c>
      <c r="AV257">
        <f t="shared" si="99"/>
        <v>-606.28096352088596</v>
      </c>
    </row>
    <row r="258" spans="1:48" x14ac:dyDescent="0.15">
      <c r="A258" t="s">
        <v>11</v>
      </c>
      <c r="B258">
        <v>0.01</v>
      </c>
      <c r="C258">
        <v>1E-3</v>
      </c>
      <c r="D258">
        <f t="shared" si="77"/>
        <v>10</v>
      </c>
      <c r="E258">
        <f t="shared" si="78"/>
        <v>100</v>
      </c>
      <c r="F258">
        <f t="shared" si="79"/>
        <v>0.1</v>
      </c>
      <c r="G258">
        <v>7</v>
      </c>
      <c r="H258">
        <f t="shared" si="80"/>
        <v>49</v>
      </c>
      <c r="I258">
        <f t="shared" si="81"/>
        <v>70</v>
      </c>
      <c r="J258">
        <f t="shared" si="82"/>
        <v>50000000</v>
      </c>
      <c r="K258">
        <f t="shared" si="83"/>
        <v>7.8539816339744827E-13</v>
      </c>
      <c r="L258">
        <f t="shared" si="84"/>
        <v>27.488935718910685</v>
      </c>
      <c r="M258">
        <f t="shared" si="85"/>
        <v>0.7</v>
      </c>
      <c r="N258">
        <f t="shared" si="86"/>
        <v>12732395447351.627</v>
      </c>
      <c r="O258">
        <f t="shared" si="87"/>
        <v>7.8539816339744817E-8</v>
      </c>
      <c r="P258">
        <f t="shared" si="88"/>
        <v>9.9999999999999995E-8</v>
      </c>
      <c r="Q258">
        <v>4.4835644608061598E-4</v>
      </c>
      <c r="R258">
        <f t="shared" si="89"/>
        <v>4.4835644608061604E-3</v>
      </c>
      <c r="S258">
        <f t="shared" si="90"/>
        <v>448.35644608061602</v>
      </c>
      <c r="T258">
        <f t="shared" si="91"/>
        <v>4.4835644608061595E-2</v>
      </c>
      <c r="U258">
        <f t="shared" ref="U258:U321" si="100">Q258/D258</f>
        <v>4.4835644608061597E-5</v>
      </c>
      <c r="V258">
        <f t="shared" si="92"/>
        <v>1000</v>
      </c>
      <c r="W258">
        <f>1/(B258*C258)</f>
        <v>99999.999999999985</v>
      </c>
      <c r="X258">
        <f>Q258/B258/C258</f>
        <v>44.835644608061592</v>
      </c>
      <c r="Y258">
        <v>-362.30424079515001</v>
      </c>
      <c r="Z258">
        <f t="shared" si="93"/>
        <v>-3.6230424079515</v>
      </c>
      <c r="AB258">
        <f t="shared" si="94"/>
        <v>4.0403594501907357E-3</v>
      </c>
      <c r="AC258">
        <v>46.647165812037301</v>
      </c>
      <c r="AD258">
        <f>AC258/Q258</f>
        <v>104040.35945019063</v>
      </c>
      <c r="AE258">
        <f>D258*AC258</f>
        <v>466.47165812037304</v>
      </c>
      <c r="AF258">
        <v>44.8356446080616</v>
      </c>
      <c r="AG258">
        <f>AF258*B258</f>
        <v>0.44835644608061598</v>
      </c>
      <c r="AH258">
        <f>AG258*D258</f>
        <v>4.4835644608061598</v>
      </c>
      <c r="AI258">
        <f t="shared" si="95"/>
        <v>3.1384951225643118</v>
      </c>
      <c r="AJ258">
        <v>1.81152120397575</v>
      </c>
      <c r="AK258">
        <v>46.647165812037301</v>
      </c>
      <c r="AL258">
        <f t="shared" ref="AL258:AL321" si="101">AC258/AF258</f>
        <v>1.0404035945019063</v>
      </c>
      <c r="AM258">
        <f t="shared" si="96"/>
        <v>0.10404035945019063</v>
      </c>
      <c r="AN258">
        <f>AL258*AG258</f>
        <v>0.466471658120373</v>
      </c>
      <c r="AO258">
        <f>AL258-1</f>
        <v>4.0403594501906337E-2</v>
      </c>
      <c r="AP258">
        <f t="shared" si="97"/>
        <v>10.404035945019064</v>
      </c>
      <c r="AQ258">
        <f>AO258/G258</f>
        <v>5.7719420717009052E-3</v>
      </c>
      <c r="AR258">
        <f>(AL258-1)/D258</f>
        <v>4.0403594501906333E-3</v>
      </c>
      <c r="AS258">
        <f>AR258*D258</f>
        <v>4.0403594501906337E-2</v>
      </c>
      <c r="AT258">
        <f>ATAN2(D258,AO258)</f>
        <v>4.0403374647839828E-3</v>
      </c>
      <c r="AU258">
        <f t="shared" si="98"/>
        <v>0.23149428454070908</v>
      </c>
      <c r="AV258">
        <f t="shared" si="99"/>
        <v>-362.30424079515001</v>
      </c>
    </row>
    <row r="259" spans="1:48" x14ac:dyDescent="0.15">
      <c r="A259" t="s">
        <v>11</v>
      </c>
      <c r="B259">
        <v>0.01</v>
      </c>
      <c r="C259">
        <v>1E-3</v>
      </c>
      <c r="D259">
        <f t="shared" ref="D259:D322" si="102">B259/C259</f>
        <v>10</v>
      </c>
      <c r="E259">
        <f t="shared" ref="E259:E322" si="103">D259^2</f>
        <v>100</v>
      </c>
      <c r="F259">
        <f t="shared" ref="F259:F322" si="104">C259/B259</f>
        <v>0.1</v>
      </c>
      <c r="G259">
        <v>5</v>
      </c>
      <c r="H259">
        <f t="shared" ref="H259:H322" si="105">G259^2</f>
        <v>25</v>
      </c>
      <c r="I259">
        <f t="shared" ref="I259:I322" si="106">D259*G259</f>
        <v>50</v>
      </c>
      <c r="J259">
        <f t="shared" ref="J259:J322" si="107">IF(A259="SUS304",200000000000,IF(A259="NiTi",70000000000,50000000))</f>
        <v>50000000</v>
      </c>
      <c r="K259">
        <f t="shared" ref="K259:K322" si="108">PI()*C259^4/4</f>
        <v>7.8539816339744827E-13</v>
      </c>
      <c r="L259">
        <f t="shared" ref="L259:L322" si="109">J259*K259/B259/C259*G259</f>
        <v>19.634954084936204</v>
      </c>
      <c r="M259">
        <f t="shared" ref="M259:M322" si="110">G259/D259</f>
        <v>0.5</v>
      </c>
      <c r="N259">
        <f t="shared" ref="N259:N322" si="111">F259*E259/K259</f>
        <v>12732395447351.627</v>
      </c>
      <c r="O259">
        <f t="shared" ref="O259:O322" si="112">L259/J259/G259</f>
        <v>7.8539816339744817E-8</v>
      </c>
      <c r="P259">
        <f t="shared" ref="P259:P322" si="113">C259^2/D259</f>
        <v>9.9999999999999995E-8</v>
      </c>
      <c r="Q259">
        <v>3.1542737564718801E-4</v>
      </c>
      <c r="R259">
        <f t="shared" ref="R259:R322" si="114">B259*Q259/C259</f>
        <v>3.1542737564718799E-3</v>
      </c>
      <c r="S259">
        <f t="shared" ref="S259:S322" si="115">Q259/C259^2</f>
        <v>315.427375647188</v>
      </c>
      <c r="T259">
        <f t="shared" ref="T259:T322" si="116">Q259/B259</f>
        <v>3.1542737564718801E-2</v>
      </c>
      <c r="U259">
        <f t="shared" si="100"/>
        <v>3.1542737564718804E-5</v>
      </c>
      <c r="V259">
        <f t="shared" ref="V259:V322" si="117">1/C259</f>
        <v>1000</v>
      </c>
      <c r="W259">
        <f>1/(B259*C259)</f>
        <v>99999.999999999985</v>
      </c>
      <c r="X259">
        <f>Q259/B259/C259</f>
        <v>31.542737564718799</v>
      </c>
      <c r="Y259">
        <v>-179.76240665498599</v>
      </c>
      <c r="Z259">
        <f t="shared" ref="Z259:Z322" si="118">Y259*B259</f>
        <v>-1.79762406654986</v>
      </c>
      <c r="AB259">
        <f t="shared" ref="AB259:AB322" si="119">-Z259*C259^2/2/Q259</f>
        <v>2.8495054731085536E-3</v>
      </c>
      <c r="AC259">
        <v>32.441549597993699</v>
      </c>
      <c r="AD259">
        <f>AC259/Q259</f>
        <v>102849.50547310845</v>
      </c>
      <c r="AE259">
        <f>D259*AC259</f>
        <v>324.41549597993696</v>
      </c>
      <c r="AF259">
        <v>31.542737564718799</v>
      </c>
      <c r="AG259">
        <f>AF259*B259</f>
        <v>0.31542737564718798</v>
      </c>
      <c r="AH259">
        <f>AG259*D259</f>
        <v>3.1542737564718797</v>
      </c>
      <c r="AI259">
        <f t="shared" ref="AI259:AI322" si="120">G259*AG259</f>
        <v>1.5771368782359398</v>
      </c>
      <c r="AJ259">
        <v>0.89881203327493198</v>
      </c>
      <c r="AK259">
        <v>32.441549597993699</v>
      </c>
      <c r="AL259">
        <f t="shared" si="101"/>
        <v>1.0284950547310847</v>
      </c>
      <c r="AM259">
        <f t="shared" ref="AM259:AM322" si="121">AL259/D259</f>
        <v>0.10284950547310848</v>
      </c>
      <c r="AN259">
        <f>AL259*AG259</f>
        <v>0.32441549597993702</v>
      </c>
      <c r="AO259">
        <f>AL259-1</f>
        <v>2.8495054731084712E-2</v>
      </c>
      <c r="AP259">
        <f t="shared" ref="AP259:AP322" si="122">AL259*D259</f>
        <v>10.284950547310848</v>
      </c>
      <c r="AQ259">
        <f>AO259/G259</f>
        <v>5.6990109462169425E-3</v>
      </c>
      <c r="AR259">
        <f>(AL259-1)/D259</f>
        <v>2.8495054731084712E-3</v>
      </c>
      <c r="AS259">
        <f>AR259*D259</f>
        <v>2.8495054731084712E-2</v>
      </c>
      <c r="AT259">
        <f>ATAN2(D259,AO259)</f>
        <v>2.8494977607871419E-3</v>
      </c>
      <c r="AU259">
        <f t="shared" ref="AU259:AU322" si="123">DEGREES(AT259)</f>
        <v>0.16326419542508189</v>
      </c>
      <c r="AV259">
        <f t="shared" ref="AV259:AV322" si="124">-AJ259/(B259/2)</f>
        <v>-179.76240665498639</v>
      </c>
    </row>
    <row r="260" spans="1:48" x14ac:dyDescent="0.15">
      <c r="A260" t="s">
        <v>11</v>
      </c>
      <c r="B260">
        <v>5.8999999999999997E-2</v>
      </c>
      <c r="C260">
        <v>2E-3</v>
      </c>
      <c r="D260">
        <f t="shared" si="102"/>
        <v>29.499999999999996</v>
      </c>
      <c r="E260">
        <f t="shared" si="103"/>
        <v>870.24999999999977</v>
      </c>
      <c r="F260">
        <f t="shared" si="104"/>
        <v>3.3898305084745763E-2</v>
      </c>
      <c r="G260">
        <v>15</v>
      </c>
      <c r="H260">
        <f t="shared" si="105"/>
        <v>225</v>
      </c>
      <c r="I260">
        <f t="shared" si="106"/>
        <v>442.49999999999994</v>
      </c>
      <c r="J260">
        <f t="shared" si="107"/>
        <v>50000000</v>
      </c>
      <c r="K260">
        <f t="shared" si="108"/>
        <v>1.2566370614359172E-11</v>
      </c>
      <c r="L260">
        <f t="shared" si="109"/>
        <v>79.870999667537106</v>
      </c>
      <c r="M260">
        <f t="shared" si="110"/>
        <v>0.50847457627118653</v>
      </c>
      <c r="N260">
        <f t="shared" si="111"/>
        <v>2347535410605.4556</v>
      </c>
      <c r="O260">
        <f t="shared" si="112"/>
        <v>1.0649466622338281E-7</v>
      </c>
      <c r="P260">
        <f t="shared" si="113"/>
        <v>1.3559322033898305E-7</v>
      </c>
      <c r="Q260">
        <v>2.5965790551649502E-3</v>
      </c>
      <c r="R260">
        <f t="shared" si="114"/>
        <v>7.6599082127366019E-2</v>
      </c>
      <c r="S260">
        <f t="shared" si="115"/>
        <v>649.14476379123755</v>
      </c>
      <c r="T260">
        <f t="shared" si="116"/>
        <v>4.4009814494321189E-2</v>
      </c>
      <c r="U260">
        <f t="shared" si="100"/>
        <v>8.8019628988642392E-5</v>
      </c>
      <c r="V260">
        <f t="shared" si="117"/>
        <v>500</v>
      </c>
      <c r="W260">
        <f>1/(B260*C260)</f>
        <v>8474.5762711864409</v>
      </c>
      <c r="X260">
        <f>Q260/B260/C260</f>
        <v>22.004907247160595</v>
      </c>
      <c r="Y260">
        <v>-209.82894738220199</v>
      </c>
      <c r="Z260">
        <f t="shared" si="118"/>
        <v>-12.379907895549916</v>
      </c>
      <c r="AB260">
        <f t="shared" si="119"/>
        <v>9.5355524577035999E-3</v>
      </c>
      <c r="AC260">
        <v>28.194861194935601</v>
      </c>
      <c r="AD260">
        <f>AC260/Q260</f>
        <v>10858.464385612358</v>
      </c>
      <c r="AE260">
        <f>D260*AC260</f>
        <v>831.74840525060017</v>
      </c>
      <c r="AF260">
        <v>22.004907247160599</v>
      </c>
      <c r="AG260">
        <f>AF260*B260</f>
        <v>1.2982895275824753</v>
      </c>
      <c r="AH260">
        <f>AG260*D260</f>
        <v>38.299541063683016</v>
      </c>
      <c r="AI260">
        <f t="shared" si="120"/>
        <v>19.474342913737129</v>
      </c>
      <c r="AJ260">
        <v>6.1899539477749599</v>
      </c>
      <c r="AK260">
        <v>28.194861194935601</v>
      </c>
      <c r="AL260">
        <f t="shared" si="101"/>
        <v>1.2812987975022581</v>
      </c>
      <c r="AM260">
        <f t="shared" si="121"/>
        <v>4.3433857542449432E-2</v>
      </c>
      <c r="AN260">
        <f>AL260*AG260</f>
        <v>1.6634968105012002</v>
      </c>
      <c r="AO260">
        <f>AL260-1</f>
        <v>0.28129879750225806</v>
      </c>
      <c r="AP260">
        <f t="shared" si="122"/>
        <v>37.798314526316609</v>
      </c>
      <c r="AQ260">
        <f>AO260/G260</f>
        <v>1.8753253166817203E-2</v>
      </c>
      <c r="AR260">
        <f>(AL260-1)/D260</f>
        <v>9.5355524577036641E-3</v>
      </c>
      <c r="AS260">
        <f>AR260*D260</f>
        <v>0.28129879750225806</v>
      </c>
      <c r="AT260">
        <f>ATAN2(D260,AO260)</f>
        <v>9.5352634611712735E-3</v>
      </c>
      <c r="AU260">
        <f t="shared" si="123"/>
        <v>0.54633035287041953</v>
      </c>
      <c r="AV260">
        <f t="shared" si="124"/>
        <v>-209.82894738220205</v>
      </c>
    </row>
    <row r="261" spans="1:48" x14ac:dyDescent="0.15">
      <c r="A261" t="s">
        <v>11</v>
      </c>
      <c r="B261">
        <v>5.8999999999999997E-2</v>
      </c>
      <c r="C261">
        <v>3.0000000000000001E-3</v>
      </c>
      <c r="D261">
        <f t="shared" si="102"/>
        <v>19.666666666666664</v>
      </c>
      <c r="E261">
        <f t="shared" si="103"/>
        <v>386.77777777777766</v>
      </c>
      <c r="F261">
        <f t="shared" si="104"/>
        <v>5.0847457627118647E-2</v>
      </c>
      <c r="G261">
        <v>15</v>
      </c>
      <c r="H261">
        <f t="shared" si="105"/>
        <v>225</v>
      </c>
      <c r="I261">
        <f t="shared" si="106"/>
        <v>294.99999999999994</v>
      </c>
      <c r="J261">
        <f t="shared" si="107"/>
        <v>50000000</v>
      </c>
      <c r="K261">
        <f t="shared" si="108"/>
        <v>6.3617251235193316E-11</v>
      </c>
      <c r="L261">
        <f t="shared" si="109"/>
        <v>269.56462387793783</v>
      </c>
      <c r="M261">
        <f t="shared" si="110"/>
        <v>0.76271186440677974</v>
      </c>
      <c r="N261">
        <f t="shared" si="111"/>
        <v>309140465594.13403</v>
      </c>
      <c r="O261">
        <f t="shared" si="112"/>
        <v>3.5941949850391711E-7</v>
      </c>
      <c r="P261">
        <f t="shared" si="113"/>
        <v>4.5762711864406784E-7</v>
      </c>
      <c r="Q261">
        <v>3.5163311006852801E-3</v>
      </c>
      <c r="R261">
        <f t="shared" si="114"/>
        <v>6.9154511646810496E-2</v>
      </c>
      <c r="S261">
        <f t="shared" si="115"/>
        <v>390.70345563169781</v>
      </c>
      <c r="T261">
        <f t="shared" si="116"/>
        <v>5.9598832215004754E-2</v>
      </c>
      <c r="U261">
        <f t="shared" si="100"/>
        <v>1.7879649664501426E-4</v>
      </c>
      <c r="V261">
        <f t="shared" si="117"/>
        <v>333.33333333333331</v>
      </c>
      <c r="W261">
        <f>1/(B261*C261)</f>
        <v>5649.7175141242942</v>
      </c>
      <c r="X261">
        <f>Q261/B261/C261</f>
        <v>19.866277405001583</v>
      </c>
      <c r="Y261">
        <v>-129.887027228069</v>
      </c>
      <c r="Z261">
        <f t="shared" si="118"/>
        <v>-7.663334606456071</v>
      </c>
      <c r="AB261">
        <f t="shared" si="119"/>
        <v>9.8070985756522518E-3</v>
      </c>
      <c r="AC261">
        <v>23.697944708229599</v>
      </c>
      <c r="AD261">
        <f>AC261/Q261</f>
        <v>6739.3951336412047</v>
      </c>
      <c r="AE261">
        <f>D261*AC261</f>
        <v>466.05957926184874</v>
      </c>
      <c r="AF261">
        <v>19.8662774050016</v>
      </c>
      <c r="AG261">
        <f>AF261*B261</f>
        <v>1.1721103668950943</v>
      </c>
      <c r="AH261">
        <f>AG261*D261</f>
        <v>23.051503882270186</v>
      </c>
      <c r="AI261">
        <f t="shared" si="120"/>
        <v>17.581655503426415</v>
      </c>
      <c r="AJ261">
        <v>3.8316673032280502</v>
      </c>
      <c r="AK261">
        <v>23.697944708229599</v>
      </c>
      <c r="AL261">
        <f t="shared" si="101"/>
        <v>1.1928729386544923</v>
      </c>
      <c r="AM261">
        <f t="shared" si="121"/>
        <v>6.0654556202770799E-2</v>
      </c>
      <c r="AN261">
        <f>AL261*AG261</f>
        <v>1.3981787377855464</v>
      </c>
      <c r="AO261">
        <f>AL261-1</f>
        <v>0.19287293865449229</v>
      </c>
      <c r="AP261">
        <f t="shared" si="122"/>
        <v>23.459834460205013</v>
      </c>
      <c r="AQ261">
        <f>AO261/G261</f>
        <v>1.2858195910299486E-2</v>
      </c>
      <c r="AR261">
        <f>(AL261-1)/D261</f>
        <v>9.8070985756521512E-3</v>
      </c>
      <c r="AS261">
        <f>AR261*D261</f>
        <v>0.19287293865449229</v>
      </c>
      <c r="AT261">
        <f>ATAN2(D261,AO261)</f>
        <v>9.8067841808870786E-3</v>
      </c>
      <c r="AU261">
        <f t="shared" si="123"/>
        <v>0.56188734416048969</v>
      </c>
      <c r="AV261">
        <f t="shared" si="124"/>
        <v>-129.88702722806951</v>
      </c>
    </row>
    <row r="262" spans="1:48" x14ac:dyDescent="0.15">
      <c r="A262" t="s">
        <v>11</v>
      </c>
      <c r="B262">
        <v>5.8999999999999997E-2</v>
      </c>
      <c r="C262">
        <v>4.0000000000000001E-3</v>
      </c>
      <c r="D262">
        <f t="shared" si="102"/>
        <v>14.749999999999998</v>
      </c>
      <c r="E262">
        <f t="shared" si="103"/>
        <v>217.56249999999994</v>
      </c>
      <c r="F262">
        <f t="shared" si="104"/>
        <v>6.7796610169491525E-2</v>
      </c>
      <c r="G262">
        <v>15</v>
      </c>
      <c r="H262">
        <f t="shared" si="105"/>
        <v>225</v>
      </c>
      <c r="I262">
        <f t="shared" si="106"/>
        <v>221.24999999999997</v>
      </c>
      <c r="J262">
        <f t="shared" si="107"/>
        <v>50000000</v>
      </c>
      <c r="K262">
        <f t="shared" si="108"/>
        <v>2.0106192982974676E-10</v>
      </c>
      <c r="L262">
        <f t="shared" si="109"/>
        <v>638.96799734029685</v>
      </c>
      <c r="M262">
        <f t="shared" si="110"/>
        <v>1.0169491525423731</v>
      </c>
      <c r="N262">
        <f t="shared" si="111"/>
        <v>73360481581.420486</v>
      </c>
      <c r="O262">
        <f t="shared" si="112"/>
        <v>8.5195732978706244E-7</v>
      </c>
      <c r="P262">
        <f t="shared" si="113"/>
        <v>1.0847457627118644E-6</v>
      </c>
      <c r="Q262">
        <v>4.4690063602889699E-3</v>
      </c>
      <c r="R262">
        <f t="shared" si="114"/>
        <v>6.59178438142623E-2</v>
      </c>
      <c r="S262">
        <f t="shared" si="115"/>
        <v>279.31289751806065</v>
      </c>
      <c r="T262">
        <f t="shared" si="116"/>
        <v>7.5745870513372379E-2</v>
      </c>
      <c r="U262">
        <f t="shared" si="100"/>
        <v>3.0298348205348952E-4</v>
      </c>
      <c r="V262">
        <f t="shared" si="117"/>
        <v>250</v>
      </c>
      <c r="W262">
        <f>1/(B262*C262)</f>
        <v>4237.2881355932204</v>
      </c>
      <c r="X262">
        <f>Q262/B262/C262</f>
        <v>18.936467628343095</v>
      </c>
      <c r="Y262">
        <v>-95.222875528889702</v>
      </c>
      <c r="Z262">
        <f t="shared" si="118"/>
        <v>-5.6181496562044924</v>
      </c>
      <c r="AB262">
        <f t="shared" si="119"/>
        <v>1.0057089568950565E-2</v>
      </c>
      <c r="AC262">
        <v>21.7455424564453</v>
      </c>
      <c r="AD262">
        <f>AC262/Q262</f>
        <v>4865.856233652622</v>
      </c>
      <c r="AE262">
        <f>D262*AC262</f>
        <v>320.74675123256816</v>
      </c>
      <c r="AF262">
        <v>18.936467628343099</v>
      </c>
      <c r="AG262">
        <f>AF262*B262</f>
        <v>1.1172515900722428</v>
      </c>
      <c r="AH262">
        <f>AG262*D262</f>
        <v>16.479460953565582</v>
      </c>
      <c r="AI262">
        <f t="shared" si="120"/>
        <v>16.758773851083642</v>
      </c>
      <c r="AJ262">
        <v>2.80907482810224</v>
      </c>
      <c r="AK262">
        <v>21.7455424564453</v>
      </c>
      <c r="AL262">
        <f t="shared" si="101"/>
        <v>1.1483420711420185</v>
      </c>
      <c r="AM262">
        <f t="shared" si="121"/>
        <v>7.7853699738441945E-2</v>
      </c>
      <c r="AN262">
        <f>AL262*AG262</f>
        <v>1.2829870049302727</v>
      </c>
      <c r="AO262">
        <f>AL262-1</f>
        <v>0.14834207114201847</v>
      </c>
      <c r="AP262">
        <f t="shared" si="122"/>
        <v>16.938045549344771</v>
      </c>
      <c r="AQ262">
        <f>AO262/G262</f>
        <v>9.8894714094678975E-3</v>
      </c>
      <c r="AR262">
        <f>(AL262-1)/D262</f>
        <v>1.0057089568950406E-2</v>
      </c>
      <c r="AS262">
        <f>AR262*D262</f>
        <v>0.14834207114201847</v>
      </c>
      <c r="AT262">
        <f>ATAN2(D262,AO262)</f>
        <v>1.0056750514581931E-2</v>
      </c>
      <c r="AU262">
        <f t="shared" si="123"/>
        <v>0.57620936010156354</v>
      </c>
      <c r="AV262">
        <f t="shared" si="124"/>
        <v>-95.222875528889489</v>
      </c>
    </row>
    <row r="263" spans="1:48" x14ac:dyDescent="0.15">
      <c r="A263" t="s">
        <v>11</v>
      </c>
      <c r="B263">
        <v>5.8999999999999997E-2</v>
      </c>
      <c r="C263">
        <v>5.0000000000000001E-3</v>
      </c>
      <c r="D263">
        <f t="shared" si="102"/>
        <v>11.799999999999999</v>
      </c>
      <c r="E263">
        <f t="shared" si="103"/>
        <v>139.23999999999998</v>
      </c>
      <c r="F263">
        <f t="shared" si="104"/>
        <v>8.4745762711864417E-2</v>
      </c>
      <c r="G263">
        <v>15</v>
      </c>
      <c r="H263">
        <f t="shared" si="105"/>
        <v>225</v>
      </c>
      <c r="I263">
        <f t="shared" si="106"/>
        <v>176.99999999999997</v>
      </c>
      <c r="J263">
        <f t="shared" si="107"/>
        <v>50000000</v>
      </c>
      <c r="K263">
        <f t="shared" si="108"/>
        <v>4.9087385212340517E-10</v>
      </c>
      <c r="L263">
        <f t="shared" si="109"/>
        <v>1247.9843698052675</v>
      </c>
      <c r="M263">
        <f t="shared" si="110"/>
        <v>1.2711864406779663</v>
      </c>
      <c r="N263">
        <f t="shared" si="111"/>
        <v>24038762604.599869</v>
      </c>
      <c r="O263">
        <f t="shared" si="112"/>
        <v>1.6639791597403567E-6</v>
      </c>
      <c r="P263">
        <f t="shared" si="113"/>
        <v>2.1186440677966106E-6</v>
      </c>
      <c r="Q263">
        <v>5.4382723179162403E-3</v>
      </c>
      <c r="R263">
        <f t="shared" si="114"/>
        <v>6.4171613351411624E-2</v>
      </c>
      <c r="S263">
        <f t="shared" si="115"/>
        <v>217.53089271664959</v>
      </c>
      <c r="T263">
        <f t="shared" si="116"/>
        <v>9.2174107083326115E-2</v>
      </c>
      <c r="U263">
        <f t="shared" si="100"/>
        <v>4.6087053541663057E-4</v>
      </c>
      <c r="V263">
        <f t="shared" si="117"/>
        <v>200</v>
      </c>
      <c r="W263">
        <f>1/(B263*C263)</f>
        <v>3389.8305084745762</v>
      </c>
      <c r="X263">
        <f>Q263/B263/C263</f>
        <v>18.434821416665223</v>
      </c>
      <c r="Y263">
        <v>-75.304380436474403</v>
      </c>
      <c r="Z263">
        <f t="shared" si="118"/>
        <v>-4.4429584457519899</v>
      </c>
      <c r="AB263">
        <f t="shared" si="119"/>
        <v>1.0212247075037931E-2</v>
      </c>
      <c r="AC263">
        <v>20.6563006395412</v>
      </c>
      <c r="AD263">
        <f>AC263/Q263</f>
        <v>3798.3203914760907</v>
      </c>
      <c r="AE263">
        <f>D263*AC263</f>
        <v>243.74434754658614</v>
      </c>
      <c r="AF263">
        <v>18.434821416665201</v>
      </c>
      <c r="AG263">
        <f>AF263*B263</f>
        <v>1.0876544635832468</v>
      </c>
      <c r="AH263">
        <f>AG263*D263</f>
        <v>12.834322670282312</v>
      </c>
      <c r="AI263">
        <f t="shared" si="120"/>
        <v>16.314816953748704</v>
      </c>
      <c r="AJ263">
        <v>2.2214792228759901</v>
      </c>
      <c r="AK263">
        <v>20.6563006395412</v>
      </c>
      <c r="AL263">
        <f t="shared" si="101"/>
        <v>1.1205045154854478</v>
      </c>
      <c r="AM263">
        <f t="shared" si="121"/>
        <v>9.4958009786902373E-2</v>
      </c>
      <c r="AN263">
        <f>AL263*AG263</f>
        <v>1.2187217377329307</v>
      </c>
      <c r="AO263">
        <f>AL263-1</f>
        <v>0.12050451548544783</v>
      </c>
      <c r="AP263">
        <f t="shared" si="122"/>
        <v>13.221953282728283</v>
      </c>
      <c r="AQ263">
        <f>AO263/G263</f>
        <v>8.0336343656965212E-3</v>
      </c>
      <c r="AR263">
        <f>(AL263-1)/D263</f>
        <v>1.0212247075037952E-2</v>
      </c>
      <c r="AS263">
        <f>AR263*D263</f>
        <v>0.12050451548544783</v>
      </c>
      <c r="AT263">
        <f>ATAN2(D263,AO263)</f>
        <v>1.0211892085534593E-2</v>
      </c>
      <c r="AU263">
        <f t="shared" si="123"/>
        <v>0.5850983173441805</v>
      </c>
      <c r="AV263">
        <f t="shared" si="124"/>
        <v>-75.304380436474247</v>
      </c>
    </row>
    <row r="264" spans="1:48" x14ac:dyDescent="0.15">
      <c r="A264" t="s">
        <v>11</v>
      </c>
      <c r="B264">
        <v>5.8999999999999997E-2</v>
      </c>
      <c r="C264">
        <v>2E-3</v>
      </c>
      <c r="D264">
        <f t="shared" si="102"/>
        <v>29.499999999999996</v>
      </c>
      <c r="E264">
        <f t="shared" si="103"/>
        <v>870.24999999999977</v>
      </c>
      <c r="F264">
        <f t="shared" si="104"/>
        <v>3.3898305084745763E-2</v>
      </c>
      <c r="G264">
        <v>13</v>
      </c>
      <c r="H264">
        <f t="shared" si="105"/>
        <v>169</v>
      </c>
      <c r="I264">
        <f t="shared" si="106"/>
        <v>383.49999999999994</v>
      </c>
      <c r="J264">
        <f t="shared" si="107"/>
        <v>50000000</v>
      </c>
      <c r="K264">
        <f t="shared" si="108"/>
        <v>1.2566370614359172E-11</v>
      </c>
      <c r="L264">
        <f t="shared" si="109"/>
        <v>69.221533045198825</v>
      </c>
      <c r="M264">
        <f t="shared" si="110"/>
        <v>0.44067796610169496</v>
      </c>
      <c r="N264">
        <f t="shared" si="111"/>
        <v>2347535410605.4556</v>
      </c>
      <c r="O264">
        <f t="shared" si="112"/>
        <v>1.0649466622338281E-7</v>
      </c>
      <c r="P264">
        <f t="shared" si="113"/>
        <v>1.3559322033898305E-7</v>
      </c>
      <c r="Q264">
        <v>2.1263387790439801E-3</v>
      </c>
      <c r="R264">
        <f t="shared" si="114"/>
        <v>6.2726993981797402E-2</v>
      </c>
      <c r="S264">
        <f t="shared" si="115"/>
        <v>531.58469476099503</v>
      </c>
      <c r="T264">
        <f t="shared" si="116"/>
        <v>3.6039640322779329E-2</v>
      </c>
      <c r="U264">
        <f t="shared" si="100"/>
        <v>7.2079280645558658E-5</v>
      </c>
      <c r="V264">
        <f t="shared" si="117"/>
        <v>500</v>
      </c>
      <c r="W264">
        <f>1/(B264*C264)</f>
        <v>8474.5762711864409</v>
      </c>
      <c r="X264">
        <f>Q264/B264/C264</f>
        <v>18.019820161389664</v>
      </c>
      <c r="Y264">
        <v>-142.635257074522</v>
      </c>
      <c r="Z264">
        <f t="shared" si="118"/>
        <v>-8.4154801673967974</v>
      </c>
      <c r="AB264">
        <f t="shared" si="119"/>
        <v>7.9154650710743912E-3</v>
      </c>
      <c r="AC264">
        <v>22.2275602450881</v>
      </c>
      <c r="AD264">
        <f>AC264/Q264</f>
        <v>10453.442538955058</v>
      </c>
      <c r="AE264">
        <f>D264*AC264</f>
        <v>655.71302723009887</v>
      </c>
      <c r="AF264">
        <v>18.019820161389699</v>
      </c>
      <c r="AG264">
        <f>AF264*B264</f>
        <v>1.0631693895219922</v>
      </c>
      <c r="AH264">
        <f>AG264*D264</f>
        <v>31.363496990898767</v>
      </c>
      <c r="AI264">
        <f t="shared" si="120"/>
        <v>13.821202063785899</v>
      </c>
      <c r="AJ264">
        <v>4.20774008369842</v>
      </c>
      <c r="AK264">
        <v>22.2275602450881</v>
      </c>
      <c r="AL264">
        <f t="shared" si="101"/>
        <v>1.2335062195966942</v>
      </c>
      <c r="AM264">
        <f t="shared" si="121"/>
        <v>4.1813770155820149E-2</v>
      </c>
      <c r="AN264">
        <f>AL264*AG264</f>
        <v>1.3114260544601979</v>
      </c>
      <c r="AO264">
        <f>AL264-1</f>
        <v>0.23350621959669415</v>
      </c>
      <c r="AP264">
        <f t="shared" si="122"/>
        <v>36.388433478102471</v>
      </c>
      <c r="AQ264">
        <f>AO264/G264</f>
        <v>1.7962016892053397E-2</v>
      </c>
      <c r="AR264">
        <f>(AL264-1)/D264</f>
        <v>7.915465071074379E-3</v>
      </c>
      <c r="AS264">
        <f>AR264*D264</f>
        <v>0.23350621959669415</v>
      </c>
      <c r="AT264">
        <f>ATAN2(D264,AO264)</f>
        <v>7.9152997638896033E-3</v>
      </c>
      <c r="AU264">
        <f t="shared" si="123"/>
        <v>0.45351327005177128</v>
      </c>
      <c r="AV264">
        <f t="shared" si="124"/>
        <v>-142.63525707452271</v>
      </c>
    </row>
    <row r="265" spans="1:48" x14ac:dyDescent="0.15">
      <c r="A265" t="s">
        <v>11</v>
      </c>
      <c r="B265">
        <v>5.8999999999999997E-2</v>
      </c>
      <c r="C265">
        <v>3.0000000000000001E-3</v>
      </c>
      <c r="D265">
        <f t="shared" si="102"/>
        <v>19.666666666666664</v>
      </c>
      <c r="E265">
        <f t="shared" si="103"/>
        <v>386.77777777777766</v>
      </c>
      <c r="F265">
        <f t="shared" si="104"/>
        <v>5.0847457627118647E-2</v>
      </c>
      <c r="G265">
        <v>13</v>
      </c>
      <c r="H265">
        <f t="shared" si="105"/>
        <v>169</v>
      </c>
      <c r="I265">
        <f t="shared" si="106"/>
        <v>255.66666666666663</v>
      </c>
      <c r="J265">
        <f t="shared" si="107"/>
        <v>50000000</v>
      </c>
      <c r="K265">
        <f t="shared" si="108"/>
        <v>6.3617251235193316E-11</v>
      </c>
      <c r="L265">
        <f t="shared" si="109"/>
        <v>233.62267402754611</v>
      </c>
      <c r="M265">
        <f t="shared" si="110"/>
        <v>0.6610169491525425</v>
      </c>
      <c r="N265">
        <f t="shared" si="111"/>
        <v>309140465594.13403</v>
      </c>
      <c r="O265">
        <f t="shared" si="112"/>
        <v>3.5941949850391711E-7</v>
      </c>
      <c r="P265">
        <f t="shared" si="113"/>
        <v>4.5762711864406784E-7</v>
      </c>
      <c r="Q265">
        <v>2.93965076349574E-3</v>
      </c>
      <c r="R265">
        <f t="shared" si="114"/>
        <v>5.781313168208288E-2</v>
      </c>
      <c r="S265">
        <f t="shared" si="115"/>
        <v>326.62786261063775</v>
      </c>
      <c r="T265">
        <f t="shared" si="116"/>
        <v>4.9824589211792204E-2</v>
      </c>
      <c r="U265">
        <f t="shared" si="100"/>
        <v>1.4947376763537663E-4</v>
      </c>
      <c r="V265">
        <f t="shared" si="117"/>
        <v>333.33333333333331</v>
      </c>
      <c r="W265">
        <f>1/(B265*C265)</f>
        <v>5649.7175141242942</v>
      </c>
      <c r="X265">
        <f>Q265/B265/C265</f>
        <v>16.608196403930734</v>
      </c>
      <c r="Y265">
        <v>-90.873304087845099</v>
      </c>
      <c r="Z265">
        <f t="shared" si="118"/>
        <v>-5.3615249411828607</v>
      </c>
      <c r="AB265">
        <f t="shared" si="119"/>
        <v>8.207390665220372E-3</v>
      </c>
      <c r="AC265">
        <v>19.288958874522201</v>
      </c>
      <c r="AD265">
        <f>AC265/Q265</f>
        <v>6561.6498102599035</v>
      </c>
      <c r="AE265">
        <f>D265*AC265</f>
        <v>379.34952453226992</v>
      </c>
      <c r="AF265">
        <v>16.608196403930702</v>
      </c>
      <c r="AG265">
        <f>AF265*B265</f>
        <v>0.97988358783191132</v>
      </c>
      <c r="AH265">
        <f>AG265*D265</f>
        <v>19.271043894027589</v>
      </c>
      <c r="AI265">
        <f t="shared" si="120"/>
        <v>12.738486641814847</v>
      </c>
      <c r="AJ265">
        <v>2.6807624705914299</v>
      </c>
      <c r="AK265">
        <v>19.288958874522201</v>
      </c>
      <c r="AL265">
        <f t="shared" si="101"/>
        <v>1.1614120164160051</v>
      </c>
      <c r="AM265">
        <f t="shared" si="121"/>
        <v>5.905484829233925E-2</v>
      </c>
      <c r="AN265">
        <f>AL265*AG265</f>
        <v>1.1380485735968098</v>
      </c>
      <c r="AO265">
        <f>AL265-1</f>
        <v>0.16141201641600511</v>
      </c>
      <c r="AP265">
        <f t="shared" si="122"/>
        <v>22.841102989514763</v>
      </c>
      <c r="AQ265">
        <f>AO265/G265</f>
        <v>1.2416308955077317E-2</v>
      </c>
      <c r="AR265">
        <f>(AL265-1)/D265</f>
        <v>8.2073906652205993E-3</v>
      </c>
      <c r="AS265">
        <f>AR265*D265</f>
        <v>0.16141201641600511</v>
      </c>
      <c r="AT265">
        <f>ATAN2(D265,AO265)</f>
        <v>8.2072063859388155E-3</v>
      </c>
      <c r="AU265">
        <f t="shared" si="123"/>
        <v>0.47023828750711161</v>
      </c>
      <c r="AV265">
        <f t="shared" si="124"/>
        <v>-90.873304087845085</v>
      </c>
    </row>
    <row r="266" spans="1:48" x14ac:dyDescent="0.15">
      <c r="A266" t="s">
        <v>11</v>
      </c>
      <c r="B266">
        <v>5.8999999999999997E-2</v>
      </c>
      <c r="C266">
        <v>4.0000000000000001E-3</v>
      </c>
      <c r="D266">
        <f t="shared" si="102"/>
        <v>14.749999999999998</v>
      </c>
      <c r="E266">
        <f t="shared" si="103"/>
        <v>217.56249999999994</v>
      </c>
      <c r="F266">
        <f t="shared" si="104"/>
        <v>6.7796610169491525E-2</v>
      </c>
      <c r="G266">
        <v>13</v>
      </c>
      <c r="H266">
        <f t="shared" si="105"/>
        <v>169</v>
      </c>
      <c r="I266">
        <f t="shared" si="106"/>
        <v>191.74999999999997</v>
      </c>
      <c r="J266">
        <f t="shared" si="107"/>
        <v>50000000</v>
      </c>
      <c r="K266">
        <f t="shared" si="108"/>
        <v>2.0106192982974676E-10</v>
      </c>
      <c r="L266">
        <f t="shared" si="109"/>
        <v>553.7722643615906</v>
      </c>
      <c r="M266">
        <f t="shared" si="110"/>
        <v>0.88135593220338992</v>
      </c>
      <c r="N266">
        <f t="shared" si="111"/>
        <v>73360481581.420486</v>
      </c>
      <c r="O266">
        <f t="shared" si="112"/>
        <v>8.5195732978706244E-7</v>
      </c>
      <c r="P266">
        <f t="shared" si="113"/>
        <v>1.0847457627118644E-6</v>
      </c>
      <c r="Q266">
        <v>3.7682798498719998E-3</v>
      </c>
      <c r="R266">
        <f t="shared" si="114"/>
        <v>5.5582127785611994E-2</v>
      </c>
      <c r="S266">
        <f t="shared" si="115"/>
        <v>235.51749061699999</v>
      </c>
      <c r="T266">
        <f t="shared" si="116"/>
        <v>6.3869149997830513E-2</v>
      </c>
      <c r="U266">
        <f t="shared" si="100"/>
        <v>2.5547659999132207E-4</v>
      </c>
      <c r="V266">
        <f t="shared" si="117"/>
        <v>250</v>
      </c>
      <c r="W266">
        <f>1/(B266*C266)</f>
        <v>4237.2881355932204</v>
      </c>
      <c r="X266">
        <f>Q266/B266/C266</f>
        <v>15.967287499457628</v>
      </c>
      <c r="Y266">
        <v>-67.170121386052102</v>
      </c>
      <c r="Z266">
        <f t="shared" si="118"/>
        <v>-3.9630371617770739</v>
      </c>
      <c r="AB266">
        <f t="shared" si="119"/>
        <v>8.4134667692723278E-3</v>
      </c>
      <c r="AC266">
        <v>17.948806080346099</v>
      </c>
      <c r="AD266">
        <f>AC266/Q266</f>
        <v>4763.1298086727238</v>
      </c>
      <c r="AE266">
        <f>D266*AC266</f>
        <v>264.74488968510491</v>
      </c>
      <c r="AF266">
        <v>15.9672874994576</v>
      </c>
      <c r="AG266">
        <f>AF266*B266</f>
        <v>0.94206996246799835</v>
      </c>
      <c r="AH266">
        <f>AG266*D266</f>
        <v>13.895531946402974</v>
      </c>
      <c r="AI266">
        <f t="shared" si="120"/>
        <v>12.246909512083979</v>
      </c>
      <c r="AJ266">
        <v>1.9815185808885301</v>
      </c>
      <c r="AK266">
        <v>17.948806080346099</v>
      </c>
      <c r="AL266">
        <f t="shared" si="101"/>
        <v>1.1240986348467648</v>
      </c>
      <c r="AM266">
        <f t="shared" si="121"/>
        <v>7.6210076938763721E-2</v>
      </c>
      <c r="AN266">
        <f>AL266*AG266</f>
        <v>1.0589795587404198</v>
      </c>
      <c r="AO266">
        <f>AL266-1</f>
        <v>0.12409863484676475</v>
      </c>
      <c r="AP266">
        <f t="shared" si="122"/>
        <v>16.580454863989779</v>
      </c>
      <c r="AQ266">
        <f>AO266/G266</f>
        <v>9.54604883436652E-3</v>
      </c>
      <c r="AR266">
        <f>(AL266-1)/D266</f>
        <v>8.4134667692721873E-3</v>
      </c>
      <c r="AS266">
        <f>AR266*D266</f>
        <v>0.12409863484676474</v>
      </c>
      <c r="AT266">
        <f>ATAN2(D266,AO266)</f>
        <v>8.4132682579638358E-3</v>
      </c>
      <c r="AU266">
        <f t="shared" si="123"/>
        <v>0.48204476309271016</v>
      </c>
      <c r="AV266">
        <f t="shared" si="124"/>
        <v>-67.170121386051875</v>
      </c>
    </row>
    <row r="267" spans="1:48" x14ac:dyDescent="0.15">
      <c r="A267" t="s">
        <v>11</v>
      </c>
      <c r="B267">
        <v>5.8999999999999997E-2</v>
      </c>
      <c r="C267">
        <v>5.0000000000000001E-3</v>
      </c>
      <c r="D267">
        <f t="shared" si="102"/>
        <v>11.799999999999999</v>
      </c>
      <c r="E267">
        <f t="shared" si="103"/>
        <v>139.23999999999998</v>
      </c>
      <c r="F267">
        <f t="shared" si="104"/>
        <v>8.4745762711864417E-2</v>
      </c>
      <c r="G267">
        <v>13</v>
      </c>
      <c r="H267">
        <f t="shared" si="105"/>
        <v>169</v>
      </c>
      <c r="I267">
        <f t="shared" si="106"/>
        <v>153.39999999999998</v>
      </c>
      <c r="J267">
        <f t="shared" si="107"/>
        <v>50000000</v>
      </c>
      <c r="K267">
        <f t="shared" si="108"/>
        <v>4.9087385212340517E-10</v>
      </c>
      <c r="L267">
        <f t="shared" si="109"/>
        <v>1081.5864538312319</v>
      </c>
      <c r="M267">
        <f t="shared" si="110"/>
        <v>1.1016949152542375</v>
      </c>
      <c r="N267">
        <f t="shared" si="111"/>
        <v>24038762604.599869</v>
      </c>
      <c r="O267">
        <f t="shared" si="112"/>
        <v>1.6639791597403567E-6</v>
      </c>
      <c r="P267">
        <f t="shared" si="113"/>
        <v>2.1186440677966106E-6</v>
      </c>
      <c r="Q267">
        <v>4.6069864007999804E-3</v>
      </c>
      <c r="R267">
        <f t="shared" si="114"/>
        <v>5.4362439529439761E-2</v>
      </c>
      <c r="S267">
        <f t="shared" si="115"/>
        <v>184.27945603199922</v>
      </c>
      <c r="T267">
        <f t="shared" si="116"/>
        <v>7.8084515267796278E-2</v>
      </c>
      <c r="U267">
        <f t="shared" si="100"/>
        <v>3.9042257633898145E-4</v>
      </c>
      <c r="V267">
        <f t="shared" si="117"/>
        <v>200</v>
      </c>
      <c r="W267">
        <f>1/(B267*C267)</f>
        <v>3389.8305084745762</v>
      </c>
      <c r="X267">
        <f>Q267/B267/C267</f>
        <v>15.616903053559255</v>
      </c>
      <c r="Y267">
        <v>-53.157019448618598</v>
      </c>
      <c r="Z267">
        <f t="shared" si="118"/>
        <v>-3.1362641474684971</v>
      </c>
      <c r="AB267">
        <f t="shared" si="119"/>
        <v>8.5095327905784033E-3</v>
      </c>
      <c r="AC267">
        <v>17.185035127293499</v>
      </c>
      <c r="AD267">
        <f>AC267/Q267</f>
        <v>3730.2118200977116</v>
      </c>
      <c r="AE267">
        <f>D267*AC267</f>
        <v>202.78341450206327</v>
      </c>
      <c r="AF267">
        <v>15.6169030535592</v>
      </c>
      <c r="AG267">
        <f>AF267*B267</f>
        <v>0.92139728015999278</v>
      </c>
      <c r="AH267">
        <f>AG267*D267</f>
        <v>10.872487905887914</v>
      </c>
      <c r="AI267">
        <f t="shared" si="120"/>
        <v>11.978164642079907</v>
      </c>
      <c r="AJ267">
        <v>1.5681320737342399</v>
      </c>
      <c r="AK267">
        <v>17.185035127293499</v>
      </c>
      <c r="AL267">
        <f t="shared" si="101"/>
        <v>1.1004124869288288</v>
      </c>
      <c r="AM267">
        <f t="shared" si="121"/>
        <v>9.3255295502443117E-2</v>
      </c>
      <c r="AN267">
        <f>AL267*AG267</f>
        <v>1.0139170725103164</v>
      </c>
      <c r="AO267">
        <f>AL267-1</f>
        <v>0.10041248692882876</v>
      </c>
      <c r="AP267">
        <f t="shared" si="122"/>
        <v>12.984867345760177</v>
      </c>
      <c r="AQ267">
        <f>AO267/G267</f>
        <v>7.7240374560637506E-3</v>
      </c>
      <c r="AR267">
        <f>(AL267-1)/D267</f>
        <v>8.5095327905787086E-3</v>
      </c>
      <c r="AS267">
        <f>AR267*D267</f>
        <v>0.10041248692882876</v>
      </c>
      <c r="AT267">
        <f>ATAN2(D267,AO267)</f>
        <v>8.5093274016520559E-3</v>
      </c>
      <c r="AU267">
        <f t="shared" si="123"/>
        <v>0.48754854660968588</v>
      </c>
      <c r="AV267">
        <f t="shared" si="124"/>
        <v>-53.157019448618307</v>
      </c>
    </row>
    <row r="268" spans="1:48" x14ac:dyDescent="0.15">
      <c r="A268" t="s">
        <v>11</v>
      </c>
      <c r="B268">
        <v>5.8999999999999997E-2</v>
      </c>
      <c r="C268">
        <v>2E-3</v>
      </c>
      <c r="D268">
        <f t="shared" si="102"/>
        <v>29.499999999999996</v>
      </c>
      <c r="E268">
        <f t="shared" si="103"/>
        <v>870.24999999999977</v>
      </c>
      <c r="F268">
        <f t="shared" si="104"/>
        <v>3.3898305084745763E-2</v>
      </c>
      <c r="G268">
        <v>11</v>
      </c>
      <c r="H268">
        <f t="shared" si="105"/>
        <v>121</v>
      </c>
      <c r="I268">
        <f t="shared" si="106"/>
        <v>324.49999999999994</v>
      </c>
      <c r="J268">
        <f t="shared" si="107"/>
        <v>50000000</v>
      </c>
      <c r="K268">
        <f t="shared" si="108"/>
        <v>1.2566370614359172E-11</v>
      </c>
      <c r="L268">
        <f t="shared" si="109"/>
        <v>58.572066422860544</v>
      </c>
      <c r="M268">
        <f t="shared" si="110"/>
        <v>0.37288135593220345</v>
      </c>
      <c r="N268">
        <f t="shared" si="111"/>
        <v>2347535410605.4556</v>
      </c>
      <c r="O268">
        <f t="shared" si="112"/>
        <v>1.0649466622338281E-7</v>
      </c>
      <c r="P268">
        <f t="shared" si="113"/>
        <v>1.3559322033898305E-7</v>
      </c>
      <c r="Q268">
        <v>1.7149403790696701E-3</v>
      </c>
      <c r="R268">
        <f t="shared" si="114"/>
        <v>5.0590741182555264E-2</v>
      </c>
      <c r="S268">
        <f t="shared" si="115"/>
        <v>428.73509476741754</v>
      </c>
      <c r="T268">
        <f t="shared" si="116"/>
        <v>2.9066786085926614E-2</v>
      </c>
      <c r="U268">
        <f t="shared" si="100"/>
        <v>5.8133572171853226E-5</v>
      </c>
      <c r="V268">
        <f t="shared" si="117"/>
        <v>500</v>
      </c>
      <c r="W268">
        <f>1/(B268*C268)</f>
        <v>8474.5762711864409</v>
      </c>
      <c r="X268">
        <f>Q268/B268/C268</f>
        <v>14.533393042963306</v>
      </c>
      <c r="Y268">
        <v>-94.424929929575399</v>
      </c>
      <c r="Z268">
        <f t="shared" si="118"/>
        <v>-5.5710708658449484</v>
      </c>
      <c r="AB268">
        <f t="shared" si="119"/>
        <v>6.4971015130767078E-3</v>
      </c>
      <c r="AC268">
        <v>17.318928475885699</v>
      </c>
      <c r="AD268">
        <f>AC268/Q268</f>
        <v>10098.85164945557</v>
      </c>
      <c r="AE268">
        <f>D268*AC268</f>
        <v>510.90839003862806</v>
      </c>
      <c r="AF268">
        <v>14.533393042963301</v>
      </c>
      <c r="AG268">
        <f>AF268*B268</f>
        <v>0.85747018953483467</v>
      </c>
      <c r="AH268">
        <f>AG268*D268</f>
        <v>25.295370591277621</v>
      </c>
      <c r="AI268">
        <f t="shared" si="120"/>
        <v>9.4321720848831809</v>
      </c>
      <c r="AJ268">
        <v>2.7855354329224702</v>
      </c>
      <c r="AK268">
        <v>17.318928475885699</v>
      </c>
      <c r="AL268">
        <f t="shared" si="101"/>
        <v>1.1916644946357577</v>
      </c>
      <c r="AM268">
        <f t="shared" si="121"/>
        <v>4.03954065978223E-2</v>
      </c>
      <c r="AN268">
        <f>AL268*AG268</f>
        <v>1.0218167800772562</v>
      </c>
      <c r="AO268">
        <f>AL268-1</f>
        <v>0.19166449463575774</v>
      </c>
      <c r="AP268">
        <f t="shared" si="122"/>
        <v>35.15410259175485</v>
      </c>
      <c r="AQ268">
        <f>AO268/G268</f>
        <v>1.7424044966887067E-2</v>
      </c>
      <c r="AR268">
        <f>(AL268-1)/D268</f>
        <v>6.4971015130765343E-3</v>
      </c>
      <c r="AS268">
        <f>AR268*D268</f>
        <v>0.19166449463575774</v>
      </c>
      <c r="AT268">
        <f>ATAN2(D268,AO268)</f>
        <v>6.4970100961316826E-3</v>
      </c>
      <c r="AU268">
        <f t="shared" si="123"/>
        <v>0.37225125796223069</v>
      </c>
      <c r="AV268">
        <f t="shared" si="124"/>
        <v>-94.424929929575271</v>
      </c>
    </row>
    <row r="269" spans="1:48" x14ac:dyDescent="0.15">
      <c r="A269" t="s">
        <v>11</v>
      </c>
      <c r="B269">
        <v>5.8999999999999997E-2</v>
      </c>
      <c r="C269">
        <v>3.0000000000000001E-3</v>
      </c>
      <c r="D269">
        <f t="shared" si="102"/>
        <v>19.666666666666664</v>
      </c>
      <c r="E269">
        <f t="shared" si="103"/>
        <v>386.77777777777766</v>
      </c>
      <c r="F269">
        <f t="shared" si="104"/>
        <v>5.0847457627118647E-2</v>
      </c>
      <c r="G269">
        <v>11</v>
      </c>
      <c r="H269">
        <f t="shared" si="105"/>
        <v>121</v>
      </c>
      <c r="I269">
        <f t="shared" si="106"/>
        <v>216.33333333333331</v>
      </c>
      <c r="J269">
        <f t="shared" si="107"/>
        <v>50000000</v>
      </c>
      <c r="K269">
        <f t="shared" si="108"/>
        <v>6.3617251235193316E-11</v>
      </c>
      <c r="L269">
        <f t="shared" si="109"/>
        <v>197.68072417715439</v>
      </c>
      <c r="M269">
        <f t="shared" si="110"/>
        <v>0.55932203389830515</v>
      </c>
      <c r="N269">
        <f t="shared" si="111"/>
        <v>309140465594.13403</v>
      </c>
      <c r="O269">
        <f t="shared" si="112"/>
        <v>3.5941949850391706E-7</v>
      </c>
      <c r="P269">
        <f t="shared" si="113"/>
        <v>4.5762711864406784E-7</v>
      </c>
      <c r="Q269">
        <v>2.40735588524315E-3</v>
      </c>
      <c r="R269">
        <f t="shared" si="114"/>
        <v>4.7344665743115286E-2</v>
      </c>
      <c r="S269">
        <f t="shared" si="115"/>
        <v>267.48398724923885</v>
      </c>
      <c r="T269">
        <f t="shared" si="116"/>
        <v>4.0802642122765256E-2</v>
      </c>
      <c r="U269">
        <f t="shared" si="100"/>
        <v>1.2240792636829579E-4</v>
      </c>
      <c r="V269">
        <f t="shared" si="117"/>
        <v>333.33333333333331</v>
      </c>
      <c r="W269">
        <f>1/(B269*C269)</f>
        <v>5649.7175141242942</v>
      </c>
      <c r="X269">
        <f>Q269/B269/C269</f>
        <v>13.600880707588418</v>
      </c>
      <c r="Y269">
        <v>-61.836764815602599</v>
      </c>
      <c r="Z269">
        <f t="shared" si="118"/>
        <v>-3.6483691241205531</v>
      </c>
      <c r="AB269">
        <f t="shared" si="119"/>
        <v>6.8197897781466814E-3</v>
      </c>
      <c r="AC269">
        <v>15.4250652696487</v>
      </c>
      <c r="AD269">
        <f>AC269/Q269</f>
        <v>6407.4719339183721</v>
      </c>
      <c r="AE269">
        <f>D269*AC269</f>
        <v>303.35961696975772</v>
      </c>
      <c r="AF269">
        <v>13.6008807075884</v>
      </c>
      <c r="AG269">
        <f>AF269*B269</f>
        <v>0.8024519617477156</v>
      </c>
      <c r="AH269">
        <f>AG269*D269</f>
        <v>15.781555247705072</v>
      </c>
      <c r="AI269">
        <f t="shared" si="120"/>
        <v>8.8269715792248711</v>
      </c>
      <c r="AJ269">
        <v>1.8241845620602699</v>
      </c>
      <c r="AK269">
        <v>15.4250652696487</v>
      </c>
      <c r="AL269">
        <f t="shared" si="101"/>
        <v>1.1341225323035533</v>
      </c>
      <c r="AM269">
        <f t="shared" si="121"/>
        <v>5.766724740526543E-2</v>
      </c>
      <c r="AN269">
        <f>AL269*AG269</f>
        <v>0.91007885090927332</v>
      </c>
      <c r="AO269">
        <f>AL269-1</f>
        <v>0.13412253230355331</v>
      </c>
      <c r="AP269">
        <f t="shared" si="122"/>
        <v>22.304409801969879</v>
      </c>
      <c r="AQ269">
        <f>AO269/G269</f>
        <v>1.219295748214121E-2</v>
      </c>
      <c r="AR269">
        <f>(AL269-1)/D269</f>
        <v>6.8197897781467794E-3</v>
      </c>
      <c r="AS269">
        <f>AR269*D269</f>
        <v>0.13412253230355331</v>
      </c>
      <c r="AT269">
        <f>ATAN2(D269,AO269)</f>
        <v>6.8196840526853972E-3</v>
      </c>
      <c r="AU269">
        <f t="shared" si="123"/>
        <v>0.39073911383154619</v>
      </c>
      <c r="AV269">
        <f t="shared" si="124"/>
        <v>-61.836764815602372</v>
      </c>
    </row>
    <row r="270" spans="1:48" x14ac:dyDescent="0.15">
      <c r="A270" t="s">
        <v>11</v>
      </c>
      <c r="B270">
        <v>5.8999999999999997E-2</v>
      </c>
      <c r="C270">
        <v>4.0000000000000001E-3</v>
      </c>
      <c r="D270">
        <f t="shared" si="102"/>
        <v>14.749999999999998</v>
      </c>
      <c r="E270">
        <f t="shared" si="103"/>
        <v>217.56249999999994</v>
      </c>
      <c r="F270">
        <f t="shared" si="104"/>
        <v>6.7796610169491525E-2</v>
      </c>
      <c r="G270">
        <v>11</v>
      </c>
      <c r="H270">
        <f t="shared" si="105"/>
        <v>121</v>
      </c>
      <c r="I270">
        <f t="shared" si="106"/>
        <v>162.24999999999997</v>
      </c>
      <c r="J270">
        <f t="shared" si="107"/>
        <v>50000000</v>
      </c>
      <c r="K270">
        <f t="shared" si="108"/>
        <v>2.0106192982974676E-10</v>
      </c>
      <c r="L270">
        <f t="shared" si="109"/>
        <v>468.57653138288435</v>
      </c>
      <c r="M270">
        <f t="shared" si="110"/>
        <v>0.7457627118644069</v>
      </c>
      <c r="N270">
        <f t="shared" si="111"/>
        <v>73360481581.420486</v>
      </c>
      <c r="O270">
        <f t="shared" si="112"/>
        <v>8.5195732978706244E-7</v>
      </c>
      <c r="P270">
        <f t="shared" si="113"/>
        <v>1.0847457627118644E-6</v>
      </c>
      <c r="Q270">
        <v>3.1078990566482802E-3</v>
      </c>
      <c r="R270">
        <f t="shared" si="114"/>
        <v>4.5841511085562128E-2</v>
      </c>
      <c r="S270">
        <f t="shared" si="115"/>
        <v>194.24369104051752</v>
      </c>
      <c r="T270">
        <f t="shared" si="116"/>
        <v>5.2676255197428482E-2</v>
      </c>
      <c r="U270">
        <f t="shared" si="100"/>
        <v>2.1070502078971394E-4</v>
      </c>
      <c r="V270">
        <f t="shared" si="117"/>
        <v>250</v>
      </c>
      <c r="W270">
        <f>1/(B270*C270)</f>
        <v>4237.2881355932204</v>
      </c>
      <c r="X270">
        <f>Q270/B270/C270</f>
        <v>13.16906379935712</v>
      </c>
      <c r="Y270">
        <v>-46.139072458683998</v>
      </c>
      <c r="Z270">
        <f t="shared" si="118"/>
        <v>-2.7222052750623558</v>
      </c>
      <c r="AB270">
        <f t="shared" si="119"/>
        <v>7.0071909684174191E-3</v>
      </c>
      <c r="AC270">
        <v>14.530166436888299</v>
      </c>
      <c r="AD270">
        <f>AC270/Q270</f>
        <v>4675.2375711193099</v>
      </c>
      <c r="AE270">
        <f>D270*AC270</f>
        <v>214.31995494410239</v>
      </c>
      <c r="AF270">
        <v>13.169063799357099</v>
      </c>
      <c r="AG270">
        <f>AF270*B270</f>
        <v>0.77697476416206879</v>
      </c>
      <c r="AH270">
        <f>AG270*D270</f>
        <v>11.460377771390514</v>
      </c>
      <c r="AI270">
        <f t="shared" si="120"/>
        <v>8.5467224057827558</v>
      </c>
      <c r="AJ270">
        <v>1.3611026375311699</v>
      </c>
      <c r="AK270">
        <v>14.530166436888299</v>
      </c>
      <c r="AL270">
        <f t="shared" si="101"/>
        <v>1.1033560667841589</v>
      </c>
      <c r="AM270">
        <f t="shared" si="121"/>
        <v>7.480380113790909E-2</v>
      </c>
      <c r="AN270">
        <f>AL270*AG270</f>
        <v>0.85727981977640966</v>
      </c>
      <c r="AO270">
        <f>AL270-1</f>
        <v>0.10335606678415887</v>
      </c>
      <c r="AP270">
        <f t="shared" si="122"/>
        <v>16.27450198506634</v>
      </c>
      <c r="AQ270">
        <f>AO270/G270</f>
        <v>9.3960060712871708E-3</v>
      </c>
      <c r="AR270">
        <f>(AL270-1)/D270</f>
        <v>7.0071909684175518E-3</v>
      </c>
      <c r="AS270">
        <f>AR270*D270</f>
        <v>0.10335606678415887</v>
      </c>
      <c r="AT270">
        <f>ATAN2(D270,AO270)</f>
        <v>7.0070762857432547E-3</v>
      </c>
      <c r="AU270">
        <f t="shared" si="123"/>
        <v>0.40147589789929333</v>
      </c>
      <c r="AV270">
        <f t="shared" si="124"/>
        <v>-46.139072458683728</v>
      </c>
    </row>
    <row r="271" spans="1:48" x14ac:dyDescent="0.15">
      <c r="A271" t="s">
        <v>11</v>
      </c>
      <c r="B271">
        <v>0.108</v>
      </c>
      <c r="C271">
        <v>3.0000000000000001E-3</v>
      </c>
      <c r="D271">
        <f t="shared" si="102"/>
        <v>36</v>
      </c>
      <c r="E271">
        <f t="shared" si="103"/>
        <v>1296</v>
      </c>
      <c r="F271">
        <f t="shared" si="104"/>
        <v>2.777777777777778E-2</v>
      </c>
      <c r="G271">
        <v>15</v>
      </c>
      <c r="H271">
        <f t="shared" si="105"/>
        <v>225</v>
      </c>
      <c r="I271">
        <f t="shared" si="106"/>
        <v>540</v>
      </c>
      <c r="J271">
        <f t="shared" si="107"/>
        <v>50000000</v>
      </c>
      <c r="K271">
        <f t="shared" si="108"/>
        <v>6.3617251235193316E-11</v>
      </c>
      <c r="L271">
        <f t="shared" si="109"/>
        <v>147.26215563702155</v>
      </c>
      <c r="M271">
        <f t="shared" si="110"/>
        <v>0.41666666666666669</v>
      </c>
      <c r="N271">
        <f t="shared" si="111"/>
        <v>565884242104.51672</v>
      </c>
      <c r="O271">
        <f t="shared" si="112"/>
        <v>1.9634954084936208E-7</v>
      </c>
      <c r="P271">
        <f t="shared" si="113"/>
        <v>2.4999999999999999E-7</v>
      </c>
      <c r="Q271">
        <v>4.1909637384729597E-3</v>
      </c>
      <c r="R271">
        <f t="shared" si="114"/>
        <v>0.15087469458502653</v>
      </c>
      <c r="S271">
        <f t="shared" si="115"/>
        <v>465.66263760810659</v>
      </c>
      <c r="T271">
        <f t="shared" si="116"/>
        <v>3.8805219800675556E-2</v>
      </c>
      <c r="U271">
        <f t="shared" si="100"/>
        <v>1.1641565940202666E-4</v>
      </c>
      <c r="V271">
        <f t="shared" si="117"/>
        <v>333.33333333333331</v>
      </c>
      <c r="W271">
        <f>1/(B271*C271)</f>
        <v>3086.4197530864194</v>
      </c>
      <c r="X271">
        <f>Q271/B271/C271</f>
        <v>12.935073266891852</v>
      </c>
      <c r="Y271">
        <v>-81.560330100425105</v>
      </c>
      <c r="Z271">
        <f t="shared" si="118"/>
        <v>-8.8085156508459104</v>
      </c>
      <c r="AB271">
        <f t="shared" si="119"/>
        <v>9.4580442357273687E-3</v>
      </c>
      <c r="AC271">
        <v>17.339331092314801</v>
      </c>
      <c r="AD271">
        <f>AC271/Q271</f>
        <v>4137.3135570561262</v>
      </c>
      <c r="AE271">
        <f>D271*AC271</f>
        <v>624.21591932333286</v>
      </c>
      <c r="AF271">
        <v>12.9350732668918</v>
      </c>
      <c r="AG271">
        <f>AF271*B271</f>
        <v>1.3969879128243143</v>
      </c>
      <c r="AH271">
        <f>AG271*D271</f>
        <v>50.291564861675319</v>
      </c>
      <c r="AI271">
        <f t="shared" si="120"/>
        <v>20.954818692364714</v>
      </c>
      <c r="AJ271">
        <v>4.4042578254229596</v>
      </c>
      <c r="AK271">
        <v>17.339331092314801</v>
      </c>
      <c r="AL271">
        <f t="shared" si="101"/>
        <v>1.3404895924861902</v>
      </c>
      <c r="AM271">
        <f t="shared" si="121"/>
        <v>3.7235822013505282E-2</v>
      </c>
      <c r="AN271">
        <f>AL271*AG271</f>
        <v>1.8726477579699985</v>
      </c>
      <c r="AO271">
        <f>AL271-1</f>
        <v>0.34048959248619015</v>
      </c>
      <c r="AP271">
        <f t="shared" si="122"/>
        <v>48.257625329502844</v>
      </c>
      <c r="AQ271">
        <f>AO271/G271</f>
        <v>2.269930616574601E-2</v>
      </c>
      <c r="AR271">
        <f>(AL271-1)/D271</f>
        <v>9.458044235727504E-3</v>
      </c>
      <c r="AS271">
        <f>AR271*D271</f>
        <v>0.34048959248619015</v>
      </c>
      <c r="AT271">
        <f>ATAN2(D271,AO271)</f>
        <v>9.4577622290063865E-3</v>
      </c>
      <c r="AU271">
        <f t="shared" si="123"/>
        <v>0.54188985936030798</v>
      </c>
      <c r="AV271">
        <f t="shared" si="124"/>
        <v>-81.560330100425176</v>
      </c>
    </row>
    <row r="272" spans="1:48" x14ac:dyDescent="0.15">
      <c r="A272" t="s">
        <v>11</v>
      </c>
      <c r="B272">
        <v>5.8999999999999997E-2</v>
      </c>
      <c r="C272">
        <v>5.0000000000000001E-3</v>
      </c>
      <c r="D272">
        <f t="shared" si="102"/>
        <v>11.799999999999999</v>
      </c>
      <c r="E272">
        <f t="shared" si="103"/>
        <v>139.23999999999998</v>
      </c>
      <c r="F272">
        <f t="shared" si="104"/>
        <v>8.4745762711864417E-2</v>
      </c>
      <c r="G272">
        <v>11</v>
      </c>
      <c r="H272">
        <f t="shared" si="105"/>
        <v>121</v>
      </c>
      <c r="I272">
        <f t="shared" si="106"/>
        <v>129.79999999999998</v>
      </c>
      <c r="J272">
        <f t="shared" si="107"/>
        <v>50000000</v>
      </c>
      <c r="K272">
        <f t="shared" si="108"/>
        <v>4.9087385212340517E-10</v>
      </c>
      <c r="L272">
        <f t="shared" si="109"/>
        <v>915.18853785719614</v>
      </c>
      <c r="M272">
        <f t="shared" si="110"/>
        <v>0.93220338983050854</v>
      </c>
      <c r="N272">
        <f t="shared" si="111"/>
        <v>24038762604.599869</v>
      </c>
      <c r="O272">
        <f t="shared" si="112"/>
        <v>1.6639791597403567E-6</v>
      </c>
      <c r="P272">
        <f t="shared" si="113"/>
        <v>2.1186440677966106E-6</v>
      </c>
      <c r="Q272">
        <v>3.8142881926213801E-3</v>
      </c>
      <c r="R272">
        <f t="shared" si="114"/>
        <v>4.5008600672932282E-2</v>
      </c>
      <c r="S272">
        <f t="shared" si="115"/>
        <v>152.57152770485519</v>
      </c>
      <c r="T272">
        <f t="shared" si="116"/>
        <v>6.4648952417311528E-2</v>
      </c>
      <c r="U272">
        <f t="shared" si="100"/>
        <v>3.2324476208655769E-4</v>
      </c>
      <c r="V272">
        <f t="shared" si="117"/>
        <v>200</v>
      </c>
      <c r="W272">
        <f>1/(B272*C272)</f>
        <v>3389.8305084745762</v>
      </c>
      <c r="X272">
        <f>Q272/B272/C272</f>
        <v>12.929790483462305</v>
      </c>
      <c r="Y272">
        <v>-36.808333297883898</v>
      </c>
      <c r="Z272">
        <f t="shared" si="118"/>
        <v>-2.1716916645751501</v>
      </c>
      <c r="AB272">
        <f t="shared" si="119"/>
        <v>7.1169624413023481E-3</v>
      </c>
      <c r="AC272">
        <v>14.0156363157498</v>
      </c>
      <c r="AD272">
        <f>AC272/Q272</f>
        <v>3674.5090061266492</v>
      </c>
      <c r="AE272">
        <f>D272*AC272</f>
        <v>165.38450852584762</v>
      </c>
      <c r="AF272">
        <v>12.9297904834623</v>
      </c>
      <c r="AG272">
        <f>AF272*B272</f>
        <v>0.76285763852427568</v>
      </c>
      <c r="AH272">
        <f>AG272*D272</f>
        <v>9.0017201345864528</v>
      </c>
      <c r="AI272">
        <f t="shared" si="120"/>
        <v>8.3914340237670331</v>
      </c>
      <c r="AJ272">
        <v>1.0858458322875699</v>
      </c>
      <c r="AK272">
        <v>14.0156363157498</v>
      </c>
      <c r="AL272">
        <f t="shared" si="101"/>
        <v>1.0839801568073619</v>
      </c>
      <c r="AM272">
        <f t="shared" si="121"/>
        <v>9.1862725153166278E-2</v>
      </c>
      <c r="AN272">
        <f>AL272*AG272</f>
        <v>0.82692254262923814</v>
      </c>
      <c r="AO272">
        <f>AL272-1</f>
        <v>8.3980156807361928E-2</v>
      </c>
      <c r="AP272">
        <f t="shared" si="122"/>
        <v>12.79096585032687</v>
      </c>
      <c r="AQ272">
        <f>AO272/G272</f>
        <v>7.6345597097601751E-3</v>
      </c>
      <c r="AR272">
        <f>(AL272-1)/D272</f>
        <v>7.1169624413018589E-3</v>
      </c>
      <c r="AS272">
        <f>AR272*D272</f>
        <v>8.3980156807361928E-2</v>
      </c>
      <c r="AT272">
        <f>ATAN2(D272,AO272)</f>
        <v>7.1168422841656935E-3</v>
      </c>
      <c r="AU272">
        <f t="shared" si="123"/>
        <v>0.40776502634293876</v>
      </c>
      <c r="AV272">
        <f t="shared" si="124"/>
        <v>-36.808333297883728</v>
      </c>
    </row>
    <row r="273" spans="1:48" x14ac:dyDescent="0.15">
      <c r="A273" t="s">
        <v>11</v>
      </c>
      <c r="B273">
        <v>0.108</v>
      </c>
      <c r="C273">
        <v>4.0000000000000001E-3</v>
      </c>
      <c r="D273">
        <f t="shared" si="102"/>
        <v>27</v>
      </c>
      <c r="E273">
        <f t="shared" si="103"/>
        <v>729</v>
      </c>
      <c r="F273">
        <f t="shared" si="104"/>
        <v>3.7037037037037035E-2</v>
      </c>
      <c r="G273">
        <v>15</v>
      </c>
      <c r="H273">
        <f t="shared" si="105"/>
        <v>225</v>
      </c>
      <c r="I273">
        <f t="shared" si="106"/>
        <v>405</v>
      </c>
      <c r="J273">
        <f t="shared" si="107"/>
        <v>50000000</v>
      </c>
      <c r="K273">
        <f t="shared" si="108"/>
        <v>2.0106192982974676E-10</v>
      </c>
      <c r="L273">
        <f t="shared" si="109"/>
        <v>349.0658503988659</v>
      </c>
      <c r="M273">
        <f t="shared" si="110"/>
        <v>0.55555555555555558</v>
      </c>
      <c r="N273">
        <f t="shared" si="111"/>
        <v>134286983233.7867</v>
      </c>
      <c r="O273">
        <f t="shared" si="112"/>
        <v>4.6542113386515456E-7</v>
      </c>
      <c r="P273">
        <f t="shared" si="113"/>
        <v>5.9259259259259258E-7</v>
      </c>
      <c r="Q273">
        <v>5.0569147780213201E-3</v>
      </c>
      <c r="R273">
        <f t="shared" si="114"/>
        <v>0.13653669900657564</v>
      </c>
      <c r="S273">
        <f t="shared" si="115"/>
        <v>316.05717362633254</v>
      </c>
      <c r="T273">
        <f t="shared" si="116"/>
        <v>4.6823284981678891E-2</v>
      </c>
      <c r="U273">
        <f t="shared" si="100"/>
        <v>1.8729313992671556E-4</v>
      </c>
      <c r="V273">
        <f t="shared" si="117"/>
        <v>250</v>
      </c>
      <c r="W273">
        <f>1/(B273*C273)</f>
        <v>2314.8148148148148</v>
      </c>
      <c r="X273">
        <f>Q273/B273/C273</f>
        <v>11.705821245419722</v>
      </c>
      <c r="Y273">
        <v>-55.911691139465802</v>
      </c>
      <c r="Z273">
        <f t="shared" si="118"/>
        <v>-6.0384626430623065</v>
      </c>
      <c r="AB273">
        <f t="shared" si="119"/>
        <v>9.5528011178785139E-3</v>
      </c>
      <c r="AC273">
        <v>14.725052566950801</v>
      </c>
      <c r="AD273">
        <f>AC273/Q273</f>
        <v>2911.864884682207</v>
      </c>
      <c r="AE273">
        <f>D273*AC273</f>
        <v>397.57641930767164</v>
      </c>
      <c r="AF273">
        <v>11.705821245419701</v>
      </c>
      <c r="AG273">
        <f>AF273*B273</f>
        <v>1.2642286945053276</v>
      </c>
      <c r="AH273">
        <f>AG273*D273</f>
        <v>34.134174751643847</v>
      </c>
      <c r="AI273">
        <f t="shared" si="120"/>
        <v>18.963430417579914</v>
      </c>
      <c r="AJ273">
        <v>3.0192313215311501</v>
      </c>
      <c r="AK273">
        <v>14.725052566950801</v>
      </c>
      <c r="AL273">
        <f t="shared" si="101"/>
        <v>1.2579256301827157</v>
      </c>
      <c r="AM273">
        <f t="shared" si="121"/>
        <v>4.6589838154915401E-2</v>
      </c>
      <c r="AN273">
        <f>AL273*AG273</f>
        <v>1.5903056772306863</v>
      </c>
      <c r="AO273">
        <f>AL273-1</f>
        <v>0.25792563018271575</v>
      </c>
      <c r="AP273">
        <f t="shared" si="122"/>
        <v>33.963992014933325</v>
      </c>
      <c r="AQ273">
        <f>AO273/G273</f>
        <v>1.7195042012181048E-2</v>
      </c>
      <c r="AR273">
        <f>(AL273-1)/D273</f>
        <v>9.5528011178783612E-3</v>
      </c>
      <c r="AS273">
        <f>AR273*D273</f>
        <v>0.25792563018271575</v>
      </c>
      <c r="AT273">
        <f>ATAN2(D273,AO273)</f>
        <v>9.5525105502855933E-3</v>
      </c>
      <c r="AU273">
        <f t="shared" si="123"/>
        <v>0.54731853828555599</v>
      </c>
      <c r="AV273">
        <f t="shared" si="124"/>
        <v>-55.911691139465745</v>
      </c>
    </row>
    <row r="274" spans="1:48" x14ac:dyDescent="0.15">
      <c r="A274" t="s">
        <v>11</v>
      </c>
      <c r="B274">
        <v>5.8999999999999997E-2</v>
      </c>
      <c r="C274">
        <v>2E-3</v>
      </c>
      <c r="D274">
        <f t="shared" si="102"/>
        <v>29.499999999999996</v>
      </c>
      <c r="E274">
        <f t="shared" si="103"/>
        <v>870.24999999999977</v>
      </c>
      <c r="F274">
        <f t="shared" si="104"/>
        <v>3.3898305084745763E-2</v>
      </c>
      <c r="G274">
        <v>9</v>
      </c>
      <c r="H274">
        <f t="shared" si="105"/>
        <v>81</v>
      </c>
      <c r="I274">
        <f t="shared" si="106"/>
        <v>265.49999999999994</v>
      </c>
      <c r="J274">
        <f t="shared" si="107"/>
        <v>50000000</v>
      </c>
      <c r="K274">
        <f t="shared" si="108"/>
        <v>1.2566370614359172E-11</v>
      </c>
      <c r="L274">
        <f t="shared" si="109"/>
        <v>47.922599800522264</v>
      </c>
      <c r="M274">
        <f t="shared" si="110"/>
        <v>0.30508474576271188</v>
      </c>
      <c r="N274">
        <f t="shared" si="111"/>
        <v>2347535410605.4556</v>
      </c>
      <c r="O274">
        <f t="shared" si="112"/>
        <v>1.0649466622338282E-7</v>
      </c>
      <c r="P274">
        <f t="shared" si="113"/>
        <v>1.3559322033898305E-7</v>
      </c>
      <c r="Q274">
        <v>1.3438936638829799E-3</v>
      </c>
      <c r="R274">
        <f t="shared" si="114"/>
        <v>3.9644863084547906E-2</v>
      </c>
      <c r="S274">
        <f t="shared" si="115"/>
        <v>335.97341597074501</v>
      </c>
      <c r="T274">
        <f t="shared" si="116"/>
        <v>2.2777858709881017E-2</v>
      </c>
      <c r="U274">
        <f t="shared" si="100"/>
        <v>4.5555717419762039E-5</v>
      </c>
      <c r="V274">
        <f t="shared" si="117"/>
        <v>500</v>
      </c>
      <c r="W274">
        <f>1/(B274*C274)</f>
        <v>8474.5762711864409</v>
      </c>
      <c r="X274">
        <f>Q274/B274/C274</f>
        <v>11.388929354940508</v>
      </c>
      <c r="Y274">
        <v>-59.623469630749099</v>
      </c>
      <c r="Z274">
        <f t="shared" si="118"/>
        <v>-3.5177847082141969</v>
      </c>
      <c r="AB274">
        <f t="shared" si="119"/>
        <v>5.2352128784506407E-3</v>
      </c>
      <c r="AC274">
        <v>13.1478217090476</v>
      </c>
      <c r="AD274">
        <f>AC274/Q274</f>
        <v>9783.3794907990959</v>
      </c>
      <c r="AE274">
        <f>D274*AC274</f>
        <v>387.86074041690415</v>
      </c>
      <c r="AF274">
        <v>11.388929354940499</v>
      </c>
      <c r="AG274">
        <f>AF274*B274</f>
        <v>0.67194683194148941</v>
      </c>
      <c r="AH274">
        <f>AG274*D274</f>
        <v>19.822431542273936</v>
      </c>
      <c r="AI274">
        <f t="shared" si="120"/>
        <v>6.0475214874734045</v>
      </c>
      <c r="AJ274">
        <v>1.7588923541071</v>
      </c>
      <c r="AK274">
        <v>13.1478217090476</v>
      </c>
      <c r="AL274">
        <f t="shared" si="101"/>
        <v>1.1544387799142941</v>
      </c>
      <c r="AM274">
        <f t="shared" si="121"/>
        <v>3.9133517963196418E-2</v>
      </c>
      <c r="AN274">
        <f>AL274*AG274</f>
        <v>0.77572148083380832</v>
      </c>
      <c r="AO274">
        <f>AL274-1</f>
        <v>0.15443877991429411</v>
      </c>
      <c r="AP274">
        <f t="shared" si="122"/>
        <v>34.055944007471673</v>
      </c>
      <c r="AQ274">
        <f>AO274/G274</f>
        <v>1.7159864434921568E-2</v>
      </c>
      <c r="AR274">
        <f>(AL274-1)/D274</f>
        <v>5.2352128784506485E-3</v>
      </c>
      <c r="AS274">
        <f>AR274*D274</f>
        <v>0.15443877991429411</v>
      </c>
      <c r="AT274">
        <f>ATAN2(D274,AO274)</f>
        <v>5.2351650512852945E-3</v>
      </c>
      <c r="AU274">
        <f t="shared" si="123"/>
        <v>0.29995286249303654</v>
      </c>
      <c r="AV274">
        <f t="shared" si="124"/>
        <v>-59.623469630749156</v>
      </c>
    </row>
    <row r="275" spans="1:48" x14ac:dyDescent="0.15">
      <c r="A275" t="s">
        <v>11</v>
      </c>
      <c r="B275">
        <v>0.108</v>
      </c>
      <c r="C275">
        <v>5.0000000000000001E-3</v>
      </c>
      <c r="D275">
        <f t="shared" si="102"/>
        <v>21.599999999999998</v>
      </c>
      <c r="E275">
        <f t="shared" si="103"/>
        <v>466.55999999999989</v>
      </c>
      <c r="F275">
        <f t="shared" si="104"/>
        <v>4.6296296296296301E-2</v>
      </c>
      <c r="G275">
        <v>15</v>
      </c>
      <c r="H275">
        <f t="shared" si="105"/>
        <v>225</v>
      </c>
      <c r="I275">
        <f t="shared" si="106"/>
        <v>323.99999999999994</v>
      </c>
      <c r="J275">
        <f t="shared" si="107"/>
        <v>50000000</v>
      </c>
      <c r="K275">
        <f t="shared" si="108"/>
        <v>4.9087385212340517E-10</v>
      </c>
      <c r="L275">
        <f t="shared" si="109"/>
        <v>681.76923906028503</v>
      </c>
      <c r="M275">
        <f t="shared" si="110"/>
        <v>0.69444444444444453</v>
      </c>
      <c r="N275">
        <f t="shared" si="111"/>
        <v>44003158666.047218</v>
      </c>
      <c r="O275">
        <f t="shared" si="112"/>
        <v>9.0902565208038002E-7</v>
      </c>
      <c r="P275">
        <f t="shared" si="113"/>
        <v>1.1574074074074076E-6</v>
      </c>
      <c r="Q275">
        <v>5.9762424358604004E-3</v>
      </c>
      <c r="R275">
        <f t="shared" si="114"/>
        <v>0.12908683661458464</v>
      </c>
      <c r="S275">
        <f t="shared" si="115"/>
        <v>239.049697434416</v>
      </c>
      <c r="T275">
        <f t="shared" si="116"/>
        <v>5.5335578109818526E-2</v>
      </c>
      <c r="U275">
        <f t="shared" si="100"/>
        <v>2.7667789054909266E-4</v>
      </c>
      <c r="V275">
        <f t="shared" si="117"/>
        <v>200</v>
      </c>
      <c r="W275">
        <f>1/(B275*C275)</f>
        <v>1851.8518518518517</v>
      </c>
      <c r="X275">
        <f>Q275/B275/C275</f>
        <v>11.067115621963705</v>
      </c>
      <c r="Y275">
        <v>-43.026929215283801</v>
      </c>
      <c r="Z275">
        <f t="shared" si="118"/>
        <v>-4.64690835525065</v>
      </c>
      <c r="AB275">
        <f t="shared" si="119"/>
        <v>9.7195445238443413E-3</v>
      </c>
      <c r="AC275">
        <v>13.390569799589001</v>
      </c>
      <c r="AD275">
        <f>AC275/Q275</f>
        <v>2240.6336328056209</v>
      </c>
      <c r="AE275">
        <f>D275*AC275</f>
        <v>289.2363076711224</v>
      </c>
      <c r="AF275">
        <v>11.067115621963699</v>
      </c>
      <c r="AG275">
        <f>AF275*B275</f>
        <v>1.1952484871720794</v>
      </c>
      <c r="AH275">
        <f>AG275*D275</f>
        <v>25.817367322916912</v>
      </c>
      <c r="AI275">
        <f t="shared" si="120"/>
        <v>17.928727307581191</v>
      </c>
      <c r="AJ275">
        <v>2.3234541776253201</v>
      </c>
      <c r="AK275">
        <v>13.390569799589001</v>
      </c>
      <c r="AL275">
        <f t="shared" si="101"/>
        <v>1.2099421617150357</v>
      </c>
      <c r="AM275">
        <f t="shared" si="121"/>
        <v>5.6015840820140543E-2</v>
      </c>
      <c r="AN275">
        <f>AL275*AG275</f>
        <v>1.4461815383556118</v>
      </c>
      <c r="AO275">
        <f>AL275-1</f>
        <v>0.20994216171503566</v>
      </c>
      <c r="AP275">
        <f t="shared" si="122"/>
        <v>26.134750693044769</v>
      </c>
      <c r="AQ275">
        <f>AO275/G275</f>
        <v>1.3996144114335711E-2</v>
      </c>
      <c r="AR275">
        <f>(AL275-1)/D275</f>
        <v>9.7195445238442441E-3</v>
      </c>
      <c r="AS275">
        <f>AR275*D275</f>
        <v>0.20994216171503566</v>
      </c>
      <c r="AT275">
        <f>ATAN2(D275,AO275)</f>
        <v>9.7192384742061204E-3</v>
      </c>
      <c r="AU275">
        <f t="shared" si="123"/>
        <v>0.55687134465318056</v>
      </c>
      <c r="AV275">
        <f t="shared" si="124"/>
        <v>-43.026929215283708</v>
      </c>
    </row>
    <row r="276" spans="1:48" x14ac:dyDescent="0.15">
      <c r="A276" t="s">
        <v>11</v>
      </c>
      <c r="B276">
        <v>5.8999999999999997E-2</v>
      </c>
      <c r="C276">
        <v>3.0000000000000001E-3</v>
      </c>
      <c r="D276">
        <f t="shared" si="102"/>
        <v>19.666666666666664</v>
      </c>
      <c r="E276">
        <f t="shared" si="103"/>
        <v>386.77777777777766</v>
      </c>
      <c r="F276">
        <f t="shared" si="104"/>
        <v>5.0847457627118647E-2</v>
      </c>
      <c r="G276">
        <v>9</v>
      </c>
      <c r="H276">
        <f t="shared" si="105"/>
        <v>81</v>
      </c>
      <c r="I276">
        <f t="shared" si="106"/>
        <v>176.99999999999997</v>
      </c>
      <c r="J276">
        <f t="shared" si="107"/>
        <v>50000000</v>
      </c>
      <c r="K276">
        <f t="shared" si="108"/>
        <v>6.3617251235193316E-11</v>
      </c>
      <c r="L276">
        <f t="shared" si="109"/>
        <v>161.73877432676269</v>
      </c>
      <c r="M276">
        <f t="shared" si="110"/>
        <v>0.45762711864406785</v>
      </c>
      <c r="N276">
        <f t="shared" si="111"/>
        <v>309140465594.13403</v>
      </c>
      <c r="O276">
        <f t="shared" si="112"/>
        <v>3.5941949850391711E-7</v>
      </c>
      <c r="P276">
        <f t="shared" si="113"/>
        <v>4.5762711864406784E-7</v>
      </c>
      <c r="Q276">
        <v>1.9117505292382501E-3</v>
      </c>
      <c r="R276">
        <f t="shared" si="114"/>
        <v>3.7597760408352249E-2</v>
      </c>
      <c r="S276">
        <f t="shared" si="115"/>
        <v>212.41672547091667</v>
      </c>
      <c r="T276">
        <f t="shared" si="116"/>
        <v>3.240255134302119E-2</v>
      </c>
      <c r="U276">
        <f t="shared" si="100"/>
        <v>9.7207654029063579E-5</v>
      </c>
      <c r="V276">
        <f t="shared" si="117"/>
        <v>333.33333333333331</v>
      </c>
      <c r="W276">
        <f>1/(B276*C276)</f>
        <v>5649.7175141242942</v>
      </c>
      <c r="X276">
        <f>Q276/B276/C276</f>
        <v>10.80085044767373</v>
      </c>
      <c r="Y276">
        <v>-39.371916483452203</v>
      </c>
      <c r="Z276">
        <f t="shared" si="118"/>
        <v>-2.3229430725236799</v>
      </c>
      <c r="AB276">
        <f t="shared" si="119"/>
        <v>5.4678911638757211E-3</v>
      </c>
      <c r="AC276">
        <v>11.9623219839355</v>
      </c>
      <c r="AD276">
        <f>AC276/Q276</f>
        <v>6257.2609767771155</v>
      </c>
      <c r="AE276">
        <f>D276*AC276</f>
        <v>235.25899901739814</v>
      </c>
      <c r="AF276">
        <v>10.8008504476737</v>
      </c>
      <c r="AG276">
        <f>AF276*B276</f>
        <v>0.63725017641274828</v>
      </c>
      <c r="AH276">
        <f>AG276*D276</f>
        <v>12.532586802784047</v>
      </c>
      <c r="AI276">
        <f t="shared" si="120"/>
        <v>5.7352515877147345</v>
      </c>
      <c r="AJ276">
        <v>1.16147153626184</v>
      </c>
      <c r="AK276">
        <v>11.9623219839355</v>
      </c>
      <c r="AL276">
        <f t="shared" si="101"/>
        <v>1.1075351928895525</v>
      </c>
      <c r="AM276">
        <f t="shared" si="121"/>
        <v>5.6315348790994202E-2</v>
      </c>
      <c r="AN276">
        <f>AL276*AG276</f>
        <v>0.70577699705219454</v>
      </c>
      <c r="AO276">
        <f>AL276-1</f>
        <v>0.10753519288955249</v>
      </c>
      <c r="AP276">
        <f t="shared" si="122"/>
        <v>21.781525460161195</v>
      </c>
      <c r="AQ276">
        <f>AO276/G276</f>
        <v>1.1948354765505832E-2</v>
      </c>
      <c r="AR276">
        <f>(AL276-1)/D276</f>
        <v>5.467891163875551E-3</v>
      </c>
      <c r="AS276">
        <f>AR276*D276</f>
        <v>0.10753519288955249</v>
      </c>
      <c r="AT276">
        <f>ATAN2(D276,AO276)</f>
        <v>5.4678366721526766E-3</v>
      </c>
      <c r="AU276">
        <f t="shared" si="123"/>
        <v>0.31328396438120554</v>
      </c>
      <c r="AV276">
        <f t="shared" si="124"/>
        <v>-39.371916483452203</v>
      </c>
    </row>
    <row r="277" spans="1:48" x14ac:dyDescent="0.15">
      <c r="A277" t="s">
        <v>11</v>
      </c>
      <c r="B277">
        <v>0.108</v>
      </c>
      <c r="C277">
        <v>6.0000000000000001E-3</v>
      </c>
      <c r="D277">
        <f t="shared" si="102"/>
        <v>18</v>
      </c>
      <c r="E277">
        <f t="shared" si="103"/>
        <v>324</v>
      </c>
      <c r="F277">
        <f t="shared" si="104"/>
        <v>5.5555555555555559E-2</v>
      </c>
      <c r="G277">
        <v>15</v>
      </c>
      <c r="H277">
        <f t="shared" si="105"/>
        <v>225</v>
      </c>
      <c r="I277">
        <f t="shared" si="106"/>
        <v>270</v>
      </c>
      <c r="J277">
        <f t="shared" si="107"/>
        <v>50000000</v>
      </c>
      <c r="K277">
        <f t="shared" si="108"/>
        <v>1.0178760197630931E-9</v>
      </c>
      <c r="L277">
        <f t="shared" si="109"/>
        <v>1178.0972450961724</v>
      </c>
      <c r="M277">
        <f t="shared" si="110"/>
        <v>0.83333333333333337</v>
      </c>
      <c r="N277">
        <f t="shared" si="111"/>
        <v>17683882565.766148</v>
      </c>
      <c r="O277">
        <f t="shared" si="112"/>
        <v>1.5707963267948967E-6</v>
      </c>
      <c r="P277">
        <f t="shared" si="113"/>
        <v>1.9999999999999999E-6</v>
      </c>
      <c r="Q277">
        <v>6.9181370347495101E-3</v>
      </c>
      <c r="R277">
        <f t="shared" si="114"/>
        <v>0.12452646662549118</v>
      </c>
      <c r="S277">
        <f t="shared" si="115"/>
        <v>192.17047318748638</v>
      </c>
      <c r="T277">
        <f t="shared" si="116"/>
        <v>6.4056824395828799E-2</v>
      </c>
      <c r="U277">
        <f t="shared" si="100"/>
        <v>3.843409463749728E-4</v>
      </c>
      <c r="V277">
        <f t="shared" si="117"/>
        <v>166.66666666666666</v>
      </c>
      <c r="W277">
        <f>1/(B277*C277)</f>
        <v>1543.2098765432097</v>
      </c>
      <c r="X277">
        <f>Q277/B277/C277</f>
        <v>10.6761373993048</v>
      </c>
      <c r="Y277">
        <v>-35.081981345196397</v>
      </c>
      <c r="Z277">
        <f t="shared" si="118"/>
        <v>-3.7888539852812109</v>
      </c>
      <c r="AB277">
        <f t="shared" si="119"/>
        <v>9.8580544722515952E-3</v>
      </c>
      <c r="AC277">
        <v>12.5705643919454</v>
      </c>
      <c r="AD277">
        <f>AC277/Q277</f>
        <v>1817.0447229946424</v>
      </c>
      <c r="AE277">
        <f>D277*AC277</f>
        <v>226.27015905501719</v>
      </c>
      <c r="AF277">
        <v>10.6761373993048</v>
      </c>
      <c r="AG277">
        <f>AF277*B277</f>
        <v>1.1530228391249184</v>
      </c>
      <c r="AH277">
        <f>AG277*D277</f>
        <v>20.754411104248533</v>
      </c>
      <c r="AI277">
        <f t="shared" si="120"/>
        <v>17.295342586873776</v>
      </c>
      <c r="AJ277">
        <v>1.8944269926406001</v>
      </c>
      <c r="AK277">
        <v>12.5705643919454</v>
      </c>
      <c r="AL277">
        <f t="shared" si="101"/>
        <v>1.1774449805005283</v>
      </c>
      <c r="AM277">
        <f t="shared" si="121"/>
        <v>6.5413610027807129E-2</v>
      </c>
      <c r="AN277">
        <f>AL277*AG277</f>
        <v>1.3576209543301032</v>
      </c>
      <c r="AO277">
        <f>AL277-1</f>
        <v>0.17744498050052826</v>
      </c>
      <c r="AP277">
        <f t="shared" si="122"/>
        <v>21.194009649009509</v>
      </c>
      <c r="AQ277">
        <f>AO277/G277</f>
        <v>1.1829665366701884E-2</v>
      </c>
      <c r="AR277">
        <f>(AL277-1)/D277</f>
        <v>9.8580544722515692E-3</v>
      </c>
      <c r="AS277">
        <f>AR277*D277</f>
        <v>0.17744498050052826</v>
      </c>
      <c r="AT277">
        <f>ATAN2(D277,AO277)</f>
        <v>9.8577351515579947E-3</v>
      </c>
      <c r="AU277">
        <f t="shared" si="123"/>
        <v>0.56480661974202806</v>
      </c>
      <c r="AV277">
        <f t="shared" si="124"/>
        <v>-35.081981345196297</v>
      </c>
    </row>
    <row r="278" spans="1:48" x14ac:dyDescent="0.15">
      <c r="A278" t="s">
        <v>11</v>
      </c>
      <c r="B278">
        <v>5.8999999999999997E-2</v>
      </c>
      <c r="C278">
        <v>4.0000000000000001E-3</v>
      </c>
      <c r="D278">
        <f t="shared" si="102"/>
        <v>14.749999999999998</v>
      </c>
      <c r="E278">
        <f t="shared" si="103"/>
        <v>217.56249999999994</v>
      </c>
      <c r="F278">
        <f t="shared" si="104"/>
        <v>6.7796610169491525E-2</v>
      </c>
      <c r="G278">
        <v>9</v>
      </c>
      <c r="H278">
        <f t="shared" si="105"/>
        <v>81</v>
      </c>
      <c r="I278">
        <f t="shared" si="106"/>
        <v>132.74999999999997</v>
      </c>
      <c r="J278">
        <f t="shared" si="107"/>
        <v>50000000</v>
      </c>
      <c r="K278">
        <f t="shared" si="108"/>
        <v>2.0106192982974676E-10</v>
      </c>
      <c r="L278">
        <f t="shared" si="109"/>
        <v>383.38079840417811</v>
      </c>
      <c r="M278">
        <f t="shared" si="110"/>
        <v>0.61016949152542377</v>
      </c>
      <c r="N278">
        <f t="shared" si="111"/>
        <v>73360481581.420486</v>
      </c>
      <c r="O278">
        <f t="shared" si="112"/>
        <v>8.5195732978706255E-7</v>
      </c>
      <c r="P278">
        <f t="shared" si="113"/>
        <v>1.0847457627118644E-6</v>
      </c>
      <c r="Q278">
        <v>2.4832772156261002E-3</v>
      </c>
      <c r="R278">
        <f t="shared" si="114"/>
        <v>3.6628338930484977E-2</v>
      </c>
      <c r="S278">
        <f t="shared" si="115"/>
        <v>155.20482597663127</v>
      </c>
      <c r="T278">
        <f t="shared" si="116"/>
        <v>4.2089444332645769E-2</v>
      </c>
      <c r="U278">
        <f t="shared" si="100"/>
        <v>1.6835777733058309E-4</v>
      </c>
      <c r="V278">
        <f t="shared" si="117"/>
        <v>250</v>
      </c>
      <c r="W278">
        <f>1/(B278*C278)</f>
        <v>4237.2881355932204</v>
      </c>
      <c r="X278">
        <f>Q278/B278/C278</f>
        <v>10.522361083161442</v>
      </c>
      <c r="Y278">
        <v>-29.649850889701298</v>
      </c>
      <c r="Z278">
        <f t="shared" si="118"/>
        <v>-1.7493412024923765</v>
      </c>
      <c r="AB278">
        <f t="shared" si="119"/>
        <v>5.6355889434641987E-3</v>
      </c>
      <c r="AC278">
        <v>11.397031684407599</v>
      </c>
      <c r="AD278">
        <f>AC278/Q278</f>
        <v>4589.5124445597203</v>
      </c>
      <c r="AE278">
        <f>D278*AC278</f>
        <v>168.10621734501206</v>
      </c>
      <c r="AF278">
        <v>10.5223610831614</v>
      </c>
      <c r="AG278">
        <f>AF278*B278</f>
        <v>0.62081930390652251</v>
      </c>
      <c r="AH278">
        <f>AG278*D278</f>
        <v>9.1570847326212057</v>
      </c>
      <c r="AI278">
        <f t="shared" si="120"/>
        <v>5.5873737351587023</v>
      </c>
      <c r="AJ278">
        <v>0.87467060124619</v>
      </c>
      <c r="AK278">
        <v>11.397031684407599</v>
      </c>
      <c r="AL278">
        <f t="shared" si="101"/>
        <v>1.0831249369160982</v>
      </c>
      <c r="AM278">
        <f t="shared" si="121"/>
        <v>7.3432199112955815E-2</v>
      </c>
      <c r="AN278">
        <f>AL278*AG278</f>
        <v>0.6724248693800482</v>
      </c>
      <c r="AO278">
        <f>AL278-1</f>
        <v>8.3124936916098235E-2</v>
      </c>
      <c r="AP278">
        <f t="shared" si="122"/>
        <v>15.976092819512447</v>
      </c>
      <c r="AQ278">
        <f>AO278/G278</f>
        <v>9.2361041017886922E-3</v>
      </c>
      <c r="AR278">
        <f>(AL278-1)/D278</f>
        <v>5.635588943464288E-3</v>
      </c>
      <c r="AS278">
        <f>AR278*D278</f>
        <v>8.3124936916098235E-2</v>
      </c>
      <c r="AT278">
        <f>ATAN2(D278,AO278)</f>
        <v>5.6355292827574063E-3</v>
      </c>
      <c r="AU278">
        <f t="shared" si="123"/>
        <v>0.3228920432243873</v>
      </c>
      <c r="AV278">
        <f t="shared" si="124"/>
        <v>-29.649850889701359</v>
      </c>
    </row>
    <row r="279" spans="1:48" x14ac:dyDescent="0.15">
      <c r="A279" t="s">
        <v>11</v>
      </c>
      <c r="B279">
        <v>0.108</v>
      </c>
      <c r="C279">
        <v>7.0000000000000001E-3</v>
      </c>
      <c r="D279">
        <f t="shared" si="102"/>
        <v>15.428571428571429</v>
      </c>
      <c r="E279">
        <f t="shared" si="103"/>
        <v>238.04081632653063</v>
      </c>
      <c r="F279">
        <f t="shared" si="104"/>
        <v>6.4814814814814811E-2</v>
      </c>
      <c r="G279">
        <v>15</v>
      </c>
      <c r="H279">
        <f t="shared" si="105"/>
        <v>225</v>
      </c>
      <c r="I279">
        <f t="shared" si="106"/>
        <v>231.42857142857144</v>
      </c>
      <c r="J279">
        <f t="shared" si="107"/>
        <v>50000000</v>
      </c>
      <c r="K279">
        <f t="shared" si="108"/>
        <v>1.885740990317274E-9</v>
      </c>
      <c r="L279">
        <f t="shared" si="109"/>
        <v>1870.7747919814226</v>
      </c>
      <c r="M279">
        <f t="shared" si="110"/>
        <v>0.97222222222222221</v>
      </c>
      <c r="N279">
        <f t="shared" si="111"/>
        <v>8181702316.3799324</v>
      </c>
      <c r="O279">
        <f t="shared" si="112"/>
        <v>2.4943663893085632E-6</v>
      </c>
      <c r="P279">
        <f t="shared" si="113"/>
        <v>3.1759259259259263E-6</v>
      </c>
      <c r="Q279">
        <v>7.8728434852686803E-3</v>
      </c>
      <c r="R279">
        <f t="shared" si="114"/>
        <v>0.12146672805843106</v>
      </c>
      <c r="S279">
        <f t="shared" si="115"/>
        <v>160.67027520956489</v>
      </c>
      <c r="T279">
        <f t="shared" si="116"/>
        <v>7.2896698937672963E-2</v>
      </c>
      <c r="U279">
        <f t="shared" si="100"/>
        <v>5.102768925637107E-4</v>
      </c>
      <c r="V279">
        <f t="shared" si="117"/>
        <v>142.85714285714286</v>
      </c>
      <c r="W279">
        <f>1/(B279*C279)</f>
        <v>1322.7513227513227</v>
      </c>
      <c r="X279">
        <f>Q279/B279/C279</f>
        <v>10.413814133953281</v>
      </c>
      <c r="Y279">
        <v>-29.682158380270099</v>
      </c>
      <c r="Z279">
        <f t="shared" si="118"/>
        <v>-3.2056731050691707</v>
      </c>
      <c r="AB279">
        <f t="shared" si="119"/>
        <v>9.975937057703917E-3</v>
      </c>
      <c r="AC279">
        <v>12.0166506864878</v>
      </c>
      <c r="AD279">
        <f>AC279/Q279</f>
        <v>1526.3418749493535</v>
      </c>
      <c r="AE279">
        <f>D279*AC279</f>
        <v>185.39975344866892</v>
      </c>
      <c r="AF279">
        <v>10.413814133953201</v>
      </c>
      <c r="AG279">
        <f>AF279*B279</f>
        <v>1.1246919264669457</v>
      </c>
      <c r="AH279">
        <f>AG279*D279</f>
        <v>17.352389722632878</v>
      </c>
      <c r="AI279">
        <f t="shared" si="120"/>
        <v>16.870378897004187</v>
      </c>
      <c r="AJ279">
        <v>1.60283655253458</v>
      </c>
      <c r="AK279">
        <v>12.0166506864878</v>
      </c>
      <c r="AL279">
        <f t="shared" si="101"/>
        <v>1.1539144574617202</v>
      </c>
      <c r="AM279">
        <f t="shared" si="121"/>
        <v>7.4790751872518893E-2</v>
      </c>
      <c r="AN279">
        <f>AL279*AG279</f>
        <v>1.2977982741406826</v>
      </c>
      <c r="AO279">
        <f>AL279-1</f>
        <v>0.15391445746172017</v>
      </c>
      <c r="AP279">
        <f t="shared" si="122"/>
        <v>17.803251629409399</v>
      </c>
      <c r="AQ279">
        <f>AO279/G279</f>
        <v>1.0260963830781344E-2</v>
      </c>
      <c r="AR279">
        <f>(AL279-1)/D279</f>
        <v>9.9759370577040853E-3</v>
      </c>
      <c r="AS279">
        <f>AR279*D279</f>
        <v>0.15391445746172017</v>
      </c>
      <c r="AT279">
        <f>ATAN2(D279,AO279)</f>
        <v>9.9756061446384953E-3</v>
      </c>
      <c r="AU279">
        <f t="shared" si="123"/>
        <v>0.57156013017255647</v>
      </c>
      <c r="AV279">
        <f t="shared" si="124"/>
        <v>-29.68215838027</v>
      </c>
    </row>
    <row r="280" spans="1:48" x14ac:dyDescent="0.15">
      <c r="A280" t="s">
        <v>11</v>
      </c>
      <c r="B280">
        <v>0.108</v>
      </c>
      <c r="C280">
        <v>3.0000000000000001E-3</v>
      </c>
      <c r="D280">
        <f t="shared" si="102"/>
        <v>36</v>
      </c>
      <c r="E280">
        <f t="shared" si="103"/>
        <v>1296</v>
      </c>
      <c r="F280">
        <f t="shared" si="104"/>
        <v>2.777777777777778E-2</v>
      </c>
      <c r="G280">
        <v>13</v>
      </c>
      <c r="H280">
        <f t="shared" si="105"/>
        <v>169</v>
      </c>
      <c r="I280">
        <f t="shared" si="106"/>
        <v>468</v>
      </c>
      <c r="J280">
        <f t="shared" si="107"/>
        <v>50000000</v>
      </c>
      <c r="K280">
        <f t="shared" si="108"/>
        <v>6.3617251235193316E-11</v>
      </c>
      <c r="L280">
        <f t="shared" si="109"/>
        <v>127.62720155208535</v>
      </c>
      <c r="M280">
        <f t="shared" si="110"/>
        <v>0.3611111111111111</v>
      </c>
      <c r="N280">
        <f t="shared" si="111"/>
        <v>565884242104.51672</v>
      </c>
      <c r="O280">
        <f t="shared" si="112"/>
        <v>1.9634954084936208E-7</v>
      </c>
      <c r="P280">
        <f t="shared" si="113"/>
        <v>2.4999999999999999E-7</v>
      </c>
      <c r="Q280">
        <v>3.3729177492418201E-3</v>
      </c>
      <c r="R280">
        <f t="shared" si="114"/>
        <v>0.12142503897270553</v>
      </c>
      <c r="S280">
        <f t="shared" si="115"/>
        <v>374.76863880464668</v>
      </c>
      <c r="T280">
        <f t="shared" si="116"/>
        <v>3.1230719900387224E-2</v>
      </c>
      <c r="U280">
        <f t="shared" si="100"/>
        <v>9.3692159701161675E-5</v>
      </c>
      <c r="V280">
        <f t="shared" si="117"/>
        <v>333.33333333333331</v>
      </c>
      <c r="W280">
        <f>1/(B280*C280)</f>
        <v>3086.4197530864194</v>
      </c>
      <c r="X280">
        <f>Q280/B280/C280</f>
        <v>10.410239966795741</v>
      </c>
      <c r="Y280">
        <v>-53.6086495467855</v>
      </c>
      <c r="Z280">
        <f t="shared" si="118"/>
        <v>-5.7897341510528344</v>
      </c>
      <c r="AB280">
        <f t="shared" si="119"/>
        <v>7.7244112121009328E-3</v>
      </c>
      <c r="AC280">
        <v>13.305107042322099</v>
      </c>
      <c r="AD280">
        <f>AC280/Q280</f>
        <v>3944.6876655420615</v>
      </c>
      <c r="AE280">
        <f>D280*AC280</f>
        <v>478.9838535235956</v>
      </c>
      <c r="AF280">
        <v>10.4102399667957</v>
      </c>
      <c r="AG280">
        <f>AF280*B280</f>
        <v>1.1243059164139355</v>
      </c>
      <c r="AH280">
        <f>AG280*D280</f>
        <v>40.475012990901675</v>
      </c>
      <c r="AI280">
        <f t="shared" si="120"/>
        <v>14.615976913381161</v>
      </c>
      <c r="AJ280">
        <v>2.8948670755264101</v>
      </c>
      <c r="AK280">
        <v>13.305107042322099</v>
      </c>
      <c r="AL280">
        <f t="shared" si="101"/>
        <v>1.278078803635633</v>
      </c>
      <c r="AM280">
        <f t="shared" si="121"/>
        <v>3.5502188989878697E-2</v>
      </c>
      <c r="AN280">
        <f>AL280*AG280</f>
        <v>1.4369515605707868</v>
      </c>
      <c r="AO280">
        <f>AL280-1</f>
        <v>0.27807880363563298</v>
      </c>
      <c r="AP280">
        <f t="shared" si="122"/>
        <v>46.010836930882789</v>
      </c>
      <c r="AQ280">
        <f>AO280/G280</f>
        <v>2.1390677202740998E-2</v>
      </c>
      <c r="AR280">
        <f>(AL280-1)/D280</f>
        <v>7.7244112121009163E-3</v>
      </c>
      <c r="AS280">
        <f>AR280*D280</f>
        <v>0.27807880363563298</v>
      </c>
      <c r="AT280">
        <f>ATAN2(D280,AO280)</f>
        <v>7.7242575879998415E-3</v>
      </c>
      <c r="AU280">
        <f t="shared" si="123"/>
        <v>0.442567359664292</v>
      </c>
      <c r="AV280">
        <f t="shared" si="124"/>
        <v>-53.608649546785372</v>
      </c>
    </row>
    <row r="281" spans="1:48" x14ac:dyDescent="0.15">
      <c r="A281" t="s">
        <v>11</v>
      </c>
      <c r="B281">
        <v>5.8999999999999997E-2</v>
      </c>
      <c r="C281">
        <v>5.0000000000000001E-3</v>
      </c>
      <c r="D281">
        <f t="shared" si="102"/>
        <v>11.799999999999999</v>
      </c>
      <c r="E281">
        <f t="shared" si="103"/>
        <v>139.23999999999998</v>
      </c>
      <c r="F281">
        <f t="shared" si="104"/>
        <v>8.4745762711864417E-2</v>
      </c>
      <c r="G281">
        <v>9</v>
      </c>
      <c r="H281">
        <f t="shared" si="105"/>
        <v>81</v>
      </c>
      <c r="I281">
        <f t="shared" si="106"/>
        <v>106.19999999999999</v>
      </c>
      <c r="J281">
        <f t="shared" si="107"/>
        <v>50000000</v>
      </c>
      <c r="K281">
        <f t="shared" si="108"/>
        <v>4.9087385212340517E-10</v>
      </c>
      <c r="L281">
        <f t="shared" si="109"/>
        <v>748.7906218831605</v>
      </c>
      <c r="M281">
        <f t="shared" si="110"/>
        <v>0.76271186440677974</v>
      </c>
      <c r="N281">
        <f t="shared" si="111"/>
        <v>24038762604.599869</v>
      </c>
      <c r="O281">
        <f t="shared" si="112"/>
        <v>1.6639791597403567E-6</v>
      </c>
      <c r="P281">
        <f t="shared" si="113"/>
        <v>2.1186440677966106E-6</v>
      </c>
      <c r="Q281">
        <v>3.0587527785051198E-3</v>
      </c>
      <c r="R281">
        <f t="shared" si="114"/>
        <v>3.6093282786360412E-2</v>
      </c>
      <c r="S281">
        <f t="shared" si="115"/>
        <v>122.35011114020479</v>
      </c>
      <c r="T281">
        <f t="shared" si="116"/>
        <v>5.1843267432290167E-2</v>
      </c>
      <c r="U281">
        <f t="shared" si="100"/>
        <v>2.5921633716145088E-4</v>
      </c>
      <c r="V281">
        <f t="shared" si="117"/>
        <v>200</v>
      </c>
      <c r="W281">
        <f>1/(B281*C281)</f>
        <v>3389.8305084745762</v>
      </c>
      <c r="X281">
        <f>Q281/B281/C281</f>
        <v>10.368653486458033</v>
      </c>
      <c r="Y281">
        <v>-23.616745179008198</v>
      </c>
      <c r="Z281">
        <f t="shared" si="118"/>
        <v>-1.3933879655614836</v>
      </c>
      <c r="AB281">
        <f t="shared" si="119"/>
        <v>5.6942652220591649E-3</v>
      </c>
      <c r="AC281">
        <v>11.0653474692388</v>
      </c>
      <c r="AD281">
        <f>AC281/Q281</f>
        <v>3617.6011173569509</v>
      </c>
      <c r="AE281">
        <f>D281*AC281</f>
        <v>130.57110013701782</v>
      </c>
      <c r="AF281">
        <v>10.368653486457999</v>
      </c>
      <c r="AG281">
        <f>AF281*B281</f>
        <v>0.61175055570102188</v>
      </c>
      <c r="AH281">
        <f>AG281*D281</f>
        <v>7.2186565572720571</v>
      </c>
      <c r="AI281">
        <f t="shared" si="120"/>
        <v>5.5057550013091969</v>
      </c>
      <c r="AJ281">
        <v>0.69669398278074302</v>
      </c>
      <c r="AK281">
        <v>11.0653474692388</v>
      </c>
      <c r="AL281">
        <f t="shared" si="101"/>
        <v>1.0671923296203041</v>
      </c>
      <c r="AM281">
        <f t="shared" si="121"/>
        <v>9.0440027933924083E-2</v>
      </c>
      <c r="AN281">
        <f>AL281*AG281</f>
        <v>0.65285550068508913</v>
      </c>
      <c r="AO281">
        <f>AL281-1</f>
        <v>6.7192329620304081E-2</v>
      </c>
      <c r="AP281">
        <f t="shared" si="122"/>
        <v>12.592869489519588</v>
      </c>
      <c r="AQ281">
        <f>AO281/G281</f>
        <v>7.4658144022560092E-3</v>
      </c>
      <c r="AR281">
        <f>(AL281-1)/D281</f>
        <v>5.694265222059668E-3</v>
      </c>
      <c r="AS281">
        <f>AR281*D281</f>
        <v>6.7192329620304081E-2</v>
      </c>
      <c r="AT281">
        <f>ATAN2(D281,AO281)</f>
        <v>5.6942036783925211E-3</v>
      </c>
      <c r="AU281">
        <f t="shared" si="123"/>
        <v>0.32625383845976019</v>
      </c>
      <c r="AV281">
        <f t="shared" si="124"/>
        <v>-23.616745179008237</v>
      </c>
    </row>
    <row r="282" spans="1:48" x14ac:dyDescent="0.15">
      <c r="A282" t="s">
        <v>11</v>
      </c>
      <c r="B282">
        <v>0.108</v>
      </c>
      <c r="C282">
        <v>8.0000000000000002E-3</v>
      </c>
      <c r="D282">
        <f t="shared" si="102"/>
        <v>13.5</v>
      </c>
      <c r="E282">
        <f t="shared" si="103"/>
        <v>182.25</v>
      </c>
      <c r="F282">
        <f t="shared" si="104"/>
        <v>7.407407407407407E-2</v>
      </c>
      <c r="G282">
        <v>15</v>
      </c>
      <c r="H282">
        <f t="shared" si="105"/>
        <v>225</v>
      </c>
      <c r="I282">
        <f t="shared" si="106"/>
        <v>202.5</v>
      </c>
      <c r="J282">
        <f t="shared" si="107"/>
        <v>50000000</v>
      </c>
      <c r="K282">
        <f t="shared" si="108"/>
        <v>3.2169908772759481E-9</v>
      </c>
      <c r="L282">
        <f t="shared" si="109"/>
        <v>2792.5268031909272</v>
      </c>
      <c r="M282">
        <f t="shared" si="110"/>
        <v>1.1111111111111112</v>
      </c>
      <c r="N282">
        <f t="shared" si="111"/>
        <v>4196468226.0558343</v>
      </c>
      <c r="O282">
        <f t="shared" si="112"/>
        <v>3.7233690709212365E-6</v>
      </c>
      <c r="P282">
        <f t="shared" si="113"/>
        <v>4.7407407407407407E-6</v>
      </c>
      <c r="Q282">
        <v>8.8345069112673001E-3</v>
      </c>
      <c r="R282">
        <f t="shared" si="114"/>
        <v>0.11926584330210856</v>
      </c>
      <c r="S282">
        <f t="shared" si="115"/>
        <v>138.03917048855158</v>
      </c>
      <c r="T282">
        <f t="shared" si="116"/>
        <v>8.180098991914167E-2</v>
      </c>
      <c r="U282">
        <f t="shared" si="100"/>
        <v>6.5440791935313331E-4</v>
      </c>
      <c r="V282">
        <f t="shared" si="117"/>
        <v>125</v>
      </c>
      <c r="W282">
        <f>1/(B282*C282)</f>
        <v>1157.4074074074074</v>
      </c>
      <c r="X282">
        <f>Q282/B282/C282</f>
        <v>10.225123739892709</v>
      </c>
      <c r="Y282">
        <v>-25.905347177079101</v>
      </c>
      <c r="Z282">
        <f t="shared" si="118"/>
        <v>-2.7977774951245427</v>
      </c>
      <c r="AB282">
        <f t="shared" si="119"/>
        <v>1.0133998506447774E-2</v>
      </c>
      <c r="AC282">
        <v>11.6240124874549</v>
      </c>
      <c r="AD282">
        <f>AC282/Q282</f>
        <v>1315.7511340706449</v>
      </c>
      <c r="AE282">
        <f>D282*AC282</f>
        <v>156.92416858064115</v>
      </c>
      <c r="AF282">
        <v>10.2251237398927</v>
      </c>
      <c r="AG282">
        <f>AF282*B282</f>
        <v>1.1043133639084115</v>
      </c>
      <c r="AH282">
        <f>AG282*D282</f>
        <v>14.908230412763555</v>
      </c>
      <c r="AI282">
        <f t="shared" si="120"/>
        <v>16.564700458626174</v>
      </c>
      <c r="AJ282">
        <v>1.39888874756227</v>
      </c>
      <c r="AK282">
        <v>11.6240124874549</v>
      </c>
      <c r="AL282">
        <f t="shared" si="101"/>
        <v>1.1368089798370382</v>
      </c>
      <c r="AM282">
        <f t="shared" si="121"/>
        <v>8.4208072580521348E-2</v>
      </c>
      <c r="AN282">
        <f>AL282*AG282</f>
        <v>1.2553933486451292</v>
      </c>
      <c r="AO282">
        <f>AL282-1</f>
        <v>0.13680897983703821</v>
      </c>
      <c r="AP282">
        <f t="shared" si="122"/>
        <v>15.346921227800015</v>
      </c>
      <c r="AQ282">
        <f>AO282/G282</f>
        <v>9.1205986558025483E-3</v>
      </c>
      <c r="AR282">
        <f>(AL282-1)/D282</f>
        <v>1.0133998506447275E-2</v>
      </c>
      <c r="AS282">
        <f>AR282*D282</f>
        <v>0.13680897983703821</v>
      </c>
      <c r="AT282">
        <f>ATAN2(D282,AO282)</f>
        <v>1.0133651614280105E-2</v>
      </c>
      <c r="AU282">
        <f t="shared" si="123"/>
        <v>0.58061546855418367</v>
      </c>
      <c r="AV282">
        <f t="shared" si="124"/>
        <v>-25.905347177079076</v>
      </c>
    </row>
    <row r="283" spans="1:48" x14ac:dyDescent="0.15">
      <c r="A283" t="s">
        <v>11</v>
      </c>
      <c r="B283">
        <v>0.108</v>
      </c>
      <c r="C283">
        <v>8.9999999999999993E-3</v>
      </c>
      <c r="D283">
        <f t="shared" si="102"/>
        <v>12</v>
      </c>
      <c r="E283">
        <f t="shared" si="103"/>
        <v>144</v>
      </c>
      <c r="F283">
        <f t="shared" si="104"/>
        <v>8.3333333333333329E-2</v>
      </c>
      <c r="G283">
        <v>15</v>
      </c>
      <c r="H283">
        <f t="shared" si="105"/>
        <v>225</v>
      </c>
      <c r="I283">
        <f t="shared" si="106"/>
        <v>180</v>
      </c>
      <c r="J283">
        <f t="shared" si="107"/>
        <v>50000000</v>
      </c>
      <c r="K283">
        <f t="shared" si="108"/>
        <v>5.1529973500506572E-9</v>
      </c>
      <c r="L283">
        <f t="shared" si="109"/>
        <v>3976.0782021995815</v>
      </c>
      <c r="M283">
        <f t="shared" si="110"/>
        <v>1.25</v>
      </c>
      <c r="N283">
        <f t="shared" si="111"/>
        <v>2328741737.055625</v>
      </c>
      <c r="O283">
        <f t="shared" si="112"/>
        <v>5.301437602932776E-6</v>
      </c>
      <c r="P283">
        <f t="shared" si="113"/>
        <v>6.7499999999999989E-6</v>
      </c>
      <c r="Q283">
        <v>9.8054072968608106E-3</v>
      </c>
      <c r="R283">
        <f t="shared" si="114"/>
        <v>0.11766488756232973</v>
      </c>
      <c r="S283">
        <f t="shared" si="115"/>
        <v>121.05441107235571</v>
      </c>
      <c r="T283">
        <f t="shared" si="116"/>
        <v>9.0790808304266765E-2</v>
      </c>
      <c r="U283">
        <f t="shared" si="100"/>
        <v>8.1711727473840088E-4</v>
      </c>
      <c r="V283">
        <f t="shared" si="117"/>
        <v>111.11111111111111</v>
      </c>
      <c r="W283">
        <f>1/(B283*C283)</f>
        <v>1028.80658436214</v>
      </c>
      <c r="X283">
        <f>Q283/B283/C283</f>
        <v>10.087867589362975</v>
      </c>
      <c r="Y283">
        <v>-22.9147354915705</v>
      </c>
      <c r="Z283">
        <f t="shared" si="118"/>
        <v>-2.4747914330896141</v>
      </c>
      <c r="AB283">
        <f t="shared" si="119"/>
        <v>1.0221814352598852E-2</v>
      </c>
      <c r="AC283">
        <v>11.325263305907701</v>
      </c>
      <c r="AD283">
        <f>AC283/Q283</f>
        <v>1155.0018232831053</v>
      </c>
      <c r="AE283">
        <f>D283*AC283</f>
        <v>135.90315967089242</v>
      </c>
      <c r="AF283">
        <v>10.087867589362901</v>
      </c>
      <c r="AG283">
        <f>AF283*B283</f>
        <v>1.0894896996511934</v>
      </c>
      <c r="AH283">
        <f>AG283*D283</f>
        <v>13.07387639581432</v>
      </c>
      <c r="AI283">
        <f t="shared" si="120"/>
        <v>16.342345494767901</v>
      </c>
      <c r="AJ283">
        <v>1.2373957165448</v>
      </c>
      <c r="AK283">
        <v>11.325263305907701</v>
      </c>
      <c r="AL283">
        <f t="shared" si="101"/>
        <v>1.1226617722311865</v>
      </c>
      <c r="AM283">
        <f t="shared" si="121"/>
        <v>9.3555147685932205E-2</v>
      </c>
      <c r="AN283">
        <f>AL283*AG283</f>
        <v>1.2231284370380318</v>
      </c>
      <c r="AO283">
        <f>AL283-1</f>
        <v>0.12266177223118646</v>
      </c>
      <c r="AP283">
        <f t="shared" si="122"/>
        <v>13.471941266774238</v>
      </c>
      <c r="AQ283">
        <f>AO283/G283</f>
        <v>8.1774514820790976E-3</v>
      </c>
      <c r="AR283">
        <f>(AL283-1)/D283</f>
        <v>1.0221814352598871E-2</v>
      </c>
      <c r="AS283">
        <f>AR283*D283</f>
        <v>0.12266177223118646</v>
      </c>
      <c r="AT283">
        <f>ATAN2(D283,AO283)</f>
        <v>1.0221458364493423E-2</v>
      </c>
      <c r="AU283">
        <f t="shared" si="123"/>
        <v>0.58564642475416617</v>
      </c>
      <c r="AV283">
        <f t="shared" si="124"/>
        <v>-22.914735491570369</v>
      </c>
    </row>
    <row r="284" spans="1:48" x14ac:dyDescent="0.15">
      <c r="A284" t="s">
        <v>11</v>
      </c>
      <c r="B284">
        <v>0.108</v>
      </c>
      <c r="C284">
        <v>0.01</v>
      </c>
      <c r="D284">
        <f t="shared" si="102"/>
        <v>10.799999999999999</v>
      </c>
      <c r="E284">
        <f t="shared" si="103"/>
        <v>116.63999999999997</v>
      </c>
      <c r="F284">
        <f t="shared" si="104"/>
        <v>9.2592592592592601E-2</v>
      </c>
      <c r="G284">
        <v>15</v>
      </c>
      <c r="H284">
        <f t="shared" si="105"/>
        <v>225</v>
      </c>
      <c r="I284">
        <f t="shared" si="106"/>
        <v>161.99999999999997</v>
      </c>
      <c r="J284">
        <f t="shared" si="107"/>
        <v>50000000</v>
      </c>
      <c r="K284">
        <f t="shared" si="108"/>
        <v>7.8539816339744827E-9</v>
      </c>
      <c r="L284">
        <f t="shared" si="109"/>
        <v>5454.1539124822802</v>
      </c>
      <c r="M284">
        <f t="shared" si="110"/>
        <v>1.3888888888888891</v>
      </c>
      <c r="N284">
        <f t="shared" si="111"/>
        <v>1375098708.3139756</v>
      </c>
      <c r="O284">
        <f t="shared" si="112"/>
        <v>7.2722052166430402E-6</v>
      </c>
      <c r="P284">
        <f t="shared" si="113"/>
        <v>9.2592592592592608E-6</v>
      </c>
      <c r="Q284">
        <v>1.07823774220542E-2</v>
      </c>
      <c r="R284">
        <f t="shared" si="114"/>
        <v>0.11644967615818537</v>
      </c>
      <c r="S284">
        <f t="shared" si="115"/>
        <v>107.82377422054199</v>
      </c>
      <c r="T284">
        <f t="shared" si="116"/>
        <v>9.9836827981983331E-2</v>
      </c>
      <c r="U284">
        <f t="shared" si="100"/>
        <v>9.9836827981983345E-4</v>
      </c>
      <c r="V284">
        <f t="shared" si="117"/>
        <v>100</v>
      </c>
      <c r="W284">
        <f>1/(B284*C284)</f>
        <v>925.92592592592587</v>
      </c>
      <c r="X284">
        <f>Q284/B284/C284</f>
        <v>9.9836827981983323</v>
      </c>
      <c r="Y284">
        <v>-20.5778414099331</v>
      </c>
      <c r="Z284">
        <f t="shared" si="118"/>
        <v>-2.2224068722727748</v>
      </c>
      <c r="AB284">
        <f t="shared" si="119"/>
        <v>1.0305736783647915E-2</v>
      </c>
      <c r="AC284">
        <v>11.0948862343347</v>
      </c>
      <c r="AD284">
        <f>AC284/Q284</f>
        <v>1028.983293762403</v>
      </c>
      <c r="AE284">
        <f>D284*AC284</f>
        <v>119.82477133081474</v>
      </c>
      <c r="AF284">
        <v>9.9836827981983909</v>
      </c>
      <c r="AG284">
        <f>AF284*B284</f>
        <v>1.0782377422054261</v>
      </c>
      <c r="AH284">
        <f>AG284*D284</f>
        <v>11.644967615818601</v>
      </c>
      <c r="AI284">
        <f t="shared" si="120"/>
        <v>16.17356613308139</v>
      </c>
      <c r="AJ284">
        <v>1.1112034361363901</v>
      </c>
      <c r="AK284">
        <v>11.0948862343347</v>
      </c>
      <c r="AL284">
        <f t="shared" si="101"/>
        <v>1.1113019572633889</v>
      </c>
      <c r="AM284">
        <f t="shared" si="121"/>
        <v>0.10289832937623972</v>
      </c>
      <c r="AN284">
        <f>AL284*AG284</f>
        <v>1.1982477133081473</v>
      </c>
      <c r="AO284">
        <f>AL284-1</f>
        <v>0.11130195726338887</v>
      </c>
      <c r="AP284">
        <f t="shared" si="122"/>
        <v>12.002061138444599</v>
      </c>
      <c r="AQ284">
        <f>AO284/G284</f>
        <v>7.4201304842259246E-3</v>
      </c>
      <c r="AR284">
        <f>(AL284-1)/D284</f>
        <v>1.0305736783647119E-2</v>
      </c>
      <c r="AS284">
        <f>AR284*D284</f>
        <v>0.11130195726338887</v>
      </c>
      <c r="AT284">
        <f>ATAN2(D284,AO284)</f>
        <v>1.0305371955607724E-2</v>
      </c>
      <c r="AU284">
        <f t="shared" si="123"/>
        <v>0.59045431936880211</v>
      </c>
      <c r="AV284">
        <f t="shared" si="124"/>
        <v>-20.57784140993315</v>
      </c>
    </row>
    <row r="285" spans="1:48" x14ac:dyDescent="0.15">
      <c r="A285" t="s">
        <v>11</v>
      </c>
      <c r="B285">
        <v>0.108</v>
      </c>
      <c r="C285">
        <v>4.0000000000000001E-3</v>
      </c>
      <c r="D285">
        <f t="shared" si="102"/>
        <v>27</v>
      </c>
      <c r="E285">
        <f t="shared" si="103"/>
        <v>729</v>
      </c>
      <c r="F285">
        <f t="shared" si="104"/>
        <v>3.7037037037037035E-2</v>
      </c>
      <c r="G285">
        <v>13</v>
      </c>
      <c r="H285">
        <f t="shared" si="105"/>
        <v>169</v>
      </c>
      <c r="I285">
        <f t="shared" si="106"/>
        <v>351</v>
      </c>
      <c r="J285">
        <f t="shared" si="107"/>
        <v>50000000</v>
      </c>
      <c r="K285">
        <f t="shared" si="108"/>
        <v>2.0106192982974676E-10</v>
      </c>
      <c r="L285">
        <f t="shared" si="109"/>
        <v>302.52373701235047</v>
      </c>
      <c r="M285">
        <f t="shared" si="110"/>
        <v>0.48148148148148145</v>
      </c>
      <c r="N285">
        <f t="shared" si="111"/>
        <v>134286983233.7867</v>
      </c>
      <c r="O285">
        <f t="shared" si="112"/>
        <v>4.6542113386515456E-7</v>
      </c>
      <c r="P285">
        <f t="shared" si="113"/>
        <v>5.9259259259259258E-7</v>
      </c>
      <c r="Q285">
        <v>4.1651869988486197E-3</v>
      </c>
      <c r="R285">
        <f t="shared" si="114"/>
        <v>0.11246004896891272</v>
      </c>
      <c r="S285">
        <f t="shared" si="115"/>
        <v>260.32418742803873</v>
      </c>
      <c r="T285">
        <f t="shared" si="116"/>
        <v>3.856654628563537E-2</v>
      </c>
      <c r="U285">
        <f t="shared" si="100"/>
        <v>1.5426618514254148E-4</v>
      </c>
      <c r="V285">
        <f t="shared" si="117"/>
        <v>250</v>
      </c>
      <c r="W285">
        <f>1/(B285*C285)</f>
        <v>2314.8148148148148</v>
      </c>
      <c r="X285">
        <f>Q285/B285/C285</f>
        <v>9.6416365714088421</v>
      </c>
      <c r="Y285">
        <v>-38.335450020018399</v>
      </c>
      <c r="Z285">
        <f t="shared" si="118"/>
        <v>-4.1402286021619874</v>
      </c>
      <c r="AB285">
        <f t="shared" si="119"/>
        <v>7.9520628549094551E-3</v>
      </c>
      <c r="AC285">
        <v>11.7117508724898</v>
      </c>
      <c r="AD285">
        <f>AC285/Q285</f>
        <v>2811.818743246647</v>
      </c>
      <c r="AE285">
        <f>D285*AC285</f>
        <v>316.21727355722459</v>
      </c>
      <c r="AF285">
        <v>9.6416365714088492</v>
      </c>
      <c r="AG285">
        <f>AF285*B285</f>
        <v>1.0412967497121557</v>
      </c>
      <c r="AH285">
        <f>AG285*D285</f>
        <v>28.115012242228204</v>
      </c>
      <c r="AI285">
        <f t="shared" si="120"/>
        <v>13.536857746258024</v>
      </c>
      <c r="AJ285">
        <v>2.0701143010809901</v>
      </c>
      <c r="AK285">
        <v>11.7117508724898</v>
      </c>
      <c r="AL285">
        <f t="shared" si="101"/>
        <v>1.2147056970825507</v>
      </c>
      <c r="AM285">
        <f t="shared" si="121"/>
        <v>4.498909989194632E-2</v>
      </c>
      <c r="AN285">
        <f>AL285*AG285</f>
        <v>1.2648690942288985</v>
      </c>
      <c r="AO285">
        <f>AL285-1</f>
        <v>0.21470569708255072</v>
      </c>
      <c r="AP285">
        <f t="shared" si="122"/>
        <v>32.797053821228872</v>
      </c>
      <c r="AQ285">
        <f>AO285/G285</f>
        <v>1.65158228525039E-2</v>
      </c>
      <c r="AR285">
        <f>(AL285-1)/D285</f>
        <v>7.9520628549092851E-3</v>
      </c>
      <c r="AS285">
        <f>AR285*D285</f>
        <v>0.21470569708255069</v>
      </c>
      <c r="AT285">
        <f>ATAN2(D285,AO285)</f>
        <v>7.9518952442321662E-3</v>
      </c>
      <c r="AU285">
        <f t="shared" si="123"/>
        <v>0.4556100366246541</v>
      </c>
      <c r="AV285">
        <f t="shared" si="124"/>
        <v>-38.335450020018335</v>
      </c>
    </row>
    <row r="286" spans="1:48" x14ac:dyDescent="0.15">
      <c r="A286" t="s">
        <v>11</v>
      </c>
      <c r="B286">
        <v>0.157</v>
      </c>
      <c r="C286">
        <v>4.0000000000000001E-3</v>
      </c>
      <c r="D286">
        <f t="shared" si="102"/>
        <v>39.25</v>
      </c>
      <c r="E286">
        <f t="shared" si="103"/>
        <v>1540.5625</v>
      </c>
      <c r="F286">
        <f t="shared" si="104"/>
        <v>2.5477707006369428E-2</v>
      </c>
      <c r="G286">
        <v>15</v>
      </c>
      <c r="H286">
        <f t="shared" si="105"/>
        <v>225</v>
      </c>
      <c r="I286">
        <f t="shared" si="106"/>
        <v>588.75</v>
      </c>
      <c r="J286">
        <f t="shared" si="107"/>
        <v>50000000</v>
      </c>
      <c r="K286">
        <f t="shared" si="108"/>
        <v>2.0106192982974676E-10</v>
      </c>
      <c r="L286">
        <f t="shared" si="109"/>
        <v>240.12173148457015</v>
      </c>
      <c r="M286">
        <f t="shared" si="110"/>
        <v>0.38216560509554143</v>
      </c>
      <c r="N286">
        <f t="shared" si="111"/>
        <v>195213484886.15289</v>
      </c>
      <c r="O286">
        <f t="shared" si="112"/>
        <v>3.2016230864609353E-7</v>
      </c>
      <c r="P286">
        <f t="shared" si="113"/>
        <v>4.0764331210191083E-7</v>
      </c>
      <c r="Q286">
        <v>5.8103279902164901E-3</v>
      </c>
      <c r="R286">
        <f t="shared" si="114"/>
        <v>0.22805537361599723</v>
      </c>
      <c r="S286">
        <f t="shared" si="115"/>
        <v>363.14549938853065</v>
      </c>
      <c r="T286">
        <f t="shared" si="116"/>
        <v>3.7008458536410764E-2</v>
      </c>
      <c r="U286">
        <f t="shared" si="100"/>
        <v>1.4803383414564307E-4</v>
      </c>
      <c r="V286">
        <f t="shared" si="117"/>
        <v>250</v>
      </c>
      <c r="W286">
        <f>1/(B286*C286)</f>
        <v>1592.3566878980891</v>
      </c>
      <c r="X286">
        <f>Q286/B286/C286</f>
        <v>9.252114634102691</v>
      </c>
      <c r="Y286">
        <v>-43.856162659648298</v>
      </c>
      <c r="Z286">
        <f t="shared" si="118"/>
        <v>-6.8854175375647833</v>
      </c>
      <c r="AB286">
        <f t="shared" si="119"/>
        <v>9.480246277536887E-3</v>
      </c>
      <c r="AC286">
        <v>12.694823402885</v>
      </c>
      <c r="AD286">
        <f>AC286/Q286</f>
        <v>2184.8720802441303</v>
      </c>
      <c r="AE286">
        <f>D286*AC286</f>
        <v>498.27181856323625</v>
      </c>
      <c r="AF286">
        <v>9.2521146341026999</v>
      </c>
      <c r="AG286">
        <f>AF286*B286</f>
        <v>1.4525819975541239</v>
      </c>
      <c r="AH286">
        <f>AG286*D286</f>
        <v>57.01384340399936</v>
      </c>
      <c r="AI286">
        <f t="shared" si="120"/>
        <v>21.788729963311859</v>
      </c>
      <c r="AJ286">
        <v>3.4427087687823898</v>
      </c>
      <c r="AK286">
        <v>12.694823402885</v>
      </c>
      <c r="AL286">
        <f t="shared" si="101"/>
        <v>1.3720996663933125</v>
      </c>
      <c r="AM286">
        <f t="shared" si="121"/>
        <v>3.4957953283906051E-2</v>
      </c>
      <c r="AN286">
        <f>AL286*AG286</f>
        <v>1.9930872742529449</v>
      </c>
      <c r="AO286">
        <f>AL286-1</f>
        <v>0.37209966639331249</v>
      </c>
      <c r="AP286">
        <f t="shared" si="122"/>
        <v>53.854911905937513</v>
      </c>
      <c r="AQ286">
        <f>AO286/G286</f>
        <v>2.4806644426220832E-2</v>
      </c>
      <c r="AR286">
        <f>(AL286-1)/D286</f>
        <v>9.4802462775366234E-3</v>
      </c>
      <c r="AS286">
        <f>AR286*D286</f>
        <v>0.37209966639331249</v>
      </c>
      <c r="AT286">
        <f>ATAN2(D286,AO286)</f>
        <v>9.4799622802533949E-3</v>
      </c>
      <c r="AU286">
        <f t="shared" si="123"/>
        <v>0.54316182860173567</v>
      </c>
      <c r="AV286">
        <f t="shared" si="124"/>
        <v>-43.856162659648277</v>
      </c>
    </row>
    <row r="287" spans="1:48" x14ac:dyDescent="0.15">
      <c r="A287" t="s">
        <v>11</v>
      </c>
      <c r="B287">
        <v>0.108</v>
      </c>
      <c r="C287">
        <v>5.0000000000000001E-3</v>
      </c>
      <c r="D287">
        <f t="shared" si="102"/>
        <v>21.599999999999998</v>
      </c>
      <c r="E287">
        <f t="shared" si="103"/>
        <v>466.55999999999989</v>
      </c>
      <c r="F287">
        <f t="shared" si="104"/>
        <v>4.6296296296296301E-2</v>
      </c>
      <c r="G287">
        <v>13</v>
      </c>
      <c r="H287">
        <f t="shared" si="105"/>
        <v>169</v>
      </c>
      <c r="I287">
        <f t="shared" si="106"/>
        <v>280.79999999999995</v>
      </c>
      <c r="J287">
        <f t="shared" si="107"/>
        <v>50000000</v>
      </c>
      <c r="K287">
        <f t="shared" si="108"/>
        <v>4.9087385212340517E-10</v>
      </c>
      <c r="L287">
        <f t="shared" si="109"/>
        <v>590.866673852247</v>
      </c>
      <c r="M287">
        <f t="shared" si="110"/>
        <v>0.60185185185185186</v>
      </c>
      <c r="N287">
        <f t="shared" si="111"/>
        <v>44003158666.047218</v>
      </c>
      <c r="O287">
        <f t="shared" si="112"/>
        <v>9.0902565208038002E-7</v>
      </c>
      <c r="P287">
        <f t="shared" si="113"/>
        <v>1.1574074074074076E-6</v>
      </c>
      <c r="Q287">
        <v>4.9778415274306497E-3</v>
      </c>
      <c r="R287">
        <f t="shared" si="114"/>
        <v>0.10752137699250204</v>
      </c>
      <c r="S287">
        <f t="shared" si="115"/>
        <v>199.11366109722599</v>
      </c>
      <c r="T287">
        <f t="shared" si="116"/>
        <v>4.6091125253987501E-2</v>
      </c>
      <c r="U287">
        <f t="shared" si="100"/>
        <v>2.3045562626993751E-4</v>
      </c>
      <c r="V287">
        <f t="shared" si="117"/>
        <v>200</v>
      </c>
      <c r="W287">
        <f>1/(B287*C287)</f>
        <v>1851.8518518518517</v>
      </c>
      <c r="X287">
        <f>Q287/B287/C287</f>
        <v>9.2182250507974999</v>
      </c>
      <c r="Y287">
        <v>-29.9729129507358</v>
      </c>
      <c r="Z287">
        <f t="shared" si="118"/>
        <v>-3.2370745986794662</v>
      </c>
      <c r="AB287">
        <f t="shared" si="119"/>
        <v>8.1287104582412912E-3</v>
      </c>
      <c r="AC287">
        <v>10.836762350137199</v>
      </c>
      <c r="AD287">
        <f>AC287/Q287</f>
        <v>2177.0002701814969</v>
      </c>
      <c r="AE287">
        <f>D287*AC287</f>
        <v>234.0740667629635</v>
      </c>
      <c r="AF287">
        <v>9.2182250507974999</v>
      </c>
      <c r="AG287">
        <f>AF287*B287</f>
        <v>0.99556830548612996</v>
      </c>
      <c r="AH287">
        <f>AG287*D287</f>
        <v>21.504275398500404</v>
      </c>
      <c r="AI287">
        <f t="shared" si="120"/>
        <v>12.94238797131969</v>
      </c>
      <c r="AJ287">
        <v>1.61853729933973</v>
      </c>
      <c r="AK287">
        <v>10.836762350137199</v>
      </c>
      <c r="AL287">
        <f t="shared" si="101"/>
        <v>1.1755801458980082</v>
      </c>
      <c r="AM287">
        <f t="shared" si="121"/>
        <v>5.4425006754537424E-2</v>
      </c>
      <c r="AN287">
        <f>AL287*AG287</f>
        <v>1.1703703338148175</v>
      </c>
      <c r="AO287">
        <f>AL287-1</f>
        <v>0.17558014589800819</v>
      </c>
      <c r="AP287">
        <f t="shared" si="122"/>
        <v>25.392531151396973</v>
      </c>
      <c r="AQ287">
        <f>AO287/G287</f>
        <v>1.3506165069077553E-2</v>
      </c>
      <c r="AR287">
        <f>(AL287-1)/D287</f>
        <v>8.1287104582411212E-3</v>
      </c>
      <c r="AS287">
        <f>AR287*D287</f>
        <v>0.17558014589800819</v>
      </c>
      <c r="AT287">
        <f>ATAN2(D287,AO287)</f>
        <v>8.1285314279610169E-3</v>
      </c>
      <c r="AU287">
        <f t="shared" si="123"/>
        <v>0.46573054446161466</v>
      </c>
      <c r="AV287">
        <f t="shared" si="124"/>
        <v>-29.97291295073574</v>
      </c>
    </row>
    <row r="288" spans="1:48" x14ac:dyDescent="0.15">
      <c r="A288" t="s">
        <v>11</v>
      </c>
      <c r="B288">
        <v>0.108</v>
      </c>
      <c r="C288">
        <v>6.0000000000000001E-3</v>
      </c>
      <c r="D288">
        <f t="shared" si="102"/>
        <v>18</v>
      </c>
      <c r="E288">
        <f t="shared" si="103"/>
        <v>324</v>
      </c>
      <c r="F288">
        <f t="shared" si="104"/>
        <v>5.5555555555555559E-2</v>
      </c>
      <c r="G288">
        <v>13</v>
      </c>
      <c r="H288">
        <f t="shared" si="105"/>
        <v>169</v>
      </c>
      <c r="I288">
        <f t="shared" si="106"/>
        <v>234</v>
      </c>
      <c r="J288">
        <f t="shared" si="107"/>
        <v>50000000</v>
      </c>
      <c r="K288">
        <f t="shared" si="108"/>
        <v>1.0178760197630931E-9</v>
      </c>
      <c r="L288">
        <f t="shared" si="109"/>
        <v>1021.0176124166828</v>
      </c>
      <c r="M288">
        <f t="shared" si="110"/>
        <v>0.72222222222222221</v>
      </c>
      <c r="N288">
        <f t="shared" si="111"/>
        <v>17683882565.766148</v>
      </c>
      <c r="O288">
        <f t="shared" si="112"/>
        <v>1.5707963267948967E-6</v>
      </c>
      <c r="P288">
        <f t="shared" si="113"/>
        <v>1.9999999999999999E-6</v>
      </c>
      <c r="Q288">
        <v>5.80088690212981E-3</v>
      </c>
      <c r="R288">
        <f t="shared" si="114"/>
        <v>0.10441596423833657</v>
      </c>
      <c r="S288">
        <f t="shared" si="115"/>
        <v>161.1357472813836</v>
      </c>
      <c r="T288">
        <f t="shared" si="116"/>
        <v>5.3711915760461207E-2</v>
      </c>
      <c r="U288">
        <f t="shared" si="100"/>
        <v>3.2227149456276721E-4</v>
      </c>
      <c r="V288">
        <f t="shared" si="117"/>
        <v>166.66666666666666</v>
      </c>
      <c r="W288">
        <f>1/(B288*C288)</f>
        <v>1543.2098765432097</v>
      </c>
      <c r="X288">
        <f>Q288/B288/C288</f>
        <v>8.9519859600768683</v>
      </c>
      <c r="Y288">
        <v>-24.635460941381702</v>
      </c>
      <c r="Z288">
        <f t="shared" si="118"/>
        <v>-2.6606297816692237</v>
      </c>
      <c r="AB288">
        <f t="shared" si="119"/>
        <v>8.2558644700455371E-3</v>
      </c>
      <c r="AC288">
        <v>10.282300850911399</v>
      </c>
      <c r="AD288">
        <f>AC288/Q288</f>
        <v>1772.5394451555721</v>
      </c>
      <c r="AE288">
        <f>D288*AC288</f>
        <v>185.08141531640518</v>
      </c>
      <c r="AF288">
        <v>8.9519859600768701</v>
      </c>
      <c r="AG288">
        <f>AF288*B288</f>
        <v>0.96681448368830192</v>
      </c>
      <c r="AH288">
        <f>AG288*D288</f>
        <v>17.402660706389433</v>
      </c>
      <c r="AI288">
        <f t="shared" si="120"/>
        <v>12.568588287947925</v>
      </c>
      <c r="AJ288">
        <v>1.3303148908346101</v>
      </c>
      <c r="AK288">
        <v>10.282300850911399</v>
      </c>
      <c r="AL288">
        <f t="shared" si="101"/>
        <v>1.1486055604608103</v>
      </c>
      <c r="AM288">
        <f t="shared" si="121"/>
        <v>6.3811420025600571E-2</v>
      </c>
      <c r="AN288">
        <f>AL288*AG288</f>
        <v>1.110488491898431</v>
      </c>
      <c r="AO288">
        <f>AL288-1</f>
        <v>0.1486055604608103</v>
      </c>
      <c r="AP288">
        <f t="shared" si="122"/>
        <v>20.674900088294585</v>
      </c>
      <c r="AQ288">
        <f>AO288/G288</f>
        <v>1.1431196958523869E-2</v>
      </c>
      <c r="AR288">
        <f>(AL288-1)/D288</f>
        <v>8.2558644700450167E-3</v>
      </c>
      <c r="AS288">
        <f>AR288*D288</f>
        <v>0.1486055604608103</v>
      </c>
      <c r="AT288">
        <f>ATAN2(D288,AO288)</f>
        <v>8.2556769064061862E-3</v>
      </c>
      <c r="AU288">
        <f t="shared" si="123"/>
        <v>0.47301544376069443</v>
      </c>
      <c r="AV288">
        <f t="shared" si="124"/>
        <v>-24.63546094138167</v>
      </c>
    </row>
    <row r="289" spans="1:48" x14ac:dyDescent="0.15">
      <c r="A289" t="s">
        <v>11</v>
      </c>
      <c r="B289">
        <v>0.108</v>
      </c>
      <c r="C289">
        <v>7.0000000000000001E-3</v>
      </c>
      <c r="D289">
        <f t="shared" si="102"/>
        <v>15.428571428571429</v>
      </c>
      <c r="E289">
        <f t="shared" si="103"/>
        <v>238.04081632653063</v>
      </c>
      <c r="F289">
        <f t="shared" si="104"/>
        <v>6.4814814814814811E-2</v>
      </c>
      <c r="G289">
        <v>13</v>
      </c>
      <c r="H289">
        <f t="shared" si="105"/>
        <v>169</v>
      </c>
      <c r="I289">
        <f t="shared" si="106"/>
        <v>200.57142857142858</v>
      </c>
      <c r="J289">
        <f t="shared" si="107"/>
        <v>50000000</v>
      </c>
      <c r="K289">
        <f t="shared" si="108"/>
        <v>1.885740990317274E-9</v>
      </c>
      <c r="L289">
        <f t="shared" si="109"/>
        <v>1621.3381530505662</v>
      </c>
      <c r="M289">
        <f t="shared" si="110"/>
        <v>0.84259259259259256</v>
      </c>
      <c r="N289">
        <f t="shared" si="111"/>
        <v>8181702316.3799324</v>
      </c>
      <c r="O289">
        <f t="shared" si="112"/>
        <v>2.4943663893085637E-6</v>
      </c>
      <c r="P289">
        <f t="shared" si="113"/>
        <v>3.1759259259259263E-6</v>
      </c>
      <c r="Q289">
        <v>6.6293812793570498E-3</v>
      </c>
      <c r="R289">
        <f t="shared" si="114"/>
        <v>0.10228188259579447</v>
      </c>
      <c r="S289">
        <f t="shared" si="115"/>
        <v>135.29349549708263</v>
      </c>
      <c r="T289">
        <f t="shared" si="116"/>
        <v>6.1383159994046761E-2</v>
      </c>
      <c r="U289">
        <f t="shared" si="100"/>
        <v>4.2968211995832731E-4</v>
      </c>
      <c r="V289">
        <f t="shared" si="117"/>
        <v>142.85714285714286</v>
      </c>
      <c r="W289">
        <f>1/(B289*C289)</f>
        <v>1322.7513227513227</v>
      </c>
      <c r="X289">
        <f>Q289/B289/C289</f>
        <v>8.7690228562923949</v>
      </c>
      <c r="Y289">
        <v>-21.026638017639701</v>
      </c>
      <c r="Z289">
        <f t="shared" si="118"/>
        <v>-2.2708769059050877</v>
      </c>
      <c r="AB289">
        <f t="shared" si="119"/>
        <v>8.3924097664918977E-3</v>
      </c>
      <c r="AC289">
        <v>9.9044613092449403</v>
      </c>
      <c r="AD289">
        <f>AC289/Q289</f>
        <v>1494.0249914552394</v>
      </c>
      <c r="AE289">
        <f>D289*AC289</f>
        <v>152.81168877120766</v>
      </c>
      <c r="AF289">
        <v>8.7690228562923895</v>
      </c>
      <c r="AG289">
        <f>AF289*B289</f>
        <v>0.94705446847957808</v>
      </c>
      <c r="AH289">
        <f>AG289*D289</f>
        <v>14.61169751368492</v>
      </c>
      <c r="AI289">
        <f t="shared" si="120"/>
        <v>12.311708090234514</v>
      </c>
      <c r="AJ289">
        <v>1.1354384529525401</v>
      </c>
      <c r="AK289">
        <v>9.9044613092449403</v>
      </c>
      <c r="AL289">
        <f t="shared" si="101"/>
        <v>1.1294828935401615</v>
      </c>
      <c r="AM289">
        <f t="shared" si="121"/>
        <v>7.3207224581306768E-2</v>
      </c>
      <c r="AN289">
        <f>AL289*AG289</f>
        <v>1.0696818213984536</v>
      </c>
      <c r="AO289">
        <f>AL289-1</f>
        <v>0.12948289354016151</v>
      </c>
      <c r="AP289">
        <f t="shared" si="122"/>
        <v>17.42630750033392</v>
      </c>
      <c r="AQ289">
        <f>AO289/G289</f>
        <v>9.9602225800124247E-3</v>
      </c>
      <c r="AR289">
        <f>(AL289-1)/D289</f>
        <v>8.3924097664919498E-3</v>
      </c>
      <c r="AS289">
        <f>AR289*D289</f>
        <v>0.12948289354016151</v>
      </c>
      <c r="AT289">
        <f>ATAN2(D289,AO289)</f>
        <v>8.3922127419011321E-3</v>
      </c>
      <c r="AU289">
        <f t="shared" si="123"/>
        <v>0.48083837088684733</v>
      </c>
      <c r="AV289">
        <f t="shared" si="124"/>
        <v>-21.02663801763963</v>
      </c>
    </row>
    <row r="290" spans="1:48" x14ac:dyDescent="0.15">
      <c r="A290" t="s">
        <v>11</v>
      </c>
      <c r="B290">
        <v>0.108</v>
      </c>
      <c r="C290">
        <v>8.0000000000000002E-3</v>
      </c>
      <c r="D290">
        <f t="shared" si="102"/>
        <v>13.5</v>
      </c>
      <c r="E290">
        <f t="shared" si="103"/>
        <v>182.25</v>
      </c>
      <c r="F290">
        <f t="shared" si="104"/>
        <v>7.407407407407407E-2</v>
      </c>
      <c r="G290">
        <v>13</v>
      </c>
      <c r="H290">
        <f t="shared" si="105"/>
        <v>169</v>
      </c>
      <c r="I290">
        <f t="shared" si="106"/>
        <v>175.5</v>
      </c>
      <c r="J290">
        <f t="shared" si="107"/>
        <v>50000000</v>
      </c>
      <c r="K290">
        <f t="shared" si="108"/>
        <v>3.2169908772759481E-9</v>
      </c>
      <c r="L290">
        <f t="shared" si="109"/>
        <v>2420.1898960988037</v>
      </c>
      <c r="M290">
        <f t="shared" si="110"/>
        <v>0.96296296296296291</v>
      </c>
      <c r="N290">
        <f t="shared" si="111"/>
        <v>4196468226.0558343</v>
      </c>
      <c r="O290">
        <f t="shared" si="112"/>
        <v>3.7233690709212365E-6</v>
      </c>
      <c r="P290">
        <f t="shared" si="113"/>
        <v>4.7407407407407407E-6</v>
      </c>
      <c r="Q290">
        <v>7.4634241364577103E-3</v>
      </c>
      <c r="R290">
        <f t="shared" si="114"/>
        <v>0.10075622584217908</v>
      </c>
      <c r="S290">
        <f t="shared" si="115"/>
        <v>116.61600213215173</v>
      </c>
      <c r="T290">
        <f t="shared" si="116"/>
        <v>6.9105779041275101E-2</v>
      </c>
      <c r="U290">
        <f t="shared" si="100"/>
        <v>5.5284623233020072E-4</v>
      </c>
      <c r="V290">
        <f t="shared" si="117"/>
        <v>125</v>
      </c>
      <c r="W290">
        <f>1/(B290*C290)</f>
        <v>1157.4074074074074</v>
      </c>
      <c r="X290">
        <f>Q290/B290/C290</f>
        <v>8.6382223801593874</v>
      </c>
      <c r="Y290">
        <v>-18.355231859309999</v>
      </c>
      <c r="Z290">
        <f t="shared" si="118"/>
        <v>-1.9823650408054798</v>
      </c>
      <c r="AB290">
        <f t="shared" si="119"/>
        <v>8.4995412488889036E-3</v>
      </c>
      <c r="AC290">
        <v>9.6294049005621307</v>
      </c>
      <c r="AD290">
        <f>AC290/Q290</f>
        <v>1290.2127394212971</v>
      </c>
      <c r="AE290">
        <f>D290*AC290</f>
        <v>129.99696615758876</v>
      </c>
      <c r="AF290">
        <v>8.6382223801593891</v>
      </c>
      <c r="AG290">
        <f>AF290*B290</f>
        <v>0.93292801705721407</v>
      </c>
      <c r="AH290">
        <f>AG290*D290</f>
        <v>12.59452823027239</v>
      </c>
      <c r="AI290">
        <f t="shared" si="120"/>
        <v>12.128064221743783</v>
      </c>
      <c r="AJ290">
        <v>0.99118252040274302</v>
      </c>
      <c r="AK290">
        <v>9.6294049005621307</v>
      </c>
      <c r="AL290">
        <f t="shared" si="101"/>
        <v>1.1147438068600004</v>
      </c>
      <c r="AM290">
        <f t="shared" si="121"/>
        <v>8.2573615322962993E-2</v>
      </c>
      <c r="AN290">
        <f>AL290*AG290</f>
        <v>1.0399757292607101</v>
      </c>
      <c r="AO290">
        <f>AL290-1</f>
        <v>0.11474380686000041</v>
      </c>
      <c r="AP290">
        <f t="shared" si="122"/>
        <v>15.049041392610006</v>
      </c>
      <c r="AQ290">
        <f>AO290/G290</f>
        <v>8.8264466815384923E-3</v>
      </c>
      <c r="AR290">
        <f>(AL290-1)/D290</f>
        <v>8.4995412488889192E-3</v>
      </c>
      <c r="AS290">
        <f>AR290*D290</f>
        <v>0.11474380686000041</v>
      </c>
      <c r="AT290">
        <f>ATAN2(D290,AO290)</f>
        <v>8.4993365825698185E-3</v>
      </c>
      <c r="AU290">
        <f t="shared" si="123"/>
        <v>0.48697611484239495</v>
      </c>
      <c r="AV290">
        <f t="shared" si="124"/>
        <v>-18.355231859310056</v>
      </c>
    </row>
    <row r="291" spans="1:48" x14ac:dyDescent="0.15">
      <c r="A291" t="s">
        <v>11</v>
      </c>
      <c r="B291">
        <v>0.108</v>
      </c>
      <c r="C291">
        <v>8.9999999999999993E-3</v>
      </c>
      <c r="D291">
        <f t="shared" si="102"/>
        <v>12</v>
      </c>
      <c r="E291">
        <f t="shared" si="103"/>
        <v>144</v>
      </c>
      <c r="F291">
        <f t="shared" si="104"/>
        <v>8.3333333333333329E-2</v>
      </c>
      <c r="G291">
        <v>13</v>
      </c>
      <c r="H291">
        <f t="shared" si="105"/>
        <v>169</v>
      </c>
      <c r="I291">
        <f t="shared" si="106"/>
        <v>156</v>
      </c>
      <c r="J291">
        <f t="shared" si="107"/>
        <v>50000000</v>
      </c>
      <c r="K291">
        <f t="shared" si="108"/>
        <v>5.1529973500506572E-9</v>
      </c>
      <c r="L291">
        <f t="shared" si="109"/>
        <v>3445.9344419063041</v>
      </c>
      <c r="M291">
        <f t="shared" si="110"/>
        <v>1.0833333333333333</v>
      </c>
      <c r="N291">
        <f t="shared" si="111"/>
        <v>2328741737.055625</v>
      </c>
      <c r="O291">
        <f t="shared" si="112"/>
        <v>5.301437602932776E-6</v>
      </c>
      <c r="P291">
        <f t="shared" si="113"/>
        <v>6.7499999999999989E-6</v>
      </c>
      <c r="Q291">
        <v>8.3028038940289508E-3</v>
      </c>
      <c r="R291">
        <f t="shared" si="114"/>
        <v>9.9633646728347416E-2</v>
      </c>
      <c r="S291">
        <f t="shared" si="115"/>
        <v>102.50375177813521</v>
      </c>
      <c r="T291">
        <f t="shared" si="116"/>
        <v>7.6877813833601399E-2</v>
      </c>
      <c r="U291">
        <f t="shared" si="100"/>
        <v>6.9190032450241253E-4</v>
      </c>
      <c r="V291">
        <f t="shared" si="117"/>
        <v>111.11111111111111</v>
      </c>
      <c r="W291">
        <f>1/(B291*C291)</f>
        <v>1028.80658436214</v>
      </c>
      <c r="X291">
        <f>Q291/B291/C291</f>
        <v>8.5419793148445997</v>
      </c>
      <c r="Y291">
        <v>-16.255239385045002</v>
      </c>
      <c r="Z291">
        <f t="shared" si="118"/>
        <v>-1.7555658535848602</v>
      </c>
      <c r="AB291">
        <f t="shared" si="119"/>
        <v>8.5634224266478744E-3</v>
      </c>
      <c r="AC291">
        <v>9.4197622416370308</v>
      </c>
      <c r="AD291">
        <f>AC291/Q291</f>
        <v>1134.527848888657</v>
      </c>
      <c r="AE291">
        <f>D291*AC291</f>
        <v>113.03714689964437</v>
      </c>
      <c r="AF291">
        <v>8.5419793148445997</v>
      </c>
      <c r="AG291">
        <f>AF291*B291</f>
        <v>0.92253376600321679</v>
      </c>
      <c r="AH291">
        <f>AG291*D291</f>
        <v>11.070405192038601</v>
      </c>
      <c r="AI291">
        <f t="shared" si="120"/>
        <v>11.992938958041819</v>
      </c>
      <c r="AJ291">
        <v>0.87778292679243097</v>
      </c>
      <c r="AK291">
        <v>9.4197622416370308</v>
      </c>
      <c r="AL291">
        <f t="shared" si="101"/>
        <v>1.1027610691197747</v>
      </c>
      <c r="AM291">
        <f t="shared" si="121"/>
        <v>9.1896755759981227E-2</v>
      </c>
      <c r="AN291">
        <f>AL291*AG291</f>
        <v>1.0173343220967994</v>
      </c>
      <c r="AO291">
        <f>AL291-1</f>
        <v>0.10276106911977467</v>
      </c>
      <c r="AP291">
        <f t="shared" si="122"/>
        <v>13.233132829437295</v>
      </c>
      <c r="AQ291">
        <f>AO291/G291</f>
        <v>7.9046976245980526E-3</v>
      </c>
      <c r="AR291">
        <f>(AL291-1)/D291</f>
        <v>8.56342242664789E-3</v>
      </c>
      <c r="AS291">
        <f>AR291*D291</f>
        <v>0.10276106911977467</v>
      </c>
      <c r="AT291">
        <f>ATAN2(D291,AO291)</f>
        <v>8.5632131109784296E-3</v>
      </c>
      <c r="AU291">
        <f t="shared" si="123"/>
        <v>0.49063597033015588</v>
      </c>
      <c r="AV291">
        <f t="shared" si="124"/>
        <v>-16.255239385045019</v>
      </c>
    </row>
    <row r="292" spans="1:48" x14ac:dyDescent="0.15">
      <c r="A292" t="s">
        <v>11</v>
      </c>
      <c r="B292">
        <v>5.8999999999999997E-2</v>
      </c>
      <c r="C292">
        <v>2E-3</v>
      </c>
      <c r="D292">
        <f t="shared" si="102"/>
        <v>29.499999999999996</v>
      </c>
      <c r="E292">
        <f t="shared" si="103"/>
        <v>870.24999999999977</v>
      </c>
      <c r="F292">
        <f t="shared" si="104"/>
        <v>3.3898305084745763E-2</v>
      </c>
      <c r="G292">
        <v>7</v>
      </c>
      <c r="H292">
        <f t="shared" si="105"/>
        <v>49</v>
      </c>
      <c r="I292">
        <f t="shared" si="106"/>
        <v>206.49999999999997</v>
      </c>
      <c r="J292">
        <f t="shared" si="107"/>
        <v>50000000</v>
      </c>
      <c r="K292">
        <f t="shared" si="108"/>
        <v>1.2566370614359172E-11</v>
      </c>
      <c r="L292">
        <f t="shared" si="109"/>
        <v>37.273133178183983</v>
      </c>
      <c r="M292">
        <f t="shared" si="110"/>
        <v>0.23728813559322037</v>
      </c>
      <c r="N292">
        <f t="shared" si="111"/>
        <v>2347535410605.4556</v>
      </c>
      <c r="O292">
        <f t="shared" si="112"/>
        <v>1.0649466622338281E-7</v>
      </c>
      <c r="P292">
        <f t="shared" si="113"/>
        <v>1.3559322033898305E-7</v>
      </c>
      <c r="Q292">
        <v>1.0033712944975499E-3</v>
      </c>
      <c r="R292">
        <f t="shared" si="114"/>
        <v>2.9599453187677722E-2</v>
      </c>
      <c r="S292">
        <f t="shared" si="115"/>
        <v>250.84282362438748</v>
      </c>
      <c r="T292">
        <f t="shared" si="116"/>
        <v>1.7006293127077118E-2</v>
      </c>
      <c r="U292">
        <f t="shared" si="100"/>
        <v>3.4012586254154237E-5</v>
      </c>
      <c r="V292">
        <f t="shared" si="117"/>
        <v>500</v>
      </c>
      <c r="W292">
        <f>1/(B292*C292)</f>
        <v>8474.5762711864409</v>
      </c>
      <c r="X292">
        <f>Q292/B292/C292</f>
        <v>8.503146563538559</v>
      </c>
      <c r="Y292">
        <v>-35.012133801591801</v>
      </c>
      <c r="Z292">
        <f t="shared" si="118"/>
        <v>-2.0657158942939162</v>
      </c>
      <c r="AB292">
        <f t="shared" si="119"/>
        <v>4.1175503138712929E-3</v>
      </c>
      <c r="AC292">
        <v>9.53600451068559</v>
      </c>
      <c r="AD292">
        <f>AC292/Q292</f>
        <v>9503.9638496543375</v>
      </c>
      <c r="AE292">
        <f>D292*AC292</f>
        <v>281.31213306522488</v>
      </c>
      <c r="AF292">
        <v>8.5031465635386407</v>
      </c>
      <c r="AG292">
        <f>AF292*B292</f>
        <v>0.50168564724877973</v>
      </c>
      <c r="AH292">
        <f>AG292*D292</f>
        <v>14.799726593839001</v>
      </c>
      <c r="AI292">
        <f t="shared" si="120"/>
        <v>3.5117995307414582</v>
      </c>
      <c r="AJ292">
        <v>1.0328579471469499</v>
      </c>
      <c r="AK292">
        <v>9.53600451068559</v>
      </c>
      <c r="AL292">
        <f t="shared" si="101"/>
        <v>1.121467734259201</v>
      </c>
      <c r="AM292">
        <f t="shared" si="121"/>
        <v>3.8015855398616988E-2</v>
      </c>
      <c r="AN292">
        <f>AL292*AG292</f>
        <v>0.5626242661304498</v>
      </c>
      <c r="AO292">
        <f>AL292-1</f>
        <v>0.12146773425920099</v>
      </c>
      <c r="AP292">
        <f t="shared" si="122"/>
        <v>33.083298160646429</v>
      </c>
      <c r="AQ292">
        <f>AO292/G292</f>
        <v>1.7352533465600142E-2</v>
      </c>
      <c r="AR292">
        <f>(AL292-1)/D292</f>
        <v>4.11755031387122E-3</v>
      </c>
      <c r="AS292">
        <f>AR292*D292</f>
        <v>0.12146773425920097</v>
      </c>
      <c r="AT292">
        <f>ATAN2(D292,AO292)</f>
        <v>4.1175270441558311E-3</v>
      </c>
      <c r="AU292">
        <f t="shared" si="123"/>
        <v>0.23591692166110609</v>
      </c>
      <c r="AV292">
        <f t="shared" si="124"/>
        <v>-35.012133801591524</v>
      </c>
    </row>
    <row r="293" spans="1:48" x14ac:dyDescent="0.15">
      <c r="A293" t="s">
        <v>11</v>
      </c>
      <c r="B293">
        <v>0.108</v>
      </c>
      <c r="C293">
        <v>0.01</v>
      </c>
      <c r="D293">
        <f t="shared" si="102"/>
        <v>10.799999999999999</v>
      </c>
      <c r="E293">
        <f t="shared" si="103"/>
        <v>116.63999999999997</v>
      </c>
      <c r="F293">
        <f t="shared" si="104"/>
        <v>9.2592592592592601E-2</v>
      </c>
      <c r="G293">
        <v>13</v>
      </c>
      <c r="H293">
        <f t="shared" si="105"/>
        <v>169</v>
      </c>
      <c r="I293">
        <f t="shared" si="106"/>
        <v>140.39999999999998</v>
      </c>
      <c r="J293">
        <f t="shared" si="107"/>
        <v>50000000</v>
      </c>
      <c r="K293">
        <f t="shared" si="108"/>
        <v>7.8539816339744827E-9</v>
      </c>
      <c r="L293">
        <f t="shared" si="109"/>
        <v>4726.933390817976</v>
      </c>
      <c r="M293">
        <f t="shared" si="110"/>
        <v>1.2037037037037037</v>
      </c>
      <c r="N293">
        <f t="shared" si="111"/>
        <v>1375098708.3139756</v>
      </c>
      <c r="O293">
        <f t="shared" si="112"/>
        <v>7.2722052166430402E-6</v>
      </c>
      <c r="P293">
        <f t="shared" si="113"/>
        <v>9.2592592592592608E-6</v>
      </c>
      <c r="Q293">
        <v>9.1447499638015496E-3</v>
      </c>
      <c r="R293">
        <f t="shared" si="114"/>
        <v>9.8763299609056721E-2</v>
      </c>
      <c r="S293">
        <f t="shared" si="115"/>
        <v>91.447499638015486</v>
      </c>
      <c r="T293">
        <f t="shared" si="116"/>
        <v>8.4673610775940281E-2</v>
      </c>
      <c r="U293">
        <f t="shared" si="100"/>
        <v>8.4673610775940281E-4</v>
      </c>
      <c r="V293">
        <f t="shared" si="117"/>
        <v>100</v>
      </c>
      <c r="W293">
        <f>1/(B293*C293)</f>
        <v>925.92592592592587</v>
      </c>
      <c r="X293">
        <f>Q293/B293/C293</f>
        <v>8.4673610775940276</v>
      </c>
      <c r="Y293">
        <v>-14.6775670558172</v>
      </c>
      <c r="Z293">
        <f t="shared" si="118"/>
        <v>-1.5851772420282575</v>
      </c>
      <c r="AB293">
        <f t="shared" si="119"/>
        <v>8.6671437070614341E-3</v>
      </c>
      <c r="AC293">
        <v>9.2599496986081604</v>
      </c>
      <c r="AD293">
        <f>AC293/Q293</f>
        <v>1012.5973629965407</v>
      </c>
      <c r="AE293">
        <f>D293*AC293</f>
        <v>100.00745674496812</v>
      </c>
      <c r="AF293">
        <v>8.4673610775940293</v>
      </c>
      <c r="AG293">
        <f>AF293*B293</f>
        <v>0.91447499638015517</v>
      </c>
      <c r="AH293">
        <f>AG293*D293</f>
        <v>9.8763299609056752</v>
      </c>
      <c r="AI293">
        <f t="shared" si="120"/>
        <v>11.888174952942018</v>
      </c>
      <c r="AJ293">
        <v>0.79258862101413197</v>
      </c>
      <c r="AK293">
        <v>9.2599496986081604</v>
      </c>
      <c r="AL293">
        <f t="shared" si="101"/>
        <v>1.0936051520362637</v>
      </c>
      <c r="AM293">
        <f t="shared" si="121"/>
        <v>0.10125973629965405</v>
      </c>
      <c r="AN293">
        <f>AL293*AG293</f>
        <v>1.0000745674496814</v>
      </c>
      <c r="AO293">
        <f>AL293-1</f>
        <v>9.3605152036263739E-2</v>
      </c>
      <c r="AP293">
        <f t="shared" si="122"/>
        <v>11.810935641991648</v>
      </c>
      <c r="AQ293">
        <f>AO293/G293</f>
        <v>7.2003963104818264E-3</v>
      </c>
      <c r="AR293">
        <f>(AL293-1)/D293</f>
        <v>8.6671437070614584E-3</v>
      </c>
      <c r="AS293">
        <f>AR293*D293</f>
        <v>9.3605152036263739E-2</v>
      </c>
      <c r="AT293">
        <f>ATAN2(D293,AO293)</f>
        <v>8.6669266933552085E-3</v>
      </c>
      <c r="AU293">
        <f t="shared" si="123"/>
        <v>0.49657832087852766</v>
      </c>
      <c r="AV293">
        <f t="shared" si="124"/>
        <v>-14.677567055817258</v>
      </c>
    </row>
    <row r="294" spans="1:48" x14ac:dyDescent="0.15">
      <c r="A294" t="s">
        <v>11</v>
      </c>
      <c r="B294">
        <v>0.157</v>
      </c>
      <c r="C294">
        <v>5.0000000000000001E-3</v>
      </c>
      <c r="D294">
        <f t="shared" si="102"/>
        <v>31.4</v>
      </c>
      <c r="E294">
        <f t="shared" si="103"/>
        <v>985.95999999999992</v>
      </c>
      <c r="F294">
        <f t="shared" si="104"/>
        <v>3.1847133757961783E-2</v>
      </c>
      <c r="G294">
        <v>15</v>
      </c>
      <c r="H294">
        <f t="shared" si="105"/>
        <v>225</v>
      </c>
      <c r="I294">
        <f t="shared" si="106"/>
        <v>471</v>
      </c>
      <c r="J294">
        <f t="shared" si="107"/>
        <v>50000000</v>
      </c>
      <c r="K294">
        <f t="shared" si="108"/>
        <v>4.9087385212340517E-10</v>
      </c>
      <c r="L294">
        <f t="shared" si="109"/>
        <v>468.9877568058011</v>
      </c>
      <c r="M294">
        <f t="shared" si="110"/>
        <v>0.47770700636942676</v>
      </c>
      <c r="N294">
        <f t="shared" si="111"/>
        <v>63967554727.494576</v>
      </c>
      <c r="O294">
        <f t="shared" si="112"/>
        <v>6.2531700907440151E-7</v>
      </c>
      <c r="P294">
        <f t="shared" si="113"/>
        <v>7.9617834394904462E-7</v>
      </c>
      <c r="Q294">
        <v>6.6287512485826098E-3</v>
      </c>
      <c r="R294">
        <f t="shared" si="114"/>
        <v>0.20814278920549392</v>
      </c>
      <c r="S294">
        <f t="shared" si="115"/>
        <v>265.1500499433044</v>
      </c>
      <c r="T294">
        <f t="shared" si="116"/>
        <v>4.2221345532373313E-2</v>
      </c>
      <c r="U294">
        <f t="shared" si="100"/>
        <v>2.1110672766186657E-4</v>
      </c>
      <c r="V294">
        <f t="shared" si="117"/>
        <v>200</v>
      </c>
      <c r="W294">
        <f>1/(B294*C294)</f>
        <v>1273.8853503184714</v>
      </c>
      <c r="X294">
        <f>Q294/B294/C294</f>
        <v>8.4442691064746622</v>
      </c>
      <c r="Y294">
        <v>-32.057060516171802</v>
      </c>
      <c r="Z294">
        <f t="shared" si="118"/>
        <v>-5.0329585010389728</v>
      </c>
      <c r="AB294">
        <f t="shared" si="119"/>
        <v>9.4907741901522243E-3</v>
      </c>
      <c r="AC294">
        <v>10.960748356994101</v>
      </c>
      <c r="AD294">
        <f>AC294/Q294</f>
        <v>1653.5163179245531</v>
      </c>
      <c r="AE294">
        <f>D294*AC294</f>
        <v>344.16749840961472</v>
      </c>
      <c r="AF294">
        <v>8.4442691064746693</v>
      </c>
      <c r="AG294">
        <f>AF294*B294</f>
        <v>1.325750249716523</v>
      </c>
      <c r="AH294">
        <f>AG294*D294</f>
        <v>41.628557841098818</v>
      </c>
      <c r="AI294">
        <f t="shared" si="120"/>
        <v>19.886253745747844</v>
      </c>
      <c r="AJ294">
        <v>2.5164792505194802</v>
      </c>
      <c r="AK294">
        <v>10.960748356994101</v>
      </c>
      <c r="AL294">
        <f t="shared" si="101"/>
        <v>1.2980103095707731</v>
      </c>
      <c r="AM294">
        <f t="shared" si="121"/>
        <v>4.1337907948113796E-2</v>
      </c>
      <c r="AN294">
        <f>AL294*AG294</f>
        <v>1.7208374920480738</v>
      </c>
      <c r="AO294">
        <f>AL294-1</f>
        <v>0.29801030957077312</v>
      </c>
      <c r="AP294">
        <f t="shared" si="122"/>
        <v>40.757523720522272</v>
      </c>
      <c r="AQ294">
        <f>AO294/G294</f>
        <v>1.9867353971384876E-2</v>
      </c>
      <c r="AR294">
        <f>(AL294-1)/D294</f>
        <v>9.4907741901520109E-3</v>
      </c>
      <c r="AS294">
        <f>AR294*D294</f>
        <v>0.29801030957077312</v>
      </c>
      <c r="AT294">
        <f>ATAN2(D294,AO294)</f>
        <v>9.4904892457059759E-3</v>
      </c>
      <c r="AU294">
        <f t="shared" si="123"/>
        <v>0.54376497929324852</v>
      </c>
      <c r="AV294">
        <f t="shared" si="124"/>
        <v>-32.057060516171724</v>
      </c>
    </row>
    <row r="295" spans="1:48" x14ac:dyDescent="0.15">
      <c r="A295" t="s">
        <v>11</v>
      </c>
      <c r="B295">
        <v>0.108</v>
      </c>
      <c r="C295">
        <v>3.0000000000000001E-3</v>
      </c>
      <c r="D295">
        <f t="shared" si="102"/>
        <v>36</v>
      </c>
      <c r="E295">
        <f t="shared" si="103"/>
        <v>1296</v>
      </c>
      <c r="F295">
        <f t="shared" si="104"/>
        <v>2.777777777777778E-2</v>
      </c>
      <c r="G295">
        <v>11</v>
      </c>
      <c r="H295">
        <f t="shared" si="105"/>
        <v>121</v>
      </c>
      <c r="I295">
        <f t="shared" si="106"/>
        <v>396</v>
      </c>
      <c r="J295">
        <f t="shared" si="107"/>
        <v>50000000</v>
      </c>
      <c r="K295">
        <f t="shared" si="108"/>
        <v>6.3617251235193316E-11</v>
      </c>
      <c r="L295">
        <f t="shared" si="109"/>
        <v>107.99224746714914</v>
      </c>
      <c r="M295">
        <f t="shared" si="110"/>
        <v>0.30555555555555558</v>
      </c>
      <c r="N295">
        <f t="shared" si="111"/>
        <v>565884242104.51672</v>
      </c>
      <c r="O295">
        <f t="shared" si="112"/>
        <v>1.9634954084936206E-7</v>
      </c>
      <c r="P295">
        <f t="shared" si="113"/>
        <v>2.4999999999999999E-7</v>
      </c>
      <c r="Q295">
        <v>2.68749647601918E-3</v>
      </c>
      <c r="R295">
        <f t="shared" si="114"/>
        <v>9.6749873136690479E-2</v>
      </c>
      <c r="S295">
        <f t="shared" si="115"/>
        <v>298.61071955768665</v>
      </c>
      <c r="T295">
        <f t="shared" si="116"/>
        <v>2.4884226629807223E-2</v>
      </c>
      <c r="U295">
        <f t="shared" si="100"/>
        <v>7.4652679889421661E-5</v>
      </c>
      <c r="V295">
        <f t="shared" si="117"/>
        <v>333.33333333333331</v>
      </c>
      <c r="W295">
        <f>1/(B295*C295)</f>
        <v>3086.4197530864194</v>
      </c>
      <c r="X295">
        <f>Q295/B295/C295</f>
        <v>8.2947422099357411</v>
      </c>
      <c r="Y295">
        <v>-35.128753153808297</v>
      </c>
      <c r="Z295">
        <f t="shared" si="118"/>
        <v>-3.7939053406112961</v>
      </c>
      <c r="AB295">
        <f t="shared" si="119"/>
        <v>6.352594016435462E-3</v>
      </c>
      <c r="AC295">
        <v>10.1916948802413</v>
      </c>
      <c r="AD295">
        <f>AC295/Q295</f>
        <v>3792.2635326903269</v>
      </c>
      <c r="AE295">
        <f>D295*AC295</f>
        <v>366.90101568868681</v>
      </c>
      <c r="AF295">
        <v>8.2947422099357393</v>
      </c>
      <c r="AG295">
        <f>AF295*B295</f>
        <v>0.89583215867305988</v>
      </c>
      <c r="AH295">
        <f>AG295*D295</f>
        <v>32.249957712230156</v>
      </c>
      <c r="AI295">
        <f t="shared" si="120"/>
        <v>9.854153745403659</v>
      </c>
      <c r="AJ295">
        <v>1.8969526703056401</v>
      </c>
      <c r="AK295">
        <v>10.1916948802413</v>
      </c>
      <c r="AL295">
        <f t="shared" si="101"/>
        <v>1.2286933845916661</v>
      </c>
      <c r="AM295">
        <f t="shared" si="121"/>
        <v>3.4130371794212945E-2</v>
      </c>
      <c r="AN295">
        <f>AL295*AG295</f>
        <v>1.1007030470660604</v>
      </c>
      <c r="AO295">
        <f>AL295-1</f>
        <v>0.2286933845916661</v>
      </c>
      <c r="AP295">
        <f t="shared" si="122"/>
        <v>44.232961845299982</v>
      </c>
      <c r="AQ295">
        <f>AO295/G295</f>
        <v>2.0790307690151465E-2</v>
      </c>
      <c r="AR295">
        <f>(AL295-1)/D295</f>
        <v>6.3525940164351697E-3</v>
      </c>
      <c r="AS295">
        <f>AR295*D295</f>
        <v>0.2286933845916661</v>
      </c>
      <c r="AT295">
        <f>ATAN2(D295,AO295)</f>
        <v>6.3525085645726002E-3</v>
      </c>
      <c r="AU295">
        <f t="shared" si="123"/>
        <v>0.36397193007071876</v>
      </c>
      <c r="AV295">
        <f t="shared" si="124"/>
        <v>-35.128753153808148</v>
      </c>
    </row>
    <row r="296" spans="1:48" x14ac:dyDescent="0.15">
      <c r="A296" t="s">
        <v>11</v>
      </c>
      <c r="B296">
        <v>5.8999999999999997E-2</v>
      </c>
      <c r="C296">
        <v>3.0000000000000001E-3</v>
      </c>
      <c r="D296">
        <f t="shared" si="102"/>
        <v>19.666666666666664</v>
      </c>
      <c r="E296">
        <f t="shared" si="103"/>
        <v>386.77777777777766</v>
      </c>
      <c r="F296">
        <f t="shared" si="104"/>
        <v>5.0847457627118647E-2</v>
      </c>
      <c r="G296">
        <v>7</v>
      </c>
      <c r="H296">
        <f t="shared" si="105"/>
        <v>49</v>
      </c>
      <c r="I296">
        <f t="shared" si="106"/>
        <v>137.66666666666666</v>
      </c>
      <c r="J296">
        <f t="shared" si="107"/>
        <v>50000000</v>
      </c>
      <c r="K296">
        <f t="shared" si="108"/>
        <v>6.3617251235193316E-11</v>
      </c>
      <c r="L296">
        <f t="shared" si="109"/>
        <v>125.79682447637097</v>
      </c>
      <c r="M296">
        <f t="shared" si="110"/>
        <v>0.35593220338983056</v>
      </c>
      <c r="N296">
        <f t="shared" si="111"/>
        <v>309140465594.13403</v>
      </c>
      <c r="O296">
        <f t="shared" si="112"/>
        <v>3.5941949850391706E-7</v>
      </c>
      <c r="P296">
        <f t="shared" si="113"/>
        <v>4.5762711864406784E-7</v>
      </c>
      <c r="Q296">
        <v>1.44518482861573E-3</v>
      </c>
      <c r="R296">
        <f t="shared" si="114"/>
        <v>2.8421968296109355E-2</v>
      </c>
      <c r="S296">
        <f t="shared" si="115"/>
        <v>160.57609206841445</v>
      </c>
      <c r="T296">
        <f t="shared" si="116"/>
        <v>2.4494658112131019E-2</v>
      </c>
      <c r="U296">
        <f t="shared" si="100"/>
        <v>7.3483974336393062E-5</v>
      </c>
      <c r="V296">
        <f t="shared" si="117"/>
        <v>333.33333333333331</v>
      </c>
      <c r="W296">
        <f>1/(B296*C296)</f>
        <v>5649.7175141242942</v>
      </c>
      <c r="X296">
        <f>Q296/B296/C296</f>
        <v>8.1648860373770056</v>
      </c>
      <c r="Y296">
        <v>-22.941812044337102</v>
      </c>
      <c r="Z296">
        <f t="shared" si="118"/>
        <v>-1.353566910615889</v>
      </c>
      <c r="AB296">
        <f t="shared" si="119"/>
        <v>4.2147211741807534E-3</v>
      </c>
      <c r="AC296">
        <v>8.8416694926849893</v>
      </c>
      <c r="AD296">
        <f>AC296/Q296</f>
        <v>6118.0198668110706</v>
      </c>
      <c r="AE296">
        <f>D296*AC296</f>
        <v>173.88616668947142</v>
      </c>
      <c r="AF296">
        <v>8.16488603737705</v>
      </c>
      <c r="AG296">
        <f>AF296*B296</f>
        <v>0.48172827620524594</v>
      </c>
      <c r="AH296">
        <f>AG296*D296</f>
        <v>9.4739894320365021</v>
      </c>
      <c r="AI296">
        <f t="shared" si="120"/>
        <v>3.3720979334367218</v>
      </c>
      <c r="AJ296">
        <v>0.67678345530794404</v>
      </c>
      <c r="AK296">
        <v>8.8416694926849893</v>
      </c>
      <c r="AL296">
        <f t="shared" si="101"/>
        <v>1.0828895164255536</v>
      </c>
      <c r="AM296">
        <f t="shared" si="121"/>
        <v>5.5062178801299343E-2</v>
      </c>
      <c r="AN296">
        <f>AL296*AG296</f>
        <v>0.5216585000684143</v>
      </c>
      <c r="AO296">
        <f>AL296-1</f>
        <v>8.2889516425553644E-2</v>
      </c>
      <c r="AP296">
        <f t="shared" si="122"/>
        <v>21.296827156369218</v>
      </c>
      <c r="AQ296">
        <f>AO296/G296</f>
        <v>1.1841359489364807E-2</v>
      </c>
      <c r="AR296">
        <f>(AL296-1)/D296</f>
        <v>4.2147211741806944E-3</v>
      </c>
      <c r="AS296">
        <f>AR296*D296</f>
        <v>8.2889516425553644E-2</v>
      </c>
      <c r="AT296">
        <f>ATAN2(D296,AO296)</f>
        <v>4.2146962178539159E-3</v>
      </c>
      <c r="AU296">
        <f t="shared" si="123"/>
        <v>0.24148430521277994</v>
      </c>
      <c r="AV296">
        <f t="shared" si="124"/>
        <v>-22.941812044337087</v>
      </c>
    </row>
    <row r="297" spans="1:48" x14ac:dyDescent="0.15">
      <c r="A297" t="s">
        <v>11</v>
      </c>
      <c r="B297">
        <v>5.8999999999999997E-2</v>
      </c>
      <c r="C297">
        <v>4.0000000000000001E-3</v>
      </c>
      <c r="D297">
        <f t="shared" si="102"/>
        <v>14.749999999999998</v>
      </c>
      <c r="E297">
        <f t="shared" si="103"/>
        <v>217.56249999999994</v>
      </c>
      <c r="F297">
        <f t="shared" si="104"/>
        <v>6.7796610169491525E-2</v>
      </c>
      <c r="G297">
        <v>7</v>
      </c>
      <c r="H297">
        <f t="shared" si="105"/>
        <v>49</v>
      </c>
      <c r="I297">
        <f t="shared" si="106"/>
        <v>103.24999999999999</v>
      </c>
      <c r="J297">
        <f t="shared" si="107"/>
        <v>50000000</v>
      </c>
      <c r="K297">
        <f t="shared" si="108"/>
        <v>2.0106192982974676E-10</v>
      </c>
      <c r="L297">
        <f t="shared" si="109"/>
        <v>298.18506542547186</v>
      </c>
      <c r="M297">
        <f t="shared" si="110"/>
        <v>0.47457627118644075</v>
      </c>
      <c r="N297">
        <f t="shared" si="111"/>
        <v>73360481581.420486</v>
      </c>
      <c r="O297">
        <f t="shared" si="112"/>
        <v>8.5195732978706244E-7</v>
      </c>
      <c r="P297">
        <f t="shared" si="113"/>
        <v>1.0847457627118644E-6</v>
      </c>
      <c r="Q297">
        <v>1.8881164014005101E-3</v>
      </c>
      <c r="R297">
        <f t="shared" si="114"/>
        <v>2.7849716920657519E-2</v>
      </c>
      <c r="S297">
        <f t="shared" si="115"/>
        <v>118.00727508753188</v>
      </c>
      <c r="T297">
        <f t="shared" si="116"/>
        <v>3.2001972905093393E-2</v>
      </c>
      <c r="U297">
        <f t="shared" si="100"/>
        <v>1.2800789162037358E-4</v>
      </c>
      <c r="V297">
        <f t="shared" si="117"/>
        <v>250</v>
      </c>
      <c r="W297">
        <f>1/(B297*C297)</f>
        <v>4237.2881355932204</v>
      </c>
      <c r="X297">
        <f>Q297/B297/C297</f>
        <v>8.0004932262733472</v>
      </c>
      <c r="Y297">
        <v>-17.4238213940158</v>
      </c>
      <c r="Z297">
        <f t="shared" si="118"/>
        <v>-1.0280054622469321</v>
      </c>
      <c r="AB297">
        <f t="shared" si="119"/>
        <v>4.3556868061075437E-3</v>
      </c>
      <c r="AC297">
        <v>8.5144959573968393</v>
      </c>
      <c r="AD297">
        <f>AC297/Q297</f>
        <v>4509.5185609749551</v>
      </c>
      <c r="AE297">
        <f>D297*AC297</f>
        <v>125.58881537160336</v>
      </c>
      <c r="AF297">
        <v>8.0004932262733703</v>
      </c>
      <c r="AG297">
        <f>AF297*B297</f>
        <v>0.47202910035012885</v>
      </c>
      <c r="AH297">
        <f>AG297*D297</f>
        <v>6.9624292301643997</v>
      </c>
      <c r="AI297">
        <f t="shared" si="120"/>
        <v>3.3042037024509021</v>
      </c>
      <c r="AJ297">
        <v>0.51400273112346695</v>
      </c>
      <c r="AK297">
        <v>8.5144959573968393</v>
      </c>
      <c r="AL297">
        <f t="shared" si="101"/>
        <v>1.0642463803900863</v>
      </c>
      <c r="AM297">
        <f t="shared" si="121"/>
        <v>7.2152296975599078E-2</v>
      </c>
      <c r="AN297">
        <f>AL297*AG297</f>
        <v>0.50235526148641352</v>
      </c>
      <c r="AO297">
        <f>AL297-1</f>
        <v>6.4246380390086344E-2</v>
      </c>
      <c r="AP297">
        <f t="shared" si="122"/>
        <v>15.697634110753771</v>
      </c>
      <c r="AQ297">
        <f>AO297/G297</f>
        <v>9.1780543414409065E-3</v>
      </c>
      <c r="AR297">
        <f>(AL297-1)/D297</f>
        <v>4.3556868061075489E-3</v>
      </c>
      <c r="AS297">
        <f>AR297*D297</f>
        <v>6.4246380390086344E-2</v>
      </c>
      <c r="AT297">
        <f>ATAN2(D297,AO297)</f>
        <v>4.3556592610467714E-3</v>
      </c>
      <c r="AU297">
        <f t="shared" si="123"/>
        <v>0.24956089265505091</v>
      </c>
      <c r="AV297">
        <f t="shared" si="124"/>
        <v>-17.423821394015828</v>
      </c>
    </row>
    <row r="298" spans="1:48" x14ac:dyDescent="0.15">
      <c r="A298" t="s">
        <v>11</v>
      </c>
      <c r="B298">
        <v>0.157</v>
      </c>
      <c r="C298">
        <v>6.0000000000000001E-3</v>
      </c>
      <c r="D298">
        <f t="shared" si="102"/>
        <v>26.166666666666668</v>
      </c>
      <c r="E298">
        <f t="shared" si="103"/>
        <v>684.69444444444446</v>
      </c>
      <c r="F298">
        <f t="shared" si="104"/>
        <v>3.8216560509554139E-2</v>
      </c>
      <c r="G298">
        <v>15</v>
      </c>
      <c r="H298">
        <f t="shared" si="105"/>
        <v>225</v>
      </c>
      <c r="I298">
        <f t="shared" si="106"/>
        <v>392.5</v>
      </c>
      <c r="J298">
        <f t="shared" si="107"/>
        <v>50000000</v>
      </c>
      <c r="K298">
        <f t="shared" si="108"/>
        <v>1.0178760197630931E-9</v>
      </c>
      <c r="L298">
        <f t="shared" si="109"/>
        <v>810.41084376042431</v>
      </c>
      <c r="M298">
        <f t="shared" si="110"/>
        <v>0.57324840764331209</v>
      </c>
      <c r="N298">
        <f t="shared" si="111"/>
        <v>25707125581.715603</v>
      </c>
      <c r="O298">
        <f t="shared" si="112"/>
        <v>1.0805477916805659E-6</v>
      </c>
      <c r="P298">
        <f t="shared" si="113"/>
        <v>1.3757961783439491E-6</v>
      </c>
      <c r="Q298">
        <v>7.5188578491641699E-3</v>
      </c>
      <c r="R298">
        <f t="shared" si="114"/>
        <v>0.19674344705312913</v>
      </c>
      <c r="S298">
        <f t="shared" si="115"/>
        <v>208.85716247678249</v>
      </c>
      <c r="T298">
        <f t="shared" si="116"/>
        <v>4.7890814325886433E-2</v>
      </c>
      <c r="U298">
        <f t="shared" si="100"/>
        <v>2.8734488595531858E-4</v>
      </c>
      <c r="V298">
        <f t="shared" si="117"/>
        <v>166.66666666666666</v>
      </c>
      <c r="W298">
        <f>1/(B298*C298)</f>
        <v>1061.5711252653928</v>
      </c>
      <c r="X298">
        <f>Q298/B298/C298</f>
        <v>7.9818023876477389</v>
      </c>
      <c r="Y298">
        <v>-25.465778775257601</v>
      </c>
      <c r="Z298">
        <f t="shared" si="118"/>
        <v>-3.9981272677154434</v>
      </c>
      <c r="AB298">
        <f t="shared" si="119"/>
        <v>9.5714392082672604E-3</v>
      </c>
      <c r="AC298">
        <v>9.9808660215054701</v>
      </c>
      <c r="AD298">
        <f>AC298/Q298</f>
        <v>1327.4444366061514</v>
      </c>
      <c r="AE298">
        <f>D298*AC298</f>
        <v>261.16599422939316</v>
      </c>
      <c r="AF298">
        <v>7.9818023876477397</v>
      </c>
      <c r="AG298">
        <f>AF298*B298</f>
        <v>1.253142974860695</v>
      </c>
      <c r="AH298">
        <f>AG298*D298</f>
        <v>32.790574508854853</v>
      </c>
      <c r="AI298">
        <f t="shared" si="120"/>
        <v>18.797144622910427</v>
      </c>
      <c r="AJ298">
        <v>1.9990636338577199</v>
      </c>
      <c r="AK298">
        <v>9.9808660215054701</v>
      </c>
      <c r="AL298">
        <f t="shared" si="101"/>
        <v>1.2504526592829943</v>
      </c>
      <c r="AM298">
        <f t="shared" si="121"/>
        <v>4.7787999717821439E-2</v>
      </c>
      <c r="AN298">
        <f>AL298*AG298</f>
        <v>1.5669959653763585</v>
      </c>
      <c r="AO298">
        <f>AL298-1</f>
        <v>0.25045265928299432</v>
      </c>
      <c r="AP298">
        <f t="shared" si="122"/>
        <v>32.720177917905019</v>
      </c>
      <c r="AQ298">
        <f>AO298/G298</f>
        <v>1.6696843952199621E-2</v>
      </c>
      <c r="AR298">
        <f>(AL298-1)/D298</f>
        <v>9.5714392082672985E-3</v>
      </c>
      <c r="AS298">
        <f>AR298*D298</f>
        <v>0.25045265928299432</v>
      </c>
      <c r="AT298">
        <f>ATAN2(D298,AO298)</f>
        <v>9.5711469366719908E-3</v>
      </c>
      <c r="AU298">
        <f t="shared" si="123"/>
        <v>0.54838632457087166</v>
      </c>
      <c r="AV298">
        <f t="shared" si="124"/>
        <v>-25.465778775257579</v>
      </c>
    </row>
    <row r="299" spans="1:48" x14ac:dyDescent="0.15">
      <c r="A299" t="s">
        <v>11</v>
      </c>
      <c r="B299">
        <v>5.8999999999999997E-2</v>
      </c>
      <c r="C299">
        <v>5.0000000000000001E-3</v>
      </c>
      <c r="D299">
        <f t="shared" si="102"/>
        <v>11.799999999999999</v>
      </c>
      <c r="E299">
        <f t="shared" si="103"/>
        <v>139.23999999999998</v>
      </c>
      <c r="F299">
        <f t="shared" si="104"/>
        <v>8.4745762711864417E-2</v>
      </c>
      <c r="G299">
        <v>7</v>
      </c>
      <c r="H299">
        <f t="shared" si="105"/>
        <v>49</v>
      </c>
      <c r="I299">
        <f t="shared" si="106"/>
        <v>82.6</v>
      </c>
      <c r="J299">
        <f t="shared" si="107"/>
        <v>50000000</v>
      </c>
      <c r="K299">
        <f t="shared" si="108"/>
        <v>4.9087385212340517E-10</v>
      </c>
      <c r="L299">
        <f t="shared" si="109"/>
        <v>582.39270590912486</v>
      </c>
      <c r="M299">
        <f t="shared" si="110"/>
        <v>0.59322033898305093</v>
      </c>
      <c r="N299">
        <f t="shared" si="111"/>
        <v>24038762604.599869</v>
      </c>
      <c r="O299">
        <f t="shared" si="112"/>
        <v>1.6639791597403567E-6</v>
      </c>
      <c r="P299">
        <f t="shared" si="113"/>
        <v>2.1186440677966106E-6</v>
      </c>
      <c r="Q299">
        <v>2.3344405111686102E-3</v>
      </c>
      <c r="R299">
        <f t="shared" si="114"/>
        <v>2.7546398031789595E-2</v>
      </c>
      <c r="S299">
        <f t="shared" si="115"/>
        <v>93.377620446744402</v>
      </c>
      <c r="T299">
        <f t="shared" si="116"/>
        <v>3.9566788324891702E-2</v>
      </c>
      <c r="U299">
        <f t="shared" si="100"/>
        <v>1.9783394162445852E-4</v>
      </c>
      <c r="V299">
        <f t="shared" si="117"/>
        <v>200</v>
      </c>
      <c r="W299">
        <f>1/(B299*C299)</f>
        <v>3389.8305084745762</v>
      </c>
      <c r="X299">
        <f>Q299/B299/C299</f>
        <v>7.9133576649783404</v>
      </c>
      <c r="Y299">
        <v>-13.518930842359399</v>
      </c>
      <c r="Z299">
        <f t="shared" si="118"/>
        <v>-0.79761691969920456</v>
      </c>
      <c r="AB299">
        <f t="shared" si="119"/>
        <v>4.270921211545038E-3</v>
      </c>
      <c r="AC299">
        <v>8.3121661248279501</v>
      </c>
      <c r="AD299">
        <f>AC299/Q299</f>
        <v>3560.6673569363811</v>
      </c>
      <c r="AE299">
        <f>D299*AC299</f>
        <v>98.083560272969805</v>
      </c>
      <c r="AF299">
        <v>7.9133576649783404</v>
      </c>
      <c r="AG299">
        <f>AF299*B299</f>
        <v>0.46688810223372207</v>
      </c>
      <c r="AH299">
        <f>AG299*D299</f>
        <v>5.5092796063579197</v>
      </c>
      <c r="AI299">
        <f t="shared" si="120"/>
        <v>3.2682167156360546</v>
      </c>
      <c r="AJ299">
        <v>0.398808459849603</v>
      </c>
      <c r="AK299">
        <v>8.3121661248279501</v>
      </c>
      <c r="AL299">
        <f t="shared" si="101"/>
        <v>1.0503968702962323</v>
      </c>
      <c r="AM299">
        <f t="shared" si="121"/>
        <v>8.9016683923409529E-2</v>
      </c>
      <c r="AN299">
        <f>AL299*AG299</f>
        <v>0.49041780136484903</v>
      </c>
      <c r="AO299">
        <f>AL299-1</f>
        <v>5.0396870296232299E-2</v>
      </c>
      <c r="AP299">
        <f t="shared" si="122"/>
        <v>12.394683069495541</v>
      </c>
      <c r="AQ299">
        <f>AO299/G299</f>
        <v>7.1995528994617574E-3</v>
      </c>
      <c r="AR299">
        <f>(AL299-1)/D299</f>
        <v>4.2709212115451109E-3</v>
      </c>
      <c r="AS299">
        <f>AR299*D299</f>
        <v>5.0396870296232306E-2</v>
      </c>
      <c r="AT299">
        <f>ATAN2(D299,AO299)</f>
        <v>4.2708952435350006E-3</v>
      </c>
      <c r="AU299">
        <f t="shared" si="123"/>
        <v>0.24470427219705343</v>
      </c>
      <c r="AV299">
        <f t="shared" si="124"/>
        <v>-13.518930842359424</v>
      </c>
    </row>
    <row r="300" spans="1:48" x14ac:dyDescent="0.15">
      <c r="A300" t="s">
        <v>11</v>
      </c>
      <c r="B300">
        <v>0.108</v>
      </c>
      <c r="C300">
        <v>4.0000000000000001E-3</v>
      </c>
      <c r="D300">
        <f t="shared" si="102"/>
        <v>27</v>
      </c>
      <c r="E300">
        <f t="shared" si="103"/>
        <v>729</v>
      </c>
      <c r="F300">
        <f t="shared" si="104"/>
        <v>3.7037037037037035E-2</v>
      </c>
      <c r="G300">
        <v>11</v>
      </c>
      <c r="H300">
        <f t="shared" si="105"/>
        <v>121</v>
      </c>
      <c r="I300">
        <f t="shared" si="106"/>
        <v>297</v>
      </c>
      <c r="J300">
        <f t="shared" si="107"/>
        <v>50000000</v>
      </c>
      <c r="K300">
        <f t="shared" si="108"/>
        <v>2.0106192982974676E-10</v>
      </c>
      <c r="L300">
        <f t="shared" si="109"/>
        <v>255.981623625835</v>
      </c>
      <c r="M300">
        <f t="shared" si="110"/>
        <v>0.40740740740740738</v>
      </c>
      <c r="N300">
        <f t="shared" si="111"/>
        <v>134286983233.7867</v>
      </c>
      <c r="O300">
        <f t="shared" si="112"/>
        <v>4.6542113386515456E-7</v>
      </c>
      <c r="P300">
        <f t="shared" si="113"/>
        <v>5.9259259259259258E-7</v>
      </c>
      <c r="Q300">
        <v>3.3724899584444399E-3</v>
      </c>
      <c r="R300">
        <f t="shared" si="114"/>
        <v>9.1057228877999871E-2</v>
      </c>
      <c r="S300">
        <f t="shared" si="115"/>
        <v>210.78062240277751</v>
      </c>
      <c r="T300">
        <f t="shared" si="116"/>
        <v>3.1226758874485554E-2</v>
      </c>
      <c r="U300">
        <f t="shared" si="100"/>
        <v>1.2490703549794221E-4</v>
      </c>
      <c r="V300">
        <f t="shared" si="117"/>
        <v>250</v>
      </c>
      <c r="W300">
        <f>1/(B300*C300)</f>
        <v>2314.8148148148148</v>
      </c>
      <c r="X300">
        <f>Q300/B300/C300</f>
        <v>7.8066897186213886</v>
      </c>
      <c r="Y300">
        <v>-25.622570987086998</v>
      </c>
      <c r="Z300">
        <f t="shared" si="118"/>
        <v>-2.7672376666053959</v>
      </c>
      <c r="AB300">
        <f t="shared" si="119"/>
        <v>6.5642601180803117E-3</v>
      </c>
      <c r="AC300">
        <v>9.1903085519240904</v>
      </c>
      <c r="AD300">
        <f>AC300/Q300</f>
        <v>2725.0810721948355</v>
      </c>
      <c r="AE300">
        <f>D300*AC300</f>
        <v>248.13833090195044</v>
      </c>
      <c r="AF300">
        <v>7.8066897186213904</v>
      </c>
      <c r="AG300">
        <f>AF300*B300</f>
        <v>0.84312248961111014</v>
      </c>
      <c r="AH300">
        <f>AG300*D300</f>
        <v>22.764307219499972</v>
      </c>
      <c r="AI300">
        <f t="shared" si="120"/>
        <v>9.2743473857222121</v>
      </c>
      <c r="AJ300">
        <v>1.3836188333027</v>
      </c>
      <c r="AK300">
        <v>9.1903085519240904</v>
      </c>
      <c r="AL300">
        <f t="shared" si="101"/>
        <v>1.1772350231881687</v>
      </c>
      <c r="AM300">
        <f t="shared" si="121"/>
        <v>4.3601297155117361E-2</v>
      </c>
      <c r="AN300">
        <f>AL300*AG300</f>
        <v>0.9925533236078018</v>
      </c>
      <c r="AO300">
        <f>AL300-1</f>
        <v>0.17723502318816875</v>
      </c>
      <c r="AP300">
        <f t="shared" si="122"/>
        <v>31.785345626080556</v>
      </c>
      <c r="AQ300">
        <f>AO300/G300</f>
        <v>1.6112274835288067E-2</v>
      </c>
      <c r="AR300">
        <f>(AL300-1)/D300</f>
        <v>6.5642601180803239E-3</v>
      </c>
      <c r="AS300">
        <f>AR300*D300</f>
        <v>0.17723502318816875</v>
      </c>
      <c r="AT300">
        <f>ATAN2(D300,AO300)</f>
        <v>6.5641658369318644E-3</v>
      </c>
      <c r="AU300">
        <f t="shared" si="123"/>
        <v>0.3760989984801556</v>
      </c>
      <c r="AV300">
        <f t="shared" si="124"/>
        <v>-25.622570987087038</v>
      </c>
    </row>
    <row r="301" spans="1:48" x14ac:dyDescent="0.15">
      <c r="A301" t="s">
        <v>11</v>
      </c>
      <c r="B301">
        <v>0.157</v>
      </c>
      <c r="C301">
        <v>7.0000000000000001E-3</v>
      </c>
      <c r="D301">
        <f t="shared" si="102"/>
        <v>22.428571428571427</v>
      </c>
      <c r="E301">
        <f t="shared" si="103"/>
        <v>503.04081632653055</v>
      </c>
      <c r="F301">
        <f t="shared" si="104"/>
        <v>4.4585987261146501E-2</v>
      </c>
      <c r="G301">
        <v>15</v>
      </c>
      <c r="H301">
        <f t="shared" si="105"/>
        <v>225</v>
      </c>
      <c r="I301">
        <f t="shared" si="106"/>
        <v>336.42857142857139</v>
      </c>
      <c r="J301">
        <f t="shared" si="107"/>
        <v>50000000</v>
      </c>
      <c r="K301">
        <f t="shared" si="108"/>
        <v>1.885740990317274E-9</v>
      </c>
      <c r="L301">
        <f t="shared" si="109"/>
        <v>1286.9024046751188</v>
      </c>
      <c r="M301">
        <f t="shared" si="110"/>
        <v>0.66878980891719753</v>
      </c>
      <c r="N301">
        <f t="shared" si="111"/>
        <v>11893770959.922678</v>
      </c>
      <c r="O301">
        <f t="shared" si="112"/>
        <v>1.7158698729001584E-6</v>
      </c>
      <c r="P301">
        <f t="shared" si="113"/>
        <v>2.1847133757961787E-6</v>
      </c>
      <c r="Q301">
        <v>8.4457125342533405E-3</v>
      </c>
      <c r="R301">
        <f t="shared" si="114"/>
        <v>0.18942526683968205</v>
      </c>
      <c r="S301">
        <f t="shared" si="115"/>
        <v>172.36148029088449</v>
      </c>
      <c r="T301">
        <f t="shared" si="116"/>
        <v>5.3794347351932108E-2</v>
      </c>
      <c r="U301">
        <f t="shared" si="100"/>
        <v>3.7656043146352475E-4</v>
      </c>
      <c r="V301">
        <f t="shared" si="117"/>
        <v>142.85714285714286</v>
      </c>
      <c r="W301">
        <f>1/(B301*C301)</f>
        <v>909.91810737033677</v>
      </c>
      <c r="X301">
        <f>Q301/B301/C301</f>
        <v>7.6849067645617293</v>
      </c>
      <c r="Y301">
        <v>-20.961130371926298</v>
      </c>
      <c r="Z301">
        <f t="shared" si="118"/>
        <v>-3.290897468392429</v>
      </c>
      <c r="AB301">
        <f t="shared" si="119"/>
        <v>9.5464992028339874E-3</v>
      </c>
      <c r="AC301">
        <v>9.3303554987579496</v>
      </c>
      <c r="AD301">
        <f>AC301/Q301</f>
        <v>1104.7446217138881</v>
      </c>
      <c r="AE301">
        <f>D301*AC301</f>
        <v>209.26654475785685</v>
      </c>
      <c r="AF301">
        <v>7.6849067645617302</v>
      </c>
      <c r="AG301">
        <f>AF301*B301</f>
        <v>1.2065303620361916</v>
      </c>
      <c r="AH301">
        <f>AG301*D301</f>
        <v>27.060752405668865</v>
      </c>
      <c r="AI301">
        <f t="shared" si="120"/>
        <v>18.097955430542875</v>
      </c>
      <c r="AJ301">
        <v>1.6454487341962201</v>
      </c>
      <c r="AK301">
        <v>9.3303554987579496</v>
      </c>
      <c r="AL301">
        <f t="shared" si="101"/>
        <v>1.2141143392635629</v>
      </c>
      <c r="AM301">
        <f t="shared" si="121"/>
        <v>5.4132486463980514E-2</v>
      </c>
      <c r="AN301">
        <f>AL301*AG301</f>
        <v>1.4648658133049981</v>
      </c>
      <c r="AO301">
        <f>AL301-1</f>
        <v>0.21411433926356294</v>
      </c>
      <c r="AP301">
        <f t="shared" si="122"/>
        <v>27.230850180625623</v>
      </c>
      <c r="AQ301">
        <f>AO301/G301</f>
        <v>1.4274289284237528E-2</v>
      </c>
      <c r="AR301">
        <f>(AL301-1)/D301</f>
        <v>9.5464992028340169E-3</v>
      </c>
      <c r="AS301">
        <f>AR301*D301</f>
        <v>0.21411433926356294</v>
      </c>
      <c r="AT301">
        <f>ATAN2(D301,AO301)</f>
        <v>9.5462092098971621E-3</v>
      </c>
      <c r="AU301">
        <f t="shared" si="123"/>
        <v>0.54695749807602356</v>
      </c>
      <c r="AV301">
        <f t="shared" si="124"/>
        <v>-20.96113037192637</v>
      </c>
    </row>
    <row r="302" spans="1:48" x14ac:dyDescent="0.15">
      <c r="A302" t="s">
        <v>11</v>
      </c>
      <c r="B302">
        <v>0.108</v>
      </c>
      <c r="C302">
        <v>5.0000000000000001E-3</v>
      </c>
      <c r="D302">
        <f t="shared" si="102"/>
        <v>21.599999999999998</v>
      </c>
      <c r="E302">
        <f t="shared" si="103"/>
        <v>466.55999999999989</v>
      </c>
      <c r="F302">
        <f t="shared" si="104"/>
        <v>4.6296296296296301E-2</v>
      </c>
      <c r="G302">
        <v>11</v>
      </c>
      <c r="H302">
        <f t="shared" si="105"/>
        <v>121</v>
      </c>
      <c r="I302">
        <f t="shared" si="106"/>
        <v>237.59999999999997</v>
      </c>
      <c r="J302">
        <f t="shared" si="107"/>
        <v>50000000</v>
      </c>
      <c r="K302">
        <f t="shared" si="108"/>
        <v>4.9087385212340517E-10</v>
      </c>
      <c r="L302">
        <f t="shared" si="109"/>
        <v>499.96410864420898</v>
      </c>
      <c r="M302">
        <f t="shared" si="110"/>
        <v>0.5092592592592593</v>
      </c>
      <c r="N302">
        <f t="shared" si="111"/>
        <v>44003158666.047218</v>
      </c>
      <c r="O302">
        <f t="shared" si="112"/>
        <v>9.0902565208038002E-7</v>
      </c>
      <c r="P302">
        <f t="shared" si="113"/>
        <v>1.1574074074074076E-6</v>
      </c>
      <c r="Q302">
        <v>4.0645135440252802E-3</v>
      </c>
      <c r="R302">
        <f t="shared" si="114"/>
        <v>8.7793492550946053E-2</v>
      </c>
      <c r="S302">
        <f t="shared" si="115"/>
        <v>162.5805417610112</v>
      </c>
      <c r="T302">
        <f t="shared" si="116"/>
        <v>3.7634384666900743E-2</v>
      </c>
      <c r="U302">
        <f t="shared" si="100"/>
        <v>1.8817192333450374E-4</v>
      </c>
      <c r="V302">
        <f t="shared" si="117"/>
        <v>200</v>
      </c>
      <c r="W302">
        <f>1/(B302*C302)</f>
        <v>1851.8518518518517</v>
      </c>
      <c r="X302">
        <f>Q302/B302/C302</f>
        <v>7.5268769333801488</v>
      </c>
      <c r="Y302">
        <v>-20.3244930231001</v>
      </c>
      <c r="Z302">
        <f t="shared" si="118"/>
        <v>-2.1950452464948107</v>
      </c>
      <c r="AB302">
        <f t="shared" si="119"/>
        <v>6.7506394760372531E-3</v>
      </c>
      <c r="AC302">
        <v>8.6243995566275604</v>
      </c>
      <c r="AD302">
        <f>AC302/Q302</f>
        <v>2121.8774308933434</v>
      </c>
      <c r="AE302">
        <f>D302*AC302</f>
        <v>186.2870304231553</v>
      </c>
      <c r="AF302">
        <v>7.5268769333801497</v>
      </c>
      <c r="AG302">
        <f>AF302*B302</f>
        <v>0.81290270880505622</v>
      </c>
      <c r="AH302">
        <f>AG302*D302</f>
        <v>17.558698510189213</v>
      </c>
      <c r="AI302">
        <f t="shared" si="120"/>
        <v>8.941929796855618</v>
      </c>
      <c r="AJ302">
        <v>1.0975226232474</v>
      </c>
      <c r="AK302">
        <v>8.6243995566275604</v>
      </c>
      <c r="AL302">
        <f t="shared" si="101"/>
        <v>1.1458138126824053</v>
      </c>
      <c r="AM302">
        <f t="shared" si="121"/>
        <v>5.3046935772333582E-2</v>
      </c>
      <c r="AN302">
        <f>AL302*AG302</f>
        <v>0.93143515211577654</v>
      </c>
      <c r="AO302">
        <f>AL302-1</f>
        <v>0.14581381268240534</v>
      </c>
      <c r="AP302">
        <f t="shared" si="122"/>
        <v>24.749578353939953</v>
      </c>
      <c r="AQ302">
        <f>AO302/G302</f>
        <v>1.325580115294594E-2</v>
      </c>
      <c r="AR302">
        <f>(AL302-1)/D302</f>
        <v>6.7506394760372852E-3</v>
      </c>
      <c r="AS302">
        <f>AR302*D302</f>
        <v>0.14581381268240534</v>
      </c>
      <c r="AT302">
        <f>ATAN2(D302,AO302)</f>
        <v>6.7505369340771556E-3</v>
      </c>
      <c r="AU302">
        <f t="shared" si="123"/>
        <v>0.38677727576980342</v>
      </c>
      <c r="AV302">
        <f t="shared" si="124"/>
        <v>-20.3244930231</v>
      </c>
    </row>
    <row r="303" spans="1:48" x14ac:dyDescent="0.15">
      <c r="A303" t="s">
        <v>11</v>
      </c>
      <c r="B303">
        <v>0.157</v>
      </c>
      <c r="C303">
        <v>8.0000000000000002E-3</v>
      </c>
      <c r="D303">
        <f t="shared" si="102"/>
        <v>19.625</v>
      </c>
      <c r="E303">
        <f t="shared" si="103"/>
        <v>385.140625</v>
      </c>
      <c r="F303">
        <f t="shared" si="104"/>
        <v>5.0955414012738856E-2</v>
      </c>
      <c r="G303">
        <v>15</v>
      </c>
      <c r="H303">
        <f t="shared" si="105"/>
        <v>225</v>
      </c>
      <c r="I303">
        <f t="shared" si="106"/>
        <v>294.375</v>
      </c>
      <c r="J303">
        <f t="shared" si="107"/>
        <v>50000000</v>
      </c>
      <c r="K303">
        <f t="shared" si="108"/>
        <v>3.2169908772759481E-9</v>
      </c>
      <c r="L303">
        <f t="shared" si="109"/>
        <v>1920.9738518765612</v>
      </c>
      <c r="M303">
        <f t="shared" si="110"/>
        <v>0.76433121019108285</v>
      </c>
      <c r="N303">
        <f t="shared" si="111"/>
        <v>6100421402.6922779</v>
      </c>
      <c r="O303">
        <f t="shared" si="112"/>
        <v>2.5612984691687482E-6</v>
      </c>
      <c r="P303">
        <f t="shared" si="113"/>
        <v>3.2611464968152867E-6</v>
      </c>
      <c r="Q303">
        <v>9.3694639203759107E-3</v>
      </c>
      <c r="R303">
        <f t="shared" si="114"/>
        <v>0.18387572943737723</v>
      </c>
      <c r="S303">
        <f t="shared" si="115"/>
        <v>146.3978737558736</v>
      </c>
      <c r="T303">
        <f t="shared" si="116"/>
        <v>5.9678114142521721E-2</v>
      </c>
      <c r="U303">
        <f t="shared" si="100"/>
        <v>4.7742491314017377E-4</v>
      </c>
      <c r="V303">
        <f t="shared" si="117"/>
        <v>125</v>
      </c>
      <c r="W303">
        <f>1/(B303*C303)</f>
        <v>796.17834394904457</v>
      </c>
      <c r="X303">
        <f>Q303/B303/C303</f>
        <v>7.4597642678152152</v>
      </c>
      <c r="Y303">
        <v>-18.402101730524301</v>
      </c>
      <c r="Z303">
        <f t="shared" si="118"/>
        <v>-2.8891299716923151</v>
      </c>
      <c r="AB303">
        <f t="shared" si="119"/>
        <v>9.8673904803771133E-3</v>
      </c>
      <c r="AC303">
        <v>8.9043292536613698</v>
      </c>
      <c r="AD303">
        <f>AC303/Q303</f>
        <v>950.35632020493665</v>
      </c>
      <c r="AE303">
        <f>D303*AC303</f>
        <v>174.74746160310437</v>
      </c>
      <c r="AF303">
        <v>7.4597642678152098</v>
      </c>
      <c r="AG303">
        <f>AF303*B303</f>
        <v>1.1711829900469879</v>
      </c>
      <c r="AH303">
        <f>AG303*D303</f>
        <v>22.984466179672136</v>
      </c>
      <c r="AI303">
        <f t="shared" si="120"/>
        <v>17.56774485070482</v>
      </c>
      <c r="AJ303">
        <v>1.44456498584615</v>
      </c>
      <c r="AK303">
        <v>8.9043292536613698</v>
      </c>
      <c r="AL303">
        <f t="shared" si="101"/>
        <v>1.1936475381774012</v>
      </c>
      <c r="AM303">
        <f t="shared" si="121"/>
        <v>6.0822804493115987E-2</v>
      </c>
      <c r="AN303">
        <f>AL303*AG303</f>
        <v>1.3979796928248349</v>
      </c>
      <c r="AO303">
        <f>AL303-1</f>
        <v>0.19364753817740121</v>
      </c>
      <c r="AP303">
        <f t="shared" si="122"/>
        <v>23.4253329367315</v>
      </c>
      <c r="AQ303">
        <f>AO303/G303</f>
        <v>1.2909835878493415E-2</v>
      </c>
      <c r="AR303">
        <f>(AL303-1)/D303</f>
        <v>9.8673904803771324E-3</v>
      </c>
      <c r="AS303">
        <f>AR303*D303</f>
        <v>0.19364753817740121</v>
      </c>
      <c r="AT303">
        <f>ATAN2(D303,AO303)</f>
        <v>9.8670702516275507E-3</v>
      </c>
      <c r="AU303">
        <f t="shared" si="123"/>
        <v>0.56534148157734587</v>
      </c>
      <c r="AV303">
        <f t="shared" si="124"/>
        <v>-18.402101730524205</v>
      </c>
    </row>
    <row r="304" spans="1:48" x14ac:dyDescent="0.15">
      <c r="A304" t="s">
        <v>11</v>
      </c>
      <c r="B304">
        <v>0.157</v>
      </c>
      <c r="C304">
        <v>4.0000000000000001E-3</v>
      </c>
      <c r="D304">
        <f t="shared" si="102"/>
        <v>39.25</v>
      </c>
      <c r="E304">
        <f t="shared" si="103"/>
        <v>1540.5625</v>
      </c>
      <c r="F304">
        <f t="shared" si="104"/>
        <v>2.5477707006369428E-2</v>
      </c>
      <c r="G304">
        <v>13</v>
      </c>
      <c r="H304">
        <f t="shared" si="105"/>
        <v>169</v>
      </c>
      <c r="I304">
        <f t="shared" si="106"/>
        <v>510.25</v>
      </c>
      <c r="J304">
        <f t="shared" si="107"/>
        <v>50000000</v>
      </c>
      <c r="K304">
        <f t="shared" si="108"/>
        <v>2.0106192982974676E-10</v>
      </c>
      <c r="L304">
        <f t="shared" si="109"/>
        <v>208.10550061996082</v>
      </c>
      <c r="M304">
        <f t="shared" si="110"/>
        <v>0.33121019108280253</v>
      </c>
      <c r="N304">
        <f t="shared" si="111"/>
        <v>195213484886.15289</v>
      </c>
      <c r="O304">
        <f t="shared" si="112"/>
        <v>3.2016230864609358E-7</v>
      </c>
      <c r="P304">
        <f t="shared" si="113"/>
        <v>4.0764331210191083E-7</v>
      </c>
      <c r="Q304">
        <v>4.6269913972912602E-3</v>
      </c>
      <c r="R304">
        <f t="shared" si="114"/>
        <v>0.18160941234368197</v>
      </c>
      <c r="S304">
        <f t="shared" si="115"/>
        <v>289.18696233070375</v>
      </c>
      <c r="T304">
        <f t="shared" si="116"/>
        <v>2.947128278529465E-2</v>
      </c>
      <c r="U304">
        <f t="shared" si="100"/>
        <v>1.1788513114117861E-4</v>
      </c>
      <c r="V304">
        <f t="shared" si="117"/>
        <v>250</v>
      </c>
      <c r="W304">
        <f>1/(B304*C304)</f>
        <v>1592.3566878980891</v>
      </c>
      <c r="X304">
        <f>Q304/B304/C304</f>
        <v>7.3678206963236628</v>
      </c>
      <c r="Y304">
        <v>-28.209723826182799</v>
      </c>
      <c r="Z304">
        <f t="shared" si="118"/>
        <v>-4.4289266407106993</v>
      </c>
      <c r="AB304">
        <f t="shared" si="119"/>
        <v>7.6575489520961503E-3</v>
      </c>
      <c r="AC304">
        <v>9.5822840166790098</v>
      </c>
      <c r="AD304">
        <f>AC304/Q304</f>
        <v>2070.953497404098</v>
      </c>
      <c r="AE304">
        <f>D304*AC304</f>
        <v>376.10464765465116</v>
      </c>
      <c r="AF304">
        <v>7.3678206963236601</v>
      </c>
      <c r="AG304">
        <f>AF304*B304</f>
        <v>1.1567478493228147</v>
      </c>
      <c r="AH304">
        <f>AG304*D304</f>
        <v>45.402353085920474</v>
      </c>
      <c r="AI304">
        <f t="shared" si="120"/>
        <v>15.037722041196592</v>
      </c>
      <c r="AJ304">
        <v>2.2144633203553501</v>
      </c>
      <c r="AK304">
        <v>9.5822840166790098</v>
      </c>
      <c r="AL304">
        <f t="shared" si="101"/>
        <v>1.300558796369774</v>
      </c>
      <c r="AM304">
        <f t="shared" si="121"/>
        <v>3.313525595846558E-2</v>
      </c>
      <c r="AN304">
        <f>AL304*AG304</f>
        <v>1.5044185906186045</v>
      </c>
      <c r="AO304">
        <f>AL304-1</f>
        <v>0.30055879636977401</v>
      </c>
      <c r="AP304">
        <f t="shared" si="122"/>
        <v>51.04693275751363</v>
      </c>
      <c r="AQ304">
        <f>AO304/G304</f>
        <v>2.311990741305954E-2</v>
      </c>
      <c r="AR304">
        <f>(AL304-1)/D304</f>
        <v>7.6575489520961529E-3</v>
      </c>
      <c r="AS304">
        <f>AR304*D304</f>
        <v>0.30055879636977401</v>
      </c>
      <c r="AT304">
        <f>ATAN2(D304,AO304)</f>
        <v>7.6573992827672684E-3</v>
      </c>
      <c r="AU304">
        <f t="shared" si="123"/>
        <v>0.43873666094906816</v>
      </c>
      <c r="AV304">
        <f t="shared" si="124"/>
        <v>-28.209723826182802</v>
      </c>
    </row>
    <row r="305" spans="1:48" x14ac:dyDescent="0.15">
      <c r="A305" t="s">
        <v>11</v>
      </c>
      <c r="B305">
        <v>0.108</v>
      </c>
      <c r="C305">
        <v>6.0000000000000001E-3</v>
      </c>
      <c r="D305">
        <f t="shared" si="102"/>
        <v>18</v>
      </c>
      <c r="E305">
        <f t="shared" si="103"/>
        <v>324</v>
      </c>
      <c r="F305">
        <f t="shared" si="104"/>
        <v>5.5555555555555559E-2</v>
      </c>
      <c r="G305">
        <v>11</v>
      </c>
      <c r="H305">
        <f t="shared" si="105"/>
        <v>121</v>
      </c>
      <c r="I305">
        <f t="shared" si="106"/>
        <v>198</v>
      </c>
      <c r="J305">
        <f t="shared" si="107"/>
        <v>50000000</v>
      </c>
      <c r="K305">
        <f t="shared" si="108"/>
        <v>1.0178760197630931E-9</v>
      </c>
      <c r="L305">
        <f t="shared" si="109"/>
        <v>863.93797973719313</v>
      </c>
      <c r="M305">
        <f t="shared" si="110"/>
        <v>0.61111111111111116</v>
      </c>
      <c r="N305">
        <f t="shared" si="111"/>
        <v>17683882565.766148</v>
      </c>
      <c r="O305">
        <f t="shared" si="112"/>
        <v>1.5707963267948965E-6</v>
      </c>
      <c r="P305">
        <f t="shared" si="113"/>
        <v>1.9999999999999999E-6</v>
      </c>
      <c r="Q305">
        <v>4.7620965510794203E-3</v>
      </c>
      <c r="R305">
        <f t="shared" si="114"/>
        <v>8.5717737919429576E-2</v>
      </c>
      <c r="S305">
        <f t="shared" si="115"/>
        <v>132.28045975220613</v>
      </c>
      <c r="T305">
        <f t="shared" si="116"/>
        <v>4.4093486584068704E-2</v>
      </c>
      <c r="U305">
        <f t="shared" si="100"/>
        <v>2.6456091950441223E-4</v>
      </c>
      <c r="V305">
        <f t="shared" si="117"/>
        <v>166.66666666666666</v>
      </c>
      <c r="W305">
        <f>1/(B305*C305)</f>
        <v>1543.2098765432097</v>
      </c>
      <c r="X305">
        <f>Q305/B305/C305</f>
        <v>7.3489144306781169</v>
      </c>
      <c r="Y305">
        <v>-16.823066610345599</v>
      </c>
      <c r="Z305">
        <f t="shared" si="118"/>
        <v>-1.8168911939173247</v>
      </c>
      <c r="AB305">
        <f t="shared" si="119"/>
        <v>6.8675721165499777E-3</v>
      </c>
      <c r="AC305">
        <v>8.2573600276367802</v>
      </c>
      <c r="AD305">
        <f>AC305/Q305</f>
        <v>1733.9757686695982</v>
      </c>
      <c r="AE305">
        <f>D305*AC305</f>
        <v>148.63248049746204</v>
      </c>
      <c r="AF305">
        <v>7.3489144306781098</v>
      </c>
      <c r="AG305">
        <f>AF305*B305</f>
        <v>0.79368275851323589</v>
      </c>
      <c r="AH305">
        <f>AG305*D305</f>
        <v>14.286289653238246</v>
      </c>
      <c r="AI305">
        <f t="shared" si="120"/>
        <v>8.7305103436455944</v>
      </c>
      <c r="AJ305">
        <v>0.908445596958666</v>
      </c>
      <c r="AK305">
        <v>8.2573600276367802</v>
      </c>
      <c r="AL305">
        <f t="shared" si="101"/>
        <v>1.1236162980979008</v>
      </c>
      <c r="AM305">
        <f t="shared" si="121"/>
        <v>6.2423127672105595E-2</v>
      </c>
      <c r="AN305">
        <f>AL305*AG305</f>
        <v>0.89179488298477227</v>
      </c>
      <c r="AO305">
        <f>AL305-1</f>
        <v>0.12361629809790076</v>
      </c>
      <c r="AP305">
        <f t="shared" si="122"/>
        <v>20.225093365762213</v>
      </c>
      <c r="AQ305">
        <f>AO305/G305</f>
        <v>1.1237845281627341E-2</v>
      </c>
      <c r="AR305">
        <f>(AL305-1)/D305</f>
        <v>6.8675721165500419E-3</v>
      </c>
      <c r="AS305">
        <f>AR305*D305</f>
        <v>0.12361629809790076</v>
      </c>
      <c r="AT305">
        <f>ATAN2(D305,AO305)</f>
        <v>6.8674641532522661E-3</v>
      </c>
      <c r="AU305">
        <f t="shared" si="123"/>
        <v>0.39347671193873845</v>
      </c>
      <c r="AV305">
        <f t="shared" si="124"/>
        <v>-16.823066610345666</v>
      </c>
    </row>
    <row r="306" spans="1:48" x14ac:dyDescent="0.15">
      <c r="A306" t="s">
        <v>11</v>
      </c>
      <c r="B306">
        <v>0.157</v>
      </c>
      <c r="C306">
        <v>8.9999999999999993E-3</v>
      </c>
      <c r="D306">
        <f t="shared" si="102"/>
        <v>17.444444444444446</v>
      </c>
      <c r="E306">
        <f t="shared" si="103"/>
        <v>304.30864197530872</v>
      </c>
      <c r="F306">
        <f t="shared" si="104"/>
        <v>5.7324840764331204E-2</v>
      </c>
      <c r="G306">
        <v>15</v>
      </c>
      <c r="H306">
        <f t="shared" si="105"/>
        <v>225</v>
      </c>
      <c r="I306">
        <f t="shared" si="106"/>
        <v>261.66666666666669</v>
      </c>
      <c r="J306">
        <f t="shared" si="107"/>
        <v>50000000</v>
      </c>
      <c r="K306">
        <f t="shared" si="108"/>
        <v>5.1529973500506572E-9</v>
      </c>
      <c r="L306">
        <f t="shared" si="109"/>
        <v>2735.1365976914317</v>
      </c>
      <c r="M306">
        <f t="shared" si="110"/>
        <v>0.85987261146496807</v>
      </c>
      <c r="N306">
        <f t="shared" si="111"/>
        <v>3385300488.1271591</v>
      </c>
      <c r="O306">
        <f t="shared" si="112"/>
        <v>3.6468487969219089E-6</v>
      </c>
      <c r="P306">
        <f t="shared" si="113"/>
        <v>4.6433121019108271E-6</v>
      </c>
      <c r="Q306">
        <v>1.0322752970802001E-2</v>
      </c>
      <c r="R306">
        <f t="shared" si="114"/>
        <v>0.18007469071287935</v>
      </c>
      <c r="S306">
        <f t="shared" si="115"/>
        <v>127.44139470125928</v>
      </c>
      <c r="T306">
        <f t="shared" si="116"/>
        <v>6.5750018922305739E-2</v>
      </c>
      <c r="U306">
        <f t="shared" si="100"/>
        <v>5.9175017030075152E-4</v>
      </c>
      <c r="V306">
        <f t="shared" si="117"/>
        <v>111.11111111111111</v>
      </c>
      <c r="W306">
        <f>1/(B306*C306)</f>
        <v>707.71408351026184</v>
      </c>
      <c r="X306">
        <f>Q306/B306/C306</f>
        <v>7.3055576580339716</v>
      </c>
      <c r="Y306">
        <v>-15.9783640218711</v>
      </c>
      <c r="Z306">
        <f t="shared" si="118"/>
        <v>-2.5086031514337628</v>
      </c>
      <c r="AB306">
        <f t="shared" si="119"/>
        <v>9.8421833710870977E-3</v>
      </c>
      <c r="AC306">
        <v>8.5598592337508599</v>
      </c>
      <c r="AD306">
        <f>AC306/Q306</f>
        <v>829.22252019035022</v>
      </c>
      <c r="AE306">
        <f>D306*AC306</f>
        <v>149.32198885543167</v>
      </c>
      <c r="AF306">
        <v>7.3055576580339796</v>
      </c>
      <c r="AG306">
        <f>AF306*B306</f>
        <v>1.1469725523113348</v>
      </c>
      <c r="AH306">
        <f>AG306*D306</f>
        <v>20.00829896809773</v>
      </c>
      <c r="AI306">
        <f t="shared" si="120"/>
        <v>17.20458828467002</v>
      </c>
      <c r="AJ306">
        <v>1.2543015757168801</v>
      </c>
      <c r="AK306">
        <v>8.5598592337508599</v>
      </c>
      <c r="AL306">
        <f t="shared" si="101"/>
        <v>1.1716914210289635</v>
      </c>
      <c r="AM306">
        <f t="shared" si="121"/>
        <v>6.716702413541828E-2</v>
      </c>
      <c r="AN306">
        <f>AL306*AG306</f>
        <v>1.3438978996988851</v>
      </c>
      <c r="AO306">
        <f>AL306-1</f>
        <v>0.17169142102896351</v>
      </c>
      <c r="AP306">
        <f t="shared" si="122"/>
        <v>20.43950590017192</v>
      </c>
      <c r="AQ306">
        <f>AO306/G306</f>
        <v>1.1446094735264234E-2</v>
      </c>
      <c r="AR306">
        <f>(AL306-1)/D306</f>
        <v>9.8421833710870786E-3</v>
      </c>
      <c r="AS306">
        <f>AR306*D306</f>
        <v>0.17169142102896351</v>
      </c>
      <c r="AT306">
        <f>ATAN2(D306,AO306)</f>
        <v>9.8418655901355394E-3</v>
      </c>
      <c r="AU306">
        <f t="shared" si="123"/>
        <v>0.56389736084979769</v>
      </c>
      <c r="AV306">
        <f t="shared" si="124"/>
        <v>-15.978364021871084</v>
      </c>
    </row>
    <row r="307" spans="1:48" x14ac:dyDescent="0.15">
      <c r="A307" t="s">
        <v>11</v>
      </c>
      <c r="B307">
        <v>0.20599999999999999</v>
      </c>
      <c r="C307">
        <v>5.0000000000000001E-3</v>
      </c>
      <c r="D307">
        <f t="shared" si="102"/>
        <v>41.199999999999996</v>
      </c>
      <c r="E307">
        <f t="shared" si="103"/>
        <v>1697.4399999999996</v>
      </c>
      <c r="F307">
        <f t="shared" si="104"/>
        <v>2.4271844660194178E-2</v>
      </c>
      <c r="G307">
        <v>15</v>
      </c>
      <c r="H307">
        <f t="shared" si="105"/>
        <v>225</v>
      </c>
      <c r="I307">
        <f t="shared" si="106"/>
        <v>617.99999999999989</v>
      </c>
      <c r="J307">
        <f t="shared" si="107"/>
        <v>50000000</v>
      </c>
      <c r="K307">
        <f t="shared" si="108"/>
        <v>4.9087385212340517E-10</v>
      </c>
      <c r="L307">
        <f t="shared" si="109"/>
        <v>357.43241659471249</v>
      </c>
      <c r="M307">
        <f t="shared" si="110"/>
        <v>0.36407766990291268</v>
      </c>
      <c r="N307">
        <f t="shared" si="111"/>
        <v>83931950788.941925</v>
      </c>
      <c r="O307">
        <f t="shared" si="112"/>
        <v>4.7657655545961664E-7</v>
      </c>
      <c r="P307">
        <f t="shared" si="113"/>
        <v>6.0679611650485445E-7</v>
      </c>
      <c r="Q307">
        <v>7.4455777826183799E-3</v>
      </c>
      <c r="R307">
        <f t="shared" si="114"/>
        <v>0.3067578046438772</v>
      </c>
      <c r="S307">
        <f t="shared" si="115"/>
        <v>297.82311130473516</v>
      </c>
      <c r="T307">
        <f t="shared" si="116"/>
        <v>3.614358146902126E-2</v>
      </c>
      <c r="U307">
        <f t="shared" si="100"/>
        <v>1.8071790734510633E-4</v>
      </c>
      <c r="V307">
        <f t="shared" si="117"/>
        <v>200</v>
      </c>
      <c r="W307">
        <f>1/(B307*C307)</f>
        <v>970.87378640776706</v>
      </c>
      <c r="X307">
        <f>Q307/B307/C307</f>
        <v>7.2287162938042515</v>
      </c>
      <c r="Y307">
        <v>-27.5145321008156</v>
      </c>
      <c r="Z307">
        <f t="shared" si="118"/>
        <v>-5.6679936127680133</v>
      </c>
      <c r="AB307">
        <f t="shared" si="119"/>
        <v>9.5157047885522771E-3</v>
      </c>
      <c r="AC307">
        <v>10.0627131001882</v>
      </c>
      <c r="AD307">
        <f>AC307/Q307</f>
        <v>1351.50197794985</v>
      </c>
      <c r="AE307">
        <f>D307*AC307</f>
        <v>414.58377972775378</v>
      </c>
      <c r="AF307">
        <v>7.2287162938042604</v>
      </c>
      <c r="AG307">
        <f>AF307*B307</f>
        <v>1.4891155565236776</v>
      </c>
      <c r="AH307">
        <f>AG307*D307</f>
        <v>61.351560928775505</v>
      </c>
      <c r="AI307">
        <f t="shared" si="120"/>
        <v>22.336733347855162</v>
      </c>
      <c r="AJ307">
        <v>2.8339968063840102</v>
      </c>
      <c r="AK307">
        <v>10.0627131001882</v>
      </c>
      <c r="AL307">
        <f t="shared" si="101"/>
        <v>1.392047037288344</v>
      </c>
      <c r="AM307">
        <f t="shared" si="121"/>
        <v>3.3787549448746214E-2</v>
      </c>
      <c r="AN307">
        <f>AL307*AG307</f>
        <v>2.0729188986387688</v>
      </c>
      <c r="AO307">
        <f>AL307-1</f>
        <v>0.392047037288344</v>
      </c>
      <c r="AP307">
        <f t="shared" si="122"/>
        <v>57.352337936279767</v>
      </c>
      <c r="AQ307">
        <f>AO307/G307</f>
        <v>2.6136469152556265E-2</v>
      </c>
      <c r="AR307">
        <f>(AL307-1)/D307</f>
        <v>9.5157047885520395E-3</v>
      </c>
      <c r="AS307">
        <f>AR307*D307</f>
        <v>0.392047037288344</v>
      </c>
      <c r="AT307">
        <f>ATAN2(D307,AO307)</f>
        <v>9.5154175927867814E-3</v>
      </c>
      <c r="AU307">
        <f t="shared" si="123"/>
        <v>0.54519326837121596</v>
      </c>
      <c r="AV307">
        <f t="shared" si="124"/>
        <v>-27.514532100815636</v>
      </c>
    </row>
    <row r="308" spans="1:48" x14ac:dyDescent="0.15">
      <c r="A308" t="s">
        <v>11</v>
      </c>
      <c r="B308">
        <v>0.108</v>
      </c>
      <c r="C308">
        <v>7.0000000000000001E-3</v>
      </c>
      <c r="D308">
        <f t="shared" si="102"/>
        <v>15.428571428571429</v>
      </c>
      <c r="E308">
        <f t="shared" si="103"/>
        <v>238.04081632653063</v>
      </c>
      <c r="F308">
        <f t="shared" si="104"/>
        <v>6.4814814814814811E-2</v>
      </c>
      <c r="G308">
        <v>11</v>
      </c>
      <c r="H308">
        <f t="shared" si="105"/>
        <v>121</v>
      </c>
      <c r="I308">
        <f t="shared" si="106"/>
        <v>169.71428571428572</v>
      </c>
      <c r="J308">
        <f t="shared" si="107"/>
        <v>50000000</v>
      </c>
      <c r="K308">
        <f t="shared" si="108"/>
        <v>1.885740990317274E-9</v>
      </c>
      <c r="L308">
        <f t="shared" si="109"/>
        <v>1371.9015141197099</v>
      </c>
      <c r="M308">
        <f t="shared" si="110"/>
        <v>0.71296296296296291</v>
      </c>
      <c r="N308">
        <f t="shared" si="111"/>
        <v>8181702316.3799324</v>
      </c>
      <c r="O308">
        <f t="shared" si="112"/>
        <v>2.4943663893085632E-6</v>
      </c>
      <c r="P308">
        <f t="shared" si="113"/>
        <v>3.1759259259259263E-6</v>
      </c>
      <c r="Q308">
        <v>5.4640608990185104E-3</v>
      </c>
      <c r="R308">
        <f t="shared" si="114"/>
        <v>8.4302653870571301E-2</v>
      </c>
      <c r="S308">
        <f t="shared" si="115"/>
        <v>111.51144691874509</v>
      </c>
      <c r="T308">
        <f t="shared" si="116"/>
        <v>5.0593156472393618E-2</v>
      </c>
      <c r="U308">
        <f t="shared" si="100"/>
        <v>3.5415209530675532E-4</v>
      </c>
      <c r="V308">
        <f t="shared" si="117"/>
        <v>142.85714285714286</v>
      </c>
      <c r="W308">
        <f>1/(B308*C308)</f>
        <v>1322.7513227513227</v>
      </c>
      <c r="X308">
        <f>Q308/B308/C308</f>
        <v>7.2275937817705165</v>
      </c>
      <c r="Y308">
        <v>-14.301672789361101</v>
      </c>
      <c r="Z308">
        <f t="shared" si="118"/>
        <v>-1.5445806612509989</v>
      </c>
      <c r="AB308">
        <f t="shared" si="119"/>
        <v>6.9256596696143967E-3</v>
      </c>
      <c r="AC308">
        <v>7.9998841123960203</v>
      </c>
      <c r="AD308">
        <f>AC308/Q308</f>
        <v>1464.0913160087603</v>
      </c>
      <c r="AE308">
        <f>D308*AC308</f>
        <v>123.42678344839574</v>
      </c>
      <c r="AF308">
        <v>7.22759378177052</v>
      </c>
      <c r="AG308">
        <f>AF308*B308</f>
        <v>0.78058012843121616</v>
      </c>
      <c r="AH308">
        <f>AG308*D308</f>
        <v>12.043236267224477</v>
      </c>
      <c r="AI308">
        <f t="shared" si="120"/>
        <v>8.5863814127433784</v>
      </c>
      <c r="AJ308">
        <v>0.77229033062549901</v>
      </c>
      <c r="AK308">
        <v>7.9998841123960203</v>
      </c>
      <c r="AL308">
        <f t="shared" si="101"/>
        <v>1.1068530349026222</v>
      </c>
      <c r="AM308">
        <f t="shared" si="121"/>
        <v>7.1740474484429217E-2</v>
      </c>
      <c r="AN308">
        <f>AL308*AG308</f>
        <v>0.86398748413877025</v>
      </c>
      <c r="AO308">
        <f>AL308-1</f>
        <v>0.10685303490262221</v>
      </c>
      <c r="AP308">
        <f t="shared" si="122"/>
        <v>17.077161109926173</v>
      </c>
      <c r="AQ308">
        <f>AO308/G308</f>
        <v>9.7139122638747466E-3</v>
      </c>
      <c r="AR308">
        <f>(AL308-1)/D308</f>
        <v>6.9256596696144028E-3</v>
      </c>
      <c r="AS308">
        <f>AR308*D308</f>
        <v>0.10685303490262221</v>
      </c>
      <c r="AT308">
        <f>ATAN2(D308,AO308)</f>
        <v>6.9255489435953634E-3</v>
      </c>
      <c r="AU308">
        <f t="shared" si="123"/>
        <v>0.39680472527930016</v>
      </c>
      <c r="AV308">
        <f t="shared" si="124"/>
        <v>-14.301672789361094</v>
      </c>
    </row>
    <row r="309" spans="1:48" x14ac:dyDescent="0.15">
      <c r="A309" t="s">
        <v>11</v>
      </c>
      <c r="B309">
        <v>0.157</v>
      </c>
      <c r="C309">
        <v>0.01</v>
      </c>
      <c r="D309">
        <f t="shared" si="102"/>
        <v>15.7</v>
      </c>
      <c r="E309">
        <f t="shared" si="103"/>
        <v>246.48999999999998</v>
      </c>
      <c r="F309">
        <f t="shared" si="104"/>
        <v>6.3694267515923567E-2</v>
      </c>
      <c r="G309">
        <v>15</v>
      </c>
      <c r="H309">
        <f t="shared" si="105"/>
        <v>225</v>
      </c>
      <c r="I309">
        <f t="shared" si="106"/>
        <v>235.5</v>
      </c>
      <c r="J309">
        <f t="shared" si="107"/>
        <v>50000000</v>
      </c>
      <c r="K309">
        <f t="shared" si="108"/>
        <v>7.8539816339744827E-9</v>
      </c>
      <c r="L309">
        <f t="shared" si="109"/>
        <v>3751.9020544464088</v>
      </c>
      <c r="M309">
        <f t="shared" si="110"/>
        <v>0.95541401273885351</v>
      </c>
      <c r="N309">
        <f t="shared" si="111"/>
        <v>1998986085.2342055</v>
      </c>
      <c r="O309">
        <f t="shared" si="112"/>
        <v>5.0025360725952121E-6</v>
      </c>
      <c r="P309">
        <f t="shared" si="113"/>
        <v>6.3694267515923569E-6</v>
      </c>
      <c r="Q309">
        <v>1.1271426543577399E-2</v>
      </c>
      <c r="R309">
        <f t="shared" si="114"/>
        <v>0.17696139673416517</v>
      </c>
      <c r="S309">
        <f t="shared" si="115"/>
        <v>112.714265435774</v>
      </c>
      <c r="T309">
        <f t="shared" si="116"/>
        <v>7.1792525755270065E-2</v>
      </c>
      <c r="U309">
        <f t="shared" si="100"/>
        <v>7.1792525755270064E-4</v>
      </c>
      <c r="V309">
        <f t="shared" si="117"/>
        <v>100</v>
      </c>
      <c r="W309">
        <f>1/(B309*C309)</f>
        <v>636.9426751592357</v>
      </c>
      <c r="X309">
        <f>Q309/B309/C309</f>
        <v>7.1792525755270065</v>
      </c>
      <c r="Y309">
        <v>-14.4320026905869</v>
      </c>
      <c r="Z309">
        <f t="shared" si="118"/>
        <v>-2.2658244224221433</v>
      </c>
      <c r="AB309">
        <f t="shared" si="119"/>
        <v>1.0051187459111991E-2</v>
      </c>
      <c r="AC309">
        <v>8.3121647867381192</v>
      </c>
      <c r="AD309">
        <f>AC309/Q309</f>
        <v>737.45454975035921</v>
      </c>
      <c r="AE309">
        <f>D309*AC309</f>
        <v>130.50098715178848</v>
      </c>
      <c r="AF309">
        <v>7.1792525755270402</v>
      </c>
      <c r="AG309">
        <f>AF309*B309</f>
        <v>1.1271426543577454</v>
      </c>
      <c r="AH309">
        <f>AG309*D309</f>
        <v>17.696139673416603</v>
      </c>
      <c r="AI309">
        <f t="shared" si="120"/>
        <v>16.907139815366182</v>
      </c>
      <c r="AJ309">
        <v>1.1329122112110701</v>
      </c>
      <c r="AK309">
        <v>8.3121647867381192</v>
      </c>
      <c r="AL309">
        <f t="shared" si="101"/>
        <v>1.1578036431080585</v>
      </c>
      <c r="AM309">
        <f t="shared" si="121"/>
        <v>7.3745454975035582E-2</v>
      </c>
      <c r="AN309">
        <f>AL309*AG309</f>
        <v>1.3050098715178848</v>
      </c>
      <c r="AO309">
        <f>AL309-1</f>
        <v>0.1578036431080585</v>
      </c>
      <c r="AP309">
        <f t="shared" si="122"/>
        <v>18.177517196796519</v>
      </c>
      <c r="AQ309">
        <f>AO309/G309</f>
        <v>1.0520242873870567E-2</v>
      </c>
      <c r="AR309">
        <f>(AL309-1)/D309</f>
        <v>1.0051187459112007E-2</v>
      </c>
      <c r="AS309">
        <f>AR309*D309</f>
        <v>0.1578036431080585</v>
      </c>
      <c r="AT309">
        <f>ATAN2(D309,AO309)</f>
        <v>1.0050849001302157E-2</v>
      </c>
      <c r="AU309">
        <f t="shared" si="123"/>
        <v>0.57587122829789206</v>
      </c>
      <c r="AV309">
        <f t="shared" si="124"/>
        <v>-14.432002690586881</v>
      </c>
    </row>
    <row r="310" spans="1:48" x14ac:dyDescent="0.15">
      <c r="A310" t="s">
        <v>11</v>
      </c>
      <c r="B310">
        <v>0.108</v>
      </c>
      <c r="C310">
        <v>8.0000000000000002E-3</v>
      </c>
      <c r="D310">
        <f t="shared" si="102"/>
        <v>13.5</v>
      </c>
      <c r="E310">
        <f t="shared" si="103"/>
        <v>182.25</v>
      </c>
      <c r="F310">
        <f t="shared" si="104"/>
        <v>7.407407407407407E-2</v>
      </c>
      <c r="G310">
        <v>11</v>
      </c>
      <c r="H310">
        <f t="shared" si="105"/>
        <v>121</v>
      </c>
      <c r="I310">
        <f t="shared" si="106"/>
        <v>148.5</v>
      </c>
      <c r="J310">
        <f t="shared" si="107"/>
        <v>50000000</v>
      </c>
      <c r="K310">
        <f t="shared" si="108"/>
        <v>3.2169908772759481E-9</v>
      </c>
      <c r="L310">
        <f t="shared" si="109"/>
        <v>2047.85298900668</v>
      </c>
      <c r="M310">
        <f t="shared" si="110"/>
        <v>0.81481481481481477</v>
      </c>
      <c r="N310">
        <f t="shared" si="111"/>
        <v>4196468226.0558343</v>
      </c>
      <c r="O310">
        <f t="shared" si="112"/>
        <v>3.7233690709212365E-6</v>
      </c>
      <c r="P310">
        <f t="shared" si="113"/>
        <v>4.7407407407407407E-6</v>
      </c>
      <c r="Q310">
        <v>6.1680199439301201E-3</v>
      </c>
      <c r="R310">
        <f t="shared" si="114"/>
        <v>8.3268269243056622E-2</v>
      </c>
      <c r="S310">
        <f t="shared" si="115"/>
        <v>96.375311623908132</v>
      </c>
      <c r="T310">
        <f t="shared" si="116"/>
        <v>5.7111295777130741E-2</v>
      </c>
      <c r="U310">
        <f t="shared" si="100"/>
        <v>4.5689036621704594E-4</v>
      </c>
      <c r="V310">
        <f t="shared" si="117"/>
        <v>125</v>
      </c>
      <c r="W310">
        <f>1/(B310*C310)</f>
        <v>1157.4074074074074</v>
      </c>
      <c r="X310">
        <f>Q310/B310/C310</f>
        <v>7.1389119721413428</v>
      </c>
      <c r="Y310">
        <v>-12.506663248129501</v>
      </c>
      <c r="Z310">
        <f t="shared" si="118"/>
        <v>-1.3507196307979861</v>
      </c>
      <c r="AB310">
        <f t="shared" si="119"/>
        <v>7.0076018849567524E-3</v>
      </c>
      <c r="AC310">
        <v>7.8142717875403402</v>
      </c>
      <c r="AD310">
        <f>AC310/Q310</f>
        <v>1266.9011868598575</v>
      </c>
      <c r="AE310">
        <f>D310*AC310</f>
        <v>105.4926691317946</v>
      </c>
      <c r="AF310">
        <v>7.1389119721413401</v>
      </c>
      <c r="AG310">
        <f>AF310*B310</f>
        <v>0.77100249299126478</v>
      </c>
      <c r="AH310">
        <f>AG310*D310</f>
        <v>10.408533655382074</v>
      </c>
      <c r="AI310">
        <f t="shared" si="120"/>
        <v>8.481027422903912</v>
      </c>
      <c r="AJ310">
        <v>0.67535981539899603</v>
      </c>
      <c r="AK310">
        <v>7.8142717875403402</v>
      </c>
      <c r="AL310">
        <f t="shared" si="101"/>
        <v>1.0946026254469172</v>
      </c>
      <c r="AM310">
        <f t="shared" si="121"/>
        <v>8.1081675959030902E-2</v>
      </c>
      <c r="AN310">
        <f>AL310*AG310</f>
        <v>0.8439413530543568</v>
      </c>
      <c r="AO310">
        <f>AL310-1</f>
        <v>9.4602625446917221E-2</v>
      </c>
      <c r="AP310">
        <f t="shared" si="122"/>
        <v>14.777135443533382</v>
      </c>
      <c r="AQ310">
        <f>AO310/G310</f>
        <v>8.6002386769924739E-3</v>
      </c>
      <c r="AR310">
        <f>(AL310-1)/D310</f>
        <v>7.0076018849568314E-3</v>
      </c>
      <c r="AS310">
        <f>AR310*D310</f>
        <v>9.4602625446917221E-2</v>
      </c>
      <c r="AT310">
        <f>ATAN2(D310,AO310)</f>
        <v>7.0074871821060418E-3</v>
      </c>
      <c r="AU310">
        <f t="shared" si="123"/>
        <v>0.40149944052669834</v>
      </c>
      <c r="AV310">
        <f t="shared" si="124"/>
        <v>-12.506663248129556</v>
      </c>
    </row>
    <row r="311" spans="1:48" x14ac:dyDescent="0.15">
      <c r="A311" t="s">
        <v>11</v>
      </c>
      <c r="B311">
        <v>0.108</v>
      </c>
      <c r="C311">
        <v>8.9999999999999993E-3</v>
      </c>
      <c r="D311">
        <f t="shared" si="102"/>
        <v>12</v>
      </c>
      <c r="E311">
        <f t="shared" si="103"/>
        <v>144</v>
      </c>
      <c r="F311">
        <f t="shared" si="104"/>
        <v>8.3333333333333329E-2</v>
      </c>
      <c r="G311">
        <v>11</v>
      </c>
      <c r="H311">
        <f t="shared" si="105"/>
        <v>121</v>
      </c>
      <c r="I311">
        <f t="shared" si="106"/>
        <v>132</v>
      </c>
      <c r="J311">
        <f t="shared" si="107"/>
        <v>50000000</v>
      </c>
      <c r="K311">
        <f t="shared" si="108"/>
        <v>5.1529973500506572E-9</v>
      </c>
      <c r="L311">
        <f t="shared" si="109"/>
        <v>2915.7906816130262</v>
      </c>
      <c r="M311">
        <f t="shared" si="110"/>
        <v>0.91666666666666663</v>
      </c>
      <c r="N311">
        <f t="shared" si="111"/>
        <v>2328741737.055625</v>
      </c>
      <c r="O311">
        <f t="shared" si="112"/>
        <v>5.3014376029327751E-6</v>
      </c>
      <c r="P311">
        <f t="shared" si="113"/>
        <v>6.7499999999999989E-6</v>
      </c>
      <c r="Q311">
        <v>6.8739794746990098E-3</v>
      </c>
      <c r="R311">
        <f t="shared" si="114"/>
        <v>8.2487753696388125E-2</v>
      </c>
      <c r="S311">
        <f t="shared" si="115"/>
        <v>84.863944132086544</v>
      </c>
      <c r="T311">
        <f t="shared" si="116"/>
        <v>6.36479580990649E-2</v>
      </c>
      <c r="U311">
        <f t="shared" si="100"/>
        <v>5.7283162289158412E-4</v>
      </c>
      <c r="V311">
        <f t="shared" si="117"/>
        <v>111.11111111111111</v>
      </c>
      <c r="W311">
        <f>1/(B311*C311)</f>
        <v>1028.80658436214</v>
      </c>
      <c r="X311">
        <f>Q311/B311/C311</f>
        <v>7.0719953443405448</v>
      </c>
      <c r="Y311">
        <v>-11.1707333498666</v>
      </c>
      <c r="Z311">
        <f t="shared" si="118"/>
        <v>-1.2064392017855927</v>
      </c>
      <c r="AB311">
        <f t="shared" si="119"/>
        <v>7.1080787849538878E-3</v>
      </c>
      <c r="AC311">
        <v>7.67521494523334</v>
      </c>
      <c r="AD311">
        <f>AC311/Q311</f>
        <v>1116.5606434356446</v>
      </c>
      <c r="AE311">
        <f>D311*AC311</f>
        <v>92.102579342800084</v>
      </c>
      <c r="AF311">
        <v>7.0719953443405403</v>
      </c>
      <c r="AG311">
        <f>AF311*B311</f>
        <v>0.76377549718877835</v>
      </c>
      <c r="AH311">
        <f>AG311*D311</f>
        <v>9.1653059662653398</v>
      </c>
      <c r="AI311">
        <f t="shared" si="120"/>
        <v>8.4015304690765618</v>
      </c>
      <c r="AJ311">
        <v>0.60321960089279902</v>
      </c>
      <c r="AK311">
        <v>7.67521494523334</v>
      </c>
      <c r="AL311">
        <f t="shared" si="101"/>
        <v>1.0852969454194472</v>
      </c>
      <c r="AM311">
        <f t="shared" si="121"/>
        <v>9.0441412118287268E-2</v>
      </c>
      <c r="AN311">
        <f>AL311*AG311</f>
        <v>0.82892321408520075</v>
      </c>
      <c r="AO311">
        <f>AL311-1</f>
        <v>8.5296945419447212E-2</v>
      </c>
      <c r="AP311">
        <f t="shared" si="122"/>
        <v>13.023563345033367</v>
      </c>
      <c r="AQ311">
        <f>AO311/G311</f>
        <v>7.7542677654042916E-3</v>
      </c>
      <c r="AR311">
        <f>(AL311-1)/D311</f>
        <v>7.1080787849539346E-3</v>
      </c>
      <c r="AS311">
        <f>AR311*D311</f>
        <v>8.5296945419447212E-2</v>
      </c>
      <c r="AT311">
        <f>ATAN2(D311,AO311)</f>
        <v>7.1079590772010525E-3</v>
      </c>
      <c r="AU311">
        <f t="shared" si="123"/>
        <v>0.40725605607532361</v>
      </c>
      <c r="AV311">
        <f t="shared" si="124"/>
        <v>-11.170733349866648</v>
      </c>
    </row>
    <row r="312" spans="1:48" x14ac:dyDescent="0.15">
      <c r="A312" t="s">
        <v>11</v>
      </c>
      <c r="B312">
        <v>0.108</v>
      </c>
      <c r="C312">
        <v>0.01</v>
      </c>
      <c r="D312">
        <f t="shared" si="102"/>
        <v>10.799999999999999</v>
      </c>
      <c r="E312">
        <f t="shared" si="103"/>
        <v>116.63999999999997</v>
      </c>
      <c r="F312">
        <f t="shared" si="104"/>
        <v>9.2592592592592601E-2</v>
      </c>
      <c r="G312">
        <v>11</v>
      </c>
      <c r="H312">
        <f t="shared" si="105"/>
        <v>121</v>
      </c>
      <c r="I312">
        <f t="shared" si="106"/>
        <v>118.79999999999998</v>
      </c>
      <c r="J312">
        <f t="shared" si="107"/>
        <v>50000000</v>
      </c>
      <c r="K312">
        <f t="shared" si="108"/>
        <v>7.8539816339744827E-9</v>
      </c>
      <c r="L312">
        <f t="shared" si="109"/>
        <v>3999.7128691536718</v>
      </c>
      <c r="M312">
        <f t="shared" si="110"/>
        <v>1.0185185185185186</v>
      </c>
      <c r="N312">
        <f t="shared" si="111"/>
        <v>1375098708.3139756</v>
      </c>
      <c r="O312">
        <f t="shared" si="112"/>
        <v>7.2722052166430402E-6</v>
      </c>
      <c r="P312">
        <f t="shared" si="113"/>
        <v>9.2592592592592608E-6</v>
      </c>
      <c r="Q312">
        <v>7.5831664838967904E-3</v>
      </c>
      <c r="R312">
        <f t="shared" si="114"/>
        <v>8.1898198026085334E-2</v>
      </c>
      <c r="S312">
        <f t="shared" si="115"/>
        <v>75.831664838967896</v>
      </c>
      <c r="T312">
        <f t="shared" si="116"/>
        <v>7.0214504480525838E-2</v>
      </c>
      <c r="U312">
        <f t="shared" si="100"/>
        <v>7.021450448052584E-4</v>
      </c>
      <c r="V312">
        <f t="shared" si="117"/>
        <v>100</v>
      </c>
      <c r="W312">
        <f>1/(B312*C312)</f>
        <v>925.92592592592587</v>
      </c>
      <c r="X312">
        <f>Q312/B312/C312</f>
        <v>7.0214504480525841</v>
      </c>
      <c r="Y312">
        <v>-10.081591817690599</v>
      </c>
      <c r="Z312">
        <f t="shared" si="118"/>
        <v>-1.0888119163105847</v>
      </c>
      <c r="AB312">
        <f t="shared" si="119"/>
        <v>7.1791376242545113E-3</v>
      </c>
      <c r="AC312">
        <v>7.5658564062078799</v>
      </c>
      <c r="AD312">
        <f>AC312/Q312</f>
        <v>997.71730216847152</v>
      </c>
      <c r="AE312">
        <f>D312*AC312</f>
        <v>81.711249187045098</v>
      </c>
      <c r="AF312">
        <v>7.0214504480525797</v>
      </c>
      <c r="AG312">
        <f>AF312*B312</f>
        <v>0.7583166483896786</v>
      </c>
      <c r="AH312">
        <f>AG312*D312</f>
        <v>8.1898198026085289</v>
      </c>
      <c r="AI312">
        <f t="shared" si="120"/>
        <v>8.3414831322864647</v>
      </c>
      <c r="AJ312">
        <v>0.54440595815529602</v>
      </c>
      <c r="AK312">
        <v>7.5658564062078799</v>
      </c>
      <c r="AL312">
        <f t="shared" si="101"/>
        <v>1.0775346863419499</v>
      </c>
      <c r="AM312">
        <f t="shared" si="121"/>
        <v>9.9771730216847224E-2</v>
      </c>
      <c r="AN312">
        <f>AL312*AG312</f>
        <v>0.8171124918704511</v>
      </c>
      <c r="AO312">
        <f>AL312-1</f>
        <v>7.7534686341949932E-2</v>
      </c>
      <c r="AP312">
        <f t="shared" si="122"/>
        <v>11.637374612493058</v>
      </c>
      <c r="AQ312">
        <f>AO312/G312</f>
        <v>7.0486078492681759E-3</v>
      </c>
      <c r="AR312">
        <f>(AL312-1)/D312</f>
        <v>7.1791376242546241E-3</v>
      </c>
      <c r="AS312">
        <f>AR312*D312</f>
        <v>7.7534686341949932E-2</v>
      </c>
      <c r="AT312">
        <f>ATAN2(D312,AO312)</f>
        <v>7.1790142904434445E-3</v>
      </c>
      <c r="AU312">
        <f t="shared" si="123"/>
        <v>0.41132721990651472</v>
      </c>
      <c r="AV312">
        <f t="shared" si="124"/>
        <v>-10.081591817690667</v>
      </c>
    </row>
    <row r="313" spans="1:48" x14ac:dyDescent="0.15">
      <c r="A313" t="s">
        <v>11</v>
      </c>
      <c r="B313">
        <v>0.157</v>
      </c>
      <c r="C313">
        <v>5.0000000000000001E-3</v>
      </c>
      <c r="D313">
        <f t="shared" si="102"/>
        <v>31.4</v>
      </c>
      <c r="E313">
        <f t="shared" si="103"/>
        <v>985.95999999999992</v>
      </c>
      <c r="F313">
        <f t="shared" si="104"/>
        <v>3.1847133757961783E-2</v>
      </c>
      <c r="G313">
        <v>13</v>
      </c>
      <c r="H313">
        <f t="shared" si="105"/>
        <v>169</v>
      </c>
      <c r="I313">
        <f t="shared" si="106"/>
        <v>408.2</v>
      </c>
      <c r="J313">
        <f t="shared" si="107"/>
        <v>50000000</v>
      </c>
      <c r="K313">
        <f t="shared" si="108"/>
        <v>4.9087385212340517E-10</v>
      </c>
      <c r="L313">
        <f t="shared" si="109"/>
        <v>406.45605589836094</v>
      </c>
      <c r="M313">
        <f t="shared" si="110"/>
        <v>0.4140127388535032</v>
      </c>
      <c r="N313">
        <f t="shared" si="111"/>
        <v>63967554727.494576</v>
      </c>
      <c r="O313">
        <f t="shared" si="112"/>
        <v>6.2531700907440151E-7</v>
      </c>
      <c r="P313">
        <f t="shared" si="113"/>
        <v>7.9617834394904462E-7</v>
      </c>
      <c r="Q313">
        <v>5.4001934078461798E-3</v>
      </c>
      <c r="R313">
        <f t="shared" si="114"/>
        <v>0.16956607300637003</v>
      </c>
      <c r="S313">
        <f t="shared" si="115"/>
        <v>216.00773631384718</v>
      </c>
      <c r="T313">
        <f t="shared" si="116"/>
        <v>3.4396136355708151E-2</v>
      </c>
      <c r="U313">
        <f t="shared" si="100"/>
        <v>1.7198068177854076E-4</v>
      </c>
      <c r="V313">
        <f t="shared" si="117"/>
        <v>200</v>
      </c>
      <c r="W313">
        <f>1/(B313*C313)</f>
        <v>1273.8853503184714</v>
      </c>
      <c r="X313">
        <f>Q313/B313/C313</f>
        <v>6.8792272711416302</v>
      </c>
      <c r="Y313">
        <v>-21.753056299013998</v>
      </c>
      <c r="Z313">
        <f t="shared" si="118"/>
        <v>-3.4152298389451978</v>
      </c>
      <c r="AB313">
        <f t="shared" si="119"/>
        <v>7.9053414873601086E-3</v>
      </c>
      <c r="AC313">
        <v>8.5868421906142292</v>
      </c>
      <c r="AD313">
        <f>AC313/Q313</f>
        <v>1590.0990098128757</v>
      </c>
      <c r="AE313">
        <f>D313*AC313</f>
        <v>269.62684478528678</v>
      </c>
      <c r="AF313">
        <v>6.8792272711416302</v>
      </c>
      <c r="AG313">
        <f>AF313*B313</f>
        <v>1.080038681569236</v>
      </c>
      <c r="AH313">
        <f>AG313*D313</f>
        <v>33.913214601274007</v>
      </c>
      <c r="AI313">
        <f t="shared" si="120"/>
        <v>14.040502860400068</v>
      </c>
      <c r="AJ313">
        <v>1.7076149194726</v>
      </c>
      <c r="AK313">
        <v>8.5868421906142292</v>
      </c>
      <c r="AL313">
        <f t="shared" si="101"/>
        <v>1.2482277227031073</v>
      </c>
      <c r="AM313">
        <f t="shared" si="121"/>
        <v>3.975247524532189E-2</v>
      </c>
      <c r="AN313">
        <f>AL313*AG313</f>
        <v>1.348134223926434</v>
      </c>
      <c r="AO313">
        <f>AL313-1</f>
        <v>0.24822772270310733</v>
      </c>
      <c r="AP313">
        <f t="shared" si="122"/>
        <v>39.194350492877568</v>
      </c>
      <c r="AQ313">
        <f>AO313/G313</f>
        <v>1.9094440207931333E-2</v>
      </c>
      <c r="AR313">
        <f>(AL313-1)/D313</f>
        <v>7.9053414873601069E-3</v>
      </c>
      <c r="AS313">
        <f>AR313*D313</f>
        <v>0.24822772270310733</v>
      </c>
      <c r="AT313">
        <f>ATAN2(D313,AO313)</f>
        <v>7.9051768136137682E-3</v>
      </c>
      <c r="AU313">
        <f t="shared" si="123"/>
        <v>0.45293326772474513</v>
      </c>
      <c r="AV313">
        <f t="shared" si="124"/>
        <v>-21.753056299014013</v>
      </c>
    </row>
    <row r="314" spans="1:48" x14ac:dyDescent="0.15">
      <c r="A314" t="s">
        <v>11</v>
      </c>
      <c r="B314">
        <v>0.20599999999999999</v>
      </c>
      <c r="C314">
        <v>6.0000000000000001E-3</v>
      </c>
      <c r="D314">
        <f t="shared" si="102"/>
        <v>34.333333333333329</v>
      </c>
      <c r="E314">
        <f t="shared" si="103"/>
        <v>1178.7777777777774</v>
      </c>
      <c r="F314">
        <f t="shared" si="104"/>
        <v>2.9126213592233011E-2</v>
      </c>
      <c r="G314">
        <v>15</v>
      </c>
      <c r="H314">
        <f t="shared" si="105"/>
        <v>225</v>
      </c>
      <c r="I314">
        <f t="shared" si="106"/>
        <v>514.99999999999989</v>
      </c>
      <c r="J314">
        <f t="shared" si="107"/>
        <v>50000000</v>
      </c>
      <c r="K314">
        <f t="shared" si="108"/>
        <v>1.0178760197630931E-9</v>
      </c>
      <c r="L314">
        <f t="shared" si="109"/>
        <v>617.64321587566326</v>
      </c>
      <c r="M314">
        <f t="shared" si="110"/>
        <v>0.43689320388349523</v>
      </c>
      <c r="N314">
        <f t="shared" si="111"/>
        <v>33730368597.665047</v>
      </c>
      <c r="O314">
        <f t="shared" si="112"/>
        <v>8.235242878342176E-7</v>
      </c>
      <c r="P314">
        <f t="shared" si="113"/>
        <v>1.0485436893203885E-6</v>
      </c>
      <c r="Q314">
        <v>8.2236250839336396E-3</v>
      </c>
      <c r="R314">
        <f t="shared" si="114"/>
        <v>0.28234446121505496</v>
      </c>
      <c r="S314">
        <f t="shared" si="115"/>
        <v>228.43403010926775</v>
      </c>
      <c r="T314">
        <f t="shared" si="116"/>
        <v>3.9920510116182716E-2</v>
      </c>
      <c r="U314">
        <f t="shared" si="100"/>
        <v>2.3952306069709633E-4</v>
      </c>
      <c r="V314">
        <f t="shared" si="117"/>
        <v>166.66666666666666</v>
      </c>
      <c r="W314">
        <f>1/(B314*C314)</f>
        <v>809.06148867313925</v>
      </c>
      <c r="X314">
        <f>Q314/B314/C314</f>
        <v>6.6534183526971189</v>
      </c>
      <c r="Y314">
        <v>-20.927597241512899</v>
      </c>
      <c r="Z314">
        <f t="shared" si="118"/>
        <v>-4.3110850317516567</v>
      </c>
      <c r="AB314">
        <f t="shared" si="119"/>
        <v>9.4361707616188329E-3</v>
      </c>
      <c r="AC314">
        <v>8.8089608685729601</v>
      </c>
      <c r="AD314">
        <f>AC314/Q314</f>
        <v>1071.1773431625527</v>
      </c>
      <c r="AE314">
        <f>D314*AC314</f>
        <v>302.44098982100491</v>
      </c>
      <c r="AF314">
        <v>6.6534183526971198</v>
      </c>
      <c r="AG314">
        <f>AF314*B314</f>
        <v>1.3706041806556066</v>
      </c>
      <c r="AH314">
        <f>AG314*D314</f>
        <v>47.057410202509153</v>
      </c>
      <c r="AI314">
        <f t="shared" si="120"/>
        <v>20.559062709834098</v>
      </c>
      <c r="AJ314">
        <v>2.1555425158758301</v>
      </c>
      <c r="AK314">
        <v>8.8089608685729601</v>
      </c>
      <c r="AL314">
        <f t="shared" si="101"/>
        <v>1.323975196148915</v>
      </c>
      <c r="AM314">
        <f t="shared" si="121"/>
        <v>3.8562384353851897E-2</v>
      </c>
      <c r="AN314">
        <f>AL314*AG314</f>
        <v>1.8146459389260297</v>
      </c>
      <c r="AO314">
        <f>AL314-1</f>
        <v>0.32397519614891501</v>
      </c>
      <c r="AP314">
        <f t="shared" si="122"/>
        <v>45.456481734446079</v>
      </c>
      <c r="AQ314">
        <f>AO314/G314</f>
        <v>2.1598346409927669E-2</v>
      </c>
      <c r="AR314">
        <f>(AL314-1)/D314</f>
        <v>9.4361707616188849E-3</v>
      </c>
      <c r="AS314">
        <f>AR314*D314</f>
        <v>0.32397519614891501</v>
      </c>
      <c r="AT314">
        <f>ATAN2(D314,AO314)</f>
        <v>9.4358907068847492E-3</v>
      </c>
      <c r="AU314">
        <f t="shared" si="123"/>
        <v>0.54063671345121112</v>
      </c>
      <c r="AV314">
        <f t="shared" si="124"/>
        <v>-20.927597241512913</v>
      </c>
    </row>
    <row r="315" spans="1:48" x14ac:dyDescent="0.15">
      <c r="A315" t="s">
        <v>11</v>
      </c>
      <c r="B315">
        <v>0.157</v>
      </c>
      <c r="C315">
        <v>6.0000000000000001E-3</v>
      </c>
      <c r="D315">
        <f t="shared" si="102"/>
        <v>26.166666666666668</v>
      </c>
      <c r="E315">
        <f t="shared" si="103"/>
        <v>684.69444444444446</v>
      </c>
      <c r="F315">
        <f t="shared" si="104"/>
        <v>3.8216560509554139E-2</v>
      </c>
      <c r="G315">
        <v>13</v>
      </c>
      <c r="H315">
        <f t="shared" si="105"/>
        <v>169</v>
      </c>
      <c r="I315">
        <f t="shared" si="106"/>
        <v>340.16666666666669</v>
      </c>
      <c r="J315">
        <f t="shared" si="107"/>
        <v>50000000</v>
      </c>
      <c r="K315">
        <f t="shared" si="108"/>
        <v>1.0178760197630931E-9</v>
      </c>
      <c r="L315">
        <f t="shared" si="109"/>
        <v>702.35606459236772</v>
      </c>
      <c r="M315">
        <f t="shared" si="110"/>
        <v>0.49681528662420382</v>
      </c>
      <c r="N315">
        <f t="shared" si="111"/>
        <v>25707125581.715603</v>
      </c>
      <c r="O315">
        <f t="shared" si="112"/>
        <v>1.0805477916805657E-6</v>
      </c>
      <c r="P315">
        <f t="shared" si="113"/>
        <v>1.3757961783439491E-6</v>
      </c>
      <c r="Q315">
        <v>6.2022987683321897E-3</v>
      </c>
      <c r="R315">
        <f t="shared" si="114"/>
        <v>0.16229348443802563</v>
      </c>
      <c r="S315">
        <f t="shared" si="115"/>
        <v>172.28607689811636</v>
      </c>
      <c r="T315">
        <f t="shared" si="116"/>
        <v>3.9505087696383376E-2</v>
      </c>
      <c r="U315">
        <f t="shared" si="100"/>
        <v>2.3703052617830023E-4</v>
      </c>
      <c r="V315">
        <f t="shared" si="117"/>
        <v>166.66666666666666</v>
      </c>
      <c r="W315">
        <f>1/(B315*C315)</f>
        <v>1061.5711252653928</v>
      </c>
      <c r="X315">
        <f>Q315/B315/C315</f>
        <v>6.5841812827305626</v>
      </c>
      <c r="Y315">
        <v>-17.605988098731</v>
      </c>
      <c r="Z315">
        <f t="shared" si="118"/>
        <v>-2.764140131500767</v>
      </c>
      <c r="AB315">
        <f t="shared" si="119"/>
        <v>8.0219486718458889E-3</v>
      </c>
      <c r="AC315">
        <v>7.9662513484809496</v>
      </c>
      <c r="AD315">
        <f>AC315/Q315</f>
        <v>1284.4030328166682</v>
      </c>
      <c r="AE315">
        <f>D315*AC315</f>
        <v>208.45024361858486</v>
      </c>
      <c r="AF315">
        <v>6.5841812827305599</v>
      </c>
      <c r="AG315">
        <f>AF315*B315</f>
        <v>1.033716461388698</v>
      </c>
      <c r="AH315">
        <f>AG315*D315</f>
        <v>27.048914073004266</v>
      </c>
      <c r="AI315">
        <f t="shared" si="120"/>
        <v>13.438313998053074</v>
      </c>
      <c r="AJ315">
        <v>1.3820700657503899</v>
      </c>
      <c r="AK315">
        <v>7.9662513484809496</v>
      </c>
      <c r="AL315">
        <f t="shared" si="101"/>
        <v>1.2099076569133018</v>
      </c>
      <c r="AM315">
        <f t="shared" si="121"/>
        <v>4.6238509181400066E-2</v>
      </c>
      <c r="AN315">
        <f>AL315*AG315</f>
        <v>1.2507014617115093</v>
      </c>
      <c r="AO315">
        <f>AL315-1</f>
        <v>0.20990765691330182</v>
      </c>
      <c r="AP315">
        <f t="shared" si="122"/>
        <v>31.659250355898067</v>
      </c>
      <c r="AQ315">
        <f>AO315/G315</f>
        <v>1.6146742839484755E-2</v>
      </c>
      <c r="AR315">
        <f>(AL315-1)/D315</f>
        <v>8.0219486718459288E-3</v>
      </c>
      <c r="AS315">
        <f>AR315*D315</f>
        <v>0.20990765691330182</v>
      </c>
      <c r="AT315">
        <f>ATAN2(D315,AO315)</f>
        <v>8.0217766032504769E-3</v>
      </c>
      <c r="AU315">
        <f t="shared" si="123"/>
        <v>0.4596139435630418</v>
      </c>
      <c r="AV315">
        <f t="shared" si="124"/>
        <v>-17.605988098731082</v>
      </c>
    </row>
    <row r="316" spans="1:48" x14ac:dyDescent="0.15">
      <c r="A316" t="s">
        <v>11</v>
      </c>
      <c r="B316">
        <v>0.108</v>
      </c>
      <c r="C316">
        <v>3.0000000000000001E-3</v>
      </c>
      <c r="D316">
        <f t="shared" si="102"/>
        <v>36</v>
      </c>
      <c r="E316">
        <f t="shared" si="103"/>
        <v>1296</v>
      </c>
      <c r="F316">
        <f t="shared" si="104"/>
        <v>2.777777777777778E-2</v>
      </c>
      <c r="G316">
        <v>9</v>
      </c>
      <c r="H316">
        <f t="shared" si="105"/>
        <v>81</v>
      </c>
      <c r="I316">
        <f t="shared" si="106"/>
        <v>324</v>
      </c>
      <c r="J316">
        <f t="shared" si="107"/>
        <v>50000000</v>
      </c>
      <c r="K316">
        <f t="shared" si="108"/>
        <v>6.3617251235193316E-11</v>
      </c>
      <c r="L316">
        <f t="shared" si="109"/>
        <v>88.35729338221293</v>
      </c>
      <c r="M316">
        <f t="shared" si="110"/>
        <v>0.25</v>
      </c>
      <c r="N316">
        <f t="shared" si="111"/>
        <v>565884242104.51672</v>
      </c>
      <c r="O316">
        <f t="shared" si="112"/>
        <v>1.9634954084936206E-7</v>
      </c>
      <c r="P316">
        <f t="shared" si="113"/>
        <v>2.4999999999999999E-7</v>
      </c>
      <c r="Q316">
        <v>2.0868682099306202E-3</v>
      </c>
      <c r="R316">
        <f t="shared" si="114"/>
        <v>7.5127255557502326E-2</v>
      </c>
      <c r="S316">
        <f t="shared" si="115"/>
        <v>231.87424554784667</v>
      </c>
      <c r="T316">
        <f t="shared" si="116"/>
        <v>1.9322853795653891E-2</v>
      </c>
      <c r="U316">
        <f t="shared" si="100"/>
        <v>5.7968561386961668E-5</v>
      </c>
      <c r="V316">
        <f t="shared" si="117"/>
        <v>333.33333333333331</v>
      </c>
      <c r="W316">
        <f>1/(B316*C316)</f>
        <v>3086.4197530864194</v>
      </c>
      <c r="X316">
        <f>Q316/B316/C316</f>
        <v>6.4409512652179632</v>
      </c>
      <c r="Y316">
        <v>-22.013253110757098</v>
      </c>
      <c r="Z316">
        <f t="shared" si="118"/>
        <v>-2.3774313359617665</v>
      </c>
      <c r="AB316">
        <f t="shared" si="119"/>
        <v>5.1265532537790818E-3</v>
      </c>
      <c r="AC316">
        <v>7.6296669331988403</v>
      </c>
      <c r="AD316">
        <f>AC316/Q316</f>
        <v>3656.0367812840923</v>
      </c>
      <c r="AE316">
        <f>D316*AC316</f>
        <v>274.66800959515825</v>
      </c>
      <c r="AF316">
        <v>6.4409512652179597</v>
      </c>
      <c r="AG316">
        <f>AF316*B316</f>
        <v>0.69562273664353969</v>
      </c>
      <c r="AH316">
        <f>AG316*D316</f>
        <v>25.042418519167427</v>
      </c>
      <c r="AI316">
        <f t="shared" si="120"/>
        <v>6.2606046297918567</v>
      </c>
      <c r="AJ316">
        <v>1.1887156679808799</v>
      </c>
      <c r="AK316">
        <v>7.6296669331988403</v>
      </c>
      <c r="AL316">
        <f t="shared" si="101"/>
        <v>1.1845559171360467</v>
      </c>
      <c r="AM316">
        <f t="shared" si="121"/>
        <v>3.2904331031556849E-2</v>
      </c>
      <c r="AN316">
        <f>AL316*AG316</f>
        <v>0.82400402878547485</v>
      </c>
      <c r="AO316">
        <f>AL316-1</f>
        <v>0.18455591713604669</v>
      </c>
      <c r="AP316">
        <f t="shared" si="122"/>
        <v>42.644013016897681</v>
      </c>
      <c r="AQ316">
        <f>AO316/G316</f>
        <v>2.0506213015116299E-2</v>
      </c>
      <c r="AR316">
        <f>(AL316-1)/D316</f>
        <v>5.1265532537790749E-3</v>
      </c>
      <c r="AS316">
        <f>AR316*D316</f>
        <v>0.18455591713604669</v>
      </c>
      <c r="AT316">
        <f>ATAN2(D316,AO316)</f>
        <v>5.1265083432350082E-3</v>
      </c>
      <c r="AU316">
        <f t="shared" si="123"/>
        <v>0.29372729170597001</v>
      </c>
      <c r="AV316">
        <f t="shared" si="124"/>
        <v>-22.013253110757034</v>
      </c>
    </row>
    <row r="317" spans="1:48" x14ac:dyDescent="0.15">
      <c r="A317" t="s">
        <v>11</v>
      </c>
      <c r="B317">
        <v>0.157</v>
      </c>
      <c r="C317">
        <v>7.0000000000000001E-3</v>
      </c>
      <c r="D317">
        <f t="shared" si="102"/>
        <v>22.428571428571427</v>
      </c>
      <c r="E317">
        <f t="shared" si="103"/>
        <v>503.04081632653055</v>
      </c>
      <c r="F317">
        <f t="shared" si="104"/>
        <v>4.4585987261146501E-2</v>
      </c>
      <c r="G317">
        <v>13</v>
      </c>
      <c r="H317">
        <f t="shared" si="105"/>
        <v>169</v>
      </c>
      <c r="I317">
        <f t="shared" si="106"/>
        <v>291.57142857142856</v>
      </c>
      <c r="J317">
        <f t="shared" si="107"/>
        <v>50000000</v>
      </c>
      <c r="K317">
        <f t="shared" si="108"/>
        <v>1.885740990317274E-9</v>
      </c>
      <c r="L317">
        <f t="shared" si="109"/>
        <v>1115.3154173851028</v>
      </c>
      <c r="M317">
        <f t="shared" si="110"/>
        <v>0.57961783439490455</v>
      </c>
      <c r="N317">
        <f t="shared" si="111"/>
        <v>11893770959.922678</v>
      </c>
      <c r="O317">
        <f t="shared" si="112"/>
        <v>1.7158698729001581E-6</v>
      </c>
      <c r="P317">
        <f t="shared" si="113"/>
        <v>2.1847133757961787E-6</v>
      </c>
      <c r="Q317">
        <v>7.0110203837003403E-3</v>
      </c>
      <c r="R317">
        <f t="shared" si="114"/>
        <v>0.15724717146299336</v>
      </c>
      <c r="S317">
        <f t="shared" si="115"/>
        <v>143.08204864694571</v>
      </c>
      <c r="T317">
        <f t="shared" si="116"/>
        <v>4.4656180787900256E-2</v>
      </c>
      <c r="U317">
        <f t="shared" si="100"/>
        <v>3.1259326551530181E-4</v>
      </c>
      <c r="V317">
        <f t="shared" si="117"/>
        <v>142.85714285714286</v>
      </c>
      <c r="W317">
        <f>1/(B317*C317)</f>
        <v>909.91810737033677</v>
      </c>
      <c r="X317">
        <f>Q317/B317/C317</f>
        <v>6.3794543982714647</v>
      </c>
      <c r="Y317">
        <v>-14.9822310044233</v>
      </c>
      <c r="Z317">
        <f t="shared" si="118"/>
        <v>-2.3522102676944581</v>
      </c>
      <c r="AB317">
        <f t="shared" si="119"/>
        <v>8.2197951802413932E-3</v>
      </c>
      <c r="AC317">
        <v>7.5555595321186999</v>
      </c>
      <c r="AD317">
        <f>AC317/Q317</f>
        <v>1077.6690294160801</v>
      </c>
      <c r="AE317">
        <f>D317*AC317</f>
        <v>169.46040664894798</v>
      </c>
      <c r="AF317">
        <v>6.37945439827147</v>
      </c>
      <c r="AG317">
        <f>AF317*B317</f>
        <v>1.0015743405286208</v>
      </c>
      <c r="AH317">
        <f>AG317*D317</f>
        <v>22.463881637570495</v>
      </c>
      <c r="AI317">
        <f t="shared" si="120"/>
        <v>13.020466426872071</v>
      </c>
      <c r="AJ317">
        <v>1.1761051338472299</v>
      </c>
      <c r="AK317">
        <v>7.5555595321186999</v>
      </c>
      <c r="AL317">
        <f t="shared" si="101"/>
        <v>1.1843582633282712</v>
      </c>
      <c r="AM317">
        <f t="shared" si="121"/>
        <v>5.2805782441387894E-2</v>
      </c>
      <c r="AN317">
        <f>AL317*AG317</f>
        <v>1.1862228465426359</v>
      </c>
      <c r="AO317">
        <f>AL317-1</f>
        <v>0.18435826332827121</v>
      </c>
      <c r="AP317">
        <f t="shared" si="122"/>
        <v>26.563463906076937</v>
      </c>
      <c r="AQ317">
        <f>AO317/G317</f>
        <v>1.4181404871405477E-2</v>
      </c>
      <c r="AR317">
        <f>(AL317-1)/D317</f>
        <v>8.2197951802413915E-3</v>
      </c>
      <c r="AS317">
        <f>AR317*D317</f>
        <v>0.18435826332827121</v>
      </c>
      <c r="AT317">
        <f>ATAN2(D317,AO317)</f>
        <v>8.2196100641687558E-3</v>
      </c>
      <c r="AU317">
        <f t="shared" si="123"/>
        <v>0.47094896592012547</v>
      </c>
      <c r="AV317">
        <f t="shared" si="124"/>
        <v>-14.98223100442331</v>
      </c>
    </row>
    <row r="318" spans="1:48" x14ac:dyDescent="0.15">
      <c r="A318" t="s">
        <v>11</v>
      </c>
      <c r="B318">
        <v>0.20599999999999999</v>
      </c>
      <c r="C318">
        <v>7.0000000000000001E-3</v>
      </c>
      <c r="D318">
        <f t="shared" si="102"/>
        <v>29.428571428571427</v>
      </c>
      <c r="E318">
        <f t="shared" si="103"/>
        <v>866.04081632653049</v>
      </c>
      <c r="F318">
        <f t="shared" si="104"/>
        <v>3.398058252427185E-2</v>
      </c>
      <c r="G318">
        <v>15</v>
      </c>
      <c r="H318">
        <f t="shared" si="105"/>
        <v>225</v>
      </c>
      <c r="I318">
        <f t="shared" si="106"/>
        <v>441.42857142857139</v>
      </c>
      <c r="J318">
        <f t="shared" si="107"/>
        <v>50000000</v>
      </c>
      <c r="K318">
        <f t="shared" si="108"/>
        <v>1.885740990317274E-9</v>
      </c>
      <c r="L318">
        <f t="shared" si="109"/>
        <v>980.79455113589154</v>
      </c>
      <c r="M318">
        <f t="shared" si="110"/>
        <v>0.50970873786407767</v>
      </c>
      <c r="N318">
        <f t="shared" si="111"/>
        <v>15605839603.465427</v>
      </c>
      <c r="O318">
        <f t="shared" si="112"/>
        <v>1.3077260681811887E-6</v>
      </c>
      <c r="P318">
        <f t="shared" si="113"/>
        <v>1.6650485436893207E-6</v>
      </c>
      <c r="Q318">
        <v>9.0780490852479193E-3</v>
      </c>
      <c r="R318">
        <f t="shared" si="114"/>
        <v>0.26715401593729587</v>
      </c>
      <c r="S318">
        <f t="shared" si="115"/>
        <v>185.26630786220241</v>
      </c>
      <c r="T318">
        <f t="shared" si="116"/>
        <v>4.4068199442951067E-2</v>
      </c>
      <c r="U318">
        <f t="shared" si="100"/>
        <v>3.0847739610065746E-4</v>
      </c>
      <c r="V318">
        <f t="shared" si="117"/>
        <v>142.85714285714286</v>
      </c>
      <c r="W318">
        <f>1/(B318*C318)</f>
        <v>693.4812760055479</v>
      </c>
      <c r="X318">
        <f>Q318/B318/C318</f>
        <v>6.2954570632787235</v>
      </c>
      <c r="Y318">
        <v>-17.215473269854701</v>
      </c>
      <c r="Z318">
        <f t="shared" si="118"/>
        <v>-3.5463874935900681</v>
      </c>
      <c r="AB318">
        <f t="shared" si="119"/>
        <v>9.5710535134855817E-3</v>
      </c>
      <c r="AC318">
        <v>8.0686508100737697</v>
      </c>
      <c r="AD318">
        <f>AC318/Q318</f>
        <v>888.80889872974478</v>
      </c>
      <c r="AE318">
        <f>D318*AC318</f>
        <v>237.44886669645663</v>
      </c>
      <c r="AF318">
        <v>6.2954570632787297</v>
      </c>
      <c r="AG318">
        <f>AF318*B318</f>
        <v>1.2968641550354183</v>
      </c>
      <c r="AH318">
        <f>AG318*D318</f>
        <v>38.164859419613734</v>
      </c>
      <c r="AI318">
        <f t="shared" si="120"/>
        <v>19.452962325531274</v>
      </c>
      <c r="AJ318">
        <v>1.77319374679504</v>
      </c>
      <c r="AK318">
        <v>8.0686508100737697</v>
      </c>
      <c r="AL318">
        <f t="shared" si="101"/>
        <v>1.2816624319682905</v>
      </c>
      <c r="AM318">
        <f t="shared" si="121"/>
        <v>4.3551636037757448E-2</v>
      </c>
      <c r="AN318">
        <f>AL318*AG318</f>
        <v>1.6621420668751965</v>
      </c>
      <c r="AO318">
        <f>AL318-1</f>
        <v>0.28166243196829055</v>
      </c>
      <c r="AP318">
        <f t="shared" si="122"/>
        <v>37.717494426495406</v>
      </c>
      <c r="AQ318">
        <f>AO318/G318</f>
        <v>1.8777495464552704E-2</v>
      </c>
      <c r="AR318">
        <f>(AL318-1)/D318</f>
        <v>9.5710535134856025E-3</v>
      </c>
      <c r="AS318">
        <f>AR318*D318</f>
        <v>0.28166243196829055</v>
      </c>
      <c r="AT318">
        <f>ATAN2(D318,AO318)</f>
        <v>9.570761277220079E-3</v>
      </c>
      <c r="AU318">
        <f t="shared" si="123"/>
        <v>0.54836422791194783</v>
      </c>
      <c r="AV318">
        <f t="shared" si="124"/>
        <v>-17.215473269854758</v>
      </c>
    </row>
    <row r="319" spans="1:48" x14ac:dyDescent="0.15">
      <c r="A319" t="s">
        <v>11</v>
      </c>
      <c r="B319">
        <v>0.157</v>
      </c>
      <c r="C319">
        <v>8.0000000000000002E-3</v>
      </c>
      <c r="D319">
        <f t="shared" si="102"/>
        <v>19.625</v>
      </c>
      <c r="E319">
        <f t="shared" si="103"/>
        <v>385.140625</v>
      </c>
      <c r="F319">
        <f t="shared" si="104"/>
        <v>5.0955414012738856E-2</v>
      </c>
      <c r="G319">
        <v>13</v>
      </c>
      <c r="H319">
        <f t="shared" si="105"/>
        <v>169</v>
      </c>
      <c r="I319">
        <f t="shared" si="106"/>
        <v>255.125</v>
      </c>
      <c r="J319">
        <f t="shared" si="107"/>
        <v>50000000</v>
      </c>
      <c r="K319">
        <f t="shared" si="108"/>
        <v>3.2169908772759481E-9</v>
      </c>
      <c r="L319">
        <f t="shared" si="109"/>
        <v>1664.8440049596866</v>
      </c>
      <c r="M319">
        <f t="shared" si="110"/>
        <v>0.66242038216560506</v>
      </c>
      <c r="N319">
        <f t="shared" si="111"/>
        <v>6100421402.6922779</v>
      </c>
      <c r="O319">
        <f t="shared" si="112"/>
        <v>2.5612984691687487E-6</v>
      </c>
      <c r="P319">
        <f t="shared" si="113"/>
        <v>3.2611464968152867E-6</v>
      </c>
      <c r="Q319">
        <v>7.8371968966982602E-3</v>
      </c>
      <c r="R319">
        <f t="shared" si="114"/>
        <v>0.15380498909770335</v>
      </c>
      <c r="S319">
        <f t="shared" si="115"/>
        <v>122.45620151091032</v>
      </c>
      <c r="T319">
        <f t="shared" si="116"/>
        <v>4.9918451571326496E-2</v>
      </c>
      <c r="U319">
        <f t="shared" si="100"/>
        <v>3.99347612570612E-4</v>
      </c>
      <c r="V319">
        <f t="shared" si="117"/>
        <v>125</v>
      </c>
      <c r="W319">
        <f>1/(B319*C319)</f>
        <v>796.17834394904457</v>
      </c>
      <c r="X319">
        <f>Q319/B319/C319</f>
        <v>6.2398064464158116</v>
      </c>
      <c r="Y319">
        <v>-12.7858677143634</v>
      </c>
      <c r="Z319">
        <f t="shared" si="118"/>
        <v>-2.0073812311550538</v>
      </c>
      <c r="AB319">
        <f t="shared" si="119"/>
        <v>8.1963232828849621E-3</v>
      </c>
      <c r="AC319">
        <v>7.2434970619933399</v>
      </c>
      <c r="AD319">
        <f>AC319/Q319</f>
        <v>924.24589524412227</v>
      </c>
      <c r="AE319">
        <f>D319*AC319</f>
        <v>142.15362984161931</v>
      </c>
      <c r="AF319">
        <v>6.2398064464158098</v>
      </c>
      <c r="AG319">
        <f>AF319*B319</f>
        <v>0.97964961208728218</v>
      </c>
      <c r="AH319">
        <f>AG319*D319</f>
        <v>19.225623637212912</v>
      </c>
      <c r="AI319">
        <f t="shared" si="120"/>
        <v>12.735444957134668</v>
      </c>
      <c r="AJ319">
        <v>1.00369061557753</v>
      </c>
      <c r="AK319">
        <v>7.2434970619933399</v>
      </c>
      <c r="AL319">
        <f t="shared" si="101"/>
        <v>1.160852844426618</v>
      </c>
      <c r="AM319">
        <f t="shared" si="121"/>
        <v>5.9151737295623848E-2</v>
      </c>
      <c r="AN319">
        <f>AL319*AG319</f>
        <v>1.1372290387329544</v>
      </c>
      <c r="AO319">
        <f>AL319-1</f>
        <v>0.16085284442661796</v>
      </c>
      <c r="AP319">
        <f t="shared" si="122"/>
        <v>22.781737071872378</v>
      </c>
      <c r="AQ319">
        <f>AO319/G319</f>
        <v>1.2373295725124458E-2</v>
      </c>
      <c r="AR319">
        <f>(AL319-1)/D319</f>
        <v>8.1963232828849916E-3</v>
      </c>
      <c r="AS319">
        <f>AR319*D319</f>
        <v>0.16085284442661796</v>
      </c>
      <c r="AT319">
        <f>ATAN2(D319,AO319)</f>
        <v>8.1961397480611181E-3</v>
      </c>
      <c r="AU319">
        <f t="shared" si="123"/>
        <v>0.46960421586331991</v>
      </c>
      <c r="AV319">
        <f t="shared" si="124"/>
        <v>-12.785867714363439</v>
      </c>
    </row>
    <row r="320" spans="1:48" x14ac:dyDescent="0.15">
      <c r="A320" t="s">
        <v>11</v>
      </c>
      <c r="B320">
        <v>0.108</v>
      </c>
      <c r="C320">
        <v>4.0000000000000001E-3</v>
      </c>
      <c r="D320">
        <f t="shared" si="102"/>
        <v>27</v>
      </c>
      <c r="E320">
        <f t="shared" si="103"/>
        <v>729</v>
      </c>
      <c r="F320">
        <f t="shared" si="104"/>
        <v>3.7037037037037035E-2</v>
      </c>
      <c r="G320">
        <v>9</v>
      </c>
      <c r="H320">
        <f t="shared" si="105"/>
        <v>81</v>
      </c>
      <c r="I320">
        <f t="shared" si="106"/>
        <v>243</v>
      </c>
      <c r="J320">
        <f t="shared" si="107"/>
        <v>50000000</v>
      </c>
      <c r="K320">
        <f t="shared" si="108"/>
        <v>2.0106192982974676E-10</v>
      </c>
      <c r="L320">
        <f t="shared" si="109"/>
        <v>209.43951023931953</v>
      </c>
      <c r="M320">
        <f t="shared" si="110"/>
        <v>0.33333333333333331</v>
      </c>
      <c r="N320">
        <f t="shared" si="111"/>
        <v>134286983233.7867</v>
      </c>
      <c r="O320">
        <f t="shared" si="112"/>
        <v>4.654211338651545E-7</v>
      </c>
      <c r="P320">
        <f t="shared" si="113"/>
        <v>5.9259259259259258E-7</v>
      </c>
      <c r="Q320">
        <v>2.65137665199488E-3</v>
      </c>
      <c r="R320">
        <f t="shared" si="114"/>
        <v>7.1587169603861758E-2</v>
      </c>
      <c r="S320">
        <f t="shared" si="115"/>
        <v>165.71104074968</v>
      </c>
      <c r="T320">
        <f t="shared" si="116"/>
        <v>2.4549783814767408E-2</v>
      </c>
      <c r="U320">
        <f t="shared" si="100"/>
        <v>9.8199135259069623E-5</v>
      </c>
      <c r="V320">
        <f t="shared" si="117"/>
        <v>250</v>
      </c>
      <c r="W320">
        <f>1/(B320*C320)</f>
        <v>2314.8148148148148</v>
      </c>
      <c r="X320">
        <f>Q320/B320/C320</f>
        <v>6.1374459536918522</v>
      </c>
      <c r="Y320">
        <v>-16.290030447742001</v>
      </c>
      <c r="Z320">
        <f t="shared" si="118"/>
        <v>-1.7593232883561361</v>
      </c>
      <c r="AB320">
        <f t="shared" si="119"/>
        <v>5.3084069727548713E-3</v>
      </c>
      <c r="AC320">
        <v>7.0171075978699404</v>
      </c>
      <c r="AD320">
        <f>AC320/Q320</f>
        <v>2646.5902506120019</v>
      </c>
      <c r="AE320">
        <f>D320*AC320</f>
        <v>189.4619051424884</v>
      </c>
      <c r="AF320">
        <v>6.1374459536918602</v>
      </c>
      <c r="AG320">
        <f>AF320*B320</f>
        <v>0.66284416299872084</v>
      </c>
      <c r="AH320">
        <f>AG320*D320</f>
        <v>17.896792400965463</v>
      </c>
      <c r="AI320">
        <f t="shared" si="120"/>
        <v>5.9655974669884877</v>
      </c>
      <c r="AJ320">
        <v>0.87966164417807202</v>
      </c>
      <c r="AK320">
        <v>7.0171075978699404</v>
      </c>
      <c r="AL320">
        <f t="shared" si="101"/>
        <v>1.1433269882643833</v>
      </c>
      <c r="AM320">
        <f t="shared" si="121"/>
        <v>4.2345444009791976E-2</v>
      </c>
      <c r="AN320">
        <f>AL320*AG320</f>
        <v>0.75784762056995347</v>
      </c>
      <c r="AO320">
        <f>AL320-1</f>
        <v>0.14332698826438328</v>
      </c>
      <c r="AP320">
        <f t="shared" si="122"/>
        <v>30.869828683138348</v>
      </c>
      <c r="AQ320">
        <f>AO320/G320</f>
        <v>1.5925220918264808E-2</v>
      </c>
      <c r="AR320">
        <f>(AL320-1)/D320</f>
        <v>5.3084069727549364E-3</v>
      </c>
      <c r="AS320">
        <f>AR320*D320</f>
        <v>0.14332698826438328</v>
      </c>
      <c r="AT320">
        <f>ATAN2(D320,AO320)</f>
        <v>5.3083571114046465E-3</v>
      </c>
      <c r="AU320">
        <f t="shared" si="123"/>
        <v>0.30414645863174322</v>
      </c>
      <c r="AV320">
        <f t="shared" si="124"/>
        <v>-16.290030447742076</v>
      </c>
    </row>
    <row r="321" spans="1:48" x14ac:dyDescent="0.15">
      <c r="A321" t="s">
        <v>11</v>
      </c>
      <c r="B321">
        <v>0.157</v>
      </c>
      <c r="C321">
        <v>8.9999999999999993E-3</v>
      </c>
      <c r="D321">
        <f t="shared" si="102"/>
        <v>17.444444444444446</v>
      </c>
      <c r="E321">
        <f t="shared" si="103"/>
        <v>304.30864197530872</v>
      </c>
      <c r="F321">
        <f t="shared" si="104"/>
        <v>5.7324840764331204E-2</v>
      </c>
      <c r="G321">
        <v>13</v>
      </c>
      <c r="H321">
        <f t="shared" si="105"/>
        <v>169</v>
      </c>
      <c r="I321">
        <f t="shared" si="106"/>
        <v>226.7777777777778</v>
      </c>
      <c r="J321">
        <f t="shared" si="107"/>
        <v>50000000</v>
      </c>
      <c r="K321">
        <f t="shared" si="108"/>
        <v>5.1529973500506572E-9</v>
      </c>
      <c r="L321">
        <f t="shared" si="109"/>
        <v>2370.4517179992408</v>
      </c>
      <c r="M321">
        <f t="shared" si="110"/>
        <v>0.74522292993630568</v>
      </c>
      <c r="N321">
        <f t="shared" si="111"/>
        <v>3385300488.1271591</v>
      </c>
      <c r="O321">
        <f t="shared" si="112"/>
        <v>3.6468487969219089E-6</v>
      </c>
      <c r="P321">
        <f t="shared" si="113"/>
        <v>4.6433121019108271E-6</v>
      </c>
      <c r="Q321">
        <v>8.6640289305863899E-3</v>
      </c>
      <c r="R321">
        <f t="shared" si="114"/>
        <v>0.1511391713446737</v>
      </c>
      <c r="S321">
        <f t="shared" si="115"/>
        <v>106.96332013069619</v>
      </c>
      <c r="T321">
        <f t="shared" si="116"/>
        <v>5.5184897647047072E-2</v>
      </c>
      <c r="U321">
        <f t="shared" si="100"/>
        <v>4.9666407882342355E-4</v>
      </c>
      <c r="V321">
        <f t="shared" si="117"/>
        <v>111.11111111111111</v>
      </c>
      <c r="W321">
        <f>1/(B321*C321)</f>
        <v>707.71408351026184</v>
      </c>
      <c r="X321">
        <f>Q321/B321/C321</f>
        <v>6.1316552941163422</v>
      </c>
      <c r="Y321">
        <v>-11.2281250095443</v>
      </c>
      <c r="Z321">
        <f t="shared" si="118"/>
        <v>-1.7628156264984551</v>
      </c>
      <c r="AB321">
        <f t="shared" si="119"/>
        <v>8.2402809876530973E-3</v>
      </c>
      <c r="AC321">
        <v>7.0130631073655696</v>
      </c>
      <c r="AD321">
        <f>AC321/Q321</f>
        <v>809.44594755536195</v>
      </c>
      <c r="AE321">
        <f>D321*AC321</f>
        <v>122.33898976182162</v>
      </c>
      <c r="AF321">
        <v>6.1316552941163396</v>
      </c>
      <c r="AG321">
        <f>AF321*B321</f>
        <v>0.96266988117626529</v>
      </c>
      <c r="AH321">
        <f>AG321*D321</f>
        <v>16.793241260519295</v>
      </c>
      <c r="AI321">
        <f t="shared" si="120"/>
        <v>12.514708455291448</v>
      </c>
      <c r="AJ321">
        <v>0.88140781324923401</v>
      </c>
      <c r="AK321">
        <v>7.0130631073655696</v>
      </c>
      <c r="AL321">
        <f t="shared" si="101"/>
        <v>1.1437471238957266</v>
      </c>
      <c r="AM321">
        <f t="shared" si="121"/>
        <v>6.5565121751984326E-2</v>
      </c>
      <c r="AN321">
        <f>AL321*AG321</f>
        <v>1.1010509078563944</v>
      </c>
      <c r="AO321">
        <f>AL321-1</f>
        <v>0.14374712389572664</v>
      </c>
      <c r="AP321">
        <f t="shared" si="122"/>
        <v>19.952033161292121</v>
      </c>
      <c r="AQ321">
        <f>AO321/G321</f>
        <v>1.1057471068902048E-2</v>
      </c>
      <c r="AR321">
        <f>(AL321-1)/D321</f>
        <v>8.2402809876531181E-3</v>
      </c>
      <c r="AS321">
        <f>AR321*D321</f>
        <v>0.14374712389572664</v>
      </c>
      <c r="AT321">
        <f>ATAN2(D321,AO321)</f>
        <v>8.2400944840977583E-3</v>
      </c>
      <c r="AU321">
        <f t="shared" si="123"/>
        <v>0.472122636727831</v>
      </c>
      <c r="AV321">
        <f t="shared" si="124"/>
        <v>-11.228125009544382</v>
      </c>
    </row>
    <row r="322" spans="1:48" x14ac:dyDescent="0.15">
      <c r="A322" t="s">
        <v>11</v>
      </c>
      <c r="B322">
        <v>0.20599999999999999</v>
      </c>
      <c r="C322">
        <v>8.0000000000000002E-3</v>
      </c>
      <c r="D322">
        <f t="shared" si="102"/>
        <v>25.749999999999996</v>
      </c>
      <c r="E322">
        <f t="shared" si="103"/>
        <v>663.06249999999977</v>
      </c>
      <c r="F322">
        <f t="shared" si="104"/>
        <v>3.8834951456310683E-2</v>
      </c>
      <c r="G322">
        <v>15</v>
      </c>
      <c r="H322">
        <f t="shared" si="105"/>
        <v>225</v>
      </c>
      <c r="I322">
        <f t="shared" si="106"/>
        <v>386.24999999999994</v>
      </c>
      <c r="J322">
        <f t="shared" si="107"/>
        <v>50000000</v>
      </c>
      <c r="K322">
        <f t="shared" si="108"/>
        <v>3.2169908772759481E-9</v>
      </c>
      <c r="L322">
        <f t="shared" si="109"/>
        <v>1464.0431783719425</v>
      </c>
      <c r="M322">
        <f t="shared" si="110"/>
        <v>0.58252427184466027</v>
      </c>
      <c r="N322">
        <f t="shared" si="111"/>
        <v>8004374579.3287191</v>
      </c>
      <c r="O322">
        <f t="shared" si="112"/>
        <v>1.9520575711625899E-6</v>
      </c>
      <c r="P322">
        <f t="shared" si="113"/>
        <v>2.4854368932038836E-6</v>
      </c>
      <c r="Q322">
        <v>9.9787164331039402E-3</v>
      </c>
      <c r="R322">
        <f t="shared" si="114"/>
        <v>0.25695194815242645</v>
      </c>
      <c r="S322">
        <f t="shared" si="115"/>
        <v>155.91744426724907</v>
      </c>
      <c r="T322">
        <f t="shared" si="116"/>
        <v>4.8440371034485147E-2</v>
      </c>
      <c r="U322">
        <f t="shared" ref="U322:U385" si="125">Q322/D322</f>
        <v>3.8752296827588125E-4</v>
      </c>
      <c r="V322">
        <f t="shared" si="117"/>
        <v>125</v>
      </c>
      <c r="W322">
        <f>1/(B322*C322)</f>
        <v>606.79611650485435</v>
      </c>
      <c r="X322">
        <f>Q322/B322/C322</f>
        <v>6.0550463793106433</v>
      </c>
      <c r="Y322">
        <v>-14.5568780794076</v>
      </c>
      <c r="Z322">
        <f t="shared" si="118"/>
        <v>-2.9987168843579655</v>
      </c>
      <c r="AB322">
        <f t="shared" si="119"/>
        <v>9.6163610763720531E-3</v>
      </c>
      <c r="AC322">
        <v>7.55440482148963</v>
      </c>
      <c r="AD322">
        <f>AC322/Q322</f>
        <v>757.05175832316809</v>
      </c>
      <c r="AE322">
        <f>D322*AC322</f>
        <v>194.52592415335795</v>
      </c>
      <c r="AF322">
        <v>6.0550463793106397</v>
      </c>
      <c r="AG322">
        <f>AF322*B322</f>
        <v>1.2473395541379917</v>
      </c>
      <c r="AH322">
        <f>AG322*D322</f>
        <v>32.118993519053284</v>
      </c>
      <c r="AI322">
        <f t="shared" si="120"/>
        <v>18.710093312069876</v>
      </c>
      <c r="AJ322">
        <v>1.4993584421789801</v>
      </c>
      <c r="AK322">
        <v>7.55440482148963</v>
      </c>
      <c r="AL322">
        <f t="shared" ref="AL322:AL385" si="126">AC322/AF322</f>
        <v>1.2476212977165817</v>
      </c>
      <c r="AM322">
        <f t="shared" si="121"/>
        <v>4.845131253268279E-2</v>
      </c>
      <c r="AN322">
        <f>AL322*AG322</f>
        <v>1.5562073932268636</v>
      </c>
      <c r="AO322">
        <f>AL322-1</f>
        <v>0.2476212977165817</v>
      </c>
      <c r="AP322">
        <f t="shared" si="122"/>
        <v>32.126248416201975</v>
      </c>
      <c r="AQ322">
        <f>AO322/G322</f>
        <v>1.6508086514438781E-2</v>
      </c>
      <c r="AR322">
        <f>(AL322-1)/D322</f>
        <v>9.6163610763721069E-3</v>
      </c>
      <c r="AS322">
        <f>AR322*D322</f>
        <v>0.24762129771658173</v>
      </c>
      <c r="AT322">
        <f>ATAN2(D322,AO322)</f>
        <v>9.6160646704098792E-3</v>
      </c>
      <c r="AU322">
        <f t="shared" si="123"/>
        <v>0.55095992113934511</v>
      </c>
      <c r="AV322">
        <f t="shared" si="124"/>
        <v>-14.556878079407575</v>
      </c>
    </row>
    <row r="323" spans="1:48" x14ac:dyDescent="0.15">
      <c r="A323" t="s">
        <v>11</v>
      </c>
      <c r="B323">
        <v>0.157</v>
      </c>
      <c r="C323">
        <v>0.01</v>
      </c>
      <c r="D323">
        <f t="shared" ref="D323:D386" si="127">B323/C323</f>
        <v>15.7</v>
      </c>
      <c r="E323">
        <f t="shared" ref="E323:E386" si="128">D323^2</f>
        <v>246.48999999999998</v>
      </c>
      <c r="F323">
        <f t="shared" ref="F323:F386" si="129">C323/B323</f>
        <v>6.3694267515923567E-2</v>
      </c>
      <c r="G323">
        <v>13</v>
      </c>
      <c r="H323">
        <f t="shared" ref="H323:H386" si="130">G323^2</f>
        <v>169</v>
      </c>
      <c r="I323">
        <f t="shared" ref="I323:I386" si="131">D323*G323</f>
        <v>204.1</v>
      </c>
      <c r="J323">
        <f t="shared" ref="J323:J386" si="132">IF(A323="SUS304",200000000000,IF(A323="NiTi",70000000000,50000000))</f>
        <v>50000000</v>
      </c>
      <c r="K323">
        <f t="shared" ref="K323:K386" si="133">PI()*C323^4/4</f>
        <v>7.8539816339744827E-9</v>
      </c>
      <c r="L323">
        <f t="shared" ref="L323:L386" si="134">J323*K323/B323/C323*G323</f>
        <v>3251.6484471868876</v>
      </c>
      <c r="M323">
        <f t="shared" ref="M323:M386" si="135">G323/D323</f>
        <v>0.82802547770700641</v>
      </c>
      <c r="N323">
        <f t="shared" ref="N323:N386" si="136">F323*E323/K323</f>
        <v>1998986085.2342055</v>
      </c>
      <c r="O323">
        <f t="shared" ref="O323:O386" si="137">L323/J323/G323</f>
        <v>5.0025360725952121E-6</v>
      </c>
      <c r="P323">
        <f t="shared" ref="P323:P386" si="138">C323^2/D323</f>
        <v>6.3694267515923569E-6</v>
      </c>
      <c r="Q323">
        <v>9.4940385028846695E-3</v>
      </c>
      <c r="R323">
        <f t="shared" ref="R323:R386" si="139">B323*Q323/C323</f>
        <v>0.14905640449528931</v>
      </c>
      <c r="S323">
        <f t="shared" ref="S323:S386" si="140">Q323/C323^2</f>
        <v>94.940385028846691</v>
      </c>
      <c r="T323">
        <f t="shared" ref="T323:T386" si="141">Q323/B323</f>
        <v>6.0471582820921459E-2</v>
      </c>
      <c r="U323">
        <f t="shared" si="125"/>
        <v>6.0471582820921467E-4</v>
      </c>
      <c r="V323">
        <f t="shared" ref="V323:V386" si="142">1/C323</f>
        <v>100</v>
      </c>
      <c r="W323">
        <f>1/(B323*C323)</f>
        <v>636.9426751592357</v>
      </c>
      <c r="X323">
        <f>Q323/B323/C323</f>
        <v>6.0471582820921457</v>
      </c>
      <c r="Y323">
        <v>-10.038336934597901</v>
      </c>
      <c r="Z323">
        <f t="shared" ref="Z323:Z386" si="143">Y323*B323</f>
        <v>-1.5760188987318704</v>
      </c>
      <c r="AB323">
        <f t="shared" ref="AB323:AB386" si="144">-Z323*C323^2/2/Q323</f>
        <v>8.3000448031310004E-3</v>
      </c>
      <c r="AC323">
        <v>6.8351677314580899</v>
      </c>
      <c r="AD323">
        <f>AC323/Q323</f>
        <v>719.94312319054654</v>
      </c>
      <c r="AE323">
        <f>D323*AC323</f>
        <v>107.312133383892</v>
      </c>
      <c r="AF323">
        <v>6.0471582820921501</v>
      </c>
      <c r="AG323">
        <f>AF323*B323</f>
        <v>0.94940385028846752</v>
      </c>
      <c r="AH323">
        <f>AG323*D323</f>
        <v>14.90564044952894</v>
      </c>
      <c r="AI323">
        <f t="shared" ref="AI323:AI386" si="145">G323*AG323</f>
        <v>12.342250053750078</v>
      </c>
      <c r="AJ323">
        <v>0.78800944936594097</v>
      </c>
      <c r="AK323">
        <v>6.8351677314580899</v>
      </c>
      <c r="AL323">
        <f t="shared" si="126"/>
        <v>1.1303107034091573</v>
      </c>
      <c r="AM323">
        <f t="shared" ref="AM323:AM386" si="146">AL323/D323</f>
        <v>7.1994312319054607E-2</v>
      </c>
      <c r="AN323">
        <f>AL323*AG323</f>
        <v>1.0731213338389201</v>
      </c>
      <c r="AO323">
        <f>AL323-1</f>
        <v>0.13031070340915729</v>
      </c>
      <c r="AP323">
        <f t="shared" ref="AP323:AP386" si="147">AL323*D323</f>
        <v>17.745878043523767</v>
      </c>
      <c r="AQ323">
        <f>AO323/G323</f>
        <v>1.0023900262242869E-2</v>
      </c>
      <c r="AR323">
        <f>(AL323-1)/D323</f>
        <v>8.3000448031310386E-3</v>
      </c>
      <c r="AS323">
        <f>AR323*D323</f>
        <v>0.13031070340915729</v>
      </c>
      <c r="AT323">
        <f>ATAN2(D323,AO323)</f>
        <v>8.2998542122557743E-3</v>
      </c>
      <c r="AU323">
        <f t="shared" ref="AU323:AU386" si="148">DEGREES(AT323)</f>
        <v>0.47554661693613443</v>
      </c>
      <c r="AV323">
        <f t="shared" ref="AV323:AV386" si="149">-AJ323/(B323/2)</f>
        <v>-10.038336934597973</v>
      </c>
    </row>
    <row r="324" spans="1:48" x14ac:dyDescent="0.15">
      <c r="A324" t="s">
        <v>11</v>
      </c>
      <c r="B324">
        <v>0.108</v>
      </c>
      <c r="C324">
        <v>5.0000000000000001E-3</v>
      </c>
      <c r="D324">
        <f t="shared" si="127"/>
        <v>21.599999999999998</v>
      </c>
      <c r="E324">
        <f t="shared" si="128"/>
        <v>466.55999999999989</v>
      </c>
      <c r="F324">
        <f t="shared" si="129"/>
        <v>4.6296296296296301E-2</v>
      </c>
      <c r="G324">
        <v>9</v>
      </c>
      <c r="H324">
        <f t="shared" si="130"/>
        <v>81</v>
      </c>
      <c r="I324">
        <f t="shared" si="131"/>
        <v>194.39999999999998</v>
      </c>
      <c r="J324">
        <f t="shared" si="132"/>
        <v>50000000</v>
      </c>
      <c r="K324">
        <f t="shared" si="133"/>
        <v>4.9087385212340517E-10</v>
      </c>
      <c r="L324">
        <f t="shared" si="134"/>
        <v>409.06154343617101</v>
      </c>
      <c r="M324">
        <f t="shared" si="135"/>
        <v>0.41666666666666669</v>
      </c>
      <c r="N324">
        <f t="shared" si="136"/>
        <v>44003158666.047218</v>
      </c>
      <c r="O324">
        <f t="shared" si="137"/>
        <v>9.0902565208038002E-7</v>
      </c>
      <c r="P324">
        <f t="shared" si="138"/>
        <v>1.1574074074074076E-6</v>
      </c>
      <c r="Q324">
        <v>3.2189357257396902E-3</v>
      </c>
      <c r="R324">
        <f t="shared" si="139"/>
        <v>6.9529011675977304E-2</v>
      </c>
      <c r="S324">
        <f t="shared" si="140"/>
        <v>128.7574290295876</v>
      </c>
      <c r="T324">
        <f t="shared" si="141"/>
        <v>2.9804960423515652E-2</v>
      </c>
      <c r="U324">
        <f t="shared" si="125"/>
        <v>1.4902480211757827E-4</v>
      </c>
      <c r="V324">
        <f t="shared" si="142"/>
        <v>200</v>
      </c>
      <c r="W324">
        <f>1/(B324*C324)</f>
        <v>1851.8518518518517</v>
      </c>
      <c r="X324">
        <f>Q324/B324/C324</f>
        <v>5.9609920847031299</v>
      </c>
      <c r="Y324">
        <v>-12.9864792426149</v>
      </c>
      <c r="Z324">
        <f t="shared" si="143"/>
        <v>-1.4025397582024091</v>
      </c>
      <c r="AB324">
        <f t="shared" si="144"/>
        <v>5.4464420762863897E-3</v>
      </c>
      <c r="AC324">
        <v>6.6622619638043501</v>
      </c>
      <c r="AD324">
        <f>AC324/Q324</f>
        <v>2069.7095349033125</v>
      </c>
      <c r="AE324">
        <f>D324*AC324</f>
        <v>143.90485841817394</v>
      </c>
      <c r="AF324">
        <v>5.9609920847031397</v>
      </c>
      <c r="AG324">
        <f>AF324*B324</f>
        <v>0.64378714514793911</v>
      </c>
      <c r="AH324">
        <f>AG324*D324</f>
        <v>13.905802335195483</v>
      </c>
      <c r="AI324">
        <f t="shared" si="145"/>
        <v>5.7940843063314524</v>
      </c>
      <c r="AJ324">
        <v>0.70126987910120797</v>
      </c>
      <c r="AK324">
        <v>6.6622619638043501</v>
      </c>
      <c r="AL324">
        <f t="shared" si="126"/>
        <v>1.1176431488477867</v>
      </c>
      <c r="AM324">
        <f t="shared" si="146"/>
        <v>5.1742738372582725E-2</v>
      </c>
      <c r="AN324">
        <f>AL324*AG324</f>
        <v>0.71952429209086977</v>
      </c>
      <c r="AO324">
        <f>AL324-1</f>
        <v>0.1176431488477867</v>
      </c>
      <c r="AP324">
        <f t="shared" si="147"/>
        <v>24.141092015112189</v>
      </c>
      <c r="AQ324">
        <f>AO324/G324</f>
        <v>1.3071460983087412E-2</v>
      </c>
      <c r="AR324">
        <f>(AL324-1)/D324</f>
        <v>5.4464420762864217E-3</v>
      </c>
      <c r="AS324">
        <f>AR324*D324</f>
        <v>0.1176431488477867</v>
      </c>
      <c r="AT324">
        <f>ATAN2(D324,AO324)</f>
        <v>5.4463882233134935E-3</v>
      </c>
      <c r="AU324">
        <f t="shared" si="148"/>
        <v>0.31205505878561807</v>
      </c>
      <c r="AV324">
        <f t="shared" si="149"/>
        <v>-12.986479242614962</v>
      </c>
    </row>
    <row r="325" spans="1:48" x14ac:dyDescent="0.15">
      <c r="A325" t="s">
        <v>11</v>
      </c>
      <c r="B325">
        <v>0.255</v>
      </c>
      <c r="C325">
        <v>6.0000000000000001E-3</v>
      </c>
      <c r="D325">
        <f t="shared" si="127"/>
        <v>42.5</v>
      </c>
      <c r="E325">
        <f t="shared" si="128"/>
        <v>1806.25</v>
      </c>
      <c r="F325">
        <f t="shared" si="129"/>
        <v>2.3529411764705882E-2</v>
      </c>
      <c r="G325">
        <v>15</v>
      </c>
      <c r="H325">
        <f t="shared" si="130"/>
        <v>225</v>
      </c>
      <c r="I325">
        <f t="shared" si="131"/>
        <v>637.5</v>
      </c>
      <c r="J325">
        <f t="shared" si="132"/>
        <v>50000000</v>
      </c>
      <c r="K325">
        <f t="shared" si="133"/>
        <v>1.0178760197630931E-9</v>
      </c>
      <c r="L325">
        <f t="shared" si="134"/>
        <v>498.95883321720243</v>
      </c>
      <c r="M325">
        <f t="shared" si="135"/>
        <v>0.35294117647058826</v>
      </c>
      <c r="N325">
        <f t="shared" si="136"/>
        <v>41753611613.614517</v>
      </c>
      <c r="O325">
        <f t="shared" si="137"/>
        <v>6.6527844428960316E-7</v>
      </c>
      <c r="P325">
        <f t="shared" si="138"/>
        <v>8.4705882352941183E-7</v>
      </c>
      <c r="Q325">
        <v>9.0865421596568602E-3</v>
      </c>
      <c r="R325">
        <f t="shared" si="139"/>
        <v>0.38617804178541654</v>
      </c>
      <c r="S325">
        <f t="shared" si="140"/>
        <v>252.40394887935722</v>
      </c>
      <c r="T325">
        <f t="shared" si="141"/>
        <v>3.563349866532102E-2</v>
      </c>
      <c r="U325">
        <f t="shared" si="125"/>
        <v>2.1380099199192612E-4</v>
      </c>
      <c r="V325">
        <f t="shared" si="142"/>
        <v>166.66666666666666</v>
      </c>
      <c r="W325">
        <f>1/(B325*C325)</f>
        <v>653.59477124183002</v>
      </c>
      <c r="X325">
        <f>Q325/B325/C325</f>
        <v>5.9389164442201698</v>
      </c>
      <c r="Y325">
        <v>-18.854120535080298</v>
      </c>
      <c r="Z325">
        <f t="shared" si="143"/>
        <v>-4.8078007364454765</v>
      </c>
      <c r="AB325">
        <f t="shared" si="144"/>
        <v>9.5240204398376604E-3</v>
      </c>
      <c r="AC325">
        <v>8.3428168124429192</v>
      </c>
      <c r="AD325">
        <f>AC325/Q325</f>
        <v>918.15089457065517</v>
      </c>
      <c r="AE325">
        <f>D325*AC325</f>
        <v>354.56971452882408</v>
      </c>
      <c r="AF325">
        <v>5.9389164442201698</v>
      </c>
      <c r="AG325">
        <f>AF325*B325</f>
        <v>1.5144236932761432</v>
      </c>
      <c r="AH325">
        <f>AG325*D325</f>
        <v>64.363006964236092</v>
      </c>
      <c r="AI325">
        <f t="shared" si="145"/>
        <v>22.716355399142149</v>
      </c>
      <c r="AJ325">
        <v>2.40390036822274</v>
      </c>
      <c r="AK325">
        <v>8.3428168124429192</v>
      </c>
      <c r="AL325">
        <f t="shared" si="126"/>
        <v>1.4047708686931024</v>
      </c>
      <c r="AM325">
        <f t="shared" si="146"/>
        <v>3.3053432204543584E-2</v>
      </c>
      <c r="AN325">
        <f>AL325*AG325</f>
        <v>2.1274182871729441</v>
      </c>
      <c r="AO325">
        <f>AL325-1</f>
        <v>0.40477086869310241</v>
      </c>
      <c r="AP325">
        <f t="shared" si="147"/>
        <v>59.702761919456854</v>
      </c>
      <c r="AQ325">
        <f>AO325/G325</f>
        <v>2.6984724579540161E-2</v>
      </c>
      <c r="AR325">
        <f>(AL325-1)/D325</f>
        <v>9.5240204398377038E-3</v>
      </c>
      <c r="AS325">
        <f>AR325*D325</f>
        <v>0.40477086869310241</v>
      </c>
      <c r="AT325">
        <f>ATAN2(D325,AO325)</f>
        <v>9.52373249051164E-3</v>
      </c>
      <c r="AU325">
        <f t="shared" si="148"/>
        <v>0.54566967691793333</v>
      </c>
      <c r="AV325">
        <f t="shared" si="149"/>
        <v>-18.854120535080312</v>
      </c>
    </row>
    <row r="326" spans="1:48" x14ac:dyDescent="0.15">
      <c r="A326" t="s">
        <v>11</v>
      </c>
      <c r="B326">
        <v>0.20599999999999999</v>
      </c>
      <c r="C326">
        <v>8.9999999999999993E-3</v>
      </c>
      <c r="D326">
        <f t="shared" si="127"/>
        <v>22.888888888888889</v>
      </c>
      <c r="E326">
        <f t="shared" si="128"/>
        <v>523.90123456790127</v>
      </c>
      <c r="F326">
        <f t="shared" si="129"/>
        <v>4.3689320388349516E-2</v>
      </c>
      <c r="G326">
        <v>15</v>
      </c>
      <c r="H326">
        <f t="shared" si="130"/>
        <v>225</v>
      </c>
      <c r="I326">
        <f t="shared" si="131"/>
        <v>343.33333333333331</v>
      </c>
      <c r="J326">
        <f t="shared" si="132"/>
        <v>50000000</v>
      </c>
      <c r="K326">
        <f t="shared" si="133"/>
        <v>5.1529973500506572E-9</v>
      </c>
      <c r="L326">
        <f t="shared" si="134"/>
        <v>2084.5458535803637</v>
      </c>
      <c r="M326">
        <f t="shared" si="135"/>
        <v>0.65533980582524276</v>
      </c>
      <c r="N326">
        <f t="shared" si="136"/>
        <v>4441859239.1986933</v>
      </c>
      <c r="O326">
        <f t="shared" si="137"/>
        <v>2.7793944714404851E-6</v>
      </c>
      <c r="P326">
        <f t="shared" si="138"/>
        <v>3.5388349514563104E-6</v>
      </c>
      <c r="Q326">
        <v>1.0897478826957199E-2</v>
      </c>
      <c r="R326">
        <f t="shared" si="139"/>
        <v>0.24943118203924258</v>
      </c>
      <c r="S326">
        <f t="shared" si="140"/>
        <v>134.53677564144692</v>
      </c>
      <c r="T326">
        <f t="shared" si="141"/>
        <v>5.2900382655132042E-2</v>
      </c>
      <c r="U326">
        <f t="shared" si="125"/>
        <v>4.7610344389618833E-4</v>
      </c>
      <c r="V326">
        <f t="shared" si="142"/>
        <v>111.11111111111111</v>
      </c>
      <c r="W326">
        <f>1/(B326*C326)</f>
        <v>539.3743257820928</v>
      </c>
      <c r="X326">
        <f>Q326/B326/C326</f>
        <v>5.8778202950146721</v>
      </c>
      <c r="Y326">
        <v>-12.6135006431193</v>
      </c>
      <c r="Z326">
        <f t="shared" si="143"/>
        <v>-2.5983811324825759</v>
      </c>
      <c r="AB326">
        <f t="shared" si="144"/>
        <v>9.6567690138773064E-3</v>
      </c>
      <c r="AC326">
        <v>7.1770108612559902</v>
      </c>
      <c r="AD326">
        <f>AC326/Q326</f>
        <v>658.59369632379082</v>
      </c>
      <c r="AE326">
        <f>D326*AC326</f>
        <v>164.2738041576371</v>
      </c>
      <c r="AF326">
        <v>5.8778202950146898</v>
      </c>
      <c r="AG326">
        <f>AF326*B326</f>
        <v>1.210830980773026</v>
      </c>
      <c r="AH326">
        <f>AG326*D326</f>
        <v>27.714575782138152</v>
      </c>
      <c r="AI326">
        <f t="shared" si="145"/>
        <v>18.162464711595391</v>
      </c>
      <c r="AJ326">
        <v>1.2991905662412899</v>
      </c>
      <c r="AK326">
        <v>7.1770108612559902</v>
      </c>
      <c r="AL326">
        <f t="shared" si="126"/>
        <v>1.2210327129843042</v>
      </c>
      <c r="AM326">
        <f t="shared" si="146"/>
        <v>5.3346089402226883E-2</v>
      </c>
      <c r="AN326">
        <f>AL326*AG326</f>
        <v>1.4784642374187338</v>
      </c>
      <c r="AO326">
        <f>AL326-1</f>
        <v>0.22103271298430416</v>
      </c>
      <c r="AP326">
        <f t="shared" si="147"/>
        <v>27.948082097196295</v>
      </c>
      <c r="AQ326">
        <f>AO326/G326</f>
        <v>1.473551419895361E-2</v>
      </c>
      <c r="AR326">
        <f>(AL326-1)/D326</f>
        <v>9.6567690138773653E-3</v>
      </c>
      <c r="AS326">
        <f>AR326*D326</f>
        <v>0.22103271298430413</v>
      </c>
      <c r="AT326">
        <f>ATAN2(D326,AO326)</f>
        <v>9.6564688558401796E-3</v>
      </c>
      <c r="AU326">
        <f t="shared" si="148"/>
        <v>0.55327491043916521</v>
      </c>
      <c r="AV326">
        <f t="shared" si="149"/>
        <v>-12.61350064311932</v>
      </c>
    </row>
    <row r="327" spans="1:48" x14ac:dyDescent="0.15">
      <c r="A327" t="s">
        <v>11</v>
      </c>
      <c r="B327">
        <v>0.108</v>
      </c>
      <c r="C327">
        <v>6.0000000000000001E-3</v>
      </c>
      <c r="D327">
        <f t="shared" si="127"/>
        <v>18</v>
      </c>
      <c r="E327">
        <f t="shared" si="128"/>
        <v>324</v>
      </c>
      <c r="F327">
        <f t="shared" si="129"/>
        <v>5.5555555555555559E-2</v>
      </c>
      <c r="G327">
        <v>9</v>
      </c>
      <c r="H327">
        <f t="shared" si="130"/>
        <v>81</v>
      </c>
      <c r="I327">
        <f t="shared" si="131"/>
        <v>162</v>
      </c>
      <c r="J327">
        <f t="shared" si="132"/>
        <v>50000000</v>
      </c>
      <c r="K327">
        <f t="shared" si="133"/>
        <v>1.0178760197630931E-9</v>
      </c>
      <c r="L327">
        <f t="shared" si="134"/>
        <v>706.85834705770344</v>
      </c>
      <c r="M327">
        <f t="shared" si="135"/>
        <v>0.5</v>
      </c>
      <c r="N327">
        <f t="shared" si="136"/>
        <v>17683882565.766148</v>
      </c>
      <c r="O327">
        <f t="shared" si="137"/>
        <v>1.5707963267948965E-6</v>
      </c>
      <c r="P327">
        <f t="shared" si="138"/>
        <v>1.9999999999999999E-6</v>
      </c>
      <c r="Q327">
        <v>3.7882280741527701E-3</v>
      </c>
      <c r="R327">
        <f t="shared" si="139"/>
        <v>6.8188105334749866E-2</v>
      </c>
      <c r="S327">
        <f t="shared" si="140"/>
        <v>105.22855761535472</v>
      </c>
      <c r="T327">
        <f t="shared" si="141"/>
        <v>3.5076185871784911E-2</v>
      </c>
      <c r="U327">
        <f t="shared" si="125"/>
        <v>2.1045711523070946E-4</v>
      </c>
      <c r="V327">
        <f t="shared" si="142"/>
        <v>166.66666666666666</v>
      </c>
      <c r="W327">
        <f>1/(B327*C327)</f>
        <v>1543.2098765432097</v>
      </c>
      <c r="X327">
        <f>Q327/B327/C327</f>
        <v>5.846030978630818</v>
      </c>
      <c r="Y327">
        <v>-10.870075902855699</v>
      </c>
      <c r="Z327">
        <f t="shared" si="143"/>
        <v>-1.1739681975084155</v>
      </c>
      <c r="AB327">
        <f t="shared" si="144"/>
        <v>5.5781825015584589E-3</v>
      </c>
      <c r="AC327">
        <v>6.4330150773850301</v>
      </c>
      <c r="AD327">
        <f>AC327/Q327</f>
        <v>1698.1593904753904</v>
      </c>
      <c r="AE327">
        <f>D327*AC327</f>
        <v>115.79427139293054</v>
      </c>
      <c r="AF327">
        <v>5.8460309786308198</v>
      </c>
      <c r="AG327">
        <f>AF327*B327</f>
        <v>0.63137134569212849</v>
      </c>
      <c r="AH327">
        <f>AG327*D327</f>
        <v>11.364684222458314</v>
      </c>
      <c r="AI327">
        <f t="shared" si="145"/>
        <v>5.6823421112291568</v>
      </c>
      <c r="AJ327">
        <v>0.58698409875420798</v>
      </c>
      <c r="AK327">
        <v>6.4330150773850301</v>
      </c>
      <c r="AL327">
        <f t="shared" si="126"/>
        <v>1.1004072850280526</v>
      </c>
      <c r="AM327">
        <f t="shared" si="146"/>
        <v>6.1133738057114036E-2</v>
      </c>
      <c r="AN327">
        <f>AL327*AG327</f>
        <v>0.69476562835758315</v>
      </c>
      <c r="AO327">
        <f>AL327-1</f>
        <v>0.10040728502805263</v>
      </c>
      <c r="AP327">
        <f t="shared" si="147"/>
        <v>19.807331130504949</v>
      </c>
      <c r="AQ327">
        <f>AO327/G327</f>
        <v>1.115636500311696E-2</v>
      </c>
      <c r="AR327">
        <f>(AL327-1)/D327</f>
        <v>5.5781825015584798E-3</v>
      </c>
      <c r="AS327">
        <f>AR327*D327</f>
        <v>0.10040728502805263</v>
      </c>
      <c r="AT327">
        <f>ATAN2(D327,AO327)</f>
        <v>5.5781246455065573E-3</v>
      </c>
      <c r="AU327">
        <f t="shared" si="148"/>
        <v>0.31960299978543422</v>
      </c>
      <c r="AV327">
        <f t="shared" si="149"/>
        <v>-10.870075902855703</v>
      </c>
    </row>
    <row r="328" spans="1:48" x14ac:dyDescent="0.15">
      <c r="A328" t="s">
        <v>11</v>
      </c>
      <c r="B328">
        <v>5.8999999999999997E-2</v>
      </c>
      <c r="C328">
        <v>2E-3</v>
      </c>
      <c r="D328">
        <f t="shared" si="127"/>
        <v>29.499999999999996</v>
      </c>
      <c r="E328">
        <f t="shared" si="128"/>
        <v>870.24999999999977</v>
      </c>
      <c r="F328">
        <f t="shared" si="129"/>
        <v>3.3898305084745763E-2</v>
      </c>
      <c r="G328">
        <v>5</v>
      </c>
      <c r="H328">
        <f t="shared" si="130"/>
        <v>25</v>
      </c>
      <c r="I328">
        <f t="shared" si="131"/>
        <v>147.49999999999997</v>
      </c>
      <c r="J328">
        <f t="shared" si="132"/>
        <v>50000000</v>
      </c>
      <c r="K328">
        <f t="shared" si="133"/>
        <v>1.2566370614359172E-11</v>
      </c>
      <c r="L328">
        <f t="shared" si="134"/>
        <v>26.623666555845702</v>
      </c>
      <c r="M328">
        <f t="shared" si="135"/>
        <v>0.16949152542372883</v>
      </c>
      <c r="N328">
        <f t="shared" si="136"/>
        <v>2347535410605.4556</v>
      </c>
      <c r="O328">
        <f t="shared" si="137"/>
        <v>1.0649466622338282E-7</v>
      </c>
      <c r="P328">
        <f t="shared" si="138"/>
        <v>1.3559322033898305E-7</v>
      </c>
      <c r="Q328">
        <v>6.8905481023478295E-4</v>
      </c>
      <c r="R328">
        <f t="shared" si="139"/>
        <v>2.0327116901926096E-2</v>
      </c>
      <c r="S328">
        <f t="shared" si="140"/>
        <v>172.26370255869574</v>
      </c>
      <c r="T328">
        <f t="shared" si="141"/>
        <v>1.1678895088725135E-2</v>
      </c>
      <c r="U328">
        <f t="shared" si="125"/>
        <v>2.3357790177450273E-5</v>
      </c>
      <c r="V328">
        <f t="shared" si="142"/>
        <v>500</v>
      </c>
      <c r="W328">
        <f>1/(B328*C328)</f>
        <v>8474.5762711864409</v>
      </c>
      <c r="X328">
        <f>Q328/B328/C328</f>
        <v>5.8394475443625673</v>
      </c>
      <c r="Y328">
        <v>-17.5405584124798</v>
      </c>
      <c r="Z328">
        <f t="shared" si="143"/>
        <v>-1.0348929463363081</v>
      </c>
      <c r="AB328">
        <f t="shared" si="144"/>
        <v>3.0038044317075071E-3</v>
      </c>
      <c r="AC328">
        <v>6.3568940175307196</v>
      </c>
      <c r="AD328">
        <f>AC328/Q328</f>
        <v>9225.527379113315</v>
      </c>
      <c r="AE328">
        <f>D328*AC328</f>
        <v>187.52837351715621</v>
      </c>
      <c r="AF328">
        <v>5.83944754436257</v>
      </c>
      <c r="AG328">
        <f>AF328*B328</f>
        <v>0.34452740511739161</v>
      </c>
      <c r="AH328">
        <f>AG328*D328</f>
        <v>10.163558450963052</v>
      </c>
      <c r="AI328">
        <f t="shared" si="145"/>
        <v>1.7226370255869581</v>
      </c>
      <c r="AJ328">
        <v>0.51744647316815395</v>
      </c>
      <c r="AK328">
        <v>6.3568940175307196</v>
      </c>
      <c r="AL328">
        <f t="shared" si="126"/>
        <v>1.0886122307353707</v>
      </c>
      <c r="AM328">
        <f t="shared" si="146"/>
        <v>3.6902109516453251E-2</v>
      </c>
      <c r="AN328">
        <f>AL328*AG328</f>
        <v>0.37505674703431247</v>
      </c>
      <c r="AO328">
        <f>AL328-1</f>
        <v>8.8612230735370723E-2</v>
      </c>
      <c r="AP328">
        <f t="shared" si="147"/>
        <v>32.114060806693431</v>
      </c>
      <c r="AQ328">
        <f>AO328/G328</f>
        <v>1.7722446147074144E-2</v>
      </c>
      <c r="AR328">
        <f>(AL328-1)/D328</f>
        <v>3.0038044317074824E-3</v>
      </c>
      <c r="AS328">
        <f>AR328*D328</f>
        <v>8.8612230735370723E-2</v>
      </c>
      <c r="AT328">
        <f>ATAN2(D328,AO328)</f>
        <v>3.0037953974730663E-3</v>
      </c>
      <c r="AU328">
        <f t="shared" si="148"/>
        <v>0.17210479879602827</v>
      </c>
      <c r="AV328">
        <f t="shared" si="149"/>
        <v>-17.540558412479797</v>
      </c>
    </row>
    <row r="329" spans="1:48" x14ac:dyDescent="0.15">
      <c r="A329" t="s">
        <v>11</v>
      </c>
      <c r="B329">
        <v>0.157</v>
      </c>
      <c r="C329">
        <v>4.0000000000000001E-3</v>
      </c>
      <c r="D329">
        <f t="shared" si="127"/>
        <v>39.25</v>
      </c>
      <c r="E329">
        <f t="shared" si="128"/>
        <v>1540.5625</v>
      </c>
      <c r="F329">
        <f t="shared" si="129"/>
        <v>2.5477707006369428E-2</v>
      </c>
      <c r="G329">
        <v>11</v>
      </c>
      <c r="H329">
        <f t="shared" si="130"/>
        <v>121</v>
      </c>
      <c r="I329">
        <f t="shared" si="131"/>
        <v>431.75</v>
      </c>
      <c r="J329">
        <f t="shared" si="132"/>
        <v>50000000</v>
      </c>
      <c r="K329">
        <f t="shared" si="133"/>
        <v>2.0106192982974676E-10</v>
      </c>
      <c r="L329">
        <f t="shared" si="134"/>
        <v>176.08926975535144</v>
      </c>
      <c r="M329">
        <f t="shared" si="135"/>
        <v>0.28025477707006369</v>
      </c>
      <c r="N329">
        <f t="shared" si="136"/>
        <v>195213484886.15289</v>
      </c>
      <c r="O329">
        <f t="shared" si="137"/>
        <v>3.2016230864609353E-7</v>
      </c>
      <c r="P329">
        <f t="shared" si="138"/>
        <v>4.0764331210191083E-7</v>
      </c>
      <c r="Q329">
        <v>3.66276592468488E-3</v>
      </c>
      <c r="R329">
        <f t="shared" si="139"/>
        <v>0.14376356254388156</v>
      </c>
      <c r="S329">
        <f t="shared" si="140"/>
        <v>228.92287029280502</v>
      </c>
      <c r="T329">
        <f t="shared" si="141"/>
        <v>2.3329719265508791E-2</v>
      </c>
      <c r="U329">
        <f t="shared" si="125"/>
        <v>9.3318877062035157E-5</v>
      </c>
      <c r="V329">
        <f t="shared" si="142"/>
        <v>250</v>
      </c>
      <c r="W329">
        <f>1/(B329*C329)</f>
        <v>1592.3566878980891</v>
      </c>
      <c r="X329">
        <f>Q329/B329/C329</f>
        <v>5.8324298163771973</v>
      </c>
      <c r="Y329">
        <v>-18.328617587821402</v>
      </c>
      <c r="Z329">
        <f t="shared" si="143"/>
        <v>-2.8775929612879603</v>
      </c>
      <c r="AB329">
        <f t="shared" si="144"/>
        <v>6.2850709446534547E-3</v>
      </c>
      <c r="AC329">
        <v>7.2712262970211796</v>
      </c>
      <c r="AD329">
        <f>AC329/Q329</f>
        <v>1985.1736219389306</v>
      </c>
      <c r="AE329">
        <f>D329*AC329</f>
        <v>285.3956321580813</v>
      </c>
      <c r="AF329">
        <v>5.8324298163771999</v>
      </c>
      <c r="AG329">
        <f>AF329*B329</f>
        <v>0.91569148117122035</v>
      </c>
      <c r="AH329">
        <f>AG329*D329</f>
        <v>35.940890635970398</v>
      </c>
      <c r="AI329">
        <f t="shared" si="145"/>
        <v>10.072606292883425</v>
      </c>
      <c r="AJ329">
        <v>1.4387964806439799</v>
      </c>
      <c r="AK329">
        <v>7.2712262970211796</v>
      </c>
      <c r="AL329">
        <f t="shared" si="126"/>
        <v>1.246689034577648</v>
      </c>
      <c r="AM329">
        <f t="shared" si="146"/>
        <v>3.1762777951022877E-2</v>
      </c>
      <c r="AN329">
        <f>AL329*AG329</f>
        <v>1.1415825286323253</v>
      </c>
      <c r="AO329">
        <f>AL329-1</f>
        <v>0.24668903457764801</v>
      </c>
      <c r="AP329">
        <f t="shared" si="147"/>
        <v>48.932544607172687</v>
      </c>
      <c r="AQ329">
        <f>AO329/G329</f>
        <v>2.2426275870695275E-2</v>
      </c>
      <c r="AR329">
        <f>(AL329-1)/D329</f>
        <v>6.2850709446534529E-3</v>
      </c>
      <c r="AS329">
        <f>AR329*D329</f>
        <v>0.24668903457764801</v>
      </c>
      <c r="AT329">
        <f>ATAN2(D329,AO329)</f>
        <v>6.284988188746057E-3</v>
      </c>
      <c r="AU329">
        <f t="shared" si="148"/>
        <v>0.3601032975047207</v>
      </c>
      <c r="AV329">
        <f t="shared" si="149"/>
        <v>-18.328617587821402</v>
      </c>
    </row>
    <row r="330" spans="1:48" x14ac:dyDescent="0.15">
      <c r="A330" t="s">
        <v>11</v>
      </c>
      <c r="B330">
        <v>0.108</v>
      </c>
      <c r="C330">
        <v>7.0000000000000001E-3</v>
      </c>
      <c r="D330">
        <f t="shared" si="127"/>
        <v>15.428571428571429</v>
      </c>
      <c r="E330">
        <f t="shared" si="128"/>
        <v>238.04081632653063</v>
      </c>
      <c r="F330">
        <f t="shared" si="129"/>
        <v>6.4814814814814811E-2</v>
      </c>
      <c r="G330">
        <v>9</v>
      </c>
      <c r="H330">
        <f t="shared" si="130"/>
        <v>81</v>
      </c>
      <c r="I330">
        <f t="shared" si="131"/>
        <v>138.85714285714286</v>
      </c>
      <c r="J330">
        <f t="shared" si="132"/>
        <v>50000000</v>
      </c>
      <c r="K330">
        <f t="shared" si="133"/>
        <v>1.885740990317274E-9</v>
      </c>
      <c r="L330">
        <f t="shared" si="134"/>
        <v>1122.4648751888535</v>
      </c>
      <c r="M330">
        <f t="shared" si="135"/>
        <v>0.58333333333333337</v>
      </c>
      <c r="N330">
        <f t="shared" si="136"/>
        <v>8181702316.3799324</v>
      </c>
      <c r="O330">
        <f t="shared" si="137"/>
        <v>2.4943663893085632E-6</v>
      </c>
      <c r="P330">
        <f t="shared" si="138"/>
        <v>3.1759259259259263E-6</v>
      </c>
      <c r="Q330">
        <v>4.3618053271991201E-3</v>
      </c>
      <c r="R330">
        <f t="shared" si="139"/>
        <v>6.7296425048214994E-2</v>
      </c>
      <c r="S330">
        <f t="shared" si="140"/>
        <v>89.016435248961628</v>
      </c>
      <c r="T330">
        <f t="shared" si="141"/>
        <v>4.0387086362954815E-2</v>
      </c>
      <c r="U330">
        <f t="shared" si="125"/>
        <v>2.827096045406837E-4</v>
      </c>
      <c r="V330">
        <f t="shared" si="142"/>
        <v>142.85714285714286</v>
      </c>
      <c r="W330">
        <f>1/(B330*C330)</f>
        <v>1322.7513227513227</v>
      </c>
      <c r="X330">
        <f>Q330/B330/C330</f>
        <v>5.7695837661364022</v>
      </c>
      <c r="Y330">
        <v>-9.1977569677255193</v>
      </c>
      <c r="Z330">
        <f t="shared" si="143"/>
        <v>-0.9933577525143561</v>
      </c>
      <c r="AB330">
        <f t="shared" si="144"/>
        <v>5.5796311643806452E-3</v>
      </c>
      <c r="AC330">
        <v>6.2662626423935803</v>
      </c>
      <c r="AD330">
        <f>AC330/Q330</f>
        <v>1436.621346514193</v>
      </c>
      <c r="AE330">
        <f>D330*AC330</f>
        <v>96.679480768358104</v>
      </c>
      <c r="AF330">
        <v>5.7695837661363996</v>
      </c>
      <c r="AG330">
        <f>AF330*B330</f>
        <v>0.6231150467427311</v>
      </c>
      <c r="AH330">
        <f>AG330*D330</f>
        <v>9.6137750068878507</v>
      </c>
      <c r="AI330">
        <f t="shared" si="145"/>
        <v>5.6080354206845797</v>
      </c>
      <c r="AJ330">
        <v>0.49667887625717799</v>
      </c>
      <c r="AK330">
        <v>6.2662626423935803</v>
      </c>
      <c r="AL330">
        <f t="shared" si="126"/>
        <v>1.0860857379647304</v>
      </c>
      <c r="AM330">
        <f t="shared" si="146"/>
        <v>7.0394445979195489E-2</v>
      </c>
      <c r="AN330">
        <f>AL330*AG330</f>
        <v>0.67675636537850659</v>
      </c>
      <c r="AO330">
        <f>AL330-1</f>
        <v>8.6085737964730402E-2</v>
      </c>
      <c r="AP330">
        <f t="shared" si="147"/>
        <v>16.756751385741556</v>
      </c>
      <c r="AQ330">
        <f>AO330/G330</f>
        <v>9.5650819960811564E-3</v>
      </c>
      <c r="AR330">
        <f>(AL330-1)/D330</f>
        <v>5.5796311643806738E-3</v>
      </c>
      <c r="AS330">
        <f>AR330*D330</f>
        <v>8.6085737964730402E-2</v>
      </c>
      <c r="AT330">
        <f>ATAN2(D330,AO330)</f>
        <v>5.5795732632416811E-3</v>
      </c>
      <c r="AU330">
        <f t="shared" si="148"/>
        <v>0.31968599946778459</v>
      </c>
      <c r="AV330">
        <f t="shared" si="149"/>
        <v>-9.1977569677255193</v>
      </c>
    </row>
    <row r="331" spans="1:48" x14ac:dyDescent="0.15">
      <c r="A331" t="s">
        <v>11</v>
      </c>
      <c r="B331">
        <v>0.20599999999999999</v>
      </c>
      <c r="C331">
        <v>0.01</v>
      </c>
      <c r="D331">
        <f t="shared" si="127"/>
        <v>20.599999999999998</v>
      </c>
      <c r="E331">
        <f t="shared" si="128"/>
        <v>424.3599999999999</v>
      </c>
      <c r="F331">
        <f t="shared" si="129"/>
        <v>4.8543689320388356E-2</v>
      </c>
      <c r="G331">
        <v>15</v>
      </c>
      <c r="H331">
        <f t="shared" si="130"/>
        <v>225</v>
      </c>
      <c r="I331">
        <f t="shared" si="131"/>
        <v>308.99999999999994</v>
      </c>
      <c r="J331">
        <f t="shared" si="132"/>
        <v>50000000</v>
      </c>
      <c r="K331">
        <f t="shared" si="133"/>
        <v>7.8539816339744827E-9</v>
      </c>
      <c r="L331">
        <f t="shared" si="134"/>
        <v>2859.4593327576999</v>
      </c>
      <c r="M331">
        <f t="shared" si="135"/>
        <v>0.72815533980582536</v>
      </c>
      <c r="N331">
        <f t="shared" si="136"/>
        <v>2622873462.1544352</v>
      </c>
      <c r="O331">
        <f t="shared" si="137"/>
        <v>3.8126124436769331E-6</v>
      </c>
      <c r="P331">
        <f t="shared" si="138"/>
        <v>4.8543689320388356E-6</v>
      </c>
      <c r="Q331">
        <v>1.1836751257812099E-2</v>
      </c>
      <c r="R331">
        <f t="shared" si="139"/>
        <v>0.24383707591092924</v>
      </c>
      <c r="S331">
        <f t="shared" si="140"/>
        <v>118.36751257812099</v>
      </c>
      <c r="T331">
        <f t="shared" si="141"/>
        <v>5.7459957562194658E-2</v>
      </c>
      <c r="U331">
        <f t="shared" si="125"/>
        <v>5.7459957562194667E-4</v>
      </c>
      <c r="V331">
        <f t="shared" si="142"/>
        <v>100</v>
      </c>
      <c r="W331">
        <f>1/(B331*C331)</f>
        <v>485.43689320388353</v>
      </c>
      <c r="X331">
        <f>Q331/B331/C331</f>
        <v>5.7459957562194655</v>
      </c>
      <c r="Y331">
        <v>-11.139468591690701</v>
      </c>
      <c r="Z331">
        <f t="shared" si="143"/>
        <v>-2.2947305298882843</v>
      </c>
      <c r="AB331">
        <f t="shared" si="144"/>
        <v>9.6932447083983141E-3</v>
      </c>
      <c r="AC331">
        <v>6.8933610211636296</v>
      </c>
      <c r="AD331">
        <f>AC331/Q331</f>
        <v>582.36934028786845</v>
      </c>
      <c r="AE331">
        <f>D331*AC331</f>
        <v>142.00323703597076</v>
      </c>
      <c r="AF331">
        <v>5.7459957562194797</v>
      </c>
      <c r="AG331">
        <f>AF331*B331</f>
        <v>1.1836751257812128</v>
      </c>
      <c r="AH331">
        <f>AG331*D331</f>
        <v>24.383707591092982</v>
      </c>
      <c r="AI331">
        <f t="shared" si="145"/>
        <v>17.755126886718191</v>
      </c>
      <c r="AJ331">
        <v>1.1473652649441399</v>
      </c>
      <c r="AK331">
        <v>6.8933610211636296</v>
      </c>
      <c r="AL331">
        <f t="shared" si="126"/>
        <v>1.1996808409930062</v>
      </c>
      <c r="AM331">
        <f t="shared" si="146"/>
        <v>5.8236934028786713E-2</v>
      </c>
      <c r="AN331">
        <f>AL331*AG331</f>
        <v>1.4200323703597078</v>
      </c>
      <c r="AO331">
        <f>AL331-1</f>
        <v>0.1996808409930062</v>
      </c>
      <c r="AP331">
        <f t="shared" si="147"/>
        <v>24.713425324455926</v>
      </c>
      <c r="AQ331">
        <f>AO331/G331</f>
        <v>1.3312056066200414E-2</v>
      </c>
      <c r="AR331">
        <f>(AL331-1)/D331</f>
        <v>9.693244708398361E-3</v>
      </c>
      <c r="AS331">
        <f>AR331*D331</f>
        <v>0.1996808409930062</v>
      </c>
      <c r="AT331">
        <f>ATAN2(D331,AO331)</f>
        <v>9.6929411363416793E-3</v>
      </c>
      <c r="AU331">
        <f t="shared" si="148"/>
        <v>0.55536461818111849</v>
      </c>
      <c r="AV331">
        <f t="shared" si="149"/>
        <v>-11.139468591690679</v>
      </c>
    </row>
    <row r="332" spans="1:48" x14ac:dyDescent="0.15">
      <c r="A332" t="s">
        <v>11</v>
      </c>
      <c r="B332">
        <v>0.20599999999999999</v>
      </c>
      <c r="C332">
        <v>5.0000000000000001E-3</v>
      </c>
      <c r="D332">
        <f t="shared" si="127"/>
        <v>41.199999999999996</v>
      </c>
      <c r="E332">
        <f t="shared" si="128"/>
        <v>1697.4399999999996</v>
      </c>
      <c r="F332">
        <f t="shared" si="129"/>
        <v>2.4271844660194178E-2</v>
      </c>
      <c r="G332">
        <v>13</v>
      </c>
      <c r="H332">
        <f t="shared" si="130"/>
        <v>169</v>
      </c>
      <c r="I332">
        <f t="shared" si="131"/>
        <v>535.59999999999991</v>
      </c>
      <c r="J332">
        <f t="shared" si="132"/>
        <v>50000000</v>
      </c>
      <c r="K332">
        <f t="shared" si="133"/>
        <v>4.9087385212340517E-10</v>
      </c>
      <c r="L332">
        <f t="shared" si="134"/>
        <v>309.77476104875086</v>
      </c>
      <c r="M332">
        <f t="shared" si="135"/>
        <v>0.3155339805825243</v>
      </c>
      <c r="N332">
        <f t="shared" si="136"/>
        <v>83931950788.941925</v>
      </c>
      <c r="O332">
        <f t="shared" si="137"/>
        <v>4.7657655545961669E-7</v>
      </c>
      <c r="P332">
        <f t="shared" si="138"/>
        <v>6.0679611650485445E-7</v>
      </c>
      <c r="Q332">
        <v>5.8858203696610604E-3</v>
      </c>
      <c r="R332">
        <f t="shared" si="139"/>
        <v>0.24249579923003567</v>
      </c>
      <c r="S332">
        <f t="shared" si="140"/>
        <v>235.43281478644241</v>
      </c>
      <c r="T332">
        <f t="shared" si="141"/>
        <v>2.8571943542043985E-2</v>
      </c>
      <c r="U332">
        <f t="shared" si="125"/>
        <v>1.4285971771021993E-4</v>
      </c>
      <c r="V332">
        <f t="shared" si="142"/>
        <v>200</v>
      </c>
      <c r="W332">
        <f>1/(B332*C332)</f>
        <v>970.87378640776706</v>
      </c>
      <c r="X332">
        <f>Q332/B332/C332</f>
        <v>5.714388708408797</v>
      </c>
      <c r="Y332">
        <v>-17.377791126865802</v>
      </c>
      <c r="Z332">
        <f t="shared" si="143"/>
        <v>-3.5798249721343551</v>
      </c>
      <c r="AB332">
        <f t="shared" si="144"/>
        <v>7.6026465881180606E-3</v>
      </c>
      <c r="AC332">
        <v>7.5043011944759801</v>
      </c>
      <c r="AD332">
        <f>AC332/Q332</f>
        <v>1274.9796499324905</v>
      </c>
      <c r="AE332">
        <f>D332*AC332</f>
        <v>309.17720921241033</v>
      </c>
      <c r="AF332">
        <v>5.7143887084087996</v>
      </c>
      <c r="AG332">
        <f>AF332*B332</f>
        <v>1.1771640739322127</v>
      </c>
      <c r="AH332">
        <f>AG332*D332</f>
        <v>48.49915984600716</v>
      </c>
      <c r="AI332">
        <f t="shared" si="145"/>
        <v>15.303132961118765</v>
      </c>
      <c r="AJ332">
        <v>1.78991248606718</v>
      </c>
      <c r="AK332">
        <v>7.5043011944759801</v>
      </c>
      <c r="AL332">
        <f t="shared" si="126"/>
        <v>1.3132290394304644</v>
      </c>
      <c r="AM332">
        <f t="shared" si="146"/>
        <v>3.1874491248312244E-2</v>
      </c>
      <c r="AN332">
        <f>AL332*AG332</f>
        <v>1.5458860460620518</v>
      </c>
      <c r="AO332">
        <f>AL332-1</f>
        <v>0.31322903943046443</v>
      </c>
      <c r="AP332">
        <f t="shared" si="147"/>
        <v>54.105036424535129</v>
      </c>
      <c r="AQ332">
        <f>AO332/G332</f>
        <v>2.4094541494651109E-2</v>
      </c>
      <c r="AR332">
        <f>(AL332-1)/D332</f>
        <v>7.6026465881180692E-3</v>
      </c>
      <c r="AS332">
        <f>AR332*D332</f>
        <v>0.31322903943046443</v>
      </c>
      <c r="AT332">
        <f>ATAN2(D332,AO332)</f>
        <v>7.6025001149442432E-3</v>
      </c>
      <c r="AU332">
        <f t="shared" si="148"/>
        <v>0.43559117033402839</v>
      </c>
      <c r="AV332">
        <f t="shared" si="149"/>
        <v>-17.377791126865826</v>
      </c>
    </row>
    <row r="333" spans="1:48" x14ac:dyDescent="0.15">
      <c r="A333" t="s">
        <v>11</v>
      </c>
      <c r="B333">
        <v>0.108</v>
      </c>
      <c r="C333">
        <v>8.0000000000000002E-3</v>
      </c>
      <c r="D333">
        <f t="shared" si="127"/>
        <v>13.5</v>
      </c>
      <c r="E333">
        <f t="shared" si="128"/>
        <v>182.25</v>
      </c>
      <c r="F333">
        <f t="shared" si="129"/>
        <v>7.407407407407407E-2</v>
      </c>
      <c r="G333">
        <v>9</v>
      </c>
      <c r="H333">
        <f t="shared" si="130"/>
        <v>81</v>
      </c>
      <c r="I333">
        <f t="shared" si="131"/>
        <v>121.5</v>
      </c>
      <c r="J333">
        <f t="shared" si="132"/>
        <v>50000000</v>
      </c>
      <c r="K333">
        <f t="shared" si="133"/>
        <v>3.2169908772759481E-9</v>
      </c>
      <c r="L333">
        <f t="shared" si="134"/>
        <v>1675.5160819145563</v>
      </c>
      <c r="M333">
        <f t="shared" si="135"/>
        <v>0.66666666666666663</v>
      </c>
      <c r="N333">
        <f t="shared" si="136"/>
        <v>4196468226.0558343</v>
      </c>
      <c r="O333">
        <f t="shared" si="137"/>
        <v>3.723369070921236E-6</v>
      </c>
      <c r="P333">
        <f t="shared" si="138"/>
        <v>4.7407407407407407E-6</v>
      </c>
      <c r="Q333">
        <v>4.9355478645090401E-3</v>
      </c>
      <c r="R333">
        <f t="shared" si="139"/>
        <v>6.6629896170872033E-2</v>
      </c>
      <c r="S333">
        <f t="shared" si="140"/>
        <v>77.11793538295376</v>
      </c>
      <c r="T333">
        <f t="shared" si="141"/>
        <v>4.5699517263972596E-2</v>
      </c>
      <c r="U333">
        <f t="shared" si="125"/>
        <v>3.6559613811178073E-4</v>
      </c>
      <c r="V333">
        <f t="shared" si="142"/>
        <v>125</v>
      </c>
      <c r="W333">
        <f>1/(B333*C333)</f>
        <v>1157.4074074074074</v>
      </c>
      <c r="X333">
        <f>Q333/B333/C333</f>
        <v>5.7124396579965744</v>
      </c>
      <c r="Y333">
        <v>-8.0584416988109897</v>
      </c>
      <c r="Z333">
        <f t="shared" si="143"/>
        <v>-0.87031170347158693</v>
      </c>
      <c r="AB333">
        <f t="shared" si="144"/>
        <v>5.6427321293663789E-3</v>
      </c>
      <c r="AC333">
        <v>6.14759550973237</v>
      </c>
      <c r="AD333">
        <f>AC333/Q333</f>
        <v>1245.5750969287576</v>
      </c>
      <c r="AE333">
        <f>D333*AC333</f>
        <v>82.99253938138699</v>
      </c>
      <c r="AF333">
        <v>5.7124396579965699</v>
      </c>
      <c r="AG333">
        <f>AF333*B333</f>
        <v>0.61694348306362956</v>
      </c>
      <c r="AH333">
        <f>AG333*D333</f>
        <v>8.3287370213589984</v>
      </c>
      <c r="AI333">
        <f t="shared" si="145"/>
        <v>5.5524913475726656</v>
      </c>
      <c r="AJ333">
        <v>0.43515585173579302</v>
      </c>
      <c r="AK333">
        <v>6.14759550973237</v>
      </c>
      <c r="AL333">
        <f t="shared" si="126"/>
        <v>1.0761768837464474</v>
      </c>
      <c r="AM333">
        <f t="shared" si="146"/>
        <v>7.9716806203440543E-2</v>
      </c>
      <c r="AN333">
        <f>AL333*AG333</f>
        <v>0.66394031505109596</v>
      </c>
      <c r="AO333">
        <f>AL333-1</f>
        <v>7.6176883746447377E-2</v>
      </c>
      <c r="AP333">
        <f t="shared" si="147"/>
        <v>14.52838793057704</v>
      </c>
      <c r="AQ333">
        <f>AO333/G333</f>
        <v>8.4640981940497084E-3</v>
      </c>
      <c r="AR333">
        <f>(AL333-1)/D333</f>
        <v>5.6427321293664725E-3</v>
      </c>
      <c r="AS333">
        <f>AR333*D333</f>
        <v>7.6176883746447377E-2</v>
      </c>
      <c r="AT333">
        <f>ATAN2(D333,AO333)</f>
        <v>5.6426722415125318E-3</v>
      </c>
      <c r="AU333">
        <f t="shared" si="148"/>
        <v>0.32330130461429202</v>
      </c>
      <c r="AV333">
        <f t="shared" si="149"/>
        <v>-8.0584416988109826</v>
      </c>
    </row>
    <row r="334" spans="1:48" x14ac:dyDescent="0.15">
      <c r="A334" t="s">
        <v>11</v>
      </c>
      <c r="B334">
        <v>5.8999999999999997E-2</v>
      </c>
      <c r="C334">
        <v>3.0000000000000001E-3</v>
      </c>
      <c r="D334">
        <f t="shared" si="127"/>
        <v>19.666666666666664</v>
      </c>
      <c r="E334">
        <f t="shared" si="128"/>
        <v>386.77777777777766</v>
      </c>
      <c r="F334">
        <f t="shared" si="129"/>
        <v>5.0847457627118647E-2</v>
      </c>
      <c r="G334">
        <v>5</v>
      </c>
      <c r="H334">
        <f t="shared" si="130"/>
        <v>25</v>
      </c>
      <c r="I334">
        <f t="shared" si="131"/>
        <v>98.333333333333314</v>
      </c>
      <c r="J334">
        <f t="shared" si="132"/>
        <v>50000000</v>
      </c>
      <c r="K334">
        <f t="shared" si="133"/>
        <v>6.3617251235193316E-11</v>
      </c>
      <c r="L334">
        <f t="shared" si="134"/>
        <v>89.854874625979278</v>
      </c>
      <c r="M334">
        <f t="shared" si="135"/>
        <v>0.25423728813559326</v>
      </c>
      <c r="N334">
        <f t="shared" si="136"/>
        <v>309140465594.13403</v>
      </c>
      <c r="O334">
        <f t="shared" si="137"/>
        <v>3.5941949850391711E-7</v>
      </c>
      <c r="P334">
        <f t="shared" si="138"/>
        <v>4.5762711864406784E-7</v>
      </c>
      <c r="Q334">
        <v>1.0040517921565599E-3</v>
      </c>
      <c r="R334">
        <f t="shared" si="139"/>
        <v>1.9746351912412342E-2</v>
      </c>
      <c r="S334">
        <f t="shared" si="140"/>
        <v>111.56131023961777</v>
      </c>
      <c r="T334">
        <f t="shared" si="141"/>
        <v>1.7017826985704407E-2</v>
      </c>
      <c r="U334">
        <f t="shared" si="125"/>
        <v>5.1053480957113221E-5</v>
      </c>
      <c r="V334">
        <f t="shared" si="142"/>
        <v>333.33333333333331</v>
      </c>
      <c r="W334">
        <f>1/(B334*C334)</f>
        <v>5649.7175141242942</v>
      </c>
      <c r="X334">
        <f>Q334/B334/C334</f>
        <v>5.6726089952348024</v>
      </c>
      <c r="Y334">
        <v>-11.4372262611908</v>
      </c>
      <c r="Z334">
        <f t="shared" si="143"/>
        <v>-0.67479634941025712</v>
      </c>
      <c r="AB334">
        <f t="shared" si="144"/>
        <v>3.0243296173238323E-3</v>
      </c>
      <c r="AC334">
        <v>6.0100071699399704</v>
      </c>
      <c r="AD334">
        <f>AC334/Q334</f>
        <v>5985.7541382714262</v>
      </c>
      <c r="AE334">
        <f>D334*AC334</f>
        <v>118.19680767548607</v>
      </c>
      <c r="AF334">
        <v>5.6726089952348397</v>
      </c>
      <c r="AG334">
        <f>AF334*B334</f>
        <v>0.33468393071885555</v>
      </c>
      <c r="AH334">
        <f>AG334*D334</f>
        <v>6.5821173041374914</v>
      </c>
      <c r="AI334">
        <f t="shared" si="145"/>
        <v>1.6734196535942778</v>
      </c>
      <c r="AJ334">
        <v>0.33739817470513001</v>
      </c>
      <c r="AK334">
        <v>6.0100071699399704</v>
      </c>
      <c r="AL334">
        <f t="shared" si="126"/>
        <v>1.0594784824740353</v>
      </c>
      <c r="AM334">
        <f t="shared" si="146"/>
        <v>5.3871787244442478E-2</v>
      </c>
      <c r="AN334">
        <f>AL334*AG334</f>
        <v>0.35459042302645827</v>
      </c>
      <c r="AO334">
        <f>AL334-1</f>
        <v>5.947848247403531E-2</v>
      </c>
      <c r="AP334">
        <f t="shared" si="147"/>
        <v>20.836410155322692</v>
      </c>
      <c r="AQ334">
        <f>AO334/G334</f>
        <v>1.1895696494807062E-2</v>
      </c>
      <c r="AR334">
        <f>(AL334-1)/D334</f>
        <v>3.0243296173238297E-3</v>
      </c>
      <c r="AS334">
        <f>AR334*D334</f>
        <v>5.947848247403531E-2</v>
      </c>
      <c r="AT334">
        <f>ATAN2(D334,AO334)</f>
        <v>3.0243203966272849E-3</v>
      </c>
      <c r="AU334">
        <f t="shared" si="148"/>
        <v>0.1732807946220746</v>
      </c>
      <c r="AV334">
        <f t="shared" si="149"/>
        <v>-11.437226261190848</v>
      </c>
    </row>
    <row r="335" spans="1:48" x14ac:dyDescent="0.15">
      <c r="A335" t="s">
        <v>11</v>
      </c>
      <c r="B335">
        <v>0.108</v>
      </c>
      <c r="C335">
        <v>8.9999999999999993E-3</v>
      </c>
      <c r="D335">
        <f t="shared" si="127"/>
        <v>12</v>
      </c>
      <c r="E335">
        <f t="shared" si="128"/>
        <v>144</v>
      </c>
      <c r="F335">
        <f t="shared" si="129"/>
        <v>8.3333333333333329E-2</v>
      </c>
      <c r="G335">
        <v>9</v>
      </c>
      <c r="H335">
        <f t="shared" si="130"/>
        <v>81</v>
      </c>
      <c r="I335">
        <f t="shared" si="131"/>
        <v>108</v>
      </c>
      <c r="J335">
        <f t="shared" si="132"/>
        <v>50000000</v>
      </c>
      <c r="K335">
        <f t="shared" si="133"/>
        <v>5.1529973500506572E-9</v>
      </c>
      <c r="L335">
        <f t="shared" si="134"/>
        <v>2385.6469213197488</v>
      </c>
      <c r="M335">
        <f t="shared" si="135"/>
        <v>0.75</v>
      </c>
      <c r="N335">
        <f t="shared" si="136"/>
        <v>2328741737.055625</v>
      </c>
      <c r="O335">
        <f t="shared" si="137"/>
        <v>5.3014376029327751E-6</v>
      </c>
      <c r="P335">
        <f t="shared" si="138"/>
        <v>6.7499999999999989E-6</v>
      </c>
      <c r="Q335">
        <v>5.5088559655632396E-3</v>
      </c>
      <c r="R335">
        <f t="shared" si="139"/>
        <v>6.6106271586758886E-2</v>
      </c>
      <c r="S335">
        <f t="shared" si="140"/>
        <v>68.010567476089392</v>
      </c>
      <c r="T335">
        <f t="shared" si="141"/>
        <v>5.1007925607067031E-2</v>
      </c>
      <c r="U335">
        <f t="shared" si="125"/>
        <v>4.5907133046360328E-4</v>
      </c>
      <c r="V335">
        <f t="shared" si="142"/>
        <v>111.11111111111111</v>
      </c>
      <c r="W335">
        <f>1/(B335*C335)</f>
        <v>1028.80658436214</v>
      </c>
      <c r="X335">
        <f>Q335/B335/C335</f>
        <v>5.6675472896741148</v>
      </c>
      <c r="Y335">
        <v>-7.3051742051798101</v>
      </c>
      <c r="Z335">
        <f t="shared" si="143"/>
        <v>-0.78895881415941949</v>
      </c>
      <c r="AB335">
        <f t="shared" si="144"/>
        <v>5.8002663662290082E-3</v>
      </c>
      <c r="AC335">
        <v>6.0620266967538203</v>
      </c>
      <c r="AD335">
        <f>AC335/Q335</f>
        <v>1100.4148111057073</v>
      </c>
      <c r="AE335">
        <f>D335*AC335</f>
        <v>72.744320361045851</v>
      </c>
      <c r="AF335">
        <v>5.6675472896741104</v>
      </c>
      <c r="AG335">
        <f>AF335*B335</f>
        <v>0.61209510728480387</v>
      </c>
      <c r="AH335">
        <f>AG335*D335</f>
        <v>7.3451412874176469</v>
      </c>
      <c r="AI335">
        <f t="shared" si="145"/>
        <v>5.5088559655632352</v>
      </c>
      <c r="AJ335">
        <v>0.39447940707970902</v>
      </c>
      <c r="AK335">
        <v>6.0620266967538203</v>
      </c>
      <c r="AL335">
        <f t="shared" si="126"/>
        <v>1.0696031963947481</v>
      </c>
      <c r="AM335">
        <f t="shared" si="146"/>
        <v>8.9133599699562346E-2</v>
      </c>
      <c r="AN335">
        <f>AL335*AG335</f>
        <v>0.6546988832494125</v>
      </c>
      <c r="AO335">
        <f>AL335-1</f>
        <v>6.9603196394748101E-2</v>
      </c>
      <c r="AP335">
        <f t="shared" si="147"/>
        <v>12.835238356736976</v>
      </c>
      <c r="AQ335">
        <f>AO335/G335</f>
        <v>7.7336884883053448E-3</v>
      </c>
      <c r="AR335">
        <f>(AL335-1)/D335</f>
        <v>5.8002663662290082E-3</v>
      </c>
      <c r="AS335">
        <f>AR335*D335</f>
        <v>6.9603196394748101E-2</v>
      </c>
      <c r="AT335">
        <f>ATAN2(D335,AO335)</f>
        <v>5.8002013212476869E-3</v>
      </c>
      <c r="AU335">
        <f t="shared" si="148"/>
        <v>0.33232705603369622</v>
      </c>
      <c r="AV335">
        <f t="shared" si="149"/>
        <v>-7.3051742051797968</v>
      </c>
    </row>
    <row r="336" spans="1:48" x14ac:dyDescent="0.15">
      <c r="A336" t="s">
        <v>11</v>
      </c>
      <c r="B336">
        <v>0.108</v>
      </c>
      <c r="C336">
        <v>0.01</v>
      </c>
      <c r="D336">
        <f t="shared" si="127"/>
        <v>10.799999999999999</v>
      </c>
      <c r="E336">
        <f t="shared" si="128"/>
        <v>116.63999999999997</v>
      </c>
      <c r="F336">
        <f t="shared" si="129"/>
        <v>9.2592592592592601E-2</v>
      </c>
      <c r="G336">
        <v>9</v>
      </c>
      <c r="H336">
        <f t="shared" si="130"/>
        <v>81</v>
      </c>
      <c r="I336">
        <f t="shared" si="131"/>
        <v>97.199999999999989</v>
      </c>
      <c r="J336">
        <f t="shared" si="132"/>
        <v>50000000</v>
      </c>
      <c r="K336">
        <f t="shared" si="133"/>
        <v>7.8539816339744827E-9</v>
      </c>
      <c r="L336">
        <f t="shared" si="134"/>
        <v>3272.4923474893681</v>
      </c>
      <c r="M336">
        <f t="shared" si="135"/>
        <v>0.83333333333333337</v>
      </c>
      <c r="N336">
        <f t="shared" si="136"/>
        <v>1375098708.3139756</v>
      </c>
      <c r="O336">
        <f t="shared" si="137"/>
        <v>7.2722052166430402E-6</v>
      </c>
      <c r="P336">
        <f t="shared" si="138"/>
        <v>9.2592592592592608E-6</v>
      </c>
      <c r="Q336">
        <v>6.0873740574098403E-3</v>
      </c>
      <c r="R336">
        <f t="shared" si="139"/>
        <v>6.5743639820026276E-2</v>
      </c>
      <c r="S336">
        <f t="shared" si="140"/>
        <v>60.873740574098399</v>
      </c>
      <c r="T336">
        <f t="shared" si="141"/>
        <v>5.6364574605646672E-2</v>
      </c>
      <c r="U336">
        <f t="shared" si="125"/>
        <v>5.636457460564667E-4</v>
      </c>
      <c r="V336">
        <f t="shared" si="142"/>
        <v>100</v>
      </c>
      <c r="W336">
        <f>1/(B336*C336)</f>
        <v>925.92592592592587</v>
      </c>
      <c r="X336">
        <f>Q336/B336/C336</f>
        <v>5.6364574605646673</v>
      </c>
      <c r="Y336">
        <v>-6.5128154107279697</v>
      </c>
      <c r="Z336">
        <f t="shared" si="143"/>
        <v>-0.70338406435862066</v>
      </c>
      <c r="AB336">
        <f t="shared" si="144"/>
        <v>5.7774013698273421E-3</v>
      </c>
      <c r="AC336">
        <v>5.9881494927439798</v>
      </c>
      <c r="AD336">
        <f>AC336/Q336</f>
        <v>983.69993962419971</v>
      </c>
      <c r="AE336">
        <f>D336*AC336</f>
        <v>64.672014521634978</v>
      </c>
      <c r="AF336">
        <v>5.63645746056467</v>
      </c>
      <c r="AG336">
        <f>AF336*B336</f>
        <v>0.60873740574098434</v>
      </c>
      <c r="AH336">
        <f>AG336*D336</f>
        <v>6.5743639820026303</v>
      </c>
      <c r="AI336">
        <f t="shared" si="145"/>
        <v>5.4786366516688592</v>
      </c>
      <c r="AJ336">
        <v>0.35169203217931</v>
      </c>
      <c r="AK336">
        <v>5.9881494927439798</v>
      </c>
      <c r="AL336">
        <f t="shared" si="126"/>
        <v>1.0623959347941352</v>
      </c>
      <c r="AM336">
        <f t="shared" si="146"/>
        <v>9.8369993962419938E-2</v>
      </c>
      <c r="AN336">
        <f>AL336*AG336</f>
        <v>0.6467201452163498</v>
      </c>
      <c r="AO336">
        <f>AL336-1</f>
        <v>6.2395934794135188E-2</v>
      </c>
      <c r="AP336">
        <f t="shared" si="147"/>
        <v>11.473876095776658</v>
      </c>
      <c r="AQ336">
        <f>AO336/G336</f>
        <v>6.9328816437927987E-3</v>
      </c>
      <c r="AR336">
        <f>(AL336-1)/D336</f>
        <v>5.7774013698273325E-3</v>
      </c>
      <c r="AS336">
        <f>AR336*D336</f>
        <v>6.2395934794135188E-2</v>
      </c>
      <c r="AT336">
        <f>ATAN2(D336,AO336)</f>
        <v>5.7773370910410241E-3</v>
      </c>
      <c r="AU336">
        <f t="shared" si="148"/>
        <v>0.33101703214103895</v>
      </c>
      <c r="AV336">
        <f t="shared" si="149"/>
        <v>-6.5128154107279634</v>
      </c>
    </row>
    <row r="337" spans="1:48" x14ac:dyDescent="0.15">
      <c r="A337" t="s">
        <v>11</v>
      </c>
      <c r="B337">
        <v>5.8999999999999997E-2</v>
      </c>
      <c r="C337">
        <v>4.0000000000000001E-3</v>
      </c>
      <c r="D337">
        <f t="shared" si="127"/>
        <v>14.749999999999998</v>
      </c>
      <c r="E337">
        <f t="shared" si="128"/>
        <v>217.56249999999994</v>
      </c>
      <c r="F337">
        <f t="shared" si="129"/>
        <v>6.7796610169491525E-2</v>
      </c>
      <c r="G337">
        <v>5</v>
      </c>
      <c r="H337">
        <f t="shared" si="130"/>
        <v>25</v>
      </c>
      <c r="I337">
        <f t="shared" si="131"/>
        <v>73.749999999999986</v>
      </c>
      <c r="J337">
        <f t="shared" si="132"/>
        <v>50000000</v>
      </c>
      <c r="K337">
        <f t="shared" si="133"/>
        <v>2.0106192982974676E-10</v>
      </c>
      <c r="L337">
        <f t="shared" si="134"/>
        <v>212.98933244676562</v>
      </c>
      <c r="M337">
        <f t="shared" si="135"/>
        <v>0.33898305084745767</v>
      </c>
      <c r="N337">
        <f t="shared" si="136"/>
        <v>73360481581.420486</v>
      </c>
      <c r="O337">
        <f t="shared" si="137"/>
        <v>8.5195732978706255E-7</v>
      </c>
      <c r="P337">
        <f t="shared" si="138"/>
        <v>1.0847457627118644E-6</v>
      </c>
      <c r="Q337">
        <v>1.3195637325240899E-3</v>
      </c>
      <c r="R337">
        <f t="shared" si="139"/>
        <v>1.9463565054730323E-2</v>
      </c>
      <c r="S337">
        <f t="shared" si="140"/>
        <v>82.472733282755627</v>
      </c>
      <c r="T337">
        <f t="shared" si="141"/>
        <v>2.236548699193373E-2</v>
      </c>
      <c r="U337">
        <f t="shared" si="125"/>
        <v>8.9461947967734925E-5</v>
      </c>
      <c r="V337">
        <f t="shared" si="142"/>
        <v>250</v>
      </c>
      <c r="W337">
        <f>1/(B337*C337)</f>
        <v>4237.2881355932204</v>
      </c>
      <c r="X337">
        <f>Q337/B337/C337</f>
        <v>5.5913717479834322</v>
      </c>
      <c r="Y337">
        <v>-8.5766807875809103</v>
      </c>
      <c r="Z337">
        <f t="shared" si="143"/>
        <v>-0.50602416646727366</v>
      </c>
      <c r="AB337">
        <f t="shared" si="144"/>
        <v>3.0678270643242959E-3</v>
      </c>
      <c r="AC337">
        <v>5.8443838312170904</v>
      </c>
      <c r="AD337">
        <f>AC337/Q337</f>
        <v>4429.0273271135056</v>
      </c>
      <c r="AE337">
        <f>D337*AC337</f>
        <v>86.20466151045207</v>
      </c>
      <c r="AF337">
        <v>5.5913717479834499</v>
      </c>
      <c r="AG337">
        <f>AF337*B337</f>
        <v>0.32989093313102352</v>
      </c>
      <c r="AH337">
        <f>AG337*D337</f>
        <v>4.8658912636825962</v>
      </c>
      <c r="AI337">
        <f t="shared" si="145"/>
        <v>1.6494546656551177</v>
      </c>
      <c r="AJ337">
        <v>0.253012083233636</v>
      </c>
      <c r="AK337">
        <v>5.8443838312170904</v>
      </c>
      <c r="AL337">
        <f t="shared" si="126"/>
        <v>1.045250449198784</v>
      </c>
      <c r="AM337">
        <f t="shared" si="146"/>
        <v>7.0864437233815872E-2</v>
      </c>
      <c r="AN337">
        <f>AL337*AG337</f>
        <v>0.34481864604180834</v>
      </c>
      <c r="AO337">
        <f>AL337-1</f>
        <v>4.525044919878396E-2</v>
      </c>
      <c r="AP337">
        <f t="shared" si="147"/>
        <v>15.417444125682062</v>
      </c>
      <c r="AQ337">
        <f>AO337/G337</f>
        <v>9.0500898397567926E-3</v>
      </c>
      <c r="AR337">
        <f>(AL337-1)/D337</f>
        <v>3.0678270643243366E-3</v>
      </c>
      <c r="AS337">
        <f>AR337*D337</f>
        <v>4.525044919878396E-2</v>
      </c>
      <c r="AT337">
        <f>ATAN2(D337,AO337)</f>
        <v>3.0678174400295606E-3</v>
      </c>
      <c r="AU337">
        <f t="shared" si="148"/>
        <v>0.17577299163032237</v>
      </c>
      <c r="AV337">
        <f t="shared" si="149"/>
        <v>-8.5766807875808819</v>
      </c>
    </row>
    <row r="338" spans="1:48" x14ac:dyDescent="0.15">
      <c r="A338" t="s">
        <v>11</v>
      </c>
      <c r="B338">
        <v>5.8999999999999997E-2</v>
      </c>
      <c r="C338">
        <v>5.0000000000000001E-3</v>
      </c>
      <c r="D338">
        <f t="shared" si="127"/>
        <v>11.799999999999999</v>
      </c>
      <c r="E338">
        <f t="shared" si="128"/>
        <v>139.23999999999998</v>
      </c>
      <c r="F338">
        <f t="shared" si="129"/>
        <v>8.4745762711864417E-2</v>
      </c>
      <c r="G338">
        <v>5</v>
      </c>
      <c r="H338">
        <f t="shared" si="130"/>
        <v>25</v>
      </c>
      <c r="I338">
        <f t="shared" si="131"/>
        <v>58.999999999999993</v>
      </c>
      <c r="J338">
        <f t="shared" si="132"/>
        <v>50000000</v>
      </c>
      <c r="K338">
        <f t="shared" si="133"/>
        <v>4.9087385212340517E-10</v>
      </c>
      <c r="L338">
        <f t="shared" si="134"/>
        <v>415.99478993508916</v>
      </c>
      <c r="M338">
        <f t="shared" si="135"/>
        <v>0.42372881355932207</v>
      </c>
      <c r="N338">
        <f t="shared" si="136"/>
        <v>24038762604.599869</v>
      </c>
      <c r="O338">
        <f t="shared" si="137"/>
        <v>1.6639791597403567E-6</v>
      </c>
      <c r="P338">
        <f t="shared" si="138"/>
        <v>2.1186440677966106E-6</v>
      </c>
      <c r="Q338">
        <v>1.6359736028339299E-3</v>
      </c>
      <c r="R338">
        <f t="shared" si="139"/>
        <v>1.9304488513440372E-2</v>
      </c>
      <c r="S338">
        <f t="shared" si="140"/>
        <v>65.438944113357195</v>
      </c>
      <c r="T338">
        <f t="shared" si="141"/>
        <v>2.7728366149727627E-2</v>
      </c>
      <c r="U338">
        <f t="shared" si="125"/>
        <v>1.3864183074863815E-4</v>
      </c>
      <c r="V338">
        <f t="shared" si="142"/>
        <v>200</v>
      </c>
      <c r="W338">
        <f>1/(B338*C338)</f>
        <v>3389.8305084745762</v>
      </c>
      <c r="X338">
        <f>Q338/B338/C338</f>
        <v>5.5456732299455256</v>
      </c>
      <c r="Y338">
        <v>-6.8597386904914499</v>
      </c>
      <c r="Z338">
        <f t="shared" si="143"/>
        <v>-0.40472458273899553</v>
      </c>
      <c r="AB338">
        <f t="shared" si="144"/>
        <v>3.0923831995050819E-3</v>
      </c>
      <c r="AC338">
        <v>5.7480355213150496</v>
      </c>
      <c r="AD338">
        <f>AC338/Q338</f>
        <v>3513.5258364547958</v>
      </c>
      <c r="AE338">
        <f>D338*AC338</f>
        <v>67.826819151517583</v>
      </c>
      <c r="AF338">
        <v>5.5456732299455496</v>
      </c>
      <c r="AG338">
        <f>AF338*B338</f>
        <v>0.32719472056678739</v>
      </c>
      <c r="AH338">
        <f>AG338*D338</f>
        <v>3.8608977026880908</v>
      </c>
      <c r="AI338">
        <f t="shared" si="145"/>
        <v>1.6359736028339369</v>
      </c>
      <c r="AJ338">
        <v>0.20236229136949699</v>
      </c>
      <c r="AK338">
        <v>5.7480355213150496</v>
      </c>
      <c r="AL338">
        <f t="shared" si="126"/>
        <v>1.0364901217541602</v>
      </c>
      <c r="AM338">
        <f t="shared" si="146"/>
        <v>8.7838145911369514E-2</v>
      </c>
      <c r="AN338">
        <f>AL338*AG338</f>
        <v>0.33913409575758791</v>
      </c>
      <c r="AO338">
        <f>AL338-1</f>
        <v>3.6490121754160221E-2</v>
      </c>
      <c r="AP338">
        <f t="shared" si="147"/>
        <v>12.230583436699089</v>
      </c>
      <c r="AQ338">
        <f>AO338/G338</f>
        <v>7.2980243508320441E-3</v>
      </c>
      <c r="AR338">
        <f>(AL338-1)/D338</f>
        <v>3.0923831995051036E-3</v>
      </c>
      <c r="AS338">
        <f>AR338*D338</f>
        <v>3.6490121754160221E-2</v>
      </c>
      <c r="AT338">
        <f>ATAN2(D338,AO338)</f>
        <v>3.0923733422460798E-3</v>
      </c>
      <c r="AU338">
        <f t="shared" si="148"/>
        <v>0.17717994118946484</v>
      </c>
      <c r="AV338">
        <f t="shared" si="149"/>
        <v>-6.8597386904914233</v>
      </c>
    </row>
    <row r="339" spans="1:48" x14ac:dyDescent="0.15">
      <c r="A339" t="s">
        <v>11</v>
      </c>
      <c r="B339">
        <v>0.157</v>
      </c>
      <c r="C339">
        <v>5.0000000000000001E-3</v>
      </c>
      <c r="D339">
        <f t="shared" si="127"/>
        <v>31.4</v>
      </c>
      <c r="E339">
        <f t="shared" si="128"/>
        <v>985.95999999999992</v>
      </c>
      <c r="F339">
        <f t="shared" si="129"/>
        <v>3.1847133757961783E-2</v>
      </c>
      <c r="G339">
        <v>11</v>
      </c>
      <c r="H339">
        <f t="shared" si="130"/>
        <v>121</v>
      </c>
      <c r="I339">
        <f t="shared" si="131"/>
        <v>345.4</v>
      </c>
      <c r="J339">
        <f t="shared" si="132"/>
        <v>50000000</v>
      </c>
      <c r="K339">
        <f t="shared" si="133"/>
        <v>4.9087385212340517E-10</v>
      </c>
      <c r="L339">
        <f t="shared" si="134"/>
        <v>343.92435499092079</v>
      </c>
      <c r="M339">
        <f t="shared" si="135"/>
        <v>0.35031847133757965</v>
      </c>
      <c r="N339">
        <f t="shared" si="136"/>
        <v>63967554727.494576</v>
      </c>
      <c r="O339">
        <f t="shared" si="137"/>
        <v>6.2531700907440151E-7</v>
      </c>
      <c r="P339">
        <f t="shared" si="138"/>
        <v>7.9617834394904462E-7</v>
      </c>
      <c r="Q339">
        <v>4.3439320357167004E-3</v>
      </c>
      <c r="R339">
        <f t="shared" si="139"/>
        <v>0.1363994659215044</v>
      </c>
      <c r="S339">
        <f t="shared" si="140"/>
        <v>173.75728142866802</v>
      </c>
      <c r="T339">
        <f t="shared" si="141"/>
        <v>2.7668356915392996E-2</v>
      </c>
      <c r="U339">
        <f t="shared" si="125"/>
        <v>1.38341784576965E-4</v>
      </c>
      <c r="V339">
        <f t="shared" si="142"/>
        <v>200</v>
      </c>
      <c r="W339">
        <f>1/(B339*C339)</f>
        <v>1273.8853503184714</v>
      </c>
      <c r="X339">
        <f>Q339/B339/C339</f>
        <v>5.5336713830785991</v>
      </c>
      <c r="Y339">
        <v>-14.204867982312299</v>
      </c>
      <c r="Z339">
        <f t="shared" si="143"/>
        <v>-2.2301642732230311</v>
      </c>
      <c r="AB339">
        <f t="shared" si="144"/>
        <v>6.4174699756066713E-3</v>
      </c>
      <c r="AC339">
        <v>6.6487535196901204</v>
      </c>
      <c r="AD339">
        <f>AC339/Q339</f>
        <v>1530.5841493427395</v>
      </c>
      <c r="AE339">
        <f>D339*AC339</f>
        <v>208.77086051826979</v>
      </c>
      <c r="AF339">
        <v>5.5336713830786</v>
      </c>
      <c r="AG339">
        <f>AF339*B339</f>
        <v>0.86878640714334021</v>
      </c>
      <c r="AH339">
        <f>AG339*D339</f>
        <v>27.279893184300882</v>
      </c>
      <c r="AI339">
        <f t="shared" si="145"/>
        <v>9.5566504785767421</v>
      </c>
      <c r="AJ339">
        <v>1.11508213661151</v>
      </c>
      <c r="AK339">
        <v>6.6487535196901204</v>
      </c>
      <c r="AL339">
        <f t="shared" si="126"/>
        <v>1.2015085572340503</v>
      </c>
      <c r="AM339">
        <f t="shared" si="146"/>
        <v>3.8264603733568478E-2</v>
      </c>
      <c r="AN339">
        <f>AL339*AG339</f>
        <v>1.0438543025913489</v>
      </c>
      <c r="AO339">
        <f>AL339-1</f>
        <v>0.20150855723405026</v>
      </c>
      <c r="AP339">
        <f t="shared" si="147"/>
        <v>37.727368697149174</v>
      </c>
      <c r="AQ339">
        <f>AO339/G339</f>
        <v>1.8318959748550023E-2</v>
      </c>
      <c r="AR339">
        <f>(AL339-1)/D339</f>
        <v>6.4174699756066964E-3</v>
      </c>
      <c r="AS339">
        <f>AR339*D339</f>
        <v>0.20150855723405026</v>
      </c>
      <c r="AT339">
        <f>ATAN2(D339,AO339)</f>
        <v>6.4173818789249942E-3</v>
      </c>
      <c r="AU339">
        <f t="shared" si="148"/>
        <v>0.3676888971861364</v>
      </c>
      <c r="AV339">
        <f t="shared" si="149"/>
        <v>-14.20486798231223</v>
      </c>
    </row>
    <row r="340" spans="1:48" x14ac:dyDescent="0.15">
      <c r="A340" t="s">
        <v>11</v>
      </c>
      <c r="B340">
        <v>0.255</v>
      </c>
      <c r="C340">
        <v>7.0000000000000001E-3</v>
      </c>
      <c r="D340">
        <f t="shared" si="127"/>
        <v>36.428571428571431</v>
      </c>
      <c r="E340">
        <f t="shared" si="128"/>
        <v>1327.0408163265308</v>
      </c>
      <c r="F340">
        <f t="shared" si="129"/>
        <v>2.7450980392156862E-2</v>
      </c>
      <c r="G340">
        <v>15</v>
      </c>
      <c r="H340">
        <f t="shared" si="130"/>
        <v>225</v>
      </c>
      <c r="I340">
        <f t="shared" si="131"/>
        <v>546.42857142857144</v>
      </c>
      <c r="J340">
        <f t="shared" si="132"/>
        <v>50000000</v>
      </c>
      <c r="K340">
        <f t="shared" si="133"/>
        <v>1.885740990317274E-9</v>
      </c>
      <c r="L340">
        <f t="shared" si="134"/>
        <v>792.32814719213184</v>
      </c>
      <c r="M340">
        <f t="shared" si="135"/>
        <v>0.41176470588235292</v>
      </c>
      <c r="N340">
        <f t="shared" si="136"/>
        <v>19317908247.008175</v>
      </c>
      <c r="O340">
        <f t="shared" si="137"/>
        <v>1.0564375295895091E-6</v>
      </c>
      <c r="P340">
        <f t="shared" si="138"/>
        <v>1.3450980392156864E-6</v>
      </c>
      <c r="Q340">
        <v>9.8227549747614707E-3</v>
      </c>
      <c r="R340">
        <f t="shared" si="139"/>
        <v>0.35782893122345355</v>
      </c>
      <c r="S340">
        <f t="shared" si="140"/>
        <v>200.46438724002999</v>
      </c>
      <c r="T340">
        <f t="shared" si="141"/>
        <v>3.8520607744162633E-2</v>
      </c>
      <c r="U340">
        <f t="shared" si="125"/>
        <v>2.6964425420913842E-4</v>
      </c>
      <c r="V340">
        <f t="shared" si="142"/>
        <v>142.85714285714286</v>
      </c>
      <c r="W340">
        <f>1/(B340*C340)</f>
        <v>560.22408963585428</v>
      </c>
      <c r="X340">
        <f>Q340/B340/C340</f>
        <v>5.5029439634518047</v>
      </c>
      <c r="Y340">
        <v>-14.8917720978777</v>
      </c>
      <c r="Z340">
        <f t="shared" si="143"/>
        <v>-3.7974018849588136</v>
      </c>
      <c r="AB340">
        <f t="shared" si="144"/>
        <v>9.4715124647349932E-3</v>
      </c>
      <c r="AC340">
        <v>7.4016449059312102</v>
      </c>
      <c r="AD340">
        <f>AC340/Q340</f>
        <v>753.52026238554799</v>
      </c>
      <c r="AE340">
        <f>D340*AC340</f>
        <v>269.63135014463694</v>
      </c>
      <c r="AF340">
        <v>5.5029439634518003</v>
      </c>
      <c r="AG340">
        <f>AF340*B340</f>
        <v>1.403250710680209</v>
      </c>
      <c r="AH340">
        <f>AG340*D340</f>
        <v>51.118418746207617</v>
      </c>
      <c r="AI340">
        <f t="shared" si="145"/>
        <v>21.048760660203136</v>
      </c>
      <c r="AJ340">
        <v>1.8987009424794099</v>
      </c>
      <c r="AK340">
        <v>7.4016449059312102</v>
      </c>
      <c r="AL340">
        <f t="shared" si="126"/>
        <v>1.345033668358204</v>
      </c>
      <c r="AM340">
        <f t="shared" si="146"/>
        <v>3.6922492856891871E-2</v>
      </c>
      <c r="AN340">
        <f>AL340*AG340</f>
        <v>1.8874194510124584</v>
      </c>
      <c r="AO340">
        <f>AL340-1</f>
        <v>0.34503366835820404</v>
      </c>
      <c r="AP340">
        <f t="shared" si="147"/>
        <v>48.997655061620293</v>
      </c>
      <c r="AQ340">
        <f>AO340/G340</f>
        <v>2.3002244557213603E-2</v>
      </c>
      <c r="AR340">
        <f>(AL340-1)/D340</f>
        <v>9.4715124647350123E-3</v>
      </c>
      <c r="AS340">
        <f>AR340*D340</f>
        <v>0.34503366835820404</v>
      </c>
      <c r="AT340">
        <f>ATAN2(D340,AO340)</f>
        <v>9.4712292516104801E-3</v>
      </c>
      <c r="AU340">
        <f t="shared" si="148"/>
        <v>0.54266146291812978</v>
      </c>
      <c r="AV340">
        <f t="shared" si="149"/>
        <v>-14.891772097877725</v>
      </c>
    </row>
    <row r="341" spans="1:48" x14ac:dyDescent="0.15">
      <c r="A341" t="s">
        <v>11</v>
      </c>
      <c r="B341">
        <v>0.20599999999999999</v>
      </c>
      <c r="C341">
        <v>6.0000000000000001E-3</v>
      </c>
      <c r="D341">
        <f t="shared" si="127"/>
        <v>34.333333333333329</v>
      </c>
      <c r="E341">
        <f t="shared" si="128"/>
        <v>1178.7777777777774</v>
      </c>
      <c r="F341">
        <f t="shared" si="129"/>
        <v>2.9126213592233011E-2</v>
      </c>
      <c r="G341">
        <v>13</v>
      </c>
      <c r="H341">
        <f t="shared" si="130"/>
        <v>169</v>
      </c>
      <c r="I341">
        <f t="shared" si="131"/>
        <v>446.33333333333326</v>
      </c>
      <c r="J341">
        <f t="shared" si="132"/>
        <v>50000000</v>
      </c>
      <c r="K341">
        <f t="shared" si="133"/>
        <v>1.0178760197630931E-9</v>
      </c>
      <c r="L341">
        <f t="shared" si="134"/>
        <v>535.29078709224154</v>
      </c>
      <c r="M341">
        <f t="shared" si="135"/>
        <v>0.37864077669902918</v>
      </c>
      <c r="N341">
        <f t="shared" si="136"/>
        <v>33730368597.665047</v>
      </c>
      <c r="O341">
        <f t="shared" si="137"/>
        <v>8.2352428783421781E-7</v>
      </c>
      <c r="P341">
        <f t="shared" si="138"/>
        <v>1.0485436893203885E-6</v>
      </c>
      <c r="Q341">
        <v>6.6531049128672496E-3</v>
      </c>
      <c r="R341">
        <f t="shared" si="139"/>
        <v>0.22842326867510887</v>
      </c>
      <c r="S341">
        <f t="shared" si="140"/>
        <v>184.80846980186803</v>
      </c>
      <c r="T341">
        <f t="shared" si="141"/>
        <v>3.229662579061772E-2</v>
      </c>
      <c r="U341">
        <f t="shared" si="125"/>
        <v>1.9377975474370632E-4</v>
      </c>
      <c r="V341">
        <f t="shared" si="142"/>
        <v>166.66666666666666</v>
      </c>
      <c r="W341">
        <f>1/(B341*C341)</f>
        <v>809.06148867313925</v>
      </c>
      <c r="X341">
        <f>Q341/B341/C341</f>
        <v>5.3827709651029529</v>
      </c>
      <c r="Y341">
        <v>-13.9427406337976</v>
      </c>
      <c r="Z341">
        <f t="shared" si="143"/>
        <v>-2.8722045705623054</v>
      </c>
      <c r="AB341">
        <f t="shared" si="144"/>
        <v>7.7707601108368499E-3</v>
      </c>
      <c r="AC341">
        <v>6.8188732503841099</v>
      </c>
      <c r="AD341">
        <f>AC341/Q341</f>
        <v>1024.9159361963857</v>
      </c>
      <c r="AE341">
        <f>D341*AC341</f>
        <v>234.11464826318775</v>
      </c>
      <c r="AF341">
        <v>5.38277096510296</v>
      </c>
      <c r="AG341">
        <f>AF341*B341</f>
        <v>1.1088508188112096</v>
      </c>
      <c r="AH341">
        <f>AG341*D341</f>
        <v>38.070544779184857</v>
      </c>
      <c r="AI341">
        <f t="shared" si="145"/>
        <v>14.415060644545726</v>
      </c>
      <c r="AJ341">
        <v>1.43610228528115</v>
      </c>
      <c r="AK341">
        <v>6.8188732503841099</v>
      </c>
      <c r="AL341">
        <f t="shared" si="126"/>
        <v>1.2667960971387309</v>
      </c>
      <c r="AM341">
        <f t="shared" si="146"/>
        <v>3.6896973703069838E-2</v>
      </c>
      <c r="AN341">
        <f>AL341*AG341</f>
        <v>1.4046878895791264</v>
      </c>
      <c r="AO341">
        <f>AL341-1</f>
        <v>0.26679609713873087</v>
      </c>
      <c r="AP341">
        <f t="shared" si="147"/>
        <v>43.493332668429751</v>
      </c>
      <c r="AQ341">
        <f>AO341/G341</f>
        <v>2.0522776702979299E-2</v>
      </c>
      <c r="AR341">
        <f>(AL341-1)/D341</f>
        <v>7.7707601108368222E-3</v>
      </c>
      <c r="AS341">
        <f>AR341*D341</f>
        <v>0.26679609713873087</v>
      </c>
      <c r="AT341">
        <f>ATAN2(D341,AO341)</f>
        <v>7.770603704797918E-3</v>
      </c>
      <c r="AU341">
        <f t="shared" si="148"/>
        <v>0.44522279655364216</v>
      </c>
      <c r="AV341">
        <f t="shared" si="149"/>
        <v>-13.942740633797573</v>
      </c>
    </row>
    <row r="342" spans="1:48" x14ac:dyDescent="0.15">
      <c r="A342" t="s">
        <v>11</v>
      </c>
      <c r="B342">
        <v>0.157</v>
      </c>
      <c r="C342">
        <v>6.0000000000000001E-3</v>
      </c>
      <c r="D342">
        <f t="shared" si="127"/>
        <v>26.166666666666668</v>
      </c>
      <c r="E342">
        <f t="shared" si="128"/>
        <v>684.69444444444446</v>
      </c>
      <c r="F342">
        <f t="shared" si="129"/>
        <v>3.8216560509554139E-2</v>
      </c>
      <c r="G342">
        <v>11</v>
      </c>
      <c r="H342">
        <f t="shared" si="130"/>
        <v>121</v>
      </c>
      <c r="I342">
        <f t="shared" si="131"/>
        <v>287.83333333333337</v>
      </c>
      <c r="J342">
        <f t="shared" si="132"/>
        <v>50000000</v>
      </c>
      <c r="K342">
        <f t="shared" si="133"/>
        <v>1.0178760197630931E-9</v>
      </c>
      <c r="L342">
        <f t="shared" si="134"/>
        <v>594.30128542431112</v>
      </c>
      <c r="M342">
        <f t="shared" si="135"/>
        <v>0.4203821656050955</v>
      </c>
      <c r="N342">
        <f t="shared" si="136"/>
        <v>25707125581.715603</v>
      </c>
      <c r="O342">
        <f t="shared" si="137"/>
        <v>1.0805477916805657E-6</v>
      </c>
      <c r="P342">
        <f t="shared" si="138"/>
        <v>1.3757961783439491E-6</v>
      </c>
      <c r="Q342">
        <v>5.03255035994816E-3</v>
      </c>
      <c r="R342">
        <f t="shared" si="139"/>
        <v>0.13168506775197686</v>
      </c>
      <c r="S342">
        <f t="shared" si="140"/>
        <v>139.79306555411554</v>
      </c>
      <c r="T342">
        <f t="shared" si="141"/>
        <v>3.2054460891389552E-2</v>
      </c>
      <c r="U342">
        <f t="shared" si="125"/>
        <v>1.9232676534833732E-4</v>
      </c>
      <c r="V342">
        <f t="shared" si="142"/>
        <v>166.66666666666666</v>
      </c>
      <c r="W342">
        <f>1/(B342*C342)</f>
        <v>1061.5711252653928</v>
      </c>
      <c r="X342">
        <f>Q342/B342/C342</f>
        <v>5.3424101485649249</v>
      </c>
      <c r="Y342">
        <v>-11.6329712925012</v>
      </c>
      <c r="Z342">
        <f t="shared" si="143"/>
        <v>-1.8263764929226884</v>
      </c>
      <c r="AB342">
        <f t="shared" si="144"/>
        <v>6.5324287928133192E-3</v>
      </c>
      <c r="AC342">
        <v>6.2555983950262801</v>
      </c>
      <c r="AD342">
        <f>AC342/Q342</f>
        <v>1243.0274806213204</v>
      </c>
      <c r="AE342">
        <f>D342*AC342</f>
        <v>163.68815800318768</v>
      </c>
      <c r="AF342">
        <v>5.3424101485649302</v>
      </c>
      <c r="AG342">
        <f>AF342*B342</f>
        <v>0.83875839332469404</v>
      </c>
      <c r="AH342">
        <f>AG342*D342</f>
        <v>21.947511291996161</v>
      </c>
      <c r="AI342">
        <f t="shared" si="145"/>
        <v>9.2263423265716344</v>
      </c>
      <c r="AJ342">
        <v>0.913188246461346</v>
      </c>
      <c r="AK342">
        <v>6.2555983950262801</v>
      </c>
      <c r="AL342">
        <f t="shared" si="126"/>
        <v>1.1709318867452827</v>
      </c>
      <c r="AM342">
        <f t="shared" si="146"/>
        <v>4.4748989302367488E-2</v>
      </c>
      <c r="AN342">
        <f>AL342*AG342</f>
        <v>0.98212894801912587</v>
      </c>
      <c r="AO342">
        <f>AL342-1</f>
        <v>0.1709318867452827</v>
      </c>
      <c r="AP342">
        <f t="shared" si="147"/>
        <v>30.6393843698349</v>
      </c>
      <c r="AQ342">
        <f>AO342/G342</f>
        <v>1.5539262431389337E-2</v>
      </c>
      <c r="AR342">
        <f>(AL342-1)/D342</f>
        <v>6.5324287928133513E-3</v>
      </c>
      <c r="AS342">
        <f>AR342*D342</f>
        <v>0.1709318867452827</v>
      </c>
      <c r="AT342">
        <f>ATAN2(D342,AO342)</f>
        <v>6.5323358765622241E-3</v>
      </c>
      <c r="AU342">
        <f t="shared" si="148"/>
        <v>0.37427527608890654</v>
      </c>
      <c r="AV342">
        <f t="shared" si="149"/>
        <v>-11.632971292501223</v>
      </c>
    </row>
    <row r="343" spans="1:48" x14ac:dyDescent="0.15">
      <c r="A343" t="s">
        <v>11</v>
      </c>
      <c r="B343">
        <v>0.255</v>
      </c>
      <c r="C343">
        <v>8.0000000000000002E-3</v>
      </c>
      <c r="D343">
        <f t="shared" si="127"/>
        <v>31.875</v>
      </c>
      <c r="E343">
        <f t="shared" si="128"/>
        <v>1016.015625</v>
      </c>
      <c r="F343">
        <f t="shared" si="129"/>
        <v>3.1372549019607843E-2</v>
      </c>
      <c r="G343">
        <v>15</v>
      </c>
      <c r="H343">
        <f t="shared" si="130"/>
        <v>225</v>
      </c>
      <c r="I343">
        <f t="shared" si="131"/>
        <v>478.125</v>
      </c>
      <c r="J343">
        <f t="shared" si="132"/>
        <v>50000000</v>
      </c>
      <c r="K343">
        <f t="shared" si="133"/>
        <v>3.2169908772759481E-9</v>
      </c>
      <c r="L343">
        <f t="shared" si="134"/>
        <v>1182.7172342926278</v>
      </c>
      <c r="M343">
        <f t="shared" si="135"/>
        <v>0.47058823529411764</v>
      </c>
      <c r="N343">
        <f t="shared" si="136"/>
        <v>9908327755.9651642</v>
      </c>
      <c r="O343">
        <f t="shared" si="137"/>
        <v>1.5769563123901705E-6</v>
      </c>
      <c r="P343">
        <f t="shared" si="138"/>
        <v>2.007843137254902E-6</v>
      </c>
      <c r="Q343">
        <v>1.0664456284933999E-2</v>
      </c>
      <c r="R343">
        <f t="shared" si="139"/>
        <v>0.33992954408227122</v>
      </c>
      <c r="S343">
        <f t="shared" si="140"/>
        <v>166.63212945209375</v>
      </c>
      <c r="T343">
        <f t="shared" si="141"/>
        <v>4.1821397195819607E-2</v>
      </c>
      <c r="U343">
        <f t="shared" si="125"/>
        <v>3.3457117756655681E-4</v>
      </c>
      <c r="V343">
        <f t="shared" si="142"/>
        <v>125</v>
      </c>
      <c r="W343">
        <f>1/(B343*C343)</f>
        <v>490.19607843137254</v>
      </c>
      <c r="X343">
        <f>Q343/B343/C343</f>
        <v>5.2276746494774509</v>
      </c>
      <c r="Y343">
        <v>-12.3589337712089</v>
      </c>
      <c r="Z343">
        <f t="shared" si="143"/>
        <v>-3.1515281116582696</v>
      </c>
      <c r="AB343">
        <f t="shared" si="144"/>
        <v>9.456543951100153E-3</v>
      </c>
      <c r="AC343">
        <v>6.8034387053066103</v>
      </c>
      <c r="AD343">
        <f>AC343/Q343</f>
        <v>637.95457766731477</v>
      </c>
      <c r="AE343">
        <f>D343*AC343</f>
        <v>216.85960873164819</v>
      </c>
      <c r="AF343">
        <v>5.2276746494774597</v>
      </c>
      <c r="AG343">
        <f>AF343*B343</f>
        <v>1.3330570356167522</v>
      </c>
      <c r="AH343">
        <f>AG343*D343</f>
        <v>42.491193010283972</v>
      </c>
      <c r="AI343">
        <f t="shared" si="145"/>
        <v>19.995855534251284</v>
      </c>
      <c r="AJ343">
        <v>1.5757640558291399</v>
      </c>
      <c r="AK343">
        <v>6.8034387053066103</v>
      </c>
      <c r="AL343">
        <f t="shared" si="126"/>
        <v>1.30142733844132</v>
      </c>
      <c r="AM343">
        <f t="shared" si="146"/>
        <v>4.0829092970708081E-2</v>
      </c>
      <c r="AN343">
        <f>AL343*AG343</f>
        <v>1.7348768698531856</v>
      </c>
      <c r="AO343">
        <f>AL343-1</f>
        <v>0.30142733844131997</v>
      </c>
      <c r="AP343">
        <f t="shared" si="147"/>
        <v>41.482996412817073</v>
      </c>
      <c r="AQ343">
        <f>AO343/G343</f>
        <v>2.0095155896087999E-2</v>
      </c>
      <c r="AR343">
        <f>(AL343-1)/D343</f>
        <v>9.4565439511002346E-3</v>
      </c>
      <c r="AS343">
        <f>AR343*D343</f>
        <v>0.30142733844131997</v>
      </c>
      <c r="AT343">
        <f>ATAN2(D343,AO343)</f>
        <v>9.4562620785531917E-3</v>
      </c>
      <c r="AU343">
        <f t="shared" si="148"/>
        <v>0.54180390707070525</v>
      </c>
      <c r="AV343">
        <f t="shared" si="149"/>
        <v>-12.358933771208941</v>
      </c>
    </row>
    <row r="344" spans="1:48" x14ac:dyDescent="0.15">
      <c r="A344" t="s">
        <v>11</v>
      </c>
      <c r="B344">
        <v>0.157</v>
      </c>
      <c r="C344">
        <v>7.0000000000000001E-3</v>
      </c>
      <c r="D344">
        <f t="shared" si="127"/>
        <v>22.428571428571427</v>
      </c>
      <c r="E344">
        <f t="shared" si="128"/>
        <v>503.04081632653055</v>
      </c>
      <c r="F344">
        <f t="shared" si="129"/>
        <v>4.4585987261146501E-2</v>
      </c>
      <c r="G344">
        <v>11</v>
      </c>
      <c r="H344">
        <f t="shared" si="130"/>
        <v>121</v>
      </c>
      <c r="I344">
        <f t="shared" si="131"/>
        <v>246.71428571428569</v>
      </c>
      <c r="J344">
        <f t="shared" si="132"/>
        <v>50000000</v>
      </c>
      <c r="K344">
        <f t="shared" si="133"/>
        <v>1.885740990317274E-9</v>
      </c>
      <c r="L344">
        <f t="shared" si="134"/>
        <v>943.72843009508711</v>
      </c>
      <c r="M344">
        <f t="shared" si="135"/>
        <v>0.49044585987261152</v>
      </c>
      <c r="N344">
        <f t="shared" si="136"/>
        <v>11893770959.922678</v>
      </c>
      <c r="O344">
        <f t="shared" si="137"/>
        <v>1.7158698729001581E-6</v>
      </c>
      <c r="P344">
        <f t="shared" si="138"/>
        <v>2.1847133757961787E-6</v>
      </c>
      <c r="Q344">
        <v>5.7223674867131098E-3</v>
      </c>
      <c r="R344">
        <f t="shared" si="139"/>
        <v>0.12834452791627976</v>
      </c>
      <c r="S344">
        <f t="shared" si="140"/>
        <v>116.78300993292059</v>
      </c>
      <c r="T344">
        <f t="shared" si="141"/>
        <v>3.64482005523128E-2</v>
      </c>
      <c r="U344">
        <f t="shared" si="125"/>
        <v>2.5513740386618963E-4</v>
      </c>
      <c r="V344">
        <f t="shared" si="142"/>
        <v>142.85714285714286</v>
      </c>
      <c r="W344">
        <f>1/(B344*C344)</f>
        <v>909.91810737033677</v>
      </c>
      <c r="X344">
        <f>Q344/B344/C344</f>
        <v>5.206885793187543</v>
      </c>
      <c r="Y344">
        <v>-9.9843059524743207</v>
      </c>
      <c r="Z344">
        <f t="shared" si="143"/>
        <v>-1.5675360345384683</v>
      </c>
      <c r="AB344">
        <f t="shared" si="144"/>
        <v>6.711318861531531E-3</v>
      </c>
      <c r="AC344">
        <v>5.9906538104567799</v>
      </c>
      <c r="AD344">
        <f>AC344/Q344</f>
        <v>1046.8837984220011</v>
      </c>
      <c r="AE344">
        <f>D344*AC344</f>
        <v>134.3618068916735</v>
      </c>
      <c r="AF344">
        <v>5.2068857931875403</v>
      </c>
      <c r="AG344">
        <f>AF344*B344</f>
        <v>0.81748106953044386</v>
      </c>
      <c r="AH344">
        <f>AG344*D344</f>
        <v>18.334932559468527</v>
      </c>
      <c r="AI344">
        <f t="shared" si="145"/>
        <v>8.9922917648348832</v>
      </c>
      <c r="AJ344">
        <v>0.78376801726923395</v>
      </c>
      <c r="AK344">
        <v>5.9906538104567799</v>
      </c>
      <c r="AL344">
        <f t="shared" si="126"/>
        <v>1.1505252944657798</v>
      </c>
      <c r="AM344">
        <f t="shared" si="146"/>
        <v>5.1297306122678084E-2</v>
      </c>
      <c r="AN344">
        <f>AL344*AG344</f>
        <v>0.94053264824171456</v>
      </c>
      <c r="AO344">
        <f>AL344-1</f>
        <v>0.15052529446577978</v>
      </c>
      <c r="AP344">
        <f t="shared" si="147"/>
        <v>25.804638747303915</v>
      </c>
      <c r="AQ344">
        <f>AO344/G344</f>
        <v>1.3684117678707253E-2</v>
      </c>
      <c r="AR344">
        <f>(AL344-1)/D344</f>
        <v>6.711318861531583E-3</v>
      </c>
      <c r="AS344">
        <f>AR344*D344</f>
        <v>0.15052529446577978</v>
      </c>
      <c r="AT344">
        <f>ATAN2(D344,AO344)</f>
        <v>6.7112181009587393E-3</v>
      </c>
      <c r="AU344">
        <f t="shared" si="148"/>
        <v>0.384524472576739</v>
      </c>
      <c r="AV344">
        <f t="shared" si="149"/>
        <v>-9.9843059524743172</v>
      </c>
    </row>
    <row r="345" spans="1:48" x14ac:dyDescent="0.15">
      <c r="A345" t="s">
        <v>11</v>
      </c>
      <c r="B345">
        <v>0.20599999999999999</v>
      </c>
      <c r="C345">
        <v>7.0000000000000001E-3</v>
      </c>
      <c r="D345">
        <f t="shared" si="127"/>
        <v>29.428571428571427</v>
      </c>
      <c r="E345">
        <f t="shared" si="128"/>
        <v>866.04081632653049</v>
      </c>
      <c r="F345">
        <f t="shared" si="129"/>
        <v>3.398058252427185E-2</v>
      </c>
      <c r="G345">
        <v>13</v>
      </c>
      <c r="H345">
        <f t="shared" si="130"/>
        <v>169</v>
      </c>
      <c r="I345">
        <f t="shared" si="131"/>
        <v>382.57142857142856</v>
      </c>
      <c r="J345">
        <f t="shared" si="132"/>
        <v>50000000</v>
      </c>
      <c r="K345">
        <f t="shared" si="133"/>
        <v>1.885740990317274E-9</v>
      </c>
      <c r="L345">
        <f t="shared" si="134"/>
        <v>850.02194431777264</v>
      </c>
      <c r="M345">
        <f t="shared" si="135"/>
        <v>0.44174757281553401</v>
      </c>
      <c r="N345">
        <f t="shared" si="136"/>
        <v>15605839603.465427</v>
      </c>
      <c r="O345">
        <f t="shared" si="137"/>
        <v>1.3077260681811887E-6</v>
      </c>
      <c r="P345">
        <f t="shared" si="138"/>
        <v>1.6650485436893207E-6</v>
      </c>
      <c r="Q345">
        <v>7.43703907921992E-3</v>
      </c>
      <c r="R345">
        <f t="shared" si="139"/>
        <v>0.21886143575990047</v>
      </c>
      <c r="S345">
        <f t="shared" si="140"/>
        <v>151.77630773918202</v>
      </c>
      <c r="T345">
        <f t="shared" si="141"/>
        <v>3.6102131452523882E-2</v>
      </c>
      <c r="U345">
        <f t="shared" si="125"/>
        <v>2.5271492016766718E-4</v>
      </c>
      <c r="V345">
        <f t="shared" si="142"/>
        <v>142.85714285714286</v>
      </c>
      <c r="W345">
        <f>1/(B345*C345)</f>
        <v>693.4812760055479</v>
      </c>
      <c r="X345">
        <f>Q345/B345/C345</f>
        <v>5.1574473503605542</v>
      </c>
      <c r="Y345">
        <v>-11.680507204280101</v>
      </c>
      <c r="Z345">
        <f t="shared" si="143"/>
        <v>-2.4061844840817006</v>
      </c>
      <c r="AB345">
        <f t="shared" si="144"/>
        <v>7.9267460116916807E-3</v>
      </c>
      <c r="AC345">
        <v>6.3605395924014099</v>
      </c>
      <c r="AD345">
        <f>AC345/Q345</f>
        <v>855.25160277476641</v>
      </c>
      <c r="AE345">
        <f>D345*AC345</f>
        <v>187.18159371924148</v>
      </c>
      <c r="AF345">
        <v>5.1574473503605498</v>
      </c>
      <c r="AG345">
        <f>AF345*B345</f>
        <v>1.0624341541742732</v>
      </c>
      <c r="AH345">
        <f>AG345*D345</f>
        <v>31.265919394271467</v>
      </c>
      <c r="AI345">
        <f t="shared" si="145"/>
        <v>13.811644004265553</v>
      </c>
      <c r="AJ345">
        <v>1.2030922420408501</v>
      </c>
      <c r="AK345">
        <v>6.3605395924014099</v>
      </c>
      <c r="AL345">
        <f t="shared" si="126"/>
        <v>1.2332728112012143</v>
      </c>
      <c r="AM345">
        <f t="shared" si="146"/>
        <v>4.1907328535963594E-2</v>
      </c>
      <c r="AN345">
        <f>AL345*AG345</f>
        <v>1.3102711560346902</v>
      </c>
      <c r="AO345">
        <f>AL345-1</f>
        <v>0.23327281120121435</v>
      </c>
      <c r="AP345">
        <f t="shared" si="147"/>
        <v>36.293457015350022</v>
      </c>
      <c r="AQ345">
        <f>AO345/G345</f>
        <v>1.794406240009341E-2</v>
      </c>
      <c r="AR345">
        <f>(AL345-1)/D345</f>
        <v>7.9267460116917501E-3</v>
      </c>
      <c r="AS345">
        <f>AR345*D345</f>
        <v>0.23327281120121435</v>
      </c>
      <c r="AT345">
        <f>ATAN2(D345,AO345)</f>
        <v>7.9265799967409064E-3</v>
      </c>
      <c r="AU345">
        <f t="shared" si="148"/>
        <v>0.4541595797860758</v>
      </c>
      <c r="AV345">
        <f t="shared" si="149"/>
        <v>-11.680507204280099</v>
      </c>
    </row>
    <row r="346" spans="1:48" x14ac:dyDescent="0.15">
      <c r="A346" t="s">
        <v>11</v>
      </c>
      <c r="B346">
        <v>0.157</v>
      </c>
      <c r="C346">
        <v>8.0000000000000002E-3</v>
      </c>
      <c r="D346">
        <f t="shared" si="127"/>
        <v>19.625</v>
      </c>
      <c r="E346">
        <f t="shared" si="128"/>
        <v>385.140625</v>
      </c>
      <c r="F346">
        <f t="shared" si="129"/>
        <v>5.0955414012738856E-2</v>
      </c>
      <c r="G346">
        <v>11</v>
      </c>
      <c r="H346">
        <f t="shared" si="130"/>
        <v>121</v>
      </c>
      <c r="I346">
        <f t="shared" si="131"/>
        <v>215.875</v>
      </c>
      <c r="J346">
        <f t="shared" si="132"/>
        <v>50000000</v>
      </c>
      <c r="K346">
        <f t="shared" si="133"/>
        <v>3.2169908772759481E-9</v>
      </c>
      <c r="L346">
        <f t="shared" si="134"/>
        <v>1408.7141580428115</v>
      </c>
      <c r="M346">
        <f t="shared" si="135"/>
        <v>0.56050955414012738</v>
      </c>
      <c r="N346">
        <f t="shared" si="136"/>
        <v>6100421402.6922779</v>
      </c>
      <c r="O346">
        <f t="shared" si="137"/>
        <v>2.5612984691687482E-6</v>
      </c>
      <c r="P346">
        <f t="shared" si="138"/>
        <v>3.2611464968152867E-6</v>
      </c>
      <c r="Q346">
        <v>6.4169349036601198E-3</v>
      </c>
      <c r="R346">
        <f t="shared" si="139"/>
        <v>0.12593234748432985</v>
      </c>
      <c r="S346">
        <f t="shared" si="140"/>
        <v>100.26460786968937</v>
      </c>
      <c r="T346">
        <f t="shared" si="141"/>
        <v>4.0872196838599488E-2</v>
      </c>
      <c r="U346">
        <f t="shared" si="125"/>
        <v>3.269775747087959E-4</v>
      </c>
      <c r="V346">
        <f t="shared" si="142"/>
        <v>125</v>
      </c>
      <c r="W346">
        <f>1/(B346*C346)</f>
        <v>796.17834394904457</v>
      </c>
      <c r="X346">
        <f>Q346/B346/C346</f>
        <v>5.1090246048249357</v>
      </c>
      <c r="Y346">
        <v>-8.7484474373825893</v>
      </c>
      <c r="Z346">
        <f t="shared" si="143"/>
        <v>-1.3735062476690665</v>
      </c>
      <c r="AB346">
        <f t="shared" si="144"/>
        <v>6.8494071679518634E-3</v>
      </c>
      <c r="AC346">
        <v>5.7957777286594601</v>
      </c>
      <c r="AD346">
        <f>AC346/Q346</f>
        <v>903.20033094829103</v>
      </c>
      <c r="AE346">
        <f>D346*AC346</f>
        <v>113.7421379249419</v>
      </c>
      <c r="AF346">
        <v>5.1090246048249304</v>
      </c>
      <c r="AG346">
        <f>AF346*B346</f>
        <v>0.80211686295751405</v>
      </c>
      <c r="AH346">
        <f>AG346*D346</f>
        <v>15.741543435541214</v>
      </c>
      <c r="AI346">
        <f t="shared" si="145"/>
        <v>8.8232854925326549</v>
      </c>
      <c r="AJ346">
        <v>0.68675312383453302</v>
      </c>
      <c r="AK346">
        <v>5.7957777286594601</v>
      </c>
      <c r="AL346">
        <f t="shared" si="126"/>
        <v>1.1344196156710549</v>
      </c>
      <c r="AM346">
        <f t="shared" si="146"/>
        <v>5.7804821180690691E-2</v>
      </c>
      <c r="AN346">
        <f>AL346*AG346</f>
        <v>0.90993710339953526</v>
      </c>
      <c r="AO346">
        <f>AL346-1</f>
        <v>0.13441961567105487</v>
      </c>
      <c r="AP346">
        <f t="shared" si="147"/>
        <v>22.26298495754445</v>
      </c>
      <c r="AQ346">
        <f>AO346/G346</f>
        <v>1.2219965061004989E-2</v>
      </c>
      <c r="AR346">
        <f>(AL346-1)/D346</f>
        <v>6.8494071679518409E-3</v>
      </c>
      <c r="AS346">
        <f>AR346*D346</f>
        <v>0.13441961567105487</v>
      </c>
      <c r="AT346">
        <f>ATAN2(D346,AO346)</f>
        <v>6.8493000590732133E-3</v>
      </c>
      <c r="AU346">
        <f t="shared" si="148"/>
        <v>0.39243598600360058</v>
      </c>
      <c r="AV346">
        <f t="shared" si="149"/>
        <v>-8.7484474373825858</v>
      </c>
    </row>
    <row r="347" spans="1:48" x14ac:dyDescent="0.15">
      <c r="A347" t="s">
        <v>11</v>
      </c>
      <c r="B347">
        <v>0.30399999999999999</v>
      </c>
      <c r="C347">
        <v>7.0000000000000001E-3</v>
      </c>
      <c r="D347">
        <f t="shared" si="127"/>
        <v>43.428571428571423</v>
      </c>
      <c r="E347">
        <f t="shared" si="128"/>
        <v>1886.0408163265301</v>
      </c>
      <c r="F347">
        <f t="shared" si="129"/>
        <v>2.3026315789473686E-2</v>
      </c>
      <c r="G347">
        <v>15</v>
      </c>
      <c r="H347">
        <f t="shared" si="130"/>
        <v>225</v>
      </c>
      <c r="I347">
        <f t="shared" si="131"/>
        <v>651.42857142857133</v>
      </c>
      <c r="J347">
        <f t="shared" si="132"/>
        <v>50000000</v>
      </c>
      <c r="K347">
        <f t="shared" si="133"/>
        <v>1.885740990317274E-9</v>
      </c>
      <c r="L347">
        <f t="shared" si="134"/>
        <v>664.61736030918962</v>
      </c>
      <c r="M347">
        <f t="shared" si="135"/>
        <v>0.34539473684210531</v>
      </c>
      <c r="N347">
        <f t="shared" si="136"/>
        <v>23029976890.550919</v>
      </c>
      <c r="O347">
        <f t="shared" si="137"/>
        <v>8.8615648041225282E-7</v>
      </c>
      <c r="P347">
        <f t="shared" si="138"/>
        <v>1.1282894736842109E-6</v>
      </c>
      <c r="Q347">
        <v>1.0733718435271E-2</v>
      </c>
      <c r="R347">
        <f t="shared" si="139"/>
        <v>0.46615005776034052</v>
      </c>
      <c r="S347">
        <f t="shared" si="140"/>
        <v>219.05547827083672</v>
      </c>
      <c r="T347">
        <f t="shared" si="141"/>
        <v>3.5308284326549338E-2</v>
      </c>
      <c r="U347">
        <f t="shared" si="125"/>
        <v>2.4715799028584542E-4</v>
      </c>
      <c r="V347">
        <f t="shared" si="142"/>
        <v>142.85714285714286</v>
      </c>
      <c r="W347">
        <f>1/(B347*C347)</f>
        <v>469.92481203007515</v>
      </c>
      <c r="X347">
        <f>Q347/B347/C347</f>
        <v>5.0440406180784771</v>
      </c>
      <c r="Y347">
        <v>-13.7599745195156</v>
      </c>
      <c r="Z347">
        <f t="shared" si="143"/>
        <v>-4.1830322539327423</v>
      </c>
      <c r="AB347">
        <f t="shared" si="144"/>
        <v>9.5478832279211646E-3</v>
      </c>
      <c r="AC347">
        <v>7.1355567450448696</v>
      </c>
      <c r="AD347">
        <f>AC347/Q347</f>
        <v>664.7795717835703</v>
      </c>
      <c r="AE347">
        <f>D347*AC347</f>
        <v>309.88703578480573</v>
      </c>
      <c r="AF347">
        <v>5.0440406180785002</v>
      </c>
      <c r="AG347">
        <f>AF347*B347</f>
        <v>1.5333883478958641</v>
      </c>
      <c r="AH347">
        <f>AG347*D347</f>
        <v>66.592865394334666</v>
      </c>
      <c r="AI347">
        <f t="shared" si="145"/>
        <v>23.00082521843796</v>
      </c>
      <c r="AJ347">
        <v>2.0915161269663698</v>
      </c>
      <c r="AK347">
        <v>7.1355567450448696</v>
      </c>
      <c r="AL347">
        <f t="shared" si="126"/>
        <v>1.4146509287554312</v>
      </c>
      <c r="AM347">
        <f t="shared" si="146"/>
        <v>3.2574199017394799E-2</v>
      </c>
      <c r="AN347">
        <f>AL347*AG347</f>
        <v>2.1692092504936404</v>
      </c>
      <c r="AO347">
        <f>AL347-1</f>
        <v>0.41465092875543119</v>
      </c>
      <c r="AP347">
        <f t="shared" si="147"/>
        <v>61.436268905950151</v>
      </c>
      <c r="AQ347">
        <f>AO347/G347</f>
        <v>2.7643395250362079E-2</v>
      </c>
      <c r="AR347">
        <f>(AL347-1)/D347</f>
        <v>9.5478832279211143E-3</v>
      </c>
      <c r="AS347">
        <f>AR347*D347</f>
        <v>0.41465092875543119</v>
      </c>
      <c r="AT347">
        <f>ATAN2(D347,AO347)</f>
        <v>9.5475931088434482E-3</v>
      </c>
      <c r="AU347">
        <f t="shared" si="148"/>
        <v>0.54703678964491842</v>
      </c>
      <c r="AV347">
        <f t="shared" si="149"/>
        <v>-13.759974519515591</v>
      </c>
    </row>
    <row r="348" spans="1:48" x14ac:dyDescent="0.15">
      <c r="A348" t="s">
        <v>11</v>
      </c>
      <c r="B348">
        <v>0.157</v>
      </c>
      <c r="C348">
        <v>8.9999999999999993E-3</v>
      </c>
      <c r="D348">
        <f t="shared" si="127"/>
        <v>17.444444444444446</v>
      </c>
      <c r="E348">
        <f t="shared" si="128"/>
        <v>304.30864197530872</v>
      </c>
      <c r="F348">
        <f t="shared" si="129"/>
        <v>5.7324840764331204E-2</v>
      </c>
      <c r="G348">
        <v>11</v>
      </c>
      <c r="H348">
        <f t="shared" si="130"/>
        <v>121</v>
      </c>
      <c r="I348">
        <f t="shared" si="131"/>
        <v>191.88888888888891</v>
      </c>
      <c r="J348">
        <f t="shared" si="132"/>
        <v>50000000</v>
      </c>
      <c r="K348">
        <f t="shared" si="133"/>
        <v>5.1529973500506572E-9</v>
      </c>
      <c r="L348">
        <f t="shared" si="134"/>
        <v>2005.76683830705</v>
      </c>
      <c r="M348">
        <f t="shared" si="135"/>
        <v>0.63057324840764328</v>
      </c>
      <c r="N348">
        <f t="shared" si="136"/>
        <v>3385300488.1271591</v>
      </c>
      <c r="O348">
        <f t="shared" si="137"/>
        <v>3.6468487969219089E-6</v>
      </c>
      <c r="P348">
        <f t="shared" si="138"/>
        <v>4.6433121019108271E-6</v>
      </c>
      <c r="Q348">
        <v>7.1133863294066003E-3</v>
      </c>
      <c r="R348">
        <f t="shared" si="139"/>
        <v>0.12408907263520404</v>
      </c>
      <c r="S348">
        <f t="shared" si="140"/>
        <v>87.819584313661736</v>
      </c>
      <c r="T348">
        <f t="shared" si="141"/>
        <v>4.5308193180933758E-2</v>
      </c>
      <c r="U348">
        <f t="shared" si="125"/>
        <v>4.0777373862840377E-4</v>
      </c>
      <c r="V348">
        <f t="shared" si="142"/>
        <v>111.11111111111111</v>
      </c>
      <c r="W348">
        <f>1/(B348*C348)</f>
        <v>707.71408351026184</v>
      </c>
      <c r="X348">
        <f>Q348/B348/C348</f>
        <v>5.0342436867704183</v>
      </c>
      <c r="Y348">
        <v>-7.8135329991558899</v>
      </c>
      <c r="Z348">
        <f t="shared" si="143"/>
        <v>-1.2267246808674748</v>
      </c>
      <c r="AB348">
        <f t="shared" si="144"/>
        <v>6.9843457496111035E-3</v>
      </c>
      <c r="AC348">
        <v>5.6476060272041497</v>
      </c>
      <c r="AD348">
        <f>AC348/Q348</f>
        <v>793.94057424620064</v>
      </c>
      <c r="AE348">
        <f>D348*AC348</f>
        <v>98.519349585672401</v>
      </c>
      <c r="AF348">
        <v>5.0342436867704201</v>
      </c>
      <c r="AG348">
        <f>AF348*B348</f>
        <v>0.79037625882295592</v>
      </c>
      <c r="AH348">
        <f>AG348*D348</f>
        <v>13.787674737244899</v>
      </c>
      <c r="AI348">
        <f t="shared" si="145"/>
        <v>8.6941388470525158</v>
      </c>
      <c r="AJ348">
        <v>0.61336234043373705</v>
      </c>
      <c r="AK348">
        <v>5.6476060272041497</v>
      </c>
      <c r="AL348">
        <f t="shared" si="126"/>
        <v>1.121838031409881</v>
      </c>
      <c r="AM348">
        <f t="shared" si="146"/>
        <v>6.4309186513942213E-2</v>
      </c>
      <c r="AN348">
        <f>AL348*AG348</f>
        <v>0.88667414627105146</v>
      </c>
      <c r="AO348">
        <f>AL348-1</f>
        <v>0.12183803140988103</v>
      </c>
      <c r="AP348">
        <f t="shared" si="147"/>
        <v>19.569841214594593</v>
      </c>
      <c r="AQ348">
        <f>AO348/G348</f>
        <v>1.1076184673625549E-2</v>
      </c>
      <c r="AR348">
        <f>(AL348-1)/D348</f>
        <v>6.9843457496110133E-3</v>
      </c>
      <c r="AS348">
        <f>AR348*D348</f>
        <v>0.12183803140988102</v>
      </c>
      <c r="AT348">
        <f>ATAN2(D348,AO348)</f>
        <v>6.9842321849457045E-3</v>
      </c>
      <c r="AU348">
        <f t="shared" si="148"/>
        <v>0.4001670273368223</v>
      </c>
      <c r="AV348">
        <f t="shared" si="149"/>
        <v>-7.8135329991558864</v>
      </c>
    </row>
    <row r="349" spans="1:48" x14ac:dyDescent="0.15">
      <c r="A349" t="s">
        <v>11</v>
      </c>
      <c r="B349">
        <v>0.255</v>
      </c>
      <c r="C349">
        <v>8.9999999999999993E-3</v>
      </c>
      <c r="D349">
        <f t="shared" si="127"/>
        <v>28.333333333333336</v>
      </c>
      <c r="E349">
        <f t="shared" si="128"/>
        <v>802.77777777777794</v>
      </c>
      <c r="F349">
        <f t="shared" si="129"/>
        <v>3.5294117647058823E-2</v>
      </c>
      <c r="G349">
        <v>15</v>
      </c>
      <c r="H349">
        <f t="shared" si="130"/>
        <v>225</v>
      </c>
      <c r="I349">
        <f t="shared" si="131"/>
        <v>425.00000000000006</v>
      </c>
      <c r="J349">
        <f t="shared" si="132"/>
        <v>50000000</v>
      </c>
      <c r="K349">
        <f t="shared" si="133"/>
        <v>5.1529973500506572E-9</v>
      </c>
      <c r="L349">
        <f t="shared" si="134"/>
        <v>1683.9860621080579</v>
      </c>
      <c r="M349">
        <f t="shared" si="135"/>
        <v>0.52941176470588236</v>
      </c>
      <c r="N349">
        <f t="shared" si="136"/>
        <v>5498417990.2702265</v>
      </c>
      <c r="O349">
        <f t="shared" si="137"/>
        <v>2.2453147494774106E-6</v>
      </c>
      <c r="P349">
        <f t="shared" si="138"/>
        <v>2.8588235294117641E-6</v>
      </c>
      <c r="Q349">
        <v>1.15391291746065E-2</v>
      </c>
      <c r="R349">
        <f t="shared" si="139"/>
        <v>0.32694199328051754</v>
      </c>
      <c r="S349">
        <f t="shared" si="140"/>
        <v>142.45838487168521</v>
      </c>
      <c r="T349">
        <f t="shared" si="141"/>
        <v>4.5251486959241173E-2</v>
      </c>
      <c r="U349">
        <f t="shared" si="125"/>
        <v>4.0726338263317053E-4</v>
      </c>
      <c r="V349">
        <f t="shared" si="142"/>
        <v>111.11111111111111</v>
      </c>
      <c r="W349">
        <f>1/(B349*C349)</f>
        <v>435.72984749455344</v>
      </c>
      <c r="X349">
        <f>Q349/B349/C349</f>
        <v>5.0279429954712418</v>
      </c>
      <c r="Y349">
        <v>-10.665223974482799</v>
      </c>
      <c r="Z349">
        <f t="shared" si="143"/>
        <v>-2.7196321134931138</v>
      </c>
      <c r="AB349">
        <f t="shared" si="144"/>
        <v>9.5453564068648349E-3</v>
      </c>
      <c r="AC349">
        <v>6.3877590522178096</v>
      </c>
      <c r="AD349">
        <f>AC349/Q349</f>
        <v>553.57375375214485</v>
      </c>
      <c r="AE349">
        <f>D349*AC349</f>
        <v>180.98650647950461</v>
      </c>
      <c r="AF349">
        <v>5.02794299547124</v>
      </c>
      <c r="AG349">
        <f>AF349*B349</f>
        <v>1.2821254638451662</v>
      </c>
      <c r="AH349">
        <f>AG349*D349</f>
        <v>36.326888142279714</v>
      </c>
      <c r="AI349">
        <f t="shared" si="145"/>
        <v>19.231881957677494</v>
      </c>
      <c r="AJ349">
        <v>1.35981605674656</v>
      </c>
      <c r="AK349">
        <v>6.3877590522178096</v>
      </c>
      <c r="AL349">
        <f t="shared" si="126"/>
        <v>1.2704517648611731</v>
      </c>
      <c r="AM349">
        <f t="shared" si="146"/>
        <v>4.4839474053923752E-2</v>
      </c>
      <c r="AN349">
        <f>AL349*AG349</f>
        <v>1.6288785583155416</v>
      </c>
      <c r="AO349">
        <f>AL349-1</f>
        <v>0.27045176486117306</v>
      </c>
      <c r="AP349">
        <f t="shared" si="147"/>
        <v>35.996133337733241</v>
      </c>
      <c r="AQ349">
        <f>AO349/G349</f>
        <v>1.8030117657411537E-2</v>
      </c>
      <c r="AR349">
        <f>(AL349-1)/D349</f>
        <v>9.5453564068649303E-3</v>
      </c>
      <c r="AS349">
        <f>AR349*D349</f>
        <v>0.27045176486117306</v>
      </c>
      <c r="AT349">
        <f>ATAN2(D349,AO349)</f>
        <v>9.5450665180555703E-3</v>
      </c>
      <c r="AU349">
        <f t="shared" si="148"/>
        <v>0.54689202665621639</v>
      </c>
      <c r="AV349">
        <f t="shared" si="149"/>
        <v>-10.665223974482824</v>
      </c>
    </row>
    <row r="350" spans="1:48" x14ac:dyDescent="0.15">
      <c r="A350" t="s">
        <v>11</v>
      </c>
      <c r="B350">
        <v>0.20599999999999999</v>
      </c>
      <c r="C350">
        <v>8.0000000000000002E-3</v>
      </c>
      <c r="D350">
        <f t="shared" si="127"/>
        <v>25.749999999999996</v>
      </c>
      <c r="E350">
        <f t="shared" si="128"/>
        <v>663.06249999999977</v>
      </c>
      <c r="F350">
        <f t="shared" si="129"/>
        <v>3.8834951456310683E-2</v>
      </c>
      <c r="G350">
        <v>13</v>
      </c>
      <c r="H350">
        <f t="shared" si="130"/>
        <v>169</v>
      </c>
      <c r="I350">
        <f t="shared" si="131"/>
        <v>334.74999999999994</v>
      </c>
      <c r="J350">
        <f t="shared" si="132"/>
        <v>50000000</v>
      </c>
      <c r="K350">
        <f t="shared" si="133"/>
        <v>3.2169908772759481E-9</v>
      </c>
      <c r="L350">
        <f t="shared" si="134"/>
        <v>1268.8374212556835</v>
      </c>
      <c r="M350">
        <f t="shared" si="135"/>
        <v>0.50485436893203894</v>
      </c>
      <c r="N350">
        <f t="shared" si="136"/>
        <v>8004374579.3287191</v>
      </c>
      <c r="O350">
        <f t="shared" si="137"/>
        <v>1.9520575711625899E-6</v>
      </c>
      <c r="P350">
        <f t="shared" si="138"/>
        <v>2.4854368932038836E-6</v>
      </c>
      <c r="Q350">
        <v>8.2432770740765004E-3</v>
      </c>
      <c r="R350">
        <f t="shared" si="139"/>
        <v>0.21226438465746986</v>
      </c>
      <c r="S350">
        <f t="shared" si="140"/>
        <v>128.80120428244533</v>
      </c>
      <c r="T350">
        <f t="shared" si="141"/>
        <v>4.0015908126584954E-2</v>
      </c>
      <c r="U350">
        <f t="shared" si="125"/>
        <v>3.2012726501267968E-4</v>
      </c>
      <c r="V350">
        <f t="shared" si="142"/>
        <v>125</v>
      </c>
      <c r="W350">
        <f>1/(B350*C350)</f>
        <v>606.79611650485435</v>
      </c>
      <c r="X350">
        <f>Q350/B350/C350</f>
        <v>5.0019885158231192</v>
      </c>
      <c r="Y350">
        <v>-9.9964875148298695</v>
      </c>
      <c r="Z350">
        <f t="shared" si="143"/>
        <v>-2.0592764280549529</v>
      </c>
      <c r="AB350">
        <f t="shared" si="144"/>
        <v>7.9940107684832312E-3</v>
      </c>
      <c r="AC350">
        <v>6.0316267298505899</v>
      </c>
      <c r="AD350">
        <f>AC350/Q350</f>
        <v>731.70253476240418</v>
      </c>
      <c r="AE350">
        <f>D350*AC350</f>
        <v>155.31438829365266</v>
      </c>
      <c r="AF350">
        <v>5.0019885158231201</v>
      </c>
      <c r="AG350">
        <f>AF350*B350</f>
        <v>1.0304096342595628</v>
      </c>
      <c r="AH350">
        <f>AG350*D350</f>
        <v>26.533048082183736</v>
      </c>
      <c r="AI350">
        <f t="shared" si="145"/>
        <v>13.395325245374316</v>
      </c>
      <c r="AJ350">
        <v>1.02963821402747</v>
      </c>
      <c r="AK350">
        <v>6.0316267298505899</v>
      </c>
      <c r="AL350">
        <f t="shared" si="126"/>
        <v>1.2058457772884419</v>
      </c>
      <c r="AM350">
        <f t="shared" si="146"/>
        <v>4.6828962224793866E-2</v>
      </c>
      <c r="AN350">
        <f>AL350*AG350</f>
        <v>1.2425151063492217</v>
      </c>
      <c r="AO350">
        <f>AL350-1</f>
        <v>0.20584577728844189</v>
      </c>
      <c r="AP350">
        <f t="shared" si="147"/>
        <v>31.050528765177376</v>
      </c>
      <c r="AQ350">
        <f>AO350/G350</f>
        <v>1.5834290560649375E-2</v>
      </c>
      <c r="AR350">
        <f>(AL350-1)/D350</f>
        <v>7.9940107684831809E-3</v>
      </c>
      <c r="AS350">
        <f>AR350*D350</f>
        <v>0.20584577728844189</v>
      </c>
      <c r="AT350">
        <f>ATAN2(D350,AO350)</f>
        <v>7.9938404913692425E-3</v>
      </c>
      <c r="AU350">
        <f t="shared" si="148"/>
        <v>0.45801332225624175</v>
      </c>
      <c r="AV350">
        <f t="shared" si="149"/>
        <v>-9.9964875148298074</v>
      </c>
    </row>
    <row r="351" spans="1:48" x14ac:dyDescent="0.15">
      <c r="A351" t="s">
        <v>11</v>
      </c>
      <c r="B351">
        <v>0.157</v>
      </c>
      <c r="C351">
        <v>0.01</v>
      </c>
      <c r="D351">
        <f t="shared" si="127"/>
        <v>15.7</v>
      </c>
      <c r="E351">
        <f t="shared" si="128"/>
        <v>246.48999999999998</v>
      </c>
      <c r="F351">
        <f t="shared" si="129"/>
        <v>6.3694267515923567E-2</v>
      </c>
      <c r="G351">
        <v>11</v>
      </c>
      <c r="H351">
        <f t="shared" si="130"/>
        <v>121</v>
      </c>
      <c r="I351">
        <f t="shared" si="131"/>
        <v>172.7</v>
      </c>
      <c r="J351">
        <f t="shared" si="132"/>
        <v>50000000</v>
      </c>
      <c r="K351">
        <f t="shared" si="133"/>
        <v>7.8539816339744827E-9</v>
      </c>
      <c r="L351">
        <f t="shared" si="134"/>
        <v>2751.3948399273663</v>
      </c>
      <c r="M351">
        <f t="shared" si="135"/>
        <v>0.7006369426751593</v>
      </c>
      <c r="N351">
        <f t="shared" si="136"/>
        <v>1998986085.2342055</v>
      </c>
      <c r="O351">
        <f t="shared" si="137"/>
        <v>5.0025360725952121E-6</v>
      </c>
      <c r="P351">
        <f t="shared" si="138"/>
        <v>6.3694267515923569E-6</v>
      </c>
      <c r="Q351">
        <v>7.8209352576213698E-3</v>
      </c>
      <c r="R351">
        <f t="shared" si="139"/>
        <v>0.12278868354465551</v>
      </c>
      <c r="S351">
        <f t="shared" si="140"/>
        <v>78.209352576213689</v>
      </c>
      <c r="T351">
        <f t="shared" si="141"/>
        <v>4.9814874252365415E-2</v>
      </c>
      <c r="U351">
        <f t="shared" si="125"/>
        <v>4.9814874252365412E-4</v>
      </c>
      <c r="V351">
        <f t="shared" si="142"/>
        <v>100</v>
      </c>
      <c r="W351">
        <f>1/(B351*C351)</f>
        <v>636.9426751592357</v>
      </c>
      <c r="X351">
        <f>Q351/B351/C351</f>
        <v>4.9814874252365415</v>
      </c>
      <c r="Y351">
        <v>-6.8520628147664704</v>
      </c>
      <c r="Z351">
        <f t="shared" si="143"/>
        <v>-1.0757738619183359</v>
      </c>
      <c r="AB351">
        <f t="shared" si="144"/>
        <v>6.8775269611777729E-3</v>
      </c>
      <c r="AC351">
        <v>5.5193743561957103</v>
      </c>
      <c r="AD351">
        <f>AC351/Q351</f>
        <v>705.71794477101355</v>
      </c>
      <c r="AE351">
        <f>D351*AC351</f>
        <v>86.654177392272643</v>
      </c>
      <c r="AF351">
        <v>4.9814874252365398</v>
      </c>
      <c r="AG351">
        <f>AF351*B351</f>
        <v>0.78209352576213675</v>
      </c>
      <c r="AH351">
        <f>AG351*D351</f>
        <v>12.278868354465546</v>
      </c>
      <c r="AI351">
        <f t="shared" si="145"/>
        <v>8.603028783383504</v>
      </c>
      <c r="AJ351">
        <v>0.53788693095916795</v>
      </c>
      <c r="AK351">
        <v>5.5193743561957103</v>
      </c>
      <c r="AL351">
        <f t="shared" si="126"/>
        <v>1.1079771732904915</v>
      </c>
      <c r="AM351">
        <f t="shared" si="146"/>
        <v>7.0571794477101379E-2</v>
      </c>
      <c r="AN351">
        <f>AL351*AG351</f>
        <v>0.86654177392272647</v>
      </c>
      <c r="AO351">
        <f>AL351-1</f>
        <v>0.1079771732904915</v>
      </c>
      <c r="AP351">
        <f t="shared" si="147"/>
        <v>17.395241620660716</v>
      </c>
      <c r="AQ351">
        <f>AO351/G351</f>
        <v>9.8161066627719552E-3</v>
      </c>
      <c r="AR351">
        <f>(AL351-1)/D351</f>
        <v>6.8775269611778033E-3</v>
      </c>
      <c r="AS351">
        <f>AR351*D351</f>
        <v>0.1079771732904915</v>
      </c>
      <c r="AT351">
        <f>ATAN2(D351,AO351)</f>
        <v>6.8774185277155559E-3</v>
      </c>
      <c r="AU351">
        <f t="shared" si="148"/>
        <v>0.39404705558317776</v>
      </c>
      <c r="AV351">
        <f t="shared" si="149"/>
        <v>-6.8520628147664704</v>
      </c>
    </row>
    <row r="352" spans="1:48" x14ac:dyDescent="0.15">
      <c r="A352" t="s">
        <v>11</v>
      </c>
      <c r="B352">
        <v>0.20599999999999999</v>
      </c>
      <c r="C352">
        <v>8.9999999999999993E-3</v>
      </c>
      <c r="D352">
        <f t="shared" si="127"/>
        <v>22.888888888888889</v>
      </c>
      <c r="E352">
        <f t="shared" si="128"/>
        <v>523.90123456790127</v>
      </c>
      <c r="F352">
        <f t="shared" si="129"/>
        <v>4.3689320388349516E-2</v>
      </c>
      <c r="G352">
        <v>13</v>
      </c>
      <c r="H352">
        <f t="shared" si="130"/>
        <v>169</v>
      </c>
      <c r="I352">
        <f t="shared" si="131"/>
        <v>297.55555555555554</v>
      </c>
      <c r="J352">
        <f t="shared" si="132"/>
        <v>50000000</v>
      </c>
      <c r="K352">
        <f t="shared" si="133"/>
        <v>5.1529973500506572E-9</v>
      </c>
      <c r="L352">
        <f t="shared" si="134"/>
        <v>1806.606406436315</v>
      </c>
      <c r="M352">
        <f t="shared" si="135"/>
        <v>0.56796116504854366</v>
      </c>
      <c r="N352">
        <f t="shared" si="136"/>
        <v>4441859239.1986933</v>
      </c>
      <c r="O352">
        <f t="shared" si="137"/>
        <v>2.7793944714404842E-6</v>
      </c>
      <c r="P352">
        <f t="shared" si="138"/>
        <v>3.5388349514563104E-6</v>
      </c>
      <c r="Q352">
        <v>9.0545173085837295E-3</v>
      </c>
      <c r="R352">
        <f t="shared" si="139"/>
        <v>0.20724784061869425</v>
      </c>
      <c r="S352">
        <f t="shared" si="140"/>
        <v>111.78416430350285</v>
      </c>
      <c r="T352">
        <f t="shared" si="141"/>
        <v>4.3953967517396747E-2</v>
      </c>
      <c r="U352">
        <f t="shared" si="125"/>
        <v>3.9558570765657071E-4</v>
      </c>
      <c r="V352">
        <f t="shared" si="142"/>
        <v>111.11111111111111</v>
      </c>
      <c r="W352">
        <f>1/(B352*C352)</f>
        <v>539.3743257820928</v>
      </c>
      <c r="X352">
        <f>Q352/B352/C352</f>
        <v>4.883774168599639</v>
      </c>
      <c r="Y352">
        <v>-8.8374241718664592</v>
      </c>
      <c r="Z352">
        <f t="shared" si="143"/>
        <v>-1.8205093794044904</v>
      </c>
      <c r="AB352">
        <f t="shared" si="144"/>
        <v>8.1429663617722421E-3</v>
      </c>
      <c r="AC352">
        <v>5.79402885830189</v>
      </c>
      <c r="AD352">
        <f>AC352/Q352</f>
        <v>639.90477469286191</v>
      </c>
      <c r="AE352">
        <f>D352*AC352</f>
        <v>132.6188827566877</v>
      </c>
      <c r="AF352">
        <v>4.8837741685996399</v>
      </c>
      <c r="AG352">
        <f>AF352*B352</f>
        <v>1.0060574787315257</v>
      </c>
      <c r="AH352">
        <f>AG352*D352</f>
        <v>23.027537846521589</v>
      </c>
      <c r="AI352">
        <f t="shared" si="145"/>
        <v>13.078747223509835</v>
      </c>
      <c r="AJ352">
        <v>0.91025468970224599</v>
      </c>
      <c r="AK352">
        <v>5.79402885830189</v>
      </c>
      <c r="AL352">
        <f t="shared" si="126"/>
        <v>1.1863834522805656</v>
      </c>
      <c r="AM352">
        <f t="shared" si="146"/>
        <v>5.1832286750121796E-2</v>
      </c>
      <c r="AN352">
        <f>AL352*AG352</f>
        <v>1.1935699448101893</v>
      </c>
      <c r="AO352">
        <f>AL352-1</f>
        <v>0.18638345228056563</v>
      </c>
      <c r="AP352">
        <f t="shared" si="147"/>
        <v>27.154999018866281</v>
      </c>
      <c r="AQ352">
        <f>AO352/G352</f>
        <v>1.4337188636966588E-2</v>
      </c>
      <c r="AR352">
        <f>(AL352-1)/D352</f>
        <v>8.1429663617722855E-3</v>
      </c>
      <c r="AS352">
        <f>AR352*D352</f>
        <v>0.18638345228056566</v>
      </c>
      <c r="AT352">
        <f>ATAN2(D352,AO352)</f>
        <v>8.1427863879295313E-3</v>
      </c>
      <c r="AU352">
        <f t="shared" si="148"/>
        <v>0.46654729350493845</v>
      </c>
      <c r="AV352">
        <f t="shared" si="149"/>
        <v>-8.8374241718664663</v>
      </c>
    </row>
    <row r="353" spans="1:48" x14ac:dyDescent="0.15">
      <c r="A353" t="s">
        <v>11</v>
      </c>
      <c r="B353">
        <v>0.255</v>
      </c>
      <c r="C353">
        <v>0.01</v>
      </c>
      <c r="D353">
        <f t="shared" si="127"/>
        <v>25.5</v>
      </c>
      <c r="E353">
        <f t="shared" si="128"/>
        <v>650.25</v>
      </c>
      <c r="F353">
        <f t="shared" si="129"/>
        <v>3.9215686274509803E-2</v>
      </c>
      <c r="G353">
        <v>15</v>
      </c>
      <c r="H353">
        <f t="shared" si="130"/>
        <v>225</v>
      </c>
      <c r="I353">
        <f t="shared" si="131"/>
        <v>382.5</v>
      </c>
      <c r="J353">
        <f t="shared" si="132"/>
        <v>50000000</v>
      </c>
      <c r="K353">
        <f t="shared" si="133"/>
        <v>7.8539816339744827E-9</v>
      </c>
      <c r="L353">
        <f t="shared" si="134"/>
        <v>2309.9945982277886</v>
      </c>
      <c r="M353">
        <f t="shared" si="135"/>
        <v>0.58823529411764708</v>
      </c>
      <c r="N353">
        <f t="shared" si="136"/>
        <v>3246760839.0746651</v>
      </c>
      <c r="O353">
        <f t="shared" si="137"/>
        <v>3.0799927976370515E-6</v>
      </c>
      <c r="P353">
        <f t="shared" si="138"/>
        <v>3.9215686274509803E-6</v>
      </c>
      <c r="Q353">
        <v>1.24461917177335E-2</v>
      </c>
      <c r="R353">
        <f t="shared" si="139"/>
        <v>0.31737788880220424</v>
      </c>
      <c r="S353">
        <f t="shared" si="140"/>
        <v>124.461917177335</v>
      </c>
      <c r="T353">
        <f t="shared" si="141"/>
        <v>4.8808594971503923E-2</v>
      </c>
      <c r="U353">
        <f t="shared" si="125"/>
        <v>4.8808594971503922E-4</v>
      </c>
      <c r="V353">
        <f t="shared" si="142"/>
        <v>100</v>
      </c>
      <c r="W353">
        <f>1/(B353*C353)</f>
        <v>392.15686274509801</v>
      </c>
      <c r="X353">
        <f>Q353/B353/C353</f>
        <v>4.880859497150392</v>
      </c>
      <c r="Y353">
        <v>-9.3353937314556994</v>
      </c>
      <c r="Z353">
        <f t="shared" si="143"/>
        <v>-2.3805254015212034</v>
      </c>
      <c r="AB353">
        <f t="shared" si="144"/>
        <v>9.5632682490717179E-3</v>
      </c>
      <c r="AC353">
        <v>6.0711221979110102</v>
      </c>
      <c r="AD353">
        <f>AC353/Q353</f>
        <v>487.78954523581655</v>
      </c>
      <c r="AE353">
        <f>D353*AC353</f>
        <v>154.81361604673077</v>
      </c>
      <c r="AF353">
        <v>4.8808594971504098</v>
      </c>
      <c r="AG353">
        <f>AF353*B353</f>
        <v>1.2446191717733546</v>
      </c>
      <c r="AH353">
        <f>AG353*D353</f>
        <v>31.737788880220542</v>
      </c>
      <c r="AI353">
        <f t="shared" si="145"/>
        <v>18.669287576600318</v>
      </c>
      <c r="AJ353">
        <v>1.1902627007605999</v>
      </c>
      <c r="AK353">
        <v>6.0711221979110102</v>
      </c>
      <c r="AL353">
        <f t="shared" si="126"/>
        <v>1.2438633403513277</v>
      </c>
      <c r="AM353">
        <f t="shared" si="146"/>
        <v>4.8778954523581476E-2</v>
      </c>
      <c r="AN353">
        <f>AL353*AG353</f>
        <v>1.5481361604673078</v>
      </c>
      <c r="AO353">
        <f>AL353-1</f>
        <v>0.24386334035132773</v>
      </c>
      <c r="AP353">
        <f t="shared" si="147"/>
        <v>31.718515178958857</v>
      </c>
      <c r="AQ353">
        <f>AO353/G353</f>
        <v>1.6257556023421847E-2</v>
      </c>
      <c r="AR353">
        <f>(AL353-1)/D353</f>
        <v>9.5632682490716762E-3</v>
      </c>
      <c r="AS353">
        <f>AR353*D353</f>
        <v>0.24386334035132776</v>
      </c>
      <c r="AT353">
        <f>ATAN2(D353,AO353)</f>
        <v>9.5629767253306418E-3</v>
      </c>
      <c r="AU353">
        <f t="shared" si="148"/>
        <v>0.54791820594328244</v>
      </c>
      <c r="AV353">
        <f t="shared" si="149"/>
        <v>-9.3353937314556852</v>
      </c>
    </row>
    <row r="354" spans="1:48" x14ac:dyDescent="0.15">
      <c r="A354" t="s">
        <v>11</v>
      </c>
      <c r="B354">
        <v>0.20599999999999999</v>
      </c>
      <c r="C354">
        <v>0.01</v>
      </c>
      <c r="D354">
        <f t="shared" si="127"/>
        <v>20.599999999999998</v>
      </c>
      <c r="E354">
        <f t="shared" si="128"/>
        <v>424.3599999999999</v>
      </c>
      <c r="F354">
        <f t="shared" si="129"/>
        <v>4.8543689320388356E-2</v>
      </c>
      <c r="G354">
        <v>13</v>
      </c>
      <c r="H354">
        <f t="shared" si="130"/>
        <v>169</v>
      </c>
      <c r="I354">
        <f t="shared" si="131"/>
        <v>267.79999999999995</v>
      </c>
      <c r="J354">
        <f t="shared" si="132"/>
        <v>50000000</v>
      </c>
      <c r="K354">
        <f t="shared" si="133"/>
        <v>7.8539816339744827E-9</v>
      </c>
      <c r="L354">
        <f t="shared" si="134"/>
        <v>2478.1980883900069</v>
      </c>
      <c r="M354">
        <f t="shared" si="135"/>
        <v>0.6310679611650486</v>
      </c>
      <c r="N354">
        <f t="shared" si="136"/>
        <v>2622873462.1544352</v>
      </c>
      <c r="O354">
        <f t="shared" si="137"/>
        <v>3.8126124436769336E-6</v>
      </c>
      <c r="P354">
        <f t="shared" si="138"/>
        <v>4.8543689320388356E-6</v>
      </c>
      <c r="Q354">
        <v>9.8790403046095498E-3</v>
      </c>
      <c r="R354">
        <f t="shared" si="139"/>
        <v>0.20350823027495674</v>
      </c>
      <c r="S354">
        <f t="shared" si="140"/>
        <v>98.790403046095491</v>
      </c>
      <c r="T354">
        <f t="shared" si="141"/>
        <v>4.7956506333056072E-2</v>
      </c>
      <c r="U354">
        <f t="shared" si="125"/>
        <v>4.7956506333056073E-4</v>
      </c>
      <c r="V354">
        <f t="shared" si="142"/>
        <v>100</v>
      </c>
      <c r="W354">
        <f>1/(B354*C354)</f>
        <v>485.43689320388353</v>
      </c>
      <c r="X354">
        <f>Q354/B354/C354</f>
        <v>4.7956506333056073</v>
      </c>
      <c r="Y354">
        <v>-7.7542635279725296</v>
      </c>
      <c r="Z354">
        <f t="shared" si="143"/>
        <v>-1.5973782867623409</v>
      </c>
      <c r="AB354">
        <f t="shared" si="144"/>
        <v>8.0846835193951281E-3</v>
      </c>
      <c r="AC354">
        <v>5.5943397766867697</v>
      </c>
      <c r="AD354">
        <f>AC354/Q354</f>
        <v>566.28372839783401</v>
      </c>
      <c r="AE354">
        <f>D354*AC354</f>
        <v>115.24339939974745</v>
      </c>
      <c r="AF354">
        <v>4.7956506333056002</v>
      </c>
      <c r="AG354">
        <f>AF354*B354</f>
        <v>0.98790403046095354</v>
      </c>
      <c r="AH354">
        <f>AG354*D354</f>
        <v>20.35082302749564</v>
      </c>
      <c r="AI354">
        <f t="shared" si="145"/>
        <v>12.842752395992395</v>
      </c>
      <c r="AJ354">
        <v>0.79868914338117103</v>
      </c>
      <c r="AK354">
        <v>5.5943397766867697</v>
      </c>
      <c r="AL354">
        <f t="shared" si="126"/>
        <v>1.1665444804995397</v>
      </c>
      <c r="AM354">
        <f t="shared" si="146"/>
        <v>5.6628372839783489E-2</v>
      </c>
      <c r="AN354">
        <f>AL354*AG354</f>
        <v>1.1524339939974746</v>
      </c>
      <c r="AO354">
        <f>AL354-1</f>
        <v>0.16654448049953974</v>
      </c>
      <c r="AP354">
        <f t="shared" si="147"/>
        <v>24.030816298290517</v>
      </c>
      <c r="AQ354">
        <f>AO354/G354</f>
        <v>1.2811113884579979E-2</v>
      </c>
      <c r="AR354">
        <f>(AL354-1)/D354</f>
        <v>8.0846835193951333E-3</v>
      </c>
      <c r="AS354">
        <f>AR354*D354</f>
        <v>0.16654448049953974</v>
      </c>
      <c r="AT354">
        <f>ATAN2(D354,AO354)</f>
        <v>8.0845073823179701E-3</v>
      </c>
      <c r="AU354">
        <f t="shared" si="148"/>
        <v>0.46320815244917674</v>
      </c>
      <c r="AV354">
        <f t="shared" si="149"/>
        <v>-7.7542635279725349</v>
      </c>
    </row>
    <row r="355" spans="1:48" x14ac:dyDescent="0.15">
      <c r="A355" t="s">
        <v>11</v>
      </c>
      <c r="B355">
        <v>0.108</v>
      </c>
      <c r="C355">
        <v>3.0000000000000001E-3</v>
      </c>
      <c r="D355">
        <f t="shared" si="127"/>
        <v>36</v>
      </c>
      <c r="E355">
        <f t="shared" si="128"/>
        <v>1296</v>
      </c>
      <c r="F355">
        <f t="shared" si="129"/>
        <v>2.777777777777778E-2</v>
      </c>
      <c r="G355">
        <v>7</v>
      </c>
      <c r="H355">
        <f t="shared" si="130"/>
        <v>49</v>
      </c>
      <c r="I355">
        <f t="shared" si="131"/>
        <v>252</v>
      </c>
      <c r="J355">
        <f t="shared" si="132"/>
        <v>50000000</v>
      </c>
      <c r="K355">
        <f t="shared" si="133"/>
        <v>6.3617251235193316E-11</v>
      </c>
      <c r="L355">
        <f t="shared" si="134"/>
        <v>68.722339297276733</v>
      </c>
      <c r="M355">
        <f t="shared" si="135"/>
        <v>0.19444444444444445</v>
      </c>
      <c r="N355">
        <f t="shared" si="136"/>
        <v>565884242104.51672</v>
      </c>
      <c r="O355">
        <f t="shared" si="137"/>
        <v>1.9634954084936211E-7</v>
      </c>
      <c r="P355">
        <f t="shared" si="138"/>
        <v>2.4999999999999999E-7</v>
      </c>
      <c r="Q355">
        <v>1.54708771607807E-3</v>
      </c>
      <c r="R355">
        <f t="shared" si="139"/>
        <v>5.5695157778810518E-2</v>
      </c>
      <c r="S355">
        <f t="shared" si="140"/>
        <v>171.89863511978555</v>
      </c>
      <c r="T355">
        <f t="shared" si="141"/>
        <v>1.432488625998213E-2</v>
      </c>
      <c r="U355">
        <f t="shared" si="125"/>
        <v>4.2974658779946392E-5</v>
      </c>
      <c r="V355">
        <f t="shared" si="142"/>
        <v>333.33333333333331</v>
      </c>
      <c r="W355">
        <f>1/(B355*C355)</f>
        <v>3086.4197530864194</v>
      </c>
      <c r="X355">
        <f>Q355/B355/C355</f>
        <v>4.7749620866607101</v>
      </c>
      <c r="Y355">
        <v>-12.6241745758955</v>
      </c>
      <c r="Z355">
        <f t="shared" si="143"/>
        <v>-1.363410854196714</v>
      </c>
      <c r="AB355">
        <f t="shared" si="144"/>
        <v>3.9657407787055355E-3</v>
      </c>
      <c r="AC355">
        <v>5.4566675137590801</v>
      </c>
      <c r="AD355">
        <f>AC355/Q355</f>
        <v>3527.0576173870431</v>
      </c>
      <c r="AE355">
        <f>D355*AC355</f>
        <v>196.44003049532688</v>
      </c>
      <c r="AF355">
        <v>4.7749620866607101</v>
      </c>
      <c r="AG355">
        <f>AF355*B355</f>
        <v>0.51569590535935672</v>
      </c>
      <c r="AH355">
        <f>AG355*D355</f>
        <v>18.565052592936841</v>
      </c>
      <c r="AI355">
        <f t="shared" si="145"/>
        <v>3.6098713375154969</v>
      </c>
      <c r="AJ355">
        <v>0.68170542709836102</v>
      </c>
      <c r="AK355">
        <v>5.4566675137590801</v>
      </c>
      <c r="AL355">
        <f t="shared" si="126"/>
        <v>1.1427666680334019</v>
      </c>
      <c r="AM355">
        <f t="shared" si="146"/>
        <v>3.1743518556483385E-2</v>
      </c>
      <c r="AN355">
        <f>AL355*AG355</f>
        <v>0.58932009148598063</v>
      </c>
      <c r="AO355">
        <f>AL355-1</f>
        <v>0.14276666803340188</v>
      </c>
      <c r="AP355">
        <f t="shared" si="147"/>
        <v>41.139600049202471</v>
      </c>
      <c r="AQ355">
        <f>AO355/G355</f>
        <v>2.0395238290485982E-2</v>
      </c>
      <c r="AR355">
        <f>(AL355-1)/D355</f>
        <v>3.9657407787056075E-3</v>
      </c>
      <c r="AS355">
        <f>AR355*D355</f>
        <v>0.14276666803340188</v>
      </c>
      <c r="AT355">
        <f>ATAN2(D355,AO355)</f>
        <v>3.9657199890346176E-3</v>
      </c>
      <c r="AU355">
        <f t="shared" si="148"/>
        <v>0.22721901810235071</v>
      </c>
      <c r="AV355">
        <f t="shared" si="149"/>
        <v>-12.624174575895575</v>
      </c>
    </row>
    <row r="356" spans="1:48" x14ac:dyDescent="0.15">
      <c r="A356" t="s">
        <v>11</v>
      </c>
      <c r="B356">
        <v>0.30399999999999999</v>
      </c>
      <c r="C356">
        <v>8.0000000000000002E-3</v>
      </c>
      <c r="D356">
        <f t="shared" si="127"/>
        <v>38</v>
      </c>
      <c r="E356">
        <f t="shared" si="128"/>
        <v>1444</v>
      </c>
      <c r="F356">
        <f t="shared" si="129"/>
        <v>2.6315789473684213E-2</v>
      </c>
      <c r="G356">
        <v>15</v>
      </c>
      <c r="H356">
        <f t="shared" si="130"/>
        <v>225</v>
      </c>
      <c r="I356">
        <f t="shared" si="131"/>
        <v>570</v>
      </c>
      <c r="J356">
        <f t="shared" si="132"/>
        <v>50000000</v>
      </c>
      <c r="K356">
        <f t="shared" si="133"/>
        <v>3.2169908772759481E-9</v>
      </c>
      <c r="L356">
        <f t="shared" si="134"/>
        <v>992.08189060730308</v>
      </c>
      <c r="M356">
        <f t="shared" si="135"/>
        <v>0.39473684210526316</v>
      </c>
      <c r="N356">
        <f t="shared" si="136"/>
        <v>11812280932.601608</v>
      </c>
      <c r="O356">
        <f t="shared" si="137"/>
        <v>1.3227758541430706E-6</v>
      </c>
      <c r="P356">
        <f t="shared" si="138"/>
        <v>1.6842105263157893E-6</v>
      </c>
      <c r="Q356">
        <v>1.14447813828713E-2</v>
      </c>
      <c r="R356">
        <f t="shared" si="139"/>
        <v>0.43490169254910938</v>
      </c>
      <c r="S356">
        <f t="shared" si="140"/>
        <v>178.82470910736407</v>
      </c>
      <c r="T356">
        <f t="shared" si="141"/>
        <v>3.7647307180497698E-2</v>
      </c>
      <c r="U356">
        <f t="shared" si="125"/>
        <v>3.011784574439816E-4</v>
      </c>
      <c r="V356">
        <f t="shared" si="142"/>
        <v>125</v>
      </c>
      <c r="W356">
        <f>1/(B356*C356)</f>
        <v>411.18421052631578</v>
      </c>
      <c r="X356">
        <f>Q356/B356/C356</f>
        <v>4.7059133975622123</v>
      </c>
      <c r="Y356">
        <v>-11.138875722676101</v>
      </c>
      <c r="Z356">
        <f t="shared" si="143"/>
        <v>-3.3862182196935344</v>
      </c>
      <c r="AB356">
        <f t="shared" si="144"/>
        <v>9.4679819041687697E-3</v>
      </c>
      <c r="AC356">
        <v>6.3990225074090201</v>
      </c>
      <c r="AD356">
        <f>AC356/Q356</f>
        <v>559.12142777895633</v>
      </c>
      <c r="AE356">
        <f>D356*AC356</f>
        <v>243.16285528154276</v>
      </c>
      <c r="AF356">
        <v>4.7059133975622398</v>
      </c>
      <c r="AG356">
        <f>AF356*B356</f>
        <v>1.4305976728589209</v>
      </c>
      <c r="AH356">
        <f>AG356*D356</f>
        <v>54.362711568638993</v>
      </c>
      <c r="AI356">
        <f t="shared" si="145"/>
        <v>21.458965092883815</v>
      </c>
      <c r="AJ356">
        <v>1.6931091098467701</v>
      </c>
      <c r="AK356">
        <v>6.3990225074090201</v>
      </c>
      <c r="AL356">
        <f t="shared" si="126"/>
        <v>1.359783312358414</v>
      </c>
      <c r="AM356">
        <f t="shared" si="146"/>
        <v>3.5783771377852998E-2</v>
      </c>
      <c r="AN356">
        <f>AL356*AG356</f>
        <v>1.9453028422523422</v>
      </c>
      <c r="AO356">
        <f>AL356-1</f>
        <v>0.35978331235841399</v>
      </c>
      <c r="AP356">
        <f t="shared" si="147"/>
        <v>51.671765869619733</v>
      </c>
      <c r="AQ356">
        <f>AO356/G356</f>
        <v>2.3985554157227598E-2</v>
      </c>
      <c r="AR356">
        <f>(AL356-1)/D356</f>
        <v>9.4679819041687888E-3</v>
      </c>
      <c r="AS356">
        <f>AR356*D356</f>
        <v>0.35978331235841399</v>
      </c>
      <c r="AT356">
        <f>ATAN2(D356,AO356)</f>
        <v>9.4676990076228134E-3</v>
      </c>
      <c r="AU356">
        <f t="shared" si="148"/>
        <v>0.54245919483698501</v>
      </c>
      <c r="AV356">
        <f t="shared" si="149"/>
        <v>-11.138875722676119</v>
      </c>
    </row>
    <row r="357" spans="1:48" x14ac:dyDescent="0.15">
      <c r="A357" t="s">
        <v>11</v>
      </c>
      <c r="B357">
        <v>0.255</v>
      </c>
      <c r="C357">
        <v>6.0000000000000001E-3</v>
      </c>
      <c r="D357">
        <f t="shared" si="127"/>
        <v>42.5</v>
      </c>
      <c r="E357">
        <f t="shared" si="128"/>
        <v>1806.25</v>
      </c>
      <c r="F357">
        <f t="shared" si="129"/>
        <v>2.3529411764705882E-2</v>
      </c>
      <c r="G357">
        <v>13</v>
      </c>
      <c r="H357">
        <f t="shared" si="130"/>
        <v>169</v>
      </c>
      <c r="I357">
        <f t="shared" si="131"/>
        <v>552.5</v>
      </c>
      <c r="J357">
        <f t="shared" si="132"/>
        <v>50000000</v>
      </c>
      <c r="K357">
        <f t="shared" si="133"/>
        <v>1.0178760197630931E-9</v>
      </c>
      <c r="L357">
        <f t="shared" si="134"/>
        <v>432.43098878824208</v>
      </c>
      <c r="M357">
        <f t="shared" si="135"/>
        <v>0.30588235294117649</v>
      </c>
      <c r="N357">
        <f t="shared" si="136"/>
        <v>41753611613.614517</v>
      </c>
      <c r="O357">
        <f t="shared" si="137"/>
        <v>6.6527844428960316E-7</v>
      </c>
      <c r="P357">
        <f t="shared" si="138"/>
        <v>8.4705882352941183E-7</v>
      </c>
      <c r="Q357">
        <v>7.1438415554162804E-3</v>
      </c>
      <c r="R357">
        <f t="shared" si="139"/>
        <v>0.3036132661051919</v>
      </c>
      <c r="S357">
        <f t="shared" si="140"/>
        <v>198.44004320600777</v>
      </c>
      <c r="T357">
        <f t="shared" si="141"/>
        <v>2.8015064923201098E-2</v>
      </c>
      <c r="U357">
        <f t="shared" si="125"/>
        <v>1.6809038953920661E-4</v>
      </c>
      <c r="V357">
        <f t="shared" si="142"/>
        <v>166.66666666666666</v>
      </c>
      <c r="W357">
        <f>1/(B357*C357)</f>
        <v>653.59477124183002</v>
      </c>
      <c r="X357">
        <f>Q357/B357/C357</f>
        <v>4.6691774872001828</v>
      </c>
      <c r="Y357">
        <v>-11.837861753770699</v>
      </c>
      <c r="Z357">
        <f t="shared" si="143"/>
        <v>-3.0186547472115284</v>
      </c>
      <c r="AB357">
        <f t="shared" si="144"/>
        <v>7.6059617263783642E-3</v>
      </c>
      <c r="AC357">
        <v>6.1785048608059503</v>
      </c>
      <c r="AD357">
        <f>AC357/Q357</f>
        <v>864.87148586345165</v>
      </c>
      <c r="AE357">
        <f>D357*AC357</f>
        <v>262.58645658425291</v>
      </c>
      <c r="AF357">
        <v>4.6691774872001801</v>
      </c>
      <c r="AG357">
        <f>AF357*B357</f>
        <v>1.1906402592360459</v>
      </c>
      <c r="AH357">
        <f>AG357*D357</f>
        <v>50.60221101753195</v>
      </c>
      <c r="AI357">
        <f t="shared" si="145"/>
        <v>15.478323370068596</v>
      </c>
      <c r="AJ357">
        <v>1.50932737360576</v>
      </c>
      <c r="AK357">
        <v>6.1785048608059503</v>
      </c>
      <c r="AL357">
        <f t="shared" si="126"/>
        <v>1.3232533733710821</v>
      </c>
      <c r="AM357">
        <f t="shared" si="146"/>
        <v>3.1135373491084285E-2</v>
      </c>
      <c r="AN357">
        <f>AL357*AG357</f>
        <v>1.5755187395055175</v>
      </c>
      <c r="AO357">
        <f>AL357-1</f>
        <v>0.32325337337108206</v>
      </c>
      <c r="AP357">
        <f t="shared" si="147"/>
        <v>56.238268368270987</v>
      </c>
      <c r="AQ357">
        <f>AO357/G357</f>
        <v>2.4865644105467852E-2</v>
      </c>
      <c r="AR357">
        <f>(AL357-1)/D357</f>
        <v>7.6059617263784015E-3</v>
      </c>
      <c r="AS357">
        <f>AR357*D357</f>
        <v>0.32325337337108206</v>
      </c>
      <c r="AT357">
        <f>ATAN2(D357,AO357)</f>
        <v>7.6058150615163226E-3</v>
      </c>
      <c r="AU357">
        <f t="shared" si="148"/>
        <v>0.43578110278191989</v>
      </c>
      <c r="AV357">
        <f t="shared" si="149"/>
        <v>-11.837861753770666</v>
      </c>
    </row>
    <row r="358" spans="1:48" x14ac:dyDescent="0.15">
      <c r="A358" t="s">
        <v>11</v>
      </c>
      <c r="B358">
        <v>0.108</v>
      </c>
      <c r="C358">
        <v>4.0000000000000001E-3</v>
      </c>
      <c r="D358">
        <f t="shared" si="127"/>
        <v>27</v>
      </c>
      <c r="E358">
        <f t="shared" si="128"/>
        <v>729</v>
      </c>
      <c r="F358">
        <f t="shared" si="129"/>
        <v>3.7037037037037035E-2</v>
      </c>
      <c r="G358">
        <v>7</v>
      </c>
      <c r="H358">
        <f t="shared" si="130"/>
        <v>49</v>
      </c>
      <c r="I358">
        <f t="shared" si="131"/>
        <v>189</v>
      </c>
      <c r="J358">
        <f t="shared" si="132"/>
        <v>50000000</v>
      </c>
      <c r="K358">
        <f t="shared" si="133"/>
        <v>2.0106192982974676E-10</v>
      </c>
      <c r="L358">
        <f t="shared" si="134"/>
        <v>162.89739685280409</v>
      </c>
      <c r="M358">
        <f t="shared" si="135"/>
        <v>0.25925925925925924</v>
      </c>
      <c r="N358">
        <f t="shared" si="136"/>
        <v>134286983233.7867</v>
      </c>
      <c r="O358">
        <f t="shared" si="137"/>
        <v>4.6542113386515456E-7</v>
      </c>
      <c r="P358">
        <f t="shared" si="138"/>
        <v>5.9259259259259258E-7</v>
      </c>
      <c r="Q358">
        <v>1.98562005820699E-3</v>
      </c>
      <c r="R358">
        <f t="shared" si="139"/>
        <v>5.3611741571588725E-2</v>
      </c>
      <c r="S358">
        <f t="shared" si="140"/>
        <v>124.10125363793688</v>
      </c>
      <c r="T358">
        <f t="shared" si="141"/>
        <v>1.8385370909323982E-2</v>
      </c>
      <c r="U358">
        <f t="shared" si="125"/>
        <v>7.3541483637295921E-5</v>
      </c>
      <c r="V358">
        <f t="shared" si="142"/>
        <v>250</v>
      </c>
      <c r="W358">
        <f>1/(B358*C358)</f>
        <v>2314.8148148148148</v>
      </c>
      <c r="X358">
        <f>Q358/B358/C358</f>
        <v>4.5963427273309954</v>
      </c>
      <c r="Y358">
        <v>-9.5903806067837607</v>
      </c>
      <c r="Z358">
        <f t="shared" si="143"/>
        <v>-1.0357611055326461</v>
      </c>
      <c r="AB358">
        <f t="shared" si="144"/>
        <v>4.173048519535749E-3</v>
      </c>
      <c r="AC358">
        <v>5.1142232800973204</v>
      </c>
      <c r="AD358">
        <f>AC358/Q358</f>
        <v>2575.6303472858003</v>
      </c>
      <c r="AE358">
        <f>D358*AC358</f>
        <v>138.08402856262765</v>
      </c>
      <c r="AF358">
        <v>4.59634272733099</v>
      </c>
      <c r="AG358">
        <f>AF358*B358</f>
        <v>0.4964050145517469</v>
      </c>
      <c r="AH358">
        <f>AG358*D358</f>
        <v>13.402935392897167</v>
      </c>
      <c r="AI358">
        <f t="shared" si="145"/>
        <v>3.4748351018622285</v>
      </c>
      <c r="AJ358">
        <v>0.51788055276632305</v>
      </c>
      <c r="AK358">
        <v>5.1142232800973204</v>
      </c>
      <c r="AL358">
        <f t="shared" si="126"/>
        <v>1.1126723100274669</v>
      </c>
      <c r="AM358">
        <f t="shared" si="146"/>
        <v>4.1210085556572851E-2</v>
      </c>
      <c r="AN358">
        <f>AL358*AG358</f>
        <v>0.55233611425051055</v>
      </c>
      <c r="AO358">
        <f>AL358-1</f>
        <v>0.11267231002746692</v>
      </c>
      <c r="AP358">
        <f t="shared" si="147"/>
        <v>30.042152370741608</v>
      </c>
      <c r="AQ358">
        <f>AO358/G358</f>
        <v>1.609604428963813E-2</v>
      </c>
      <c r="AR358">
        <f>(AL358-1)/D358</f>
        <v>4.1730485195358115E-3</v>
      </c>
      <c r="AS358">
        <f>AR358*D358</f>
        <v>0.11267231002746692</v>
      </c>
      <c r="AT358">
        <f>ATAN2(D358,AO358)</f>
        <v>4.1730242961687466E-3</v>
      </c>
      <c r="AU358">
        <f t="shared" si="148"/>
        <v>0.23909667997602005</v>
      </c>
      <c r="AV358">
        <f t="shared" si="149"/>
        <v>-9.5903806067837607</v>
      </c>
    </row>
    <row r="359" spans="1:48" x14ac:dyDescent="0.15">
      <c r="A359" t="s">
        <v>11</v>
      </c>
      <c r="B359">
        <v>0.157</v>
      </c>
      <c r="C359">
        <v>4.0000000000000001E-3</v>
      </c>
      <c r="D359">
        <f t="shared" si="127"/>
        <v>39.25</v>
      </c>
      <c r="E359">
        <f t="shared" si="128"/>
        <v>1540.5625</v>
      </c>
      <c r="F359">
        <f t="shared" si="129"/>
        <v>2.5477707006369428E-2</v>
      </c>
      <c r="G359">
        <v>9</v>
      </c>
      <c r="H359">
        <f t="shared" si="130"/>
        <v>81</v>
      </c>
      <c r="I359">
        <f t="shared" si="131"/>
        <v>353.25</v>
      </c>
      <c r="J359">
        <f t="shared" si="132"/>
        <v>50000000</v>
      </c>
      <c r="K359">
        <f t="shared" si="133"/>
        <v>2.0106192982974676E-10</v>
      </c>
      <c r="L359">
        <f t="shared" si="134"/>
        <v>144.07303889074211</v>
      </c>
      <c r="M359">
        <f t="shared" si="135"/>
        <v>0.22929936305732485</v>
      </c>
      <c r="N359">
        <f t="shared" si="136"/>
        <v>195213484886.15289</v>
      </c>
      <c r="O359">
        <f t="shared" si="137"/>
        <v>3.2016230864609358E-7</v>
      </c>
      <c r="P359">
        <f t="shared" si="138"/>
        <v>4.0764331210191083E-7</v>
      </c>
      <c r="Q359">
        <v>2.8312424520035499E-3</v>
      </c>
      <c r="R359">
        <f t="shared" si="139"/>
        <v>0.11112626624113933</v>
      </c>
      <c r="S359">
        <f t="shared" si="140"/>
        <v>176.95265325022189</v>
      </c>
      <c r="T359">
        <f t="shared" si="141"/>
        <v>1.803339141403535E-2</v>
      </c>
      <c r="U359">
        <f t="shared" si="125"/>
        <v>7.2133565656141402E-5</v>
      </c>
      <c r="V359">
        <f t="shared" si="142"/>
        <v>250</v>
      </c>
      <c r="W359">
        <f>1/(B359*C359)</f>
        <v>1592.3566878980891</v>
      </c>
      <c r="X359">
        <f>Q359/B359/C359</f>
        <v>4.5083478535088375</v>
      </c>
      <c r="Y359">
        <v>-11.411441142096701</v>
      </c>
      <c r="Z359">
        <f t="shared" si="143"/>
        <v>-1.7915962593091821</v>
      </c>
      <c r="AB359">
        <f t="shared" si="144"/>
        <v>5.0623605422173449E-3</v>
      </c>
      <c r="AC359">
        <v>5.4041459831634402</v>
      </c>
      <c r="AD359">
        <f>AC359/Q359</f>
        <v>1908.7542217866774</v>
      </c>
      <c r="AE359">
        <f>D359*AC359</f>
        <v>212.11272983916504</v>
      </c>
      <c r="AF359">
        <v>4.5083478535088402</v>
      </c>
      <c r="AG359">
        <f>AF359*B359</f>
        <v>0.70781061300088788</v>
      </c>
      <c r="AH359">
        <f>AG359*D359</f>
        <v>27.781566560284848</v>
      </c>
      <c r="AI359">
        <f t="shared" si="145"/>
        <v>6.3702955170079907</v>
      </c>
      <c r="AJ359">
        <v>0.89579812965459205</v>
      </c>
      <c r="AK359">
        <v>5.4041459831634402</v>
      </c>
      <c r="AL359">
        <f t="shared" si="126"/>
        <v>1.1986976512820327</v>
      </c>
      <c r="AM359">
        <f t="shared" si="146"/>
        <v>3.0540067548586819E-2</v>
      </c>
      <c r="AN359">
        <f>AL359*AG359</f>
        <v>0.84845091935666006</v>
      </c>
      <c r="AO359">
        <f>AL359-1</f>
        <v>0.19869765128203265</v>
      </c>
      <c r="AP359">
        <f t="shared" si="147"/>
        <v>47.048882812819784</v>
      </c>
      <c r="AQ359">
        <f>AO359/G359</f>
        <v>2.2077516809114739E-2</v>
      </c>
      <c r="AR359">
        <f>(AL359-1)/D359</f>
        <v>5.0623605422173926E-3</v>
      </c>
      <c r="AS359">
        <f>AR359*D359</f>
        <v>0.19869765128203265</v>
      </c>
      <c r="AT359">
        <f>ATAN2(D359,AO359)</f>
        <v>5.062317297677095E-3</v>
      </c>
      <c r="AU359">
        <f t="shared" si="148"/>
        <v>0.29004941571296955</v>
      </c>
      <c r="AV359">
        <f t="shared" si="149"/>
        <v>-11.411441142096715</v>
      </c>
    </row>
    <row r="360" spans="1:48" x14ac:dyDescent="0.15">
      <c r="A360" t="s">
        <v>11</v>
      </c>
      <c r="B360">
        <v>0.20599999999999999</v>
      </c>
      <c r="C360">
        <v>5.0000000000000001E-3</v>
      </c>
      <c r="D360">
        <f t="shared" si="127"/>
        <v>41.199999999999996</v>
      </c>
      <c r="E360">
        <f t="shared" si="128"/>
        <v>1697.4399999999996</v>
      </c>
      <c r="F360">
        <f t="shared" si="129"/>
        <v>2.4271844660194178E-2</v>
      </c>
      <c r="G360">
        <v>11</v>
      </c>
      <c r="H360">
        <f t="shared" si="130"/>
        <v>121</v>
      </c>
      <c r="I360">
        <f t="shared" si="131"/>
        <v>453.19999999999993</v>
      </c>
      <c r="J360">
        <f t="shared" si="132"/>
        <v>50000000</v>
      </c>
      <c r="K360">
        <f t="shared" si="133"/>
        <v>4.9087385212340517E-10</v>
      </c>
      <c r="L360">
        <f t="shared" si="134"/>
        <v>262.11710550278917</v>
      </c>
      <c r="M360">
        <f t="shared" si="135"/>
        <v>0.26699029126213597</v>
      </c>
      <c r="N360">
        <f t="shared" si="136"/>
        <v>83931950788.941925</v>
      </c>
      <c r="O360">
        <f t="shared" si="137"/>
        <v>4.7657655545961664E-7</v>
      </c>
      <c r="P360">
        <f t="shared" si="138"/>
        <v>6.0679611650485445E-7</v>
      </c>
      <c r="Q360">
        <v>4.6403753801560702E-3</v>
      </c>
      <c r="R360">
        <f t="shared" si="139"/>
        <v>0.19118346566243008</v>
      </c>
      <c r="S360">
        <f t="shared" si="140"/>
        <v>185.61501520624279</v>
      </c>
      <c r="T360">
        <f t="shared" si="141"/>
        <v>2.2526094078427525E-2</v>
      </c>
      <c r="U360">
        <f t="shared" si="125"/>
        <v>1.1263047039213763E-4</v>
      </c>
      <c r="V360">
        <f t="shared" si="142"/>
        <v>200</v>
      </c>
      <c r="W360">
        <f>1/(B360*C360)</f>
        <v>970.87378640776706</v>
      </c>
      <c r="X360">
        <f>Q360/B360/C360</f>
        <v>4.5052188156855051</v>
      </c>
      <c r="Y360">
        <v>-11.241064293437001</v>
      </c>
      <c r="Z360">
        <f t="shared" si="143"/>
        <v>-2.315659244448022</v>
      </c>
      <c r="AB360">
        <f t="shared" si="144"/>
        <v>6.23780151049477E-3</v>
      </c>
      <c r="AC360">
        <v>5.6630484379095201</v>
      </c>
      <c r="AD360">
        <f>AC360/Q360</f>
        <v>1220.3858468275587</v>
      </c>
      <c r="AE360">
        <f>D360*AC360</f>
        <v>233.3175956418722</v>
      </c>
      <c r="AF360">
        <v>4.5052188156854998</v>
      </c>
      <c r="AG360">
        <f>AF360*B360</f>
        <v>0.92807507603121286</v>
      </c>
      <c r="AH360">
        <f>AG360*D360</f>
        <v>38.236693132485968</v>
      </c>
      <c r="AI360">
        <f t="shared" si="145"/>
        <v>10.208825836343342</v>
      </c>
      <c r="AJ360">
        <v>1.1578296222240101</v>
      </c>
      <c r="AK360">
        <v>5.6630484379095201</v>
      </c>
      <c r="AL360">
        <f t="shared" si="126"/>
        <v>1.256997422232387</v>
      </c>
      <c r="AM360">
        <f t="shared" si="146"/>
        <v>3.0509646170689006E-2</v>
      </c>
      <c r="AN360">
        <f>AL360*AG360</f>
        <v>1.1665879782093611</v>
      </c>
      <c r="AO360">
        <f>AL360-1</f>
        <v>0.25699742223238697</v>
      </c>
      <c r="AP360">
        <f t="shared" si="147"/>
        <v>51.78829379597434</v>
      </c>
      <c r="AQ360">
        <f>AO360/G360</f>
        <v>2.3363402021126089E-2</v>
      </c>
      <c r="AR360">
        <f>(AL360-1)/D360</f>
        <v>6.2378015104948299E-3</v>
      </c>
      <c r="AS360">
        <f>AR360*D360</f>
        <v>0.25699742223238697</v>
      </c>
      <c r="AT360">
        <f>ATAN2(D360,AO360)</f>
        <v>6.237720607749333E-3</v>
      </c>
      <c r="AU360">
        <f t="shared" si="148"/>
        <v>0.35739506460581566</v>
      </c>
      <c r="AV360">
        <f t="shared" si="149"/>
        <v>-11.241064293436992</v>
      </c>
    </row>
    <row r="361" spans="1:48" x14ac:dyDescent="0.15">
      <c r="A361" t="s">
        <v>11</v>
      </c>
      <c r="B361">
        <v>0.108</v>
      </c>
      <c r="C361">
        <v>5.0000000000000001E-3</v>
      </c>
      <c r="D361">
        <f t="shared" si="127"/>
        <v>21.599999999999998</v>
      </c>
      <c r="E361">
        <f t="shared" si="128"/>
        <v>466.55999999999989</v>
      </c>
      <c r="F361">
        <f t="shared" si="129"/>
        <v>4.6296296296296301E-2</v>
      </c>
      <c r="G361">
        <v>7</v>
      </c>
      <c r="H361">
        <f t="shared" si="130"/>
        <v>49</v>
      </c>
      <c r="I361">
        <f t="shared" si="131"/>
        <v>151.19999999999999</v>
      </c>
      <c r="J361">
        <f t="shared" si="132"/>
        <v>50000000</v>
      </c>
      <c r="K361">
        <f t="shared" si="133"/>
        <v>4.9087385212340517E-10</v>
      </c>
      <c r="L361">
        <f t="shared" si="134"/>
        <v>318.15897822813298</v>
      </c>
      <c r="M361">
        <f t="shared" si="135"/>
        <v>0.32407407407407413</v>
      </c>
      <c r="N361">
        <f t="shared" si="136"/>
        <v>44003158666.047218</v>
      </c>
      <c r="O361">
        <f t="shared" si="137"/>
        <v>9.0902565208037992E-7</v>
      </c>
      <c r="P361">
        <f t="shared" si="138"/>
        <v>1.1574074074074076E-6</v>
      </c>
      <c r="Q361">
        <v>2.4253706061252798E-3</v>
      </c>
      <c r="R361">
        <f t="shared" si="139"/>
        <v>5.2388005092306046E-2</v>
      </c>
      <c r="S361">
        <f t="shared" si="140"/>
        <v>97.014824245011184</v>
      </c>
      <c r="T361">
        <f t="shared" si="141"/>
        <v>2.2457135241900739E-2</v>
      </c>
      <c r="U361">
        <f t="shared" si="125"/>
        <v>1.122856762095037E-4</v>
      </c>
      <c r="V361">
        <f t="shared" si="142"/>
        <v>200</v>
      </c>
      <c r="W361">
        <f>1/(B361*C361)</f>
        <v>1851.8518518518517</v>
      </c>
      <c r="X361">
        <f>Q361/B361/C361</f>
        <v>4.4914270483801477</v>
      </c>
      <c r="Y361">
        <v>-7.81826534775713</v>
      </c>
      <c r="Z361">
        <f t="shared" si="143"/>
        <v>-0.84437265755777002</v>
      </c>
      <c r="AB361">
        <f t="shared" si="144"/>
        <v>4.351771309842838E-3</v>
      </c>
      <c r="AC361">
        <v>4.9136133771590398</v>
      </c>
      <c r="AD361">
        <f>AC361/Q361</f>
        <v>2025.9227042455682</v>
      </c>
      <c r="AE361">
        <f>D361*AC361</f>
        <v>106.13404894663525</v>
      </c>
      <c r="AF361">
        <v>4.4914270483801602</v>
      </c>
      <c r="AG361">
        <f>AF361*B361</f>
        <v>0.48507412122505728</v>
      </c>
      <c r="AH361">
        <f>AG361*D361</f>
        <v>10.477601018461236</v>
      </c>
      <c r="AI361">
        <f t="shared" si="145"/>
        <v>3.3955188485754011</v>
      </c>
      <c r="AJ361">
        <v>0.42218632877888401</v>
      </c>
      <c r="AK361">
        <v>4.9136133771590398</v>
      </c>
      <c r="AL361">
        <f t="shared" si="126"/>
        <v>1.0939982602926037</v>
      </c>
      <c r="AM361">
        <f t="shared" si="146"/>
        <v>5.0648067606139067E-2</v>
      </c>
      <c r="AN361">
        <f>AL361*AG361</f>
        <v>0.53067024473317626</v>
      </c>
      <c r="AO361">
        <f>AL361-1</f>
        <v>9.3998260292603719E-2</v>
      </c>
      <c r="AP361">
        <f t="shared" si="147"/>
        <v>23.630362422320239</v>
      </c>
      <c r="AQ361">
        <f>AO361/G361</f>
        <v>1.3428322898943388E-2</v>
      </c>
      <c r="AR361">
        <f>(AL361-1)/D361</f>
        <v>4.3517713098427651E-3</v>
      </c>
      <c r="AS361">
        <f>AR361*D361</f>
        <v>9.3998260292603719E-2</v>
      </c>
      <c r="AT361">
        <f>ATAN2(D361,AO361)</f>
        <v>4.3517438389986483E-3</v>
      </c>
      <c r="AU361">
        <f t="shared" si="148"/>
        <v>0.24933655549668096</v>
      </c>
      <c r="AV361">
        <f t="shared" si="149"/>
        <v>-7.8182653477571113</v>
      </c>
    </row>
    <row r="362" spans="1:48" x14ac:dyDescent="0.15">
      <c r="A362" t="s">
        <v>11</v>
      </c>
      <c r="B362">
        <v>0.30399999999999999</v>
      </c>
      <c r="C362">
        <v>8.9999999999999993E-3</v>
      </c>
      <c r="D362">
        <f t="shared" si="127"/>
        <v>33.777777777777779</v>
      </c>
      <c r="E362">
        <f t="shared" si="128"/>
        <v>1140.9382716049383</v>
      </c>
      <c r="F362">
        <f t="shared" si="129"/>
        <v>2.9605263157894735E-2</v>
      </c>
      <c r="G362">
        <v>15</v>
      </c>
      <c r="H362">
        <f t="shared" si="130"/>
        <v>225</v>
      </c>
      <c r="I362">
        <f t="shared" si="131"/>
        <v>506.66666666666669</v>
      </c>
      <c r="J362">
        <f t="shared" si="132"/>
        <v>50000000</v>
      </c>
      <c r="K362">
        <f t="shared" si="133"/>
        <v>5.1529973500506572E-9</v>
      </c>
      <c r="L362">
        <f t="shared" si="134"/>
        <v>1412.5540981498516</v>
      </c>
      <c r="M362">
        <f t="shared" si="135"/>
        <v>0.44407894736842102</v>
      </c>
      <c r="N362">
        <f t="shared" si="136"/>
        <v>6554976741.3417597</v>
      </c>
      <c r="O362">
        <f t="shared" si="137"/>
        <v>1.8834054641998021E-6</v>
      </c>
      <c r="P362">
        <f t="shared" si="138"/>
        <v>2.3980263157894733E-6</v>
      </c>
      <c r="Q362">
        <v>1.22526476295061E-2</v>
      </c>
      <c r="R362">
        <f t="shared" si="139"/>
        <v>0.41386720881887273</v>
      </c>
      <c r="S362">
        <f t="shared" si="140"/>
        <v>151.26725468526053</v>
      </c>
      <c r="T362">
        <f t="shared" si="141"/>
        <v>4.0304761939164803E-2</v>
      </c>
      <c r="U362">
        <f t="shared" si="125"/>
        <v>3.6274285745248325E-4</v>
      </c>
      <c r="V362">
        <f t="shared" si="142"/>
        <v>111.11111111111111</v>
      </c>
      <c r="W362">
        <f>1/(B362*C362)</f>
        <v>365.49707602339186</v>
      </c>
      <c r="X362">
        <f>Q362/B362/C362</f>
        <v>4.4783068821294227</v>
      </c>
      <c r="Y362">
        <v>-9.4340407057126896</v>
      </c>
      <c r="Z362">
        <f t="shared" si="143"/>
        <v>-2.8679483745366574</v>
      </c>
      <c r="AB362">
        <f t="shared" si="144"/>
        <v>9.4797396188089546E-3</v>
      </c>
      <c r="AC362">
        <v>5.9122810693977597</v>
      </c>
      <c r="AD362">
        <f>AC362/Q362</f>
        <v>482.53089847782405</v>
      </c>
      <c r="AE362">
        <f>D362*AC362</f>
        <v>199.70371612187989</v>
      </c>
      <c r="AF362">
        <v>4.4783068821294298</v>
      </c>
      <c r="AG362">
        <f>AF362*B362</f>
        <v>1.3614052921673467</v>
      </c>
      <c r="AH362">
        <f>AG362*D362</f>
        <v>45.985245424319267</v>
      </c>
      <c r="AI362">
        <f t="shared" si="145"/>
        <v>20.4210793825102</v>
      </c>
      <c r="AJ362">
        <v>1.43397418726832</v>
      </c>
      <c r="AK362">
        <v>5.9122810693977597</v>
      </c>
      <c r="AL362">
        <f t="shared" si="126"/>
        <v>1.3202045382353245</v>
      </c>
      <c r="AM362">
        <f t="shared" si="146"/>
        <v>3.9085002776703681E-2</v>
      </c>
      <c r="AN362">
        <f>AL362*AG362</f>
        <v>1.7973334450969189</v>
      </c>
      <c r="AO362">
        <f>AL362-1</f>
        <v>0.32020453823532447</v>
      </c>
      <c r="AP362">
        <f t="shared" si="147"/>
        <v>44.593575513726513</v>
      </c>
      <c r="AQ362">
        <f>AO362/G362</f>
        <v>2.1346969215688297E-2</v>
      </c>
      <c r="AR362">
        <f>(AL362-1)/D362</f>
        <v>9.4797396188089477E-3</v>
      </c>
      <c r="AS362">
        <f>AR362*D362</f>
        <v>0.32020453823532447</v>
      </c>
      <c r="AT362">
        <f>ATAN2(D362,AO362)</f>
        <v>9.4794556670551831E-3</v>
      </c>
      <c r="AU362">
        <f t="shared" si="148"/>
        <v>0.54313280180363244</v>
      </c>
      <c r="AV362">
        <f t="shared" si="149"/>
        <v>-9.4340407057126328</v>
      </c>
    </row>
    <row r="363" spans="1:48" x14ac:dyDescent="0.15">
      <c r="A363" t="s">
        <v>11</v>
      </c>
      <c r="B363">
        <v>0.108</v>
      </c>
      <c r="C363">
        <v>6.0000000000000001E-3</v>
      </c>
      <c r="D363">
        <f t="shared" si="127"/>
        <v>18</v>
      </c>
      <c r="E363">
        <f t="shared" si="128"/>
        <v>324</v>
      </c>
      <c r="F363">
        <f t="shared" si="129"/>
        <v>5.5555555555555559E-2</v>
      </c>
      <c r="G363">
        <v>7</v>
      </c>
      <c r="H363">
        <f t="shared" si="130"/>
        <v>49</v>
      </c>
      <c r="I363">
        <f t="shared" si="131"/>
        <v>126</v>
      </c>
      <c r="J363">
        <f t="shared" si="132"/>
        <v>50000000</v>
      </c>
      <c r="K363">
        <f t="shared" si="133"/>
        <v>1.0178760197630931E-9</v>
      </c>
      <c r="L363">
        <f t="shared" si="134"/>
        <v>549.77871437821386</v>
      </c>
      <c r="M363">
        <f t="shared" si="135"/>
        <v>0.3888888888888889</v>
      </c>
      <c r="N363">
        <f t="shared" si="136"/>
        <v>17683882565.766148</v>
      </c>
      <c r="O363">
        <f t="shared" si="137"/>
        <v>1.5707963267948969E-6</v>
      </c>
      <c r="P363">
        <f t="shared" si="138"/>
        <v>1.9999999999999999E-6</v>
      </c>
      <c r="Q363">
        <v>2.8701593491224E-3</v>
      </c>
      <c r="R363">
        <f t="shared" si="139"/>
        <v>5.1662868284203196E-2</v>
      </c>
      <c r="S363">
        <f t="shared" si="140"/>
        <v>79.726648586733333</v>
      </c>
      <c r="T363">
        <f t="shared" si="141"/>
        <v>2.657554952891111E-2</v>
      </c>
      <c r="U363">
        <f t="shared" si="125"/>
        <v>1.5945329717346665E-4</v>
      </c>
      <c r="V363">
        <f t="shared" si="142"/>
        <v>166.66666666666666</v>
      </c>
      <c r="W363">
        <f>1/(B363*C363)</f>
        <v>1543.2098765432097</v>
      </c>
      <c r="X363">
        <f>Q363/B363/C363</f>
        <v>4.4292582548185182</v>
      </c>
      <c r="Y363">
        <v>-6.3006585767153398</v>
      </c>
      <c r="Z363">
        <f t="shared" si="143"/>
        <v>-0.68047112628525674</v>
      </c>
      <c r="AB363">
        <f t="shared" si="144"/>
        <v>4.2675262183194821E-3</v>
      </c>
      <c r="AC363">
        <v>4.7694938179611501</v>
      </c>
      <c r="AD363">
        <f>AC363/Q363</f>
        <v>1661.7522714965301</v>
      </c>
      <c r="AE363">
        <f>D363*AC363</f>
        <v>85.850888723300699</v>
      </c>
      <c r="AF363">
        <v>4.42925825481852</v>
      </c>
      <c r="AG363">
        <f>AF363*B363</f>
        <v>0.47835989152040015</v>
      </c>
      <c r="AH363">
        <f>AG363*D363</f>
        <v>8.6104780473672022</v>
      </c>
      <c r="AI363">
        <f t="shared" si="145"/>
        <v>3.3485192406428013</v>
      </c>
      <c r="AJ363">
        <v>0.34023556314262798</v>
      </c>
      <c r="AK363">
        <v>4.7694938179611501</v>
      </c>
      <c r="AL363">
        <f t="shared" si="126"/>
        <v>1.0768154719297511</v>
      </c>
      <c r="AM363">
        <f t="shared" si="146"/>
        <v>5.9823081773875061E-2</v>
      </c>
      <c r="AN363">
        <f>AL363*AG363</f>
        <v>0.51510533233980427</v>
      </c>
      <c r="AO363">
        <f>AL363-1</f>
        <v>7.6815471929751133E-2</v>
      </c>
      <c r="AP363">
        <f t="shared" si="147"/>
        <v>19.382678494735522</v>
      </c>
      <c r="AQ363">
        <f>AO363/G363</f>
        <v>1.0973638847107305E-2</v>
      </c>
      <c r="AR363">
        <f>(AL363-1)/D363</f>
        <v>4.2675262183195072E-3</v>
      </c>
      <c r="AS363">
        <f>AR363*D363</f>
        <v>7.6815471929751133E-2</v>
      </c>
      <c r="AT363">
        <f>ATAN2(D363,AO363)</f>
        <v>4.2675003121863397E-3</v>
      </c>
      <c r="AU363">
        <f t="shared" si="148"/>
        <v>0.24450975695903851</v>
      </c>
      <c r="AV363">
        <f t="shared" si="149"/>
        <v>-6.3006585767153327</v>
      </c>
    </row>
    <row r="364" spans="1:48" x14ac:dyDescent="0.15">
      <c r="A364" t="s">
        <v>11</v>
      </c>
      <c r="B364">
        <v>0.255</v>
      </c>
      <c r="C364">
        <v>7.0000000000000001E-3</v>
      </c>
      <c r="D364">
        <f t="shared" si="127"/>
        <v>36.428571428571431</v>
      </c>
      <c r="E364">
        <f t="shared" si="128"/>
        <v>1327.0408163265308</v>
      </c>
      <c r="F364">
        <f t="shared" si="129"/>
        <v>2.7450980392156862E-2</v>
      </c>
      <c r="G364">
        <v>13</v>
      </c>
      <c r="H364">
        <f t="shared" si="130"/>
        <v>169</v>
      </c>
      <c r="I364">
        <f t="shared" si="131"/>
        <v>473.57142857142861</v>
      </c>
      <c r="J364">
        <f t="shared" si="132"/>
        <v>50000000</v>
      </c>
      <c r="K364">
        <f t="shared" si="133"/>
        <v>1.885740990317274E-9</v>
      </c>
      <c r="L364">
        <f t="shared" si="134"/>
        <v>686.68439423318091</v>
      </c>
      <c r="M364">
        <f t="shared" si="135"/>
        <v>0.35686274509803917</v>
      </c>
      <c r="N364">
        <f t="shared" si="136"/>
        <v>19317908247.008175</v>
      </c>
      <c r="O364">
        <f t="shared" si="137"/>
        <v>1.0564375295895091E-6</v>
      </c>
      <c r="P364">
        <f t="shared" si="138"/>
        <v>1.3450980392156864E-6</v>
      </c>
      <c r="Q364">
        <v>7.9030070029686202E-3</v>
      </c>
      <c r="R364">
        <f t="shared" si="139"/>
        <v>0.28789525510814257</v>
      </c>
      <c r="S364">
        <f t="shared" si="140"/>
        <v>161.28585720344122</v>
      </c>
      <c r="T364">
        <f t="shared" si="141"/>
        <v>3.0992184325367138E-2</v>
      </c>
      <c r="U364">
        <f t="shared" si="125"/>
        <v>2.1694529027756996E-4</v>
      </c>
      <c r="V364">
        <f t="shared" si="142"/>
        <v>142.85714285714286</v>
      </c>
      <c r="W364">
        <f>1/(B364*C364)</f>
        <v>560.22408963585428</v>
      </c>
      <c r="X364">
        <f>Q364/B364/C364</f>
        <v>4.4274549036238771</v>
      </c>
      <c r="Y364">
        <v>-9.7457769673681796</v>
      </c>
      <c r="Z364">
        <f t="shared" si="143"/>
        <v>-2.4851731266788857</v>
      </c>
      <c r="AB364">
        <f t="shared" si="144"/>
        <v>7.7042499874746045E-3</v>
      </c>
      <c r="AC364">
        <v>5.6700414669633199</v>
      </c>
      <c r="AD364">
        <f>AC364/Q364</f>
        <v>717.45368121696868</v>
      </c>
      <c r="AE364">
        <f>D364*AC364</f>
        <v>206.55151058223524</v>
      </c>
      <c r="AF364">
        <v>4.4274549036238797</v>
      </c>
      <c r="AG364">
        <f>AF364*B364</f>
        <v>1.1290010004240894</v>
      </c>
      <c r="AH364">
        <f>AG364*D364</f>
        <v>41.127893586877541</v>
      </c>
      <c r="AI364">
        <f t="shared" si="145"/>
        <v>14.677013005513162</v>
      </c>
      <c r="AJ364">
        <v>1.24258656333944</v>
      </c>
      <c r="AK364">
        <v>5.6700414669633199</v>
      </c>
      <c r="AL364">
        <f t="shared" si="126"/>
        <v>1.2806548209722883</v>
      </c>
      <c r="AM364">
        <f t="shared" si="146"/>
        <v>3.515523037963144E-2</v>
      </c>
      <c r="AN364">
        <f>AL364*AG364</f>
        <v>1.4458605740756465</v>
      </c>
      <c r="AO364">
        <f>AL364-1</f>
        <v>0.28065482097228833</v>
      </c>
      <c r="AP364">
        <f t="shared" si="147"/>
        <v>46.652425621133361</v>
      </c>
      <c r="AQ364">
        <f>AO364/G364</f>
        <v>2.1588832382483717E-2</v>
      </c>
      <c r="AR364">
        <f>(AL364-1)/D364</f>
        <v>7.7042499874745811E-3</v>
      </c>
      <c r="AS364">
        <f>AR364*D364</f>
        <v>0.28065482097228833</v>
      </c>
      <c r="AT364">
        <f>ATAN2(D364,AO364)</f>
        <v>7.704097563115346E-3</v>
      </c>
      <c r="AU364">
        <f t="shared" si="148"/>
        <v>0.44141227532353167</v>
      </c>
      <c r="AV364">
        <f t="shared" si="149"/>
        <v>-9.7457769673681565</v>
      </c>
    </row>
    <row r="365" spans="1:48" x14ac:dyDescent="0.15">
      <c r="A365" t="s">
        <v>11</v>
      </c>
      <c r="B365">
        <v>0.35299999999999998</v>
      </c>
      <c r="C365">
        <v>8.0000000000000002E-3</v>
      </c>
      <c r="D365">
        <f t="shared" si="127"/>
        <v>44.125</v>
      </c>
      <c r="E365">
        <f t="shared" si="128"/>
        <v>1947.015625</v>
      </c>
      <c r="F365">
        <f t="shared" si="129"/>
        <v>2.2662889518413599E-2</v>
      </c>
      <c r="G365">
        <v>15</v>
      </c>
      <c r="H365">
        <f t="shared" si="130"/>
        <v>225</v>
      </c>
      <c r="I365">
        <f t="shared" si="131"/>
        <v>661.875</v>
      </c>
      <c r="J365">
        <f t="shared" si="132"/>
        <v>50000000</v>
      </c>
      <c r="K365">
        <f t="shared" si="133"/>
        <v>3.2169908772759481E-9</v>
      </c>
      <c r="L365">
        <f t="shared" si="134"/>
        <v>854.37080664198334</v>
      </c>
      <c r="M365">
        <f t="shared" si="135"/>
        <v>0.33994334277620397</v>
      </c>
      <c r="N365">
        <f t="shared" si="136"/>
        <v>13716234109.23805</v>
      </c>
      <c r="O365">
        <f t="shared" si="137"/>
        <v>1.1391610755226445E-6</v>
      </c>
      <c r="P365">
        <f t="shared" si="138"/>
        <v>1.4504249291784703E-6</v>
      </c>
      <c r="Q365">
        <v>1.23810269751391E-2</v>
      </c>
      <c r="R365">
        <f t="shared" si="139"/>
        <v>0.54631281527801268</v>
      </c>
      <c r="S365">
        <f t="shared" si="140"/>
        <v>193.45354648654845</v>
      </c>
      <c r="T365">
        <f t="shared" si="141"/>
        <v>3.5073730807759489E-2</v>
      </c>
      <c r="U365">
        <f t="shared" si="125"/>
        <v>2.8058984646207592E-4</v>
      </c>
      <c r="V365">
        <f t="shared" si="142"/>
        <v>125</v>
      </c>
      <c r="W365">
        <f>1/(B365*C365)</f>
        <v>354.10764872521253</v>
      </c>
      <c r="X365">
        <f>Q365/B365/C365</f>
        <v>4.3842163509699361</v>
      </c>
      <c r="Y365">
        <v>-10.516442805729101</v>
      </c>
      <c r="Z365">
        <f t="shared" si="143"/>
        <v>-3.7123043104223723</v>
      </c>
      <c r="AB365">
        <f t="shared" si="144"/>
        <v>9.5948210251097753E-3</v>
      </c>
      <c r="AC365">
        <v>6.2403685061811496</v>
      </c>
      <c r="AD365">
        <f>AC365/Q365</f>
        <v>504.0267272425549</v>
      </c>
      <c r="AE365">
        <f>D365*AC365</f>
        <v>275.35626033524323</v>
      </c>
      <c r="AF365">
        <v>4.3842163509699503</v>
      </c>
      <c r="AG365">
        <f>AF365*B365</f>
        <v>1.5476283718923924</v>
      </c>
      <c r="AH365">
        <f>AG365*D365</f>
        <v>68.289101909751821</v>
      </c>
      <c r="AI365">
        <f t="shared" si="145"/>
        <v>23.214425578385885</v>
      </c>
      <c r="AJ365">
        <v>1.8561521552111999</v>
      </c>
      <c r="AK365">
        <v>6.2403685061811496</v>
      </c>
      <c r="AL365">
        <f t="shared" si="126"/>
        <v>1.4233714777329705</v>
      </c>
      <c r="AM365">
        <f t="shared" si="146"/>
        <v>3.2257710543523409E-2</v>
      </c>
      <c r="AN365">
        <f>AL365*AG365</f>
        <v>2.2028500826819459</v>
      </c>
      <c r="AO365">
        <f>AL365-1</f>
        <v>0.42337147773297046</v>
      </c>
      <c r="AP365">
        <f t="shared" si="147"/>
        <v>62.806266454967322</v>
      </c>
      <c r="AQ365">
        <f>AO365/G365</f>
        <v>2.822476518219803E-2</v>
      </c>
      <c r="AR365">
        <f>(AL365-1)/D365</f>
        <v>9.5948210251098117E-3</v>
      </c>
      <c r="AS365">
        <f>AR365*D365</f>
        <v>0.42337147773297046</v>
      </c>
      <c r="AT365">
        <f>ATAN2(D365,AO365)</f>
        <v>9.594526606409139E-3</v>
      </c>
      <c r="AU365">
        <f t="shared" si="148"/>
        <v>0.54972588097322006</v>
      </c>
      <c r="AV365">
        <f t="shared" si="149"/>
        <v>-10.516442805729179</v>
      </c>
    </row>
    <row r="366" spans="1:48" x14ac:dyDescent="0.15">
      <c r="A366" t="s">
        <v>11</v>
      </c>
      <c r="B366">
        <v>0.108</v>
      </c>
      <c r="C366">
        <v>7.0000000000000001E-3</v>
      </c>
      <c r="D366">
        <f t="shared" si="127"/>
        <v>15.428571428571429</v>
      </c>
      <c r="E366">
        <f t="shared" si="128"/>
        <v>238.04081632653063</v>
      </c>
      <c r="F366">
        <f t="shared" si="129"/>
        <v>6.4814814814814811E-2</v>
      </c>
      <c r="G366">
        <v>7</v>
      </c>
      <c r="H366">
        <f t="shared" si="130"/>
        <v>49</v>
      </c>
      <c r="I366">
        <f t="shared" si="131"/>
        <v>108</v>
      </c>
      <c r="J366">
        <f t="shared" si="132"/>
        <v>50000000</v>
      </c>
      <c r="K366">
        <f t="shared" si="133"/>
        <v>1.885740990317274E-9</v>
      </c>
      <c r="L366">
        <f t="shared" si="134"/>
        <v>873.02823625799715</v>
      </c>
      <c r="M366">
        <f t="shared" si="135"/>
        <v>0.45370370370370372</v>
      </c>
      <c r="N366">
        <f t="shared" si="136"/>
        <v>8181702316.3799324</v>
      </c>
      <c r="O366">
        <f t="shared" si="137"/>
        <v>2.4943663893085637E-6</v>
      </c>
      <c r="P366">
        <f t="shared" si="138"/>
        <v>3.1759259259259263E-6</v>
      </c>
      <c r="Q366">
        <v>3.3124441847192198E-3</v>
      </c>
      <c r="R366">
        <f t="shared" si="139"/>
        <v>5.1106281707096531E-2</v>
      </c>
      <c r="S366">
        <f t="shared" si="140"/>
        <v>67.600901728963663</v>
      </c>
      <c r="T366">
        <f t="shared" si="141"/>
        <v>3.0670779488140926E-2</v>
      </c>
      <c r="U366">
        <f t="shared" si="125"/>
        <v>2.1469545641698647E-4</v>
      </c>
      <c r="V366">
        <f t="shared" si="142"/>
        <v>142.85714285714286</v>
      </c>
      <c r="W366">
        <f>1/(B366*C366)</f>
        <v>1322.7513227513227</v>
      </c>
      <c r="X366">
        <f>Q366/B366/C366</f>
        <v>4.3815399268772754</v>
      </c>
      <c r="Y366">
        <v>-5.4872330021167004</v>
      </c>
      <c r="Z366">
        <f t="shared" si="143"/>
        <v>-0.59262116422860367</v>
      </c>
      <c r="AB366">
        <f t="shared" si="144"/>
        <v>4.3832341660517719E-3</v>
      </c>
      <c r="AC366">
        <v>4.6778505089915798</v>
      </c>
      <c r="AD366">
        <f>AC366/Q366</f>
        <v>1412.2050812421762</v>
      </c>
      <c r="AE366">
        <f>D366*AC366</f>
        <v>72.172550710155804</v>
      </c>
      <c r="AF366">
        <v>4.3815399268772799</v>
      </c>
      <c r="AG366">
        <f>AF366*B366</f>
        <v>0.47320631210274622</v>
      </c>
      <c r="AH366">
        <f>AG366*D366</f>
        <v>7.3008973867280842</v>
      </c>
      <c r="AI366">
        <f t="shared" si="145"/>
        <v>3.3124441847192236</v>
      </c>
      <c r="AJ366">
        <v>0.296310582114301</v>
      </c>
      <c r="AK366">
        <v>4.6778505089915798</v>
      </c>
      <c r="AL366">
        <f t="shared" si="126"/>
        <v>1.067627041419084</v>
      </c>
      <c r="AM366">
        <f t="shared" si="146"/>
        <v>6.9198048980866553E-2</v>
      </c>
      <c r="AN366">
        <f>AL366*AG366</f>
        <v>0.50520785497109066</v>
      </c>
      <c r="AO366">
        <f>AL366-1</f>
        <v>6.7627041419084044E-2</v>
      </c>
      <c r="AP366">
        <f t="shared" si="147"/>
        <v>16.471960067608727</v>
      </c>
      <c r="AQ366">
        <f>AO366/G366</f>
        <v>9.6610059170120065E-3</v>
      </c>
      <c r="AR366">
        <f>(AL366-1)/D366</f>
        <v>4.3832341660517433E-3</v>
      </c>
      <c r="AS366">
        <f>AR366*D366</f>
        <v>6.7627041419084044E-2</v>
      </c>
      <c r="AT366">
        <f>ATAN2(D366,AO366)</f>
        <v>4.3832060950599744E-3</v>
      </c>
      <c r="AU366">
        <f t="shared" si="148"/>
        <v>0.25113920998295486</v>
      </c>
      <c r="AV366">
        <f t="shared" si="149"/>
        <v>-5.4872330021166853</v>
      </c>
    </row>
    <row r="367" spans="1:48" x14ac:dyDescent="0.15">
      <c r="A367" t="s">
        <v>11</v>
      </c>
      <c r="B367">
        <v>0.108</v>
      </c>
      <c r="C367">
        <v>8.0000000000000002E-3</v>
      </c>
      <c r="D367">
        <f t="shared" si="127"/>
        <v>13.5</v>
      </c>
      <c r="E367">
        <f t="shared" si="128"/>
        <v>182.25</v>
      </c>
      <c r="F367">
        <f t="shared" si="129"/>
        <v>7.407407407407407E-2</v>
      </c>
      <c r="G367">
        <v>7</v>
      </c>
      <c r="H367">
        <f t="shared" si="130"/>
        <v>49</v>
      </c>
      <c r="I367">
        <f t="shared" si="131"/>
        <v>94.5</v>
      </c>
      <c r="J367">
        <f t="shared" si="132"/>
        <v>50000000</v>
      </c>
      <c r="K367">
        <f t="shared" si="133"/>
        <v>3.2169908772759481E-9</v>
      </c>
      <c r="L367">
        <f t="shared" si="134"/>
        <v>1303.1791748224327</v>
      </c>
      <c r="M367">
        <f t="shared" si="135"/>
        <v>0.51851851851851849</v>
      </c>
      <c r="N367">
        <f t="shared" si="136"/>
        <v>4196468226.0558343</v>
      </c>
      <c r="O367">
        <f t="shared" si="137"/>
        <v>3.7233690709212365E-6</v>
      </c>
      <c r="P367">
        <f t="shared" si="138"/>
        <v>4.7407407407407407E-6</v>
      </c>
      <c r="Q367">
        <v>3.7581940098190799E-3</v>
      </c>
      <c r="R367">
        <f t="shared" si="139"/>
        <v>5.0735619132557572E-2</v>
      </c>
      <c r="S367">
        <f t="shared" si="140"/>
        <v>58.721781403423122</v>
      </c>
      <c r="T367">
        <f t="shared" si="141"/>
        <v>3.4798092683510001E-2</v>
      </c>
      <c r="U367">
        <f t="shared" si="125"/>
        <v>2.7838474146807998E-4</v>
      </c>
      <c r="V367">
        <f t="shared" si="142"/>
        <v>125</v>
      </c>
      <c r="W367">
        <f>1/(B367*C367)</f>
        <v>1157.4074074074074</v>
      </c>
      <c r="X367">
        <f>Q367/B367/C367</f>
        <v>4.3497615854387499</v>
      </c>
      <c r="Y367">
        <v>-4.7161340217197996</v>
      </c>
      <c r="Z367">
        <f t="shared" si="143"/>
        <v>-0.50934247434573832</v>
      </c>
      <c r="AB367">
        <f t="shared" si="144"/>
        <v>4.3369126597719897E-3</v>
      </c>
      <c r="AC367">
        <v>4.6044328226116198</v>
      </c>
      <c r="AD367">
        <f>AC367/Q367</f>
        <v>1225.1716677163449</v>
      </c>
      <c r="AE367">
        <f>D367*AC367</f>
        <v>62.159843105256869</v>
      </c>
      <c r="AF367">
        <v>4.3497615854387499</v>
      </c>
      <c r="AG367">
        <f>AF367*B367</f>
        <v>0.46977425122738498</v>
      </c>
      <c r="AH367">
        <f>AG367*D367</f>
        <v>6.3419523915696976</v>
      </c>
      <c r="AI367">
        <f t="shared" si="145"/>
        <v>3.288419758591695</v>
      </c>
      <c r="AJ367">
        <v>0.25467123717286899</v>
      </c>
      <c r="AK367">
        <v>4.6044328226116198</v>
      </c>
      <c r="AL367">
        <f t="shared" si="126"/>
        <v>1.058548320906922</v>
      </c>
      <c r="AM367">
        <f t="shared" si="146"/>
        <v>7.8410986733846069E-2</v>
      </c>
      <c r="AN367">
        <f>AL367*AG367</f>
        <v>0.49727874484205492</v>
      </c>
      <c r="AO367">
        <f>AL367-1</f>
        <v>5.8548320906921969E-2</v>
      </c>
      <c r="AP367">
        <f t="shared" si="147"/>
        <v>14.290402332243447</v>
      </c>
      <c r="AQ367">
        <f>AO367/G367</f>
        <v>8.3640458438459953E-3</v>
      </c>
      <c r="AR367">
        <f>(AL367-1)/D367</f>
        <v>4.3369126597719975E-3</v>
      </c>
      <c r="AS367">
        <f>AR367*D367</f>
        <v>5.8548320906921969E-2</v>
      </c>
      <c r="AT367">
        <f>ATAN2(D367,AO367)</f>
        <v>4.33688546935473E-3</v>
      </c>
      <c r="AU367">
        <f t="shared" si="148"/>
        <v>0.24848523362563915</v>
      </c>
      <c r="AV367">
        <f t="shared" si="149"/>
        <v>-4.716134021719796</v>
      </c>
    </row>
    <row r="368" spans="1:48" x14ac:dyDescent="0.15">
      <c r="A368" t="s">
        <v>11</v>
      </c>
      <c r="B368">
        <v>0.108</v>
      </c>
      <c r="C368">
        <v>8.9999999999999993E-3</v>
      </c>
      <c r="D368">
        <f t="shared" si="127"/>
        <v>12</v>
      </c>
      <c r="E368">
        <f t="shared" si="128"/>
        <v>144</v>
      </c>
      <c r="F368">
        <f t="shared" si="129"/>
        <v>8.3333333333333329E-2</v>
      </c>
      <c r="G368">
        <v>7</v>
      </c>
      <c r="H368">
        <f t="shared" si="130"/>
        <v>49</v>
      </c>
      <c r="I368">
        <f t="shared" si="131"/>
        <v>84</v>
      </c>
      <c r="J368">
        <f t="shared" si="132"/>
        <v>50000000</v>
      </c>
      <c r="K368">
        <f t="shared" si="133"/>
        <v>5.1529973500506572E-9</v>
      </c>
      <c r="L368">
        <f t="shared" si="134"/>
        <v>1855.5031610264714</v>
      </c>
      <c r="M368">
        <f t="shared" si="135"/>
        <v>0.58333333333333337</v>
      </c>
      <c r="N368">
        <f t="shared" si="136"/>
        <v>2328741737.055625</v>
      </c>
      <c r="O368">
        <f t="shared" si="137"/>
        <v>5.3014376029327751E-6</v>
      </c>
      <c r="P368">
        <f t="shared" si="138"/>
        <v>6.7499999999999989E-6</v>
      </c>
      <c r="Q368">
        <v>4.2012275028974902E-3</v>
      </c>
      <c r="R368">
        <f t="shared" si="139"/>
        <v>5.0414730034769886E-2</v>
      </c>
      <c r="S368">
        <f t="shared" si="140"/>
        <v>51.867006208610995</v>
      </c>
      <c r="T368">
        <f t="shared" si="141"/>
        <v>3.8900254656458244E-2</v>
      </c>
      <c r="U368">
        <f t="shared" si="125"/>
        <v>3.5010229190812417E-4</v>
      </c>
      <c r="V368">
        <f t="shared" si="142"/>
        <v>111.11111111111111</v>
      </c>
      <c r="W368">
        <f>1/(B368*C368)</f>
        <v>1028.80658436214</v>
      </c>
      <c r="X368">
        <f>Q368/B368/C368</f>
        <v>4.3222505173842496</v>
      </c>
      <c r="Y368">
        <v>-4.3406876708092703</v>
      </c>
      <c r="Z368">
        <f t="shared" si="143"/>
        <v>-0.46879426844740119</v>
      </c>
      <c r="AB368">
        <f t="shared" si="144"/>
        <v>4.5191953682644946E-3</v>
      </c>
      <c r="AC368">
        <v>4.5566476516079497</v>
      </c>
      <c r="AD368">
        <f>AC368/Q368</f>
        <v>1084.5991197728126</v>
      </c>
      <c r="AE368">
        <f>D368*AC368</f>
        <v>54.679771819295397</v>
      </c>
      <c r="AF368">
        <v>4.3222505173842496</v>
      </c>
      <c r="AG368">
        <f>AF368*B368</f>
        <v>0.46680305587749893</v>
      </c>
      <c r="AH368">
        <f>AG368*D368</f>
        <v>5.6016366705299871</v>
      </c>
      <c r="AI368">
        <f t="shared" si="145"/>
        <v>3.2676213911424927</v>
      </c>
      <c r="AJ368">
        <v>0.23439713422370101</v>
      </c>
      <c r="AK368">
        <v>4.5566476516079497</v>
      </c>
      <c r="AL368">
        <f t="shared" si="126"/>
        <v>1.0542303444191738</v>
      </c>
      <c r="AM368">
        <f t="shared" si="146"/>
        <v>8.7852528701597821E-2</v>
      </c>
      <c r="AN368">
        <f>AL368*AG368</f>
        <v>0.49211794637365858</v>
      </c>
      <c r="AO368">
        <f>AL368-1</f>
        <v>5.4230344419173848E-2</v>
      </c>
      <c r="AP368">
        <f t="shared" si="147"/>
        <v>12.650764133030087</v>
      </c>
      <c r="AQ368">
        <f>AO368/G368</f>
        <v>7.7471920598819787E-3</v>
      </c>
      <c r="AR368">
        <f>(AL368-1)/D368</f>
        <v>4.5191953682644876E-3</v>
      </c>
      <c r="AS368">
        <f>AR368*D368</f>
        <v>5.4230344419173848E-2</v>
      </c>
      <c r="AT368">
        <f>ATAN2(D368,AO368)</f>
        <v>4.5191646032748329E-3</v>
      </c>
      <c r="AU368">
        <f t="shared" si="148"/>
        <v>0.258929058692561</v>
      </c>
      <c r="AV368">
        <f t="shared" si="149"/>
        <v>-4.3406876708092783</v>
      </c>
    </row>
    <row r="369" spans="1:48" x14ac:dyDescent="0.15">
      <c r="A369" t="s">
        <v>11</v>
      </c>
      <c r="B369">
        <v>0.157</v>
      </c>
      <c r="C369">
        <v>5.0000000000000001E-3</v>
      </c>
      <c r="D369">
        <f t="shared" si="127"/>
        <v>31.4</v>
      </c>
      <c r="E369">
        <f t="shared" si="128"/>
        <v>985.95999999999992</v>
      </c>
      <c r="F369">
        <f t="shared" si="129"/>
        <v>3.1847133757961783E-2</v>
      </c>
      <c r="G369">
        <v>9</v>
      </c>
      <c r="H369">
        <f t="shared" si="130"/>
        <v>81</v>
      </c>
      <c r="I369">
        <f t="shared" si="131"/>
        <v>282.59999999999997</v>
      </c>
      <c r="J369">
        <f t="shared" si="132"/>
        <v>50000000</v>
      </c>
      <c r="K369">
        <f t="shared" si="133"/>
        <v>4.9087385212340517E-10</v>
      </c>
      <c r="L369">
        <f t="shared" si="134"/>
        <v>281.39265408348064</v>
      </c>
      <c r="M369">
        <f t="shared" si="135"/>
        <v>0.28662420382165604</v>
      </c>
      <c r="N369">
        <f t="shared" si="136"/>
        <v>63967554727.494576</v>
      </c>
      <c r="O369">
        <f t="shared" si="137"/>
        <v>6.2531700907440141E-7</v>
      </c>
      <c r="P369">
        <f t="shared" si="138"/>
        <v>7.9617834394904462E-7</v>
      </c>
      <c r="Q369">
        <v>3.39292832227535E-3</v>
      </c>
      <c r="R369">
        <f t="shared" si="139"/>
        <v>0.10653794931944599</v>
      </c>
      <c r="S369">
        <f t="shared" si="140"/>
        <v>135.71713289101399</v>
      </c>
      <c r="T369">
        <f t="shared" si="141"/>
        <v>2.1611008422135987E-2</v>
      </c>
      <c r="U369">
        <f t="shared" si="125"/>
        <v>1.0805504211067994E-4</v>
      </c>
      <c r="V369">
        <f t="shared" si="142"/>
        <v>200</v>
      </c>
      <c r="W369">
        <f>1/(B369*C369)</f>
        <v>1273.8853503184714</v>
      </c>
      <c r="X369">
        <f>Q369/B369/C369</f>
        <v>4.3222016844271973</v>
      </c>
      <c r="Y369">
        <v>-9.0560759979219601</v>
      </c>
      <c r="Z369">
        <f t="shared" si="143"/>
        <v>-1.4218039316737476</v>
      </c>
      <c r="AB369">
        <f t="shared" si="144"/>
        <v>5.2381151199808722E-3</v>
      </c>
      <c r="AC369">
        <v>5.0331036502640698</v>
      </c>
      <c r="AD369">
        <f>AC369/Q369</f>
        <v>1483.4099551177057</v>
      </c>
      <c r="AE369">
        <f>D369*AC369</f>
        <v>158.03945461829178</v>
      </c>
      <c r="AF369">
        <v>4.3222016844272</v>
      </c>
      <c r="AG369">
        <f>AF369*B369</f>
        <v>0.6785856644550704</v>
      </c>
      <c r="AH369">
        <f>AG369*D369</f>
        <v>21.307589863889209</v>
      </c>
      <c r="AI369">
        <f t="shared" si="145"/>
        <v>6.1072709800956337</v>
      </c>
      <c r="AJ369">
        <v>0.71090196583687404</v>
      </c>
      <c r="AK369">
        <v>5.0331036502640698</v>
      </c>
      <c r="AL369">
        <f t="shared" si="126"/>
        <v>1.1644768147673983</v>
      </c>
      <c r="AM369">
        <f t="shared" si="146"/>
        <v>3.7085248877942623E-2</v>
      </c>
      <c r="AN369">
        <f>AL369*AG369</f>
        <v>0.79019727309145893</v>
      </c>
      <c r="AO369">
        <f>AL369-1</f>
        <v>0.16447681476739828</v>
      </c>
      <c r="AP369">
        <f t="shared" si="147"/>
        <v>36.564571983696304</v>
      </c>
      <c r="AQ369">
        <f>AO369/G369</f>
        <v>1.8275201640822032E-2</v>
      </c>
      <c r="AR369">
        <f>(AL369-1)/D369</f>
        <v>5.2381151199808376E-3</v>
      </c>
      <c r="AS369">
        <f>AR369*D369</f>
        <v>0.16447681476739828</v>
      </c>
      <c r="AT369">
        <f>ATAN2(D369,AO369)</f>
        <v>5.2380672132305104E-3</v>
      </c>
      <c r="AU369">
        <f t="shared" si="148"/>
        <v>0.3001191441239609</v>
      </c>
      <c r="AV369">
        <f t="shared" si="149"/>
        <v>-9.0560759979219618</v>
      </c>
    </row>
    <row r="370" spans="1:48" x14ac:dyDescent="0.15">
      <c r="A370" t="s">
        <v>11</v>
      </c>
      <c r="B370">
        <v>0.30399999999999999</v>
      </c>
      <c r="C370">
        <v>0.01</v>
      </c>
      <c r="D370">
        <f t="shared" si="127"/>
        <v>30.4</v>
      </c>
      <c r="E370">
        <f t="shared" si="128"/>
        <v>924.16</v>
      </c>
      <c r="F370">
        <f t="shared" si="129"/>
        <v>3.2894736842105261E-2</v>
      </c>
      <c r="G370">
        <v>15</v>
      </c>
      <c r="H370">
        <f t="shared" si="130"/>
        <v>225</v>
      </c>
      <c r="I370">
        <f t="shared" si="131"/>
        <v>456</v>
      </c>
      <c r="J370">
        <f t="shared" si="132"/>
        <v>50000000</v>
      </c>
      <c r="K370">
        <f t="shared" si="133"/>
        <v>7.8539816339744827E-9</v>
      </c>
      <c r="L370">
        <f t="shared" si="134"/>
        <v>1937.6599425923887</v>
      </c>
      <c r="M370">
        <f t="shared" si="135"/>
        <v>0.49342105263157898</v>
      </c>
      <c r="N370">
        <f t="shared" si="136"/>
        <v>3870648215.9948945</v>
      </c>
      <c r="O370">
        <f t="shared" si="137"/>
        <v>2.583546590123185E-6</v>
      </c>
      <c r="P370">
        <f t="shared" si="138"/>
        <v>3.2894736842105265E-6</v>
      </c>
      <c r="Q370">
        <v>1.3120931548581301E-2</v>
      </c>
      <c r="R370">
        <f t="shared" si="139"/>
        <v>0.39887631907687154</v>
      </c>
      <c r="S370">
        <f t="shared" si="140"/>
        <v>131.20931548581299</v>
      </c>
      <c r="T370">
        <f t="shared" si="141"/>
        <v>4.3160959041385859E-2</v>
      </c>
      <c r="U370">
        <f t="shared" si="125"/>
        <v>4.316095904138586E-4</v>
      </c>
      <c r="V370">
        <f t="shared" si="142"/>
        <v>100</v>
      </c>
      <c r="W370">
        <f>1/(B370*C370)</f>
        <v>328.9473684210526</v>
      </c>
      <c r="X370">
        <f>Q370/B370/C370</f>
        <v>4.316095904138586</v>
      </c>
      <c r="Y370">
        <v>-8.13833572001713</v>
      </c>
      <c r="Z370">
        <f t="shared" si="143"/>
        <v>-2.4740540588852076</v>
      </c>
      <c r="AB370">
        <f t="shared" si="144"/>
        <v>9.427890274881872E-3</v>
      </c>
      <c r="AC370">
        <v>5.5531229335811902</v>
      </c>
      <c r="AD370">
        <f>AC370/Q370</f>
        <v>423.22627116987138</v>
      </c>
      <c r="AE370">
        <f>D370*AC370</f>
        <v>168.81493718086818</v>
      </c>
      <c r="AF370">
        <v>4.3160959041385896</v>
      </c>
      <c r="AG370">
        <f>AF370*B370</f>
        <v>1.3120931548581312</v>
      </c>
      <c r="AH370">
        <f>AG370*D370</f>
        <v>39.887631907687187</v>
      </c>
      <c r="AI370">
        <f t="shared" si="145"/>
        <v>19.681397322871966</v>
      </c>
      <c r="AJ370">
        <v>1.2370270294426</v>
      </c>
      <c r="AK370">
        <v>5.5531229335811902</v>
      </c>
      <c r="AL370">
        <f t="shared" si="126"/>
        <v>1.2866078643564078</v>
      </c>
      <c r="AM370">
        <f t="shared" si="146"/>
        <v>4.2322627116987102E-2</v>
      </c>
      <c r="AN370">
        <f>AL370*AG370</f>
        <v>1.6881493718086817</v>
      </c>
      <c r="AO370">
        <f>AL370-1</f>
        <v>0.28660786435640784</v>
      </c>
      <c r="AP370">
        <f t="shared" si="147"/>
        <v>39.112879076434794</v>
      </c>
      <c r="AQ370">
        <f>AO370/G370</f>
        <v>1.9107190957093855E-2</v>
      </c>
      <c r="AR370">
        <f>(AL370-1)/D370</f>
        <v>9.4278902748818373E-3</v>
      </c>
      <c r="AS370">
        <f>AR370*D370</f>
        <v>0.28660786435640784</v>
      </c>
      <c r="AT370">
        <f>ATAN2(D370,AO370)</f>
        <v>9.4276109567408145E-3</v>
      </c>
      <c r="AU370">
        <f t="shared" si="148"/>
        <v>0.54016231871254083</v>
      </c>
      <c r="AV370">
        <f t="shared" si="149"/>
        <v>-8.1383357200171051</v>
      </c>
    </row>
    <row r="371" spans="1:48" x14ac:dyDescent="0.15">
      <c r="A371" t="s">
        <v>11</v>
      </c>
      <c r="B371">
        <v>0.108</v>
      </c>
      <c r="C371">
        <v>0.01</v>
      </c>
      <c r="D371">
        <f t="shared" si="127"/>
        <v>10.799999999999999</v>
      </c>
      <c r="E371">
        <f t="shared" si="128"/>
        <v>116.63999999999997</v>
      </c>
      <c r="F371">
        <f t="shared" si="129"/>
        <v>9.2592592592592601E-2</v>
      </c>
      <c r="G371">
        <v>7</v>
      </c>
      <c r="H371">
        <f t="shared" si="130"/>
        <v>49</v>
      </c>
      <c r="I371">
        <f t="shared" si="131"/>
        <v>75.599999999999994</v>
      </c>
      <c r="J371">
        <f t="shared" si="132"/>
        <v>50000000</v>
      </c>
      <c r="K371">
        <f t="shared" si="133"/>
        <v>7.8539816339744827E-9</v>
      </c>
      <c r="L371">
        <f t="shared" si="134"/>
        <v>2545.2718258250638</v>
      </c>
      <c r="M371">
        <f t="shared" si="135"/>
        <v>0.64814814814814825</v>
      </c>
      <c r="N371">
        <f t="shared" si="136"/>
        <v>1375098708.3139756</v>
      </c>
      <c r="O371">
        <f t="shared" si="137"/>
        <v>7.2722052166430393E-6</v>
      </c>
      <c r="P371">
        <f t="shared" si="138"/>
        <v>9.2592592592592608E-6</v>
      </c>
      <c r="Q371">
        <v>4.6481018282658196E-3</v>
      </c>
      <c r="R371">
        <f t="shared" si="139"/>
        <v>5.0199499745270847E-2</v>
      </c>
      <c r="S371">
        <f t="shared" si="140"/>
        <v>46.481018282658191</v>
      </c>
      <c r="T371">
        <f t="shared" si="141"/>
        <v>4.3037979891350185E-2</v>
      </c>
      <c r="U371">
        <f t="shared" si="125"/>
        <v>4.3037979891350186E-4</v>
      </c>
      <c r="V371">
        <f t="shared" si="142"/>
        <v>100</v>
      </c>
      <c r="W371">
        <f>1/(B371*C371)</f>
        <v>925.92592592592587</v>
      </c>
      <c r="X371">
        <f>Q371/B371/C371</f>
        <v>4.3037979891350187</v>
      </c>
      <c r="Y371">
        <v>-3.88480403770129</v>
      </c>
      <c r="Z371">
        <f t="shared" si="143"/>
        <v>-0.41955883607173933</v>
      </c>
      <c r="AB371">
        <f t="shared" si="144"/>
        <v>4.5132276741479474E-3</v>
      </c>
      <c r="AC371">
        <v>4.5135774071708896</v>
      </c>
      <c r="AD371">
        <f>AC371/Q371</f>
        <v>971.05820266740579</v>
      </c>
      <c r="AE371">
        <f>D371*AC371</f>
        <v>48.746635997445601</v>
      </c>
      <c r="AF371">
        <v>4.3037979891350204</v>
      </c>
      <c r="AG371">
        <f>AF371*B371</f>
        <v>0.46481018282658221</v>
      </c>
      <c r="AH371">
        <f>AG371*D371</f>
        <v>5.019949974527087</v>
      </c>
      <c r="AI371">
        <f t="shared" si="145"/>
        <v>3.2536712797860754</v>
      </c>
      <c r="AJ371">
        <v>0.20977941803587</v>
      </c>
      <c r="AK371">
        <v>4.5135774071708896</v>
      </c>
      <c r="AL371">
        <f t="shared" si="126"/>
        <v>1.0487428588807977</v>
      </c>
      <c r="AM371">
        <f t="shared" si="146"/>
        <v>9.7105820266740528E-2</v>
      </c>
      <c r="AN371">
        <f>AL371*AG371</f>
        <v>0.48746635997445609</v>
      </c>
      <c r="AO371">
        <f>AL371-1</f>
        <v>4.8742858880797657E-2</v>
      </c>
      <c r="AP371">
        <f t="shared" si="147"/>
        <v>11.326422875912614</v>
      </c>
      <c r="AQ371">
        <f>AO371/G371</f>
        <v>6.9632655543996657E-3</v>
      </c>
      <c r="AR371">
        <f>(AL371-1)/D371</f>
        <v>4.5132276741479318E-3</v>
      </c>
      <c r="AS371">
        <f>AR371*D371</f>
        <v>4.8742858880797657E-2</v>
      </c>
      <c r="AT371">
        <f>ATAN2(D371,AO371)</f>
        <v>4.5131970308738946E-3</v>
      </c>
      <c r="AU371">
        <f t="shared" si="148"/>
        <v>0.25858714198004845</v>
      </c>
      <c r="AV371">
        <f t="shared" si="149"/>
        <v>-3.8848040377012962</v>
      </c>
    </row>
    <row r="372" spans="1:48" x14ac:dyDescent="0.15">
      <c r="A372" t="s">
        <v>11</v>
      </c>
      <c r="B372">
        <v>0.20599999999999999</v>
      </c>
      <c r="C372">
        <v>6.0000000000000001E-3</v>
      </c>
      <c r="D372">
        <f t="shared" si="127"/>
        <v>34.333333333333329</v>
      </c>
      <c r="E372">
        <f t="shared" si="128"/>
        <v>1178.7777777777774</v>
      </c>
      <c r="F372">
        <f t="shared" si="129"/>
        <v>2.9126213592233011E-2</v>
      </c>
      <c r="G372">
        <v>11</v>
      </c>
      <c r="H372">
        <f t="shared" si="130"/>
        <v>121</v>
      </c>
      <c r="I372">
        <f t="shared" si="131"/>
        <v>377.66666666666663</v>
      </c>
      <c r="J372">
        <f t="shared" si="132"/>
        <v>50000000</v>
      </c>
      <c r="K372">
        <f t="shared" si="133"/>
        <v>1.0178760197630931E-9</v>
      </c>
      <c r="L372">
        <f t="shared" si="134"/>
        <v>452.93835830881972</v>
      </c>
      <c r="M372">
        <f t="shared" si="135"/>
        <v>0.32038834951456313</v>
      </c>
      <c r="N372">
        <f t="shared" si="136"/>
        <v>33730368597.665047</v>
      </c>
      <c r="O372">
        <f t="shared" si="137"/>
        <v>8.235242878342176E-7</v>
      </c>
      <c r="P372">
        <f t="shared" si="138"/>
        <v>1.0485436893203885E-6</v>
      </c>
      <c r="Q372">
        <v>5.3186621881925302E-3</v>
      </c>
      <c r="R372">
        <f t="shared" si="139"/>
        <v>0.18260740179461019</v>
      </c>
      <c r="S372">
        <f t="shared" si="140"/>
        <v>147.74061633868138</v>
      </c>
      <c r="T372">
        <f t="shared" si="141"/>
        <v>2.5818748486371508E-2</v>
      </c>
      <c r="U372">
        <f t="shared" si="125"/>
        <v>1.5491249091822905E-4</v>
      </c>
      <c r="V372">
        <f t="shared" si="142"/>
        <v>166.66666666666666</v>
      </c>
      <c r="W372">
        <f>1/(B372*C372)</f>
        <v>809.06148867313925</v>
      </c>
      <c r="X372">
        <f>Q372/B372/C372</f>
        <v>4.3031247477285843</v>
      </c>
      <c r="Y372">
        <v>-9.0804285967898597</v>
      </c>
      <c r="Z372">
        <f t="shared" si="143"/>
        <v>-1.8705682909387109</v>
      </c>
      <c r="AB372">
        <f t="shared" si="144"/>
        <v>6.3305823993945248E-3</v>
      </c>
      <c r="AC372">
        <v>5.2384088931979402</v>
      </c>
      <c r="AD372">
        <f>AC372/Q372</f>
        <v>984.91099976743158</v>
      </c>
      <c r="AE372">
        <f>D372*AC372</f>
        <v>179.85203866646259</v>
      </c>
      <c r="AF372">
        <v>4.3031247477285897</v>
      </c>
      <c r="AG372">
        <f>AF372*B372</f>
        <v>0.88644369803208944</v>
      </c>
      <c r="AH372">
        <f>AG372*D372</f>
        <v>30.434566965768401</v>
      </c>
      <c r="AI372">
        <f t="shared" si="145"/>
        <v>9.7508806783529831</v>
      </c>
      <c r="AJ372">
        <v>0.93528414546935501</v>
      </c>
      <c r="AK372">
        <v>5.2384088931979402</v>
      </c>
      <c r="AL372">
        <f t="shared" si="126"/>
        <v>1.217349995712544</v>
      </c>
      <c r="AM372">
        <f t="shared" si="146"/>
        <v>3.5456795991627502E-2</v>
      </c>
      <c r="AN372">
        <f>AL372*AG372</f>
        <v>1.0791122319987758</v>
      </c>
      <c r="AO372">
        <f>AL372-1</f>
        <v>0.21734999571254399</v>
      </c>
      <c r="AP372">
        <f t="shared" si="147"/>
        <v>41.795683186130674</v>
      </c>
      <c r="AQ372">
        <f>AO372/G372</f>
        <v>1.9759090519322179E-2</v>
      </c>
      <c r="AR372">
        <f>(AL372-1)/D372</f>
        <v>6.3305823993944858E-3</v>
      </c>
      <c r="AS372">
        <f>AR372*D372</f>
        <v>0.21734999571254399</v>
      </c>
      <c r="AT372">
        <f>ATAN2(D372,AO372)</f>
        <v>6.3304978327106964E-3</v>
      </c>
      <c r="AU372">
        <f t="shared" si="148"/>
        <v>0.36271080803103756</v>
      </c>
      <c r="AV372">
        <f t="shared" si="149"/>
        <v>-9.0804285967898544</v>
      </c>
    </row>
    <row r="373" spans="1:48" x14ac:dyDescent="0.15">
      <c r="A373" t="s">
        <v>11</v>
      </c>
      <c r="B373">
        <v>0.255</v>
      </c>
      <c r="C373">
        <v>8.0000000000000002E-3</v>
      </c>
      <c r="D373">
        <f t="shared" si="127"/>
        <v>31.875</v>
      </c>
      <c r="E373">
        <f t="shared" si="128"/>
        <v>1016.015625</v>
      </c>
      <c r="F373">
        <f t="shared" si="129"/>
        <v>3.1372549019607843E-2</v>
      </c>
      <c r="G373">
        <v>13</v>
      </c>
      <c r="H373">
        <f t="shared" si="130"/>
        <v>169</v>
      </c>
      <c r="I373">
        <f t="shared" si="131"/>
        <v>414.375</v>
      </c>
      <c r="J373">
        <f t="shared" si="132"/>
        <v>50000000</v>
      </c>
      <c r="K373">
        <f t="shared" si="133"/>
        <v>3.2169908772759481E-9</v>
      </c>
      <c r="L373">
        <f t="shared" si="134"/>
        <v>1025.0216030536108</v>
      </c>
      <c r="M373">
        <f t="shared" si="135"/>
        <v>0.40784313725490196</v>
      </c>
      <c r="N373">
        <f t="shared" si="136"/>
        <v>9908327755.9651642</v>
      </c>
      <c r="O373">
        <f t="shared" si="137"/>
        <v>1.5769563123901705E-6</v>
      </c>
      <c r="P373">
        <f t="shared" si="138"/>
        <v>2.007843137254902E-6</v>
      </c>
      <c r="Q373">
        <v>8.6830646150959992E-3</v>
      </c>
      <c r="R373">
        <f t="shared" si="139"/>
        <v>0.27677268460618498</v>
      </c>
      <c r="S373">
        <f t="shared" si="140"/>
        <v>135.672884610875</v>
      </c>
      <c r="T373">
        <f t="shared" si="141"/>
        <v>3.4051233784690195E-2</v>
      </c>
      <c r="U373">
        <f t="shared" si="125"/>
        <v>2.7240987027752153E-4</v>
      </c>
      <c r="V373">
        <f t="shared" si="142"/>
        <v>125</v>
      </c>
      <c r="W373">
        <f>1/(B373*C373)</f>
        <v>490.19607843137254</v>
      </c>
      <c r="X373">
        <f>Q373/B373/C373</f>
        <v>4.2564042230862746</v>
      </c>
      <c r="Y373">
        <v>-8.29592575824101</v>
      </c>
      <c r="Z373">
        <f t="shared" si="143"/>
        <v>-2.1154610683514576</v>
      </c>
      <c r="AB373">
        <f t="shared" si="144"/>
        <v>7.7961822453279312E-3</v>
      </c>
      <c r="AC373">
        <v>5.3141347572619999</v>
      </c>
      <c r="AD373">
        <f>AC373/Q373</f>
        <v>612.01142601462118</v>
      </c>
      <c r="AE373">
        <f>D373*AC373</f>
        <v>169.38804538772624</v>
      </c>
      <c r="AF373">
        <v>4.2564042230862702</v>
      </c>
      <c r="AG373">
        <f>AF373*B373</f>
        <v>1.085383076886999</v>
      </c>
      <c r="AH373">
        <f>AG373*D373</f>
        <v>34.596585575773091</v>
      </c>
      <c r="AI373">
        <f t="shared" si="145"/>
        <v>14.109979999530987</v>
      </c>
      <c r="AJ373">
        <v>1.0577305341757199</v>
      </c>
      <c r="AK373">
        <v>5.3141347572619999</v>
      </c>
      <c r="AL373">
        <f t="shared" si="126"/>
        <v>1.2485033090698283</v>
      </c>
      <c r="AM373">
        <f t="shared" si="146"/>
        <v>3.9168731264935787E-2</v>
      </c>
      <c r="AN373">
        <f>AL373*AG373</f>
        <v>1.35510436310181</v>
      </c>
      <c r="AO373">
        <f>AL373-1</f>
        <v>0.24850330906982832</v>
      </c>
      <c r="AP373">
        <f t="shared" si="147"/>
        <v>39.796042976600781</v>
      </c>
      <c r="AQ373">
        <f>AO373/G373</f>
        <v>1.9115639159217563E-2</v>
      </c>
      <c r="AR373">
        <f>(AL373-1)/D373</f>
        <v>7.7961822453279468E-3</v>
      </c>
      <c r="AS373">
        <f>AR373*D373</f>
        <v>0.24850330906982832</v>
      </c>
      <c r="AT373">
        <f>ATAN2(D373,AO373)</f>
        <v>7.7960242992464535E-3</v>
      </c>
      <c r="AU373">
        <f t="shared" si="148"/>
        <v>0.4466792893282569</v>
      </c>
      <c r="AV373">
        <f t="shared" si="149"/>
        <v>-8.2959257582409407</v>
      </c>
    </row>
    <row r="374" spans="1:48" x14ac:dyDescent="0.15">
      <c r="A374" t="s">
        <v>11</v>
      </c>
      <c r="B374">
        <v>0.157</v>
      </c>
      <c r="C374">
        <v>6.0000000000000001E-3</v>
      </c>
      <c r="D374">
        <f t="shared" si="127"/>
        <v>26.166666666666668</v>
      </c>
      <c r="E374">
        <f t="shared" si="128"/>
        <v>684.69444444444446</v>
      </c>
      <c r="F374">
        <f t="shared" si="129"/>
        <v>3.8216560509554139E-2</v>
      </c>
      <c r="G374">
        <v>9</v>
      </c>
      <c r="H374">
        <f t="shared" si="130"/>
        <v>81</v>
      </c>
      <c r="I374">
        <f t="shared" si="131"/>
        <v>235.5</v>
      </c>
      <c r="J374">
        <f t="shared" si="132"/>
        <v>50000000</v>
      </c>
      <c r="K374">
        <f t="shared" si="133"/>
        <v>1.0178760197630931E-9</v>
      </c>
      <c r="L374">
        <f t="shared" si="134"/>
        <v>486.24650625625458</v>
      </c>
      <c r="M374">
        <f t="shared" si="135"/>
        <v>0.34394904458598724</v>
      </c>
      <c r="N374">
        <f t="shared" si="136"/>
        <v>25707125581.715603</v>
      </c>
      <c r="O374">
        <f t="shared" si="137"/>
        <v>1.0805477916805659E-6</v>
      </c>
      <c r="P374">
        <f t="shared" si="138"/>
        <v>1.3757961783439491E-6</v>
      </c>
      <c r="Q374">
        <v>3.9568224885192802E-3</v>
      </c>
      <c r="R374">
        <f t="shared" si="139"/>
        <v>0.10353685511625449</v>
      </c>
      <c r="S374">
        <f t="shared" si="140"/>
        <v>109.91173579220222</v>
      </c>
      <c r="T374">
        <f t="shared" si="141"/>
        <v>2.5202691009676943E-2</v>
      </c>
      <c r="U374">
        <f t="shared" si="125"/>
        <v>1.5121614605806167E-4</v>
      </c>
      <c r="V374">
        <f t="shared" si="142"/>
        <v>166.66666666666666</v>
      </c>
      <c r="W374">
        <f>1/(B374*C374)</f>
        <v>1061.5711252653928</v>
      </c>
      <c r="X374">
        <f>Q374/B374/C374</f>
        <v>4.2004485016128239</v>
      </c>
      <c r="Y374">
        <v>-7.56255959527003</v>
      </c>
      <c r="Z374">
        <f t="shared" si="143"/>
        <v>-1.1873218564573946</v>
      </c>
      <c r="AB374">
        <f t="shared" si="144"/>
        <v>5.4012515037617581E-3</v>
      </c>
      <c r="AC374">
        <v>4.7941094298415203</v>
      </c>
      <c r="AD374">
        <f>AC374/Q374</f>
        <v>1211.6058892587746</v>
      </c>
      <c r="AE374">
        <f>D374*AC374</f>
        <v>125.44586341418645</v>
      </c>
      <c r="AF374">
        <v>4.2004485016128204</v>
      </c>
      <c r="AG374">
        <f>AF374*B374</f>
        <v>0.65947041475321277</v>
      </c>
      <c r="AH374">
        <f>AG374*D374</f>
        <v>17.256142519375736</v>
      </c>
      <c r="AI374">
        <f t="shared" si="145"/>
        <v>5.9352337327789151</v>
      </c>
      <c r="AJ374">
        <v>0.59366092822869698</v>
      </c>
      <c r="AK374">
        <v>4.7941094298415203</v>
      </c>
      <c r="AL374">
        <f t="shared" si="126"/>
        <v>1.1413327476817667</v>
      </c>
      <c r="AM374">
        <f t="shared" si="146"/>
        <v>4.3617812013315924E-2</v>
      </c>
      <c r="AN374">
        <f>AL374*AG374</f>
        <v>0.75267518048511861</v>
      </c>
      <c r="AO374">
        <f>AL374-1</f>
        <v>0.14133274768176673</v>
      </c>
      <c r="AP374">
        <f t="shared" si="147"/>
        <v>29.864873564339565</v>
      </c>
      <c r="AQ374">
        <f>AO374/G374</f>
        <v>1.5703638631307415E-2</v>
      </c>
      <c r="AR374">
        <f>(AL374-1)/D374</f>
        <v>5.4012515037617859E-3</v>
      </c>
      <c r="AS374">
        <f>AR374*D374</f>
        <v>0.14133274768176673</v>
      </c>
      <c r="AT374">
        <f>ATAN2(D374,AO374)</f>
        <v>5.4011989801788533E-3</v>
      </c>
      <c r="AU374">
        <f t="shared" si="148"/>
        <v>0.3094659058746127</v>
      </c>
      <c r="AV374">
        <f t="shared" si="149"/>
        <v>-7.5625595952700255</v>
      </c>
    </row>
    <row r="375" spans="1:48" x14ac:dyDescent="0.15">
      <c r="A375" t="s">
        <v>11</v>
      </c>
      <c r="B375">
        <v>0.20599999999999999</v>
      </c>
      <c r="C375">
        <v>7.0000000000000001E-3</v>
      </c>
      <c r="D375">
        <f t="shared" si="127"/>
        <v>29.428571428571427</v>
      </c>
      <c r="E375">
        <f t="shared" si="128"/>
        <v>866.04081632653049</v>
      </c>
      <c r="F375">
        <f t="shared" si="129"/>
        <v>3.398058252427185E-2</v>
      </c>
      <c r="G375">
        <v>11</v>
      </c>
      <c r="H375">
        <f t="shared" si="130"/>
        <v>121</v>
      </c>
      <c r="I375">
        <f t="shared" si="131"/>
        <v>323.71428571428572</v>
      </c>
      <c r="J375">
        <f t="shared" si="132"/>
        <v>50000000</v>
      </c>
      <c r="K375">
        <f t="shared" si="133"/>
        <v>1.885740990317274E-9</v>
      </c>
      <c r="L375">
        <f t="shared" si="134"/>
        <v>719.24933749965385</v>
      </c>
      <c r="M375">
        <f t="shared" si="135"/>
        <v>0.37378640776699029</v>
      </c>
      <c r="N375">
        <f t="shared" si="136"/>
        <v>15605839603.465427</v>
      </c>
      <c r="O375">
        <f t="shared" si="137"/>
        <v>1.3077260681811889E-6</v>
      </c>
      <c r="P375">
        <f t="shared" si="138"/>
        <v>1.6650485436893207E-6</v>
      </c>
      <c r="Q375">
        <v>5.9999858319556001E-3</v>
      </c>
      <c r="R375">
        <f t="shared" si="139"/>
        <v>0.17657101162612193</v>
      </c>
      <c r="S375">
        <f t="shared" si="140"/>
        <v>122.44869044807346</v>
      </c>
      <c r="T375">
        <f t="shared" si="141"/>
        <v>2.9126144815318448E-2</v>
      </c>
      <c r="U375">
        <f t="shared" si="125"/>
        <v>2.0388301370722914E-4</v>
      </c>
      <c r="V375">
        <f t="shared" si="142"/>
        <v>142.85714285714286</v>
      </c>
      <c r="W375">
        <f>1/(B375*C375)</f>
        <v>693.4812760055479</v>
      </c>
      <c r="X375">
        <f>Q375/B375/C375</f>
        <v>4.1608778307597785</v>
      </c>
      <c r="Y375">
        <v>-7.7159983093249496</v>
      </c>
      <c r="Z375">
        <f t="shared" si="143"/>
        <v>-1.5894956517209395</v>
      </c>
      <c r="AB375">
        <f t="shared" si="144"/>
        <v>6.4904559040384084E-3</v>
      </c>
      <c r="AC375">
        <v>4.9556256566202501</v>
      </c>
      <c r="AD375">
        <f>AC375/Q375</f>
        <v>825.93955976143411</v>
      </c>
      <c r="AE375">
        <f>D375*AC375</f>
        <v>145.83698360911021</v>
      </c>
      <c r="AF375">
        <v>4.1608778307597802</v>
      </c>
      <c r="AG375">
        <f>AF375*B375</f>
        <v>0.85714083313651468</v>
      </c>
      <c r="AH375">
        <f>AG375*D375</f>
        <v>25.224430232303146</v>
      </c>
      <c r="AI375">
        <f t="shared" si="145"/>
        <v>9.4285491645016606</v>
      </c>
      <c r="AJ375">
        <v>0.79474782586046899</v>
      </c>
      <c r="AK375">
        <v>4.9556256566202501</v>
      </c>
      <c r="AL375">
        <f t="shared" si="126"/>
        <v>1.1910048451759874</v>
      </c>
      <c r="AM375">
        <f t="shared" si="146"/>
        <v>4.0471038428310249E-2</v>
      </c>
      <c r="AN375">
        <f>AL375*AG375</f>
        <v>1.0208588852637714</v>
      </c>
      <c r="AO375">
        <f>AL375-1</f>
        <v>0.19100484517598737</v>
      </c>
      <c r="AP375">
        <f t="shared" si="147"/>
        <v>35.049571158036201</v>
      </c>
      <c r="AQ375">
        <f>AO375/G375</f>
        <v>1.7364076834180672E-2</v>
      </c>
      <c r="AR375">
        <f>(AL375-1)/D375</f>
        <v>6.4904559040384058E-3</v>
      </c>
      <c r="AS375">
        <f>AR375*D375</f>
        <v>0.19100484517598737</v>
      </c>
      <c r="AT375">
        <f>ATAN2(D375,AO375)</f>
        <v>6.4903647673215251E-3</v>
      </c>
      <c r="AU375">
        <f t="shared" si="148"/>
        <v>0.37187050866793198</v>
      </c>
      <c r="AV375">
        <f t="shared" si="149"/>
        <v>-7.7159983093249425</v>
      </c>
    </row>
    <row r="376" spans="1:48" x14ac:dyDescent="0.15">
      <c r="A376" t="s">
        <v>11</v>
      </c>
      <c r="B376">
        <v>0.255</v>
      </c>
      <c r="C376">
        <v>8.9999999999999993E-3</v>
      </c>
      <c r="D376">
        <f t="shared" si="127"/>
        <v>28.333333333333336</v>
      </c>
      <c r="E376">
        <f t="shared" si="128"/>
        <v>802.77777777777794</v>
      </c>
      <c r="F376">
        <f t="shared" si="129"/>
        <v>3.5294117647058823E-2</v>
      </c>
      <c r="G376">
        <v>13</v>
      </c>
      <c r="H376">
        <f t="shared" si="130"/>
        <v>169</v>
      </c>
      <c r="I376">
        <f t="shared" si="131"/>
        <v>368.33333333333337</v>
      </c>
      <c r="J376">
        <f t="shared" si="132"/>
        <v>50000000</v>
      </c>
      <c r="K376">
        <f t="shared" si="133"/>
        <v>5.1529973500506572E-9</v>
      </c>
      <c r="L376">
        <f t="shared" si="134"/>
        <v>1459.4545871603168</v>
      </c>
      <c r="M376">
        <f t="shared" si="135"/>
        <v>0.45882352941176469</v>
      </c>
      <c r="N376">
        <f t="shared" si="136"/>
        <v>5498417990.2702265</v>
      </c>
      <c r="O376">
        <f t="shared" si="137"/>
        <v>2.2453147494774106E-6</v>
      </c>
      <c r="P376">
        <f t="shared" si="138"/>
        <v>2.8588235294117641E-6</v>
      </c>
      <c r="Q376">
        <v>9.4754508247717299E-3</v>
      </c>
      <c r="R376">
        <f t="shared" si="139"/>
        <v>0.26847110670186569</v>
      </c>
      <c r="S376">
        <f t="shared" si="140"/>
        <v>116.98087437989791</v>
      </c>
      <c r="T376">
        <f t="shared" si="141"/>
        <v>3.7158630685379335E-2</v>
      </c>
      <c r="U376">
        <f t="shared" si="125"/>
        <v>3.3442767616841395E-4</v>
      </c>
      <c r="V376">
        <f t="shared" si="142"/>
        <v>111.11111111111111</v>
      </c>
      <c r="W376">
        <f>1/(B376*C376)</f>
        <v>435.72984749455344</v>
      </c>
      <c r="X376">
        <f>Q376/B376/C376</f>
        <v>4.1287367428199264</v>
      </c>
      <c r="Y376">
        <v>-7.2844530395609501</v>
      </c>
      <c r="Z376">
        <f t="shared" si="143"/>
        <v>-1.8575355250880423</v>
      </c>
      <c r="AB376">
        <f t="shared" si="144"/>
        <v>7.9394838469733775E-3</v>
      </c>
      <c r="AC376">
        <v>5.0575045053639398</v>
      </c>
      <c r="AD376">
        <f>AC376/Q376</f>
        <v>533.74816659298938</v>
      </c>
      <c r="AE376">
        <f>D376*AC376</f>
        <v>143.29596098531164</v>
      </c>
      <c r="AF376">
        <v>4.1287367428199202</v>
      </c>
      <c r="AG376">
        <f>AF376*B376</f>
        <v>1.0528278694190796</v>
      </c>
      <c r="AH376">
        <f>AG376*D376</f>
        <v>29.830122966873923</v>
      </c>
      <c r="AI376">
        <f t="shared" si="145"/>
        <v>13.686762302448034</v>
      </c>
      <c r="AJ376">
        <v>0.92876776254402205</v>
      </c>
      <c r="AK376">
        <v>5.0575045053639398</v>
      </c>
      <c r="AL376">
        <f t="shared" si="126"/>
        <v>1.2249520423309124</v>
      </c>
      <c r="AM376">
        <f t="shared" si="146"/>
        <v>4.3233601494032201E-2</v>
      </c>
      <c r="AN376">
        <f>AL376*AG376</f>
        <v>1.2896636488678046</v>
      </c>
      <c r="AO376">
        <f>AL376-1</f>
        <v>0.22495204233091237</v>
      </c>
      <c r="AP376">
        <f t="shared" si="147"/>
        <v>34.706974532709189</v>
      </c>
      <c r="AQ376">
        <f>AO376/G376</f>
        <v>1.730400325622403E-2</v>
      </c>
      <c r="AR376">
        <f>(AL376-1)/D376</f>
        <v>7.9394838469733775E-3</v>
      </c>
      <c r="AS376">
        <f>AR376*D376</f>
        <v>0.22495204233091237</v>
      </c>
      <c r="AT376">
        <f>ATAN2(D376,AO376)</f>
        <v>7.9393170304259044E-3</v>
      </c>
      <c r="AU376">
        <f t="shared" si="148"/>
        <v>0.45488935805974212</v>
      </c>
      <c r="AV376">
        <f t="shared" si="149"/>
        <v>-7.2844530395609572</v>
      </c>
    </row>
    <row r="377" spans="1:48" x14ac:dyDescent="0.15">
      <c r="A377" t="s">
        <v>11</v>
      </c>
      <c r="B377">
        <v>0.157</v>
      </c>
      <c r="C377">
        <v>7.0000000000000001E-3</v>
      </c>
      <c r="D377">
        <f t="shared" si="127"/>
        <v>22.428571428571427</v>
      </c>
      <c r="E377">
        <f t="shared" si="128"/>
        <v>503.04081632653055</v>
      </c>
      <c r="F377">
        <f t="shared" si="129"/>
        <v>4.4585987261146501E-2</v>
      </c>
      <c r="G377">
        <v>9</v>
      </c>
      <c r="H377">
        <f t="shared" si="130"/>
        <v>81</v>
      </c>
      <c r="I377">
        <f t="shared" si="131"/>
        <v>201.85714285714283</v>
      </c>
      <c r="J377">
        <f t="shared" si="132"/>
        <v>50000000</v>
      </c>
      <c r="K377">
        <f t="shared" si="133"/>
        <v>1.885740990317274E-9</v>
      </c>
      <c r="L377">
        <f t="shared" si="134"/>
        <v>772.14144280507116</v>
      </c>
      <c r="M377">
        <f t="shared" si="135"/>
        <v>0.40127388535031849</v>
      </c>
      <c r="N377">
        <f t="shared" si="136"/>
        <v>11893770959.922678</v>
      </c>
      <c r="O377">
        <f t="shared" si="137"/>
        <v>1.7158698729001584E-6</v>
      </c>
      <c r="P377">
        <f t="shared" si="138"/>
        <v>2.1847133757961787E-6</v>
      </c>
      <c r="Q377">
        <v>4.5272168682040604E-3</v>
      </c>
      <c r="R377">
        <f t="shared" si="139"/>
        <v>0.10153900690114821</v>
      </c>
      <c r="S377">
        <f t="shared" si="140"/>
        <v>92.392180983756319</v>
      </c>
      <c r="T377">
        <f t="shared" si="141"/>
        <v>2.883577623059911E-2</v>
      </c>
      <c r="U377">
        <f t="shared" si="125"/>
        <v>2.0185043361419379E-4</v>
      </c>
      <c r="V377">
        <f t="shared" si="142"/>
        <v>142.85714285714286</v>
      </c>
      <c r="W377">
        <f>1/(B377*C377)</f>
        <v>909.91810737033677</v>
      </c>
      <c r="X377">
        <f>Q377/B377/C377</f>
        <v>4.1193966043713015</v>
      </c>
      <c r="Y377">
        <v>-6.3590077758394203</v>
      </c>
      <c r="Z377">
        <f t="shared" si="143"/>
        <v>-0.99836422080678899</v>
      </c>
      <c r="AB377">
        <f t="shared" si="144"/>
        <v>5.40286098984022E-3</v>
      </c>
      <c r="AC377">
        <v>4.6185787147747002</v>
      </c>
      <c r="AD377">
        <f>AC377/Q377</f>
        <v>1020.1805765507502</v>
      </c>
      <c r="AE377">
        <f>D377*AC377</f>
        <v>103.58812260280398</v>
      </c>
      <c r="AF377">
        <v>4.1193966043712997</v>
      </c>
      <c r="AG377">
        <f>AF377*B377</f>
        <v>0.64674526688629408</v>
      </c>
      <c r="AH377">
        <f>AG377*D377</f>
        <v>14.505572414449738</v>
      </c>
      <c r="AI377">
        <f t="shared" si="145"/>
        <v>5.8207074019766463</v>
      </c>
      <c r="AJ377">
        <v>0.499182110403395</v>
      </c>
      <c r="AK377">
        <v>4.6185787147747002</v>
      </c>
      <c r="AL377">
        <f t="shared" si="126"/>
        <v>1.121178453629275</v>
      </c>
      <c r="AM377">
        <f t="shared" si="146"/>
        <v>4.9988848250986789E-2</v>
      </c>
      <c r="AN377">
        <f>AL377*AG377</f>
        <v>0.72511685821962801</v>
      </c>
      <c r="AO377">
        <f>AL377-1</f>
        <v>0.12117845362927504</v>
      </c>
      <c r="AP377">
        <f t="shared" si="147"/>
        <v>25.146431031399452</v>
      </c>
      <c r="AQ377">
        <f>AO377/G377</f>
        <v>1.3464272625475004E-2</v>
      </c>
      <c r="AR377">
        <f>(AL377-1)/D377</f>
        <v>5.4028609898402885E-3</v>
      </c>
      <c r="AS377">
        <f>AR377*D377</f>
        <v>0.12117845362927504</v>
      </c>
      <c r="AT377">
        <f>ATAN2(D377,AO377)</f>
        <v>5.4028084192903631E-3</v>
      </c>
      <c r="AU377">
        <f t="shared" si="148"/>
        <v>0.30955811994308546</v>
      </c>
      <c r="AV377">
        <f t="shared" si="149"/>
        <v>-6.3590077758394266</v>
      </c>
    </row>
    <row r="378" spans="1:48" x14ac:dyDescent="0.15">
      <c r="A378" t="s">
        <v>11</v>
      </c>
      <c r="B378">
        <v>0.35299999999999998</v>
      </c>
      <c r="C378">
        <v>8.9999999999999993E-3</v>
      </c>
      <c r="D378">
        <f t="shared" si="127"/>
        <v>39.222222222222221</v>
      </c>
      <c r="E378">
        <f t="shared" si="128"/>
        <v>1538.3827160493827</v>
      </c>
      <c r="F378">
        <f t="shared" si="129"/>
        <v>2.5495750708215296E-2</v>
      </c>
      <c r="G378">
        <v>15</v>
      </c>
      <c r="H378">
        <f t="shared" si="130"/>
        <v>225</v>
      </c>
      <c r="I378">
        <f t="shared" si="131"/>
        <v>588.33333333333337</v>
      </c>
      <c r="J378">
        <f t="shared" si="132"/>
        <v>50000000</v>
      </c>
      <c r="K378">
        <f t="shared" si="133"/>
        <v>5.1529973500506572E-9</v>
      </c>
      <c r="L378">
        <f t="shared" si="134"/>
        <v>1216.477183675793</v>
      </c>
      <c r="M378">
        <f t="shared" si="135"/>
        <v>0.3824362606232295</v>
      </c>
      <c r="N378">
        <f t="shared" si="136"/>
        <v>7611535492.4132929</v>
      </c>
      <c r="O378">
        <f t="shared" si="137"/>
        <v>1.6219695782343906E-6</v>
      </c>
      <c r="P378">
        <f t="shared" si="138"/>
        <v>2.0651558073654388E-6</v>
      </c>
      <c r="Q378">
        <v>1.3067061754326601E-2</v>
      </c>
      <c r="R378">
        <f t="shared" si="139"/>
        <v>0.51251919991969896</v>
      </c>
      <c r="S378">
        <f t="shared" si="140"/>
        <v>161.32175005341483</v>
      </c>
      <c r="T378">
        <f t="shared" si="141"/>
        <v>3.7017172108573942E-2</v>
      </c>
      <c r="U378">
        <f t="shared" si="125"/>
        <v>3.3315454897716549E-4</v>
      </c>
      <c r="V378">
        <f t="shared" si="142"/>
        <v>111.11111111111111</v>
      </c>
      <c r="W378">
        <f>1/(B378*C378)</f>
        <v>314.76235442241114</v>
      </c>
      <c r="X378">
        <f>Q378/B378/C378</f>
        <v>4.1130191231748832</v>
      </c>
      <c r="Y378">
        <v>-8.6755282844025601</v>
      </c>
      <c r="Z378">
        <f t="shared" si="143"/>
        <v>-3.0624614843941034</v>
      </c>
      <c r="AB378">
        <f t="shared" si="144"/>
        <v>9.4917811249261158E-3</v>
      </c>
      <c r="AC378">
        <v>5.6442498653719504</v>
      </c>
      <c r="AD378">
        <f>AC378/Q378</f>
        <v>431.94483744619157</v>
      </c>
      <c r="AE378">
        <f>D378*AC378</f>
        <v>221.3800224973665</v>
      </c>
      <c r="AF378">
        <v>4.1130191231749</v>
      </c>
      <c r="AG378">
        <f>AF378*B378</f>
        <v>1.4518957504807397</v>
      </c>
      <c r="AH378">
        <f>AG378*D378</f>
        <v>56.946577768855676</v>
      </c>
      <c r="AI378">
        <f t="shared" si="145"/>
        <v>21.778436257211094</v>
      </c>
      <c r="AJ378">
        <v>1.5312307421970499</v>
      </c>
      <c r="AK378">
        <v>5.6442498653719504</v>
      </c>
      <c r="AL378">
        <f t="shared" si="126"/>
        <v>1.3722887485665447</v>
      </c>
      <c r="AM378">
        <f t="shared" si="146"/>
        <v>3.4987531833141364E-2</v>
      </c>
      <c r="AN378">
        <f>AL378*AG378</f>
        <v>1.9924202024762985</v>
      </c>
      <c r="AO378">
        <f>AL378-1</f>
        <v>0.3722887485665447</v>
      </c>
      <c r="AP378">
        <f t="shared" si="147"/>
        <v>53.82421424933225</v>
      </c>
      <c r="AQ378">
        <f>AO378/G378</f>
        <v>2.4819249904436312E-2</v>
      </c>
      <c r="AR378">
        <f>(AL378-1)/D378</f>
        <v>9.491781124926069E-3</v>
      </c>
      <c r="AS378">
        <f>AR378*D378</f>
        <v>0.3722887485665447</v>
      </c>
      <c r="AT378">
        <f>ATAN2(D378,AO378)</f>
        <v>9.4914960897791376E-3</v>
      </c>
      <c r="AU378">
        <f t="shared" si="148"/>
        <v>0.54382266720926853</v>
      </c>
      <c r="AV378">
        <f t="shared" si="149"/>
        <v>-8.6755282844025494</v>
      </c>
    </row>
    <row r="379" spans="1:48" x14ac:dyDescent="0.15">
      <c r="A379" t="s">
        <v>11</v>
      </c>
      <c r="B379">
        <v>0.20599999999999999</v>
      </c>
      <c r="C379">
        <v>8.0000000000000002E-3</v>
      </c>
      <c r="D379">
        <f t="shared" si="127"/>
        <v>25.749999999999996</v>
      </c>
      <c r="E379">
        <f t="shared" si="128"/>
        <v>663.06249999999977</v>
      </c>
      <c r="F379">
        <f t="shared" si="129"/>
        <v>3.8834951456310683E-2</v>
      </c>
      <c r="G379">
        <v>11</v>
      </c>
      <c r="H379">
        <f t="shared" si="130"/>
        <v>121</v>
      </c>
      <c r="I379">
        <f t="shared" si="131"/>
        <v>283.24999999999994</v>
      </c>
      <c r="J379">
        <f t="shared" si="132"/>
        <v>50000000</v>
      </c>
      <c r="K379">
        <f t="shared" si="133"/>
        <v>3.2169908772759481E-9</v>
      </c>
      <c r="L379">
        <f t="shared" si="134"/>
        <v>1073.6316641394246</v>
      </c>
      <c r="M379">
        <f t="shared" si="135"/>
        <v>0.42718446601941751</v>
      </c>
      <c r="N379">
        <f t="shared" si="136"/>
        <v>8004374579.3287191</v>
      </c>
      <c r="O379">
        <f t="shared" si="137"/>
        <v>1.9520575711625904E-6</v>
      </c>
      <c r="P379">
        <f t="shared" si="138"/>
        <v>2.4854368932038836E-6</v>
      </c>
      <c r="Q379">
        <v>6.6909336125842702E-3</v>
      </c>
      <c r="R379">
        <f t="shared" si="139"/>
        <v>0.17229154052404494</v>
      </c>
      <c r="S379">
        <f t="shared" si="140"/>
        <v>104.54583769662922</v>
      </c>
      <c r="T379">
        <f t="shared" si="141"/>
        <v>3.2480260255263446E-2</v>
      </c>
      <c r="U379">
        <f t="shared" si="125"/>
        <v>2.5984208204210763E-4</v>
      </c>
      <c r="V379">
        <f t="shared" si="142"/>
        <v>125</v>
      </c>
      <c r="W379">
        <f>1/(B379*C379)</f>
        <v>606.79611650485435</v>
      </c>
      <c r="X379">
        <f>Q379/B379/C379</f>
        <v>4.0600325319079307</v>
      </c>
      <c r="Y379">
        <v>-6.6506570975193497</v>
      </c>
      <c r="Z379">
        <f t="shared" si="143"/>
        <v>-1.370035362088986</v>
      </c>
      <c r="AB379">
        <f t="shared" si="144"/>
        <v>6.5523190223246864E-3</v>
      </c>
      <c r="AC379">
        <v>4.7450502129524201</v>
      </c>
      <c r="AD379">
        <f>AC379/Q379</f>
        <v>709.176101228677</v>
      </c>
      <c r="AE379">
        <f>D379*AC379</f>
        <v>122.1850429835248</v>
      </c>
      <c r="AF379">
        <v>4.0600325319079298</v>
      </c>
      <c r="AG379">
        <f>AF379*B379</f>
        <v>0.8363667015730335</v>
      </c>
      <c r="AH379">
        <f>AG379*D379</f>
        <v>21.53644256550561</v>
      </c>
      <c r="AI379">
        <f t="shared" si="145"/>
        <v>9.2000337173033682</v>
      </c>
      <c r="AJ379">
        <v>0.68501768104449301</v>
      </c>
      <c r="AK379">
        <v>4.7450502129524201</v>
      </c>
      <c r="AL379">
        <f t="shared" si="126"/>
        <v>1.1687222148248602</v>
      </c>
      <c r="AM379">
        <f t="shared" si="146"/>
        <v>4.5387270478635354E-2</v>
      </c>
      <c r="AN379">
        <f>AL379*AG379</f>
        <v>0.9774803438681986</v>
      </c>
      <c r="AO379">
        <f>AL379-1</f>
        <v>0.16872221482486016</v>
      </c>
      <c r="AP379">
        <f t="shared" si="147"/>
        <v>30.094597031740147</v>
      </c>
      <c r="AQ379">
        <f>AO379/G379</f>
        <v>1.5338383165896379E-2</v>
      </c>
      <c r="AR379">
        <f>(AL379-1)/D379</f>
        <v>6.5523190223246673E-3</v>
      </c>
      <c r="AS379">
        <f>AR379*D379</f>
        <v>0.16872221482486016</v>
      </c>
      <c r="AT379">
        <f>ATAN2(D379,AO379)</f>
        <v>6.5522252547546653E-3</v>
      </c>
      <c r="AU379">
        <f t="shared" si="148"/>
        <v>0.37541485351647297</v>
      </c>
      <c r="AV379">
        <f t="shared" si="149"/>
        <v>-6.6506570975193497</v>
      </c>
    </row>
    <row r="380" spans="1:48" x14ac:dyDescent="0.15">
      <c r="A380" t="s">
        <v>11</v>
      </c>
      <c r="B380">
        <v>0.157</v>
      </c>
      <c r="C380">
        <v>8.0000000000000002E-3</v>
      </c>
      <c r="D380">
        <f t="shared" si="127"/>
        <v>19.625</v>
      </c>
      <c r="E380">
        <f t="shared" si="128"/>
        <v>385.140625</v>
      </c>
      <c r="F380">
        <f t="shared" si="129"/>
        <v>5.0955414012738856E-2</v>
      </c>
      <c r="G380">
        <v>9</v>
      </c>
      <c r="H380">
        <f t="shared" si="130"/>
        <v>81</v>
      </c>
      <c r="I380">
        <f t="shared" si="131"/>
        <v>176.625</v>
      </c>
      <c r="J380">
        <f t="shared" si="132"/>
        <v>50000000</v>
      </c>
      <c r="K380">
        <f t="shared" si="133"/>
        <v>3.2169908772759481E-9</v>
      </c>
      <c r="L380">
        <f t="shared" si="134"/>
        <v>1152.5843111259369</v>
      </c>
      <c r="M380">
        <f t="shared" si="135"/>
        <v>0.45859872611464969</v>
      </c>
      <c r="N380">
        <f t="shared" si="136"/>
        <v>6100421402.6922779</v>
      </c>
      <c r="O380">
        <f t="shared" si="137"/>
        <v>2.5612984691687487E-6</v>
      </c>
      <c r="P380">
        <f t="shared" si="138"/>
        <v>3.2611464968152867E-6</v>
      </c>
      <c r="Q380">
        <v>5.0934729880708499E-3</v>
      </c>
      <c r="R380">
        <f t="shared" si="139"/>
        <v>9.9959407390890431E-2</v>
      </c>
      <c r="S380">
        <f t="shared" si="140"/>
        <v>79.585515438607032</v>
      </c>
      <c r="T380">
        <f t="shared" si="141"/>
        <v>3.2442503108731528E-2</v>
      </c>
      <c r="U380">
        <f t="shared" si="125"/>
        <v>2.5954002486985222E-4</v>
      </c>
      <c r="V380">
        <f t="shared" si="142"/>
        <v>125</v>
      </c>
      <c r="W380">
        <f>1/(B380*C380)</f>
        <v>796.17834394904457</v>
      </c>
      <c r="X380">
        <f>Q380/B380/C380</f>
        <v>4.0553128885914411</v>
      </c>
      <c r="Y380">
        <v>-5.6577736325694801</v>
      </c>
      <c r="Z380">
        <f t="shared" si="143"/>
        <v>-0.88827046031340839</v>
      </c>
      <c r="AB380">
        <f t="shared" si="144"/>
        <v>5.580603803456095E-3</v>
      </c>
      <c r="AC380">
        <v>4.4994481187481403</v>
      </c>
      <c r="AD380">
        <f>AC380/Q380</f>
        <v>883.3752783780451</v>
      </c>
      <c r="AE380">
        <f>D380*AC380</f>
        <v>88.301669330432247</v>
      </c>
      <c r="AF380">
        <v>4.0553128885914402</v>
      </c>
      <c r="AG380">
        <f>AF380*B380</f>
        <v>0.63668412350885617</v>
      </c>
      <c r="AH380">
        <f>AG380*D380</f>
        <v>12.494925923861302</v>
      </c>
      <c r="AI380">
        <f t="shared" si="145"/>
        <v>5.7301571115797056</v>
      </c>
      <c r="AJ380">
        <v>0.44413523015670398</v>
      </c>
      <c r="AK380">
        <v>4.4994481187481403</v>
      </c>
      <c r="AL380">
        <f t="shared" si="126"/>
        <v>1.1095193496428248</v>
      </c>
      <c r="AM380">
        <f t="shared" si="146"/>
        <v>5.6536017816194897E-2</v>
      </c>
      <c r="AN380">
        <f>AL380*AG380</f>
        <v>0.70641335464345811</v>
      </c>
      <c r="AO380">
        <f>AL380-1</f>
        <v>0.10951934964282484</v>
      </c>
      <c r="AP380">
        <f t="shared" si="147"/>
        <v>21.774317236740437</v>
      </c>
      <c r="AQ380">
        <f>AO380/G380</f>
        <v>1.2168816626980538E-2</v>
      </c>
      <c r="AR380">
        <f>(AL380-1)/D380</f>
        <v>5.580603803456043E-3</v>
      </c>
      <c r="AS380">
        <f>AR380*D380</f>
        <v>0.10951934964282484</v>
      </c>
      <c r="AT380">
        <f>ATAN2(D380,AO380)</f>
        <v>5.5805458720322382E-3</v>
      </c>
      <c r="AU380">
        <f t="shared" si="148"/>
        <v>0.31974172584660082</v>
      </c>
      <c r="AV380">
        <f t="shared" si="149"/>
        <v>-5.6577736325694774</v>
      </c>
    </row>
    <row r="381" spans="1:48" x14ac:dyDescent="0.15">
      <c r="A381" t="s">
        <v>11</v>
      </c>
      <c r="B381">
        <v>0.255</v>
      </c>
      <c r="C381">
        <v>0.01</v>
      </c>
      <c r="D381">
        <f t="shared" si="127"/>
        <v>25.5</v>
      </c>
      <c r="E381">
        <f t="shared" si="128"/>
        <v>650.25</v>
      </c>
      <c r="F381">
        <f t="shared" si="129"/>
        <v>3.9215686274509803E-2</v>
      </c>
      <c r="G381">
        <v>13</v>
      </c>
      <c r="H381">
        <f t="shared" si="130"/>
        <v>169</v>
      </c>
      <c r="I381">
        <f t="shared" si="131"/>
        <v>331.5</v>
      </c>
      <c r="J381">
        <f t="shared" si="132"/>
        <v>50000000</v>
      </c>
      <c r="K381">
        <f t="shared" si="133"/>
        <v>7.8539816339744827E-9</v>
      </c>
      <c r="L381">
        <f t="shared" si="134"/>
        <v>2001.9953184640835</v>
      </c>
      <c r="M381">
        <f t="shared" si="135"/>
        <v>0.50980392156862742</v>
      </c>
      <c r="N381">
        <f t="shared" si="136"/>
        <v>3246760839.0746651</v>
      </c>
      <c r="O381">
        <f t="shared" si="137"/>
        <v>3.0799927976370515E-6</v>
      </c>
      <c r="P381">
        <f t="shared" si="138"/>
        <v>3.9215686274509803E-6</v>
      </c>
      <c r="Q381">
        <v>1.0287540019841E-2</v>
      </c>
      <c r="R381">
        <f t="shared" si="139"/>
        <v>0.26233227050594549</v>
      </c>
      <c r="S381">
        <f t="shared" si="140"/>
        <v>102.87540019840999</v>
      </c>
      <c r="T381">
        <f t="shared" si="141"/>
        <v>4.0343294195454904E-2</v>
      </c>
      <c r="U381">
        <f t="shared" si="125"/>
        <v>4.0343294195454904E-4</v>
      </c>
      <c r="V381">
        <f t="shared" si="142"/>
        <v>100</v>
      </c>
      <c r="W381">
        <f>1/(B381*C381)</f>
        <v>392.15686274509801</v>
      </c>
      <c r="X381">
        <f>Q381/B381/C381</f>
        <v>4.0343294195454904</v>
      </c>
      <c r="Y381">
        <v>-6.4043786286284696</v>
      </c>
      <c r="Z381">
        <f t="shared" si="143"/>
        <v>-1.6331165503002598</v>
      </c>
      <c r="AB381">
        <f t="shared" si="144"/>
        <v>7.9373521130929256E-3</v>
      </c>
      <c r="AC381">
        <v>4.8508876946956399</v>
      </c>
      <c r="AD381">
        <f>AC381/Q381</f>
        <v>471.53038387602919</v>
      </c>
      <c r="AE381">
        <f>D381*AC381</f>
        <v>123.69763621473882</v>
      </c>
      <c r="AF381">
        <v>4.0343294195455099</v>
      </c>
      <c r="AG381">
        <f>AF381*B381</f>
        <v>1.028754001984105</v>
      </c>
      <c r="AH381">
        <f>AG381*D381</f>
        <v>26.233227050594678</v>
      </c>
      <c r="AI381">
        <f t="shared" si="145"/>
        <v>13.373802025793365</v>
      </c>
      <c r="AJ381">
        <v>0.81655827515012902</v>
      </c>
      <c r="AK381">
        <v>4.8508876946956399</v>
      </c>
      <c r="AL381">
        <f t="shared" si="126"/>
        <v>1.2024024788838685</v>
      </c>
      <c r="AM381">
        <f t="shared" si="146"/>
        <v>4.7153038387602687E-2</v>
      </c>
      <c r="AN381">
        <f>AL381*AG381</f>
        <v>1.2369763621473882</v>
      </c>
      <c r="AO381">
        <f>AL381-1</f>
        <v>0.20240247888386853</v>
      </c>
      <c r="AP381">
        <f t="shared" si="147"/>
        <v>30.661263211538646</v>
      </c>
      <c r="AQ381">
        <f>AO381/G381</f>
        <v>1.5569421452605271E-2</v>
      </c>
      <c r="AR381">
        <f>(AL381-1)/D381</f>
        <v>7.937352113092884E-3</v>
      </c>
      <c r="AS381">
        <f>AR381*D381</f>
        <v>0.20240247888386853</v>
      </c>
      <c r="AT381">
        <f>ATAN2(D381,AO381)</f>
        <v>7.9371854308755759E-3</v>
      </c>
      <c r="AU381">
        <f t="shared" si="148"/>
        <v>0.45476722640189632</v>
      </c>
      <c r="AV381">
        <f t="shared" si="149"/>
        <v>-6.4043786286284625</v>
      </c>
    </row>
    <row r="382" spans="1:48" x14ac:dyDescent="0.15">
      <c r="A382" t="s">
        <v>11</v>
      </c>
      <c r="B382">
        <v>0.157</v>
      </c>
      <c r="C382">
        <v>8.9999999999999993E-3</v>
      </c>
      <c r="D382">
        <f t="shared" si="127"/>
        <v>17.444444444444446</v>
      </c>
      <c r="E382">
        <f t="shared" si="128"/>
        <v>304.30864197530872</v>
      </c>
      <c r="F382">
        <f t="shared" si="129"/>
        <v>5.7324840764331204E-2</v>
      </c>
      <c r="G382">
        <v>9</v>
      </c>
      <c r="H382">
        <f t="shared" si="130"/>
        <v>81</v>
      </c>
      <c r="I382">
        <f t="shared" si="131"/>
        <v>157.00000000000003</v>
      </c>
      <c r="J382">
        <f t="shared" si="132"/>
        <v>50000000</v>
      </c>
      <c r="K382">
        <f t="shared" si="133"/>
        <v>5.1529973500506572E-9</v>
      </c>
      <c r="L382">
        <f t="shared" si="134"/>
        <v>1641.0819586148591</v>
      </c>
      <c r="M382">
        <f t="shared" si="135"/>
        <v>0.51592356687898089</v>
      </c>
      <c r="N382">
        <f t="shared" si="136"/>
        <v>3385300488.1271591</v>
      </c>
      <c r="O382">
        <f t="shared" si="137"/>
        <v>3.6468487969219093E-6</v>
      </c>
      <c r="P382">
        <f t="shared" si="138"/>
        <v>4.6433121019108271E-6</v>
      </c>
      <c r="Q382">
        <v>5.6671979160033701E-3</v>
      </c>
      <c r="R382">
        <f t="shared" si="139"/>
        <v>9.8861119201392136E-2</v>
      </c>
      <c r="S382">
        <f t="shared" si="140"/>
        <v>69.965406370411984</v>
      </c>
      <c r="T382">
        <f t="shared" si="141"/>
        <v>3.6096802012760318E-2</v>
      </c>
      <c r="U382">
        <f t="shared" si="125"/>
        <v>3.2487121811484282E-4</v>
      </c>
      <c r="V382">
        <f t="shared" si="142"/>
        <v>111.11111111111111</v>
      </c>
      <c r="W382">
        <f>1/(B382*C382)</f>
        <v>707.71408351026184</v>
      </c>
      <c r="X382">
        <f>Q382/B382/C382</f>
        <v>4.0107557791955912</v>
      </c>
      <c r="Y382">
        <v>-4.9423754194210403</v>
      </c>
      <c r="Z382">
        <f t="shared" si="143"/>
        <v>-0.77595294084910338</v>
      </c>
      <c r="AB382">
        <f t="shared" si="144"/>
        <v>5.545261444927803E-3</v>
      </c>
      <c r="AC382">
        <v>4.3987322496201404</v>
      </c>
      <c r="AD382">
        <f>AC382/Q382</f>
        <v>776.17410134887632</v>
      </c>
      <c r="AE382">
        <f>D382*AC382</f>
        <v>76.733440354484685</v>
      </c>
      <c r="AF382">
        <v>4.0107557791955903</v>
      </c>
      <c r="AG382">
        <f>AF382*B382</f>
        <v>0.62968865733370771</v>
      </c>
      <c r="AH382">
        <f>AG382*D382</f>
        <v>10.98456880015468</v>
      </c>
      <c r="AI382">
        <f t="shared" si="145"/>
        <v>5.667197916003369</v>
      </c>
      <c r="AJ382">
        <v>0.38797647042455102</v>
      </c>
      <c r="AK382">
        <v>4.3987322496201404</v>
      </c>
      <c r="AL382">
        <f t="shared" si="126"/>
        <v>1.0967340052059624</v>
      </c>
      <c r="AM382">
        <f t="shared" si="146"/>
        <v>6.2870102209258982E-2</v>
      </c>
      <c r="AN382">
        <f>AL382*AG382</f>
        <v>0.69060096319036213</v>
      </c>
      <c r="AO382">
        <f>AL382-1</f>
        <v>9.6734005205962426E-2</v>
      </c>
      <c r="AP382">
        <f t="shared" si="147"/>
        <v>19.131915424148456</v>
      </c>
      <c r="AQ382">
        <f>AO382/G382</f>
        <v>1.0748222800662491E-2</v>
      </c>
      <c r="AR382">
        <f>(AL382-1)/D382</f>
        <v>5.5452614449277814E-3</v>
      </c>
      <c r="AS382">
        <f>AR382*D382</f>
        <v>9.6734005205962426E-2</v>
      </c>
      <c r="AT382">
        <f>ATAN2(D382,AO382)</f>
        <v>5.54520460718619E-3</v>
      </c>
      <c r="AU382">
        <f t="shared" si="148"/>
        <v>0.31771682052826822</v>
      </c>
      <c r="AV382">
        <f t="shared" si="149"/>
        <v>-4.9423754194210323</v>
      </c>
    </row>
    <row r="383" spans="1:48" x14ac:dyDescent="0.15">
      <c r="A383" t="s">
        <v>11</v>
      </c>
      <c r="B383">
        <v>0.20599999999999999</v>
      </c>
      <c r="C383">
        <v>8.9999999999999993E-3</v>
      </c>
      <c r="D383">
        <f t="shared" si="127"/>
        <v>22.888888888888889</v>
      </c>
      <c r="E383">
        <f t="shared" si="128"/>
        <v>523.90123456790127</v>
      </c>
      <c r="F383">
        <f t="shared" si="129"/>
        <v>4.3689320388349516E-2</v>
      </c>
      <c r="G383">
        <v>11</v>
      </c>
      <c r="H383">
        <f t="shared" si="130"/>
        <v>121</v>
      </c>
      <c r="I383">
        <f t="shared" si="131"/>
        <v>251.77777777777777</v>
      </c>
      <c r="J383">
        <f t="shared" si="132"/>
        <v>50000000</v>
      </c>
      <c r="K383">
        <f t="shared" si="133"/>
        <v>5.1529973500506572E-9</v>
      </c>
      <c r="L383">
        <f t="shared" si="134"/>
        <v>1528.6669592922667</v>
      </c>
      <c r="M383">
        <f t="shared" si="135"/>
        <v>0.48058252427184467</v>
      </c>
      <c r="N383">
        <f t="shared" si="136"/>
        <v>4441859239.1986933</v>
      </c>
      <c r="O383">
        <f t="shared" si="137"/>
        <v>2.7793944714404846E-6</v>
      </c>
      <c r="P383">
        <f t="shared" si="138"/>
        <v>3.5388349514563104E-6</v>
      </c>
      <c r="Q383">
        <v>7.3809096784496504E-3</v>
      </c>
      <c r="R383">
        <f t="shared" si="139"/>
        <v>0.16894082152895865</v>
      </c>
      <c r="S383">
        <f t="shared" si="140"/>
        <v>91.122341709254954</v>
      </c>
      <c r="T383">
        <f t="shared" si="141"/>
        <v>3.582965863325073E-2</v>
      </c>
      <c r="U383">
        <f t="shared" si="125"/>
        <v>3.2246692769925654E-4</v>
      </c>
      <c r="V383">
        <f t="shared" si="142"/>
        <v>111.11111111111111</v>
      </c>
      <c r="W383">
        <f>1/(B383*C383)</f>
        <v>539.3743257820928</v>
      </c>
      <c r="X383">
        <f>Q383/B383/C383</f>
        <v>3.9810731814723037</v>
      </c>
      <c r="Y383">
        <v>-5.9316533367890001</v>
      </c>
      <c r="Z383">
        <f t="shared" si="143"/>
        <v>-1.2219205873785339</v>
      </c>
      <c r="AB383">
        <f t="shared" si="144"/>
        <v>6.7048353041525713E-3</v>
      </c>
      <c r="AC383">
        <v>4.5920334751615703</v>
      </c>
      <c r="AD383">
        <f>AC383/Q383</f>
        <v>622.15007027780359</v>
      </c>
      <c r="AE383">
        <f>D383*AC383</f>
        <v>105.1065439870315</v>
      </c>
      <c r="AF383">
        <v>3.9810731814723002</v>
      </c>
      <c r="AG383">
        <f>AF383*B383</f>
        <v>0.8201010753832938</v>
      </c>
      <c r="AH383">
        <f>AG383*D383</f>
        <v>18.771202392106503</v>
      </c>
      <c r="AI383">
        <f t="shared" si="145"/>
        <v>9.0211118292162311</v>
      </c>
      <c r="AJ383">
        <v>0.61096029368926696</v>
      </c>
      <c r="AK383">
        <v>4.5920334751615703</v>
      </c>
      <c r="AL383">
        <f t="shared" si="126"/>
        <v>1.1534662302950487</v>
      </c>
      <c r="AM383">
        <f t="shared" si="146"/>
        <v>5.0394155692502128E-2</v>
      </c>
      <c r="AN383">
        <f>AL383*AG383</f>
        <v>0.94595889588328341</v>
      </c>
      <c r="AO383">
        <f>AL383-1</f>
        <v>0.15346623029504869</v>
      </c>
      <c r="AP383">
        <f t="shared" si="147"/>
        <v>26.401560382308894</v>
      </c>
      <c r="AQ383">
        <f>AO383/G383</f>
        <v>1.3951475481368063E-2</v>
      </c>
      <c r="AR383">
        <f>(AL383-1)/D383</f>
        <v>6.7048353041526121E-3</v>
      </c>
      <c r="AS383">
        <f>AR383*D383</f>
        <v>0.15346623029504869</v>
      </c>
      <c r="AT383">
        <f>ATAN2(D383,AO383)</f>
        <v>6.7047348353157111E-3</v>
      </c>
      <c r="AU383">
        <f t="shared" si="148"/>
        <v>0.3841530088179313</v>
      </c>
      <c r="AV383">
        <f t="shared" si="149"/>
        <v>-5.9316533367890001</v>
      </c>
    </row>
    <row r="384" spans="1:48" x14ac:dyDescent="0.15">
      <c r="A384" t="s">
        <v>11</v>
      </c>
      <c r="B384">
        <v>0.157</v>
      </c>
      <c r="C384">
        <v>0.01</v>
      </c>
      <c r="D384">
        <f t="shared" si="127"/>
        <v>15.7</v>
      </c>
      <c r="E384">
        <f t="shared" si="128"/>
        <v>246.48999999999998</v>
      </c>
      <c r="F384">
        <f t="shared" si="129"/>
        <v>6.3694267515923567E-2</v>
      </c>
      <c r="G384">
        <v>9</v>
      </c>
      <c r="H384">
        <f t="shared" si="130"/>
        <v>81</v>
      </c>
      <c r="I384">
        <f t="shared" si="131"/>
        <v>141.29999999999998</v>
      </c>
      <c r="J384">
        <f t="shared" si="132"/>
        <v>50000000</v>
      </c>
      <c r="K384">
        <f t="shared" si="133"/>
        <v>7.8539816339744827E-9</v>
      </c>
      <c r="L384">
        <f t="shared" si="134"/>
        <v>2251.1412326678451</v>
      </c>
      <c r="M384">
        <f t="shared" si="135"/>
        <v>0.57324840764331209</v>
      </c>
      <c r="N384">
        <f t="shared" si="136"/>
        <v>1998986085.2342055</v>
      </c>
      <c r="O384">
        <f t="shared" si="137"/>
        <v>5.0025360725952113E-6</v>
      </c>
      <c r="P384">
        <f t="shared" si="138"/>
        <v>6.3694267515923569E-6</v>
      </c>
      <c r="Q384">
        <v>6.2363227962292196E-3</v>
      </c>
      <c r="R384">
        <f t="shared" si="139"/>
        <v>9.791026790079875E-2</v>
      </c>
      <c r="S384">
        <f t="shared" si="140"/>
        <v>62.363227962292193</v>
      </c>
      <c r="T384">
        <f t="shared" si="141"/>
        <v>3.9721801249867641E-2</v>
      </c>
      <c r="U384">
        <f t="shared" si="125"/>
        <v>3.9721801249867643E-4</v>
      </c>
      <c r="V384">
        <f t="shared" si="142"/>
        <v>100</v>
      </c>
      <c r="W384">
        <f>1/(B384*C384)</f>
        <v>636.9426751592357</v>
      </c>
      <c r="X384">
        <f>Q384/B384/C384</f>
        <v>3.9721801249867639</v>
      </c>
      <c r="Y384">
        <v>-4.52868208755081</v>
      </c>
      <c r="Z384">
        <f t="shared" si="143"/>
        <v>-0.71100308774547716</v>
      </c>
      <c r="AB384">
        <f t="shared" si="144"/>
        <v>5.700499404676292E-3</v>
      </c>
      <c r="AC384">
        <v>4.3276816688595003</v>
      </c>
      <c r="AD384">
        <f>AC384/Q384</f>
        <v>693.94766920599818</v>
      </c>
      <c r="AE384">
        <f>D384*AC384</f>
        <v>67.944602201094156</v>
      </c>
      <c r="AF384">
        <v>3.9721801249867599</v>
      </c>
      <c r="AG384">
        <f>AF384*B384</f>
        <v>0.62363227962292134</v>
      </c>
      <c r="AH384">
        <f>AG384*D384</f>
        <v>9.7910267900798651</v>
      </c>
      <c r="AI384">
        <f t="shared" si="145"/>
        <v>5.6126905166062917</v>
      </c>
      <c r="AJ384">
        <v>0.35550154387273902</v>
      </c>
      <c r="AK384">
        <v>4.3276816688595003</v>
      </c>
      <c r="AL384">
        <f t="shared" si="126"/>
        <v>1.0894978406534184</v>
      </c>
      <c r="AM384">
        <f t="shared" si="146"/>
        <v>6.9394766920599898E-2</v>
      </c>
      <c r="AN384">
        <f>AL384*AG384</f>
        <v>0.67944602201094162</v>
      </c>
      <c r="AO384">
        <f>AL384-1</f>
        <v>8.949784065341837E-2</v>
      </c>
      <c r="AP384">
        <f t="shared" si="147"/>
        <v>17.105116098258669</v>
      </c>
      <c r="AQ384">
        <f>AO384/G384</f>
        <v>9.9442045170464854E-3</v>
      </c>
      <c r="AR384">
        <f>(AL384-1)/D384</f>
        <v>5.7004994046763293E-3</v>
      </c>
      <c r="AS384">
        <f>AR384*D384</f>
        <v>8.949784065341837E-2</v>
      </c>
      <c r="AT384">
        <f>ATAN2(D384,AO384)</f>
        <v>5.7004376586531329E-3</v>
      </c>
      <c r="AU384">
        <f t="shared" si="148"/>
        <v>0.32661101921826113</v>
      </c>
      <c r="AV384">
        <f t="shared" si="149"/>
        <v>-4.5286820875508154</v>
      </c>
    </row>
    <row r="385" spans="1:48" x14ac:dyDescent="0.15">
      <c r="A385" t="s">
        <v>11</v>
      </c>
      <c r="B385">
        <v>0.30399999999999999</v>
      </c>
      <c r="C385">
        <v>7.0000000000000001E-3</v>
      </c>
      <c r="D385">
        <f t="shared" si="127"/>
        <v>43.428571428571423</v>
      </c>
      <c r="E385">
        <f t="shared" si="128"/>
        <v>1886.0408163265301</v>
      </c>
      <c r="F385">
        <f t="shared" si="129"/>
        <v>2.3026315789473686E-2</v>
      </c>
      <c r="G385">
        <v>13</v>
      </c>
      <c r="H385">
        <f t="shared" si="130"/>
        <v>169</v>
      </c>
      <c r="I385">
        <f t="shared" si="131"/>
        <v>564.57142857142856</v>
      </c>
      <c r="J385">
        <f t="shared" si="132"/>
        <v>50000000</v>
      </c>
      <c r="K385">
        <f t="shared" si="133"/>
        <v>1.885740990317274E-9</v>
      </c>
      <c r="L385">
        <f t="shared" si="134"/>
        <v>576.00171226796431</v>
      </c>
      <c r="M385">
        <f t="shared" si="135"/>
        <v>0.29934210526315791</v>
      </c>
      <c r="N385">
        <f t="shared" si="136"/>
        <v>23029976890.550919</v>
      </c>
      <c r="O385">
        <f t="shared" si="137"/>
        <v>8.8615648041225282E-7</v>
      </c>
      <c r="P385">
        <f t="shared" si="138"/>
        <v>1.1282894736842109E-6</v>
      </c>
      <c r="Q385">
        <v>8.4048674595168203E-3</v>
      </c>
      <c r="R385">
        <f t="shared" si="139"/>
        <v>0.36501138681330192</v>
      </c>
      <c r="S385">
        <f t="shared" si="140"/>
        <v>171.52790733707795</v>
      </c>
      <c r="T385">
        <f t="shared" si="141"/>
        <v>2.7647590327357963E-2</v>
      </c>
      <c r="U385">
        <f t="shared" si="125"/>
        <v>1.9353313229150576E-4</v>
      </c>
      <c r="V385">
        <f t="shared" si="142"/>
        <v>142.85714285714286</v>
      </c>
      <c r="W385">
        <f>1/(B385*C385)</f>
        <v>469.92481203007515</v>
      </c>
      <c r="X385">
        <f>Q385/B385/C385</f>
        <v>3.9496557610511376</v>
      </c>
      <c r="Y385">
        <v>-8.5648998242314498</v>
      </c>
      <c r="Z385">
        <f t="shared" si="143"/>
        <v>-2.6037295465663606</v>
      </c>
      <c r="AB385">
        <f t="shared" si="144"/>
        <v>7.5898131883858511E-3</v>
      </c>
      <c r="AC385">
        <v>5.2515205343343103</v>
      </c>
      <c r="AD385">
        <f>AC385/Q385</f>
        <v>624.81895873182634</v>
      </c>
      <c r="AE385">
        <f>D385*AC385</f>
        <v>228.06603463394717</v>
      </c>
      <c r="AF385">
        <v>3.94965576105113</v>
      </c>
      <c r="AG385">
        <f>AF385*B385</f>
        <v>1.2006953513595435</v>
      </c>
      <c r="AH385">
        <f>AG385*D385</f>
        <v>52.1444838304716</v>
      </c>
      <c r="AI385">
        <f t="shared" si="145"/>
        <v>15.609039567674065</v>
      </c>
      <c r="AJ385">
        <v>1.3018647732831801</v>
      </c>
      <c r="AK385">
        <v>5.2515205343343103</v>
      </c>
      <c r="AL385">
        <f t="shared" si="126"/>
        <v>1.3296147441813289</v>
      </c>
      <c r="AM385">
        <f t="shared" si="146"/>
        <v>3.061612897785955E-2</v>
      </c>
      <c r="AN385">
        <f>AL385*AG385</f>
        <v>1.5964622424376302</v>
      </c>
      <c r="AO385">
        <f>AL385-1</f>
        <v>0.32961474418132886</v>
      </c>
      <c r="AP385">
        <f t="shared" si="147"/>
        <v>57.743268890160557</v>
      </c>
      <c r="AQ385">
        <f>AO385/G385</f>
        <v>2.5354980321640682E-2</v>
      </c>
      <c r="AR385">
        <f>(AL385-1)/D385</f>
        <v>7.5898131883858624E-3</v>
      </c>
      <c r="AS385">
        <f>AR385*D385</f>
        <v>0.32961474418132886</v>
      </c>
      <c r="AT385">
        <f>ATAN2(D385,AO385)</f>
        <v>7.5896674556914087E-3</v>
      </c>
      <c r="AU385">
        <f t="shared" si="148"/>
        <v>0.43485591311891147</v>
      </c>
      <c r="AV385">
        <f t="shared" si="149"/>
        <v>-8.564899824231448</v>
      </c>
    </row>
    <row r="386" spans="1:48" x14ac:dyDescent="0.15">
      <c r="A386" t="s">
        <v>11</v>
      </c>
      <c r="B386">
        <v>0.35299999999999998</v>
      </c>
      <c r="C386">
        <v>0.01</v>
      </c>
      <c r="D386">
        <f t="shared" si="127"/>
        <v>35.299999999999997</v>
      </c>
      <c r="E386">
        <f t="shared" si="128"/>
        <v>1246.0899999999997</v>
      </c>
      <c r="F386">
        <f t="shared" si="129"/>
        <v>2.8328611898016998E-2</v>
      </c>
      <c r="G386">
        <v>15</v>
      </c>
      <c r="H386">
        <f t="shared" si="130"/>
        <v>225</v>
      </c>
      <c r="I386">
        <f t="shared" si="131"/>
        <v>529.5</v>
      </c>
      <c r="J386">
        <f t="shared" si="132"/>
        <v>50000000</v>
      </c>
      <c r="K386">
        <f t="shared" si="133"/>
        <v>7.8539816339744827E-9</v>
      </c>
      <c r="L386">
        <f t="shared" si="134"/>
        <v>1668.6929817226239</v>
      </c>
      <c r="M386">
        <f t="shared" si="135"/>
        <v>0.42492917847025496</v>
      </c>
      <c r="N386">
        <f t="shared" si="136"/>
        <v>4494535592.915123</v>
      </c>
      <c r="O386">
        <f t="shared" si="137"/>
        <v>2.2249239756301649E-6</v>
      </c>
      <c r="P386">
        <f t="shared" si="138"/>
        <v>2.8328611898016999E-6</v>
      </c>
      <c r="Q386">
        <v>1.3856245054647999E-2</v>
      </c>
      <c r="R386">
        <f t="shared" si="139"/>
        <v>0.48912545042907429</v>
      </c>
      <c r="S386">
        <f t="shared" si="140"/>
        <v>138.56245054647999</v>
      </c>
      <c r="T386">
        <f t="shared" si="141"/>
        <v>3.925281885169405E-2</v>
      </c>
      <c r="U386">
        <f t="shared" ref="U386:U449" si="150">Q386/D386</f>
        <v>3.9252818851694051E-4</v>
      </c>
      <c r="V386">
        <f t="shared" si="142"/>
        <v>100</v>
      </c>
      <c r="W386">
        <f>1/(B386*C386)</f>
        <v>283.28611898016999</v>
      </c>
      <c r="X386">
        <f>Q386/B386/C386</f>
        <v>3.9252818851694049</v>
      </c>
      <c r="Y386">
        <v>-7.4257913534993998</v>
      </c>
      <c r="Z386">
        <f t="shared" si="143"/>
        <v>-2.621304347785288</v>
      </c>
      <c r="AB386">
        <f t="shared" si="144"/>
        <v>9.458927499647482E-3</v>
      </c>
      <c r="AC386">
        <v>5.2359340590620498</v>
      </c>
      <c r="AD386">
        <f>AC386/Q386</f>
        <v>377.87539397664489</v>
      </c>
      <c r="AE386">
        <f>D386*AC386</f>
        <v>184.82847228489035</v>
      </c>
      <c r="AF386">
        <v>3.9252818851694</v>
      </c>
      <c r="AG386">
        <f>AF386*B386</f>
        <v>1.3856245054647982</v>
      </c>
      <c r="AH386">
        <f>AG386*D386</f>
        <v>48.912545042907375</v>
      </c>
      <c r="AI386">
        <f t="shared" si="145"/>
        <v>20.784367581971974</v>
      </c>
      <c r="AJ386">
        <v>1.31065217389264</v>
      </c>
      <c r="AK386">
        <v>5.2359340590620498</v>
      </c>
      <c r="AL386">
        <f t="shared" ref="AL386:AL449" si="151">AC386/AF386</f>
        <v>1.3339001407375581</v>
      </c>
      <c r="AM386">
        <f t="shared" si="146"/>
        <v>3.7787539397664542E-2</v>
      </c>
      <c r="AN386">
        <f>AL386*AG386</f>
        <v>1.8482847228489037</v>
      </c>
      <c r="AO386">
        <f>AL386-1</f>
        <v>0.33390014073755814</v>
      </c>
      <c r="AP386">
        <f t="shared" si="147"/>
        <v>47.086674968035801</v>
      </c>
      <c r="AQ386">
        <f>AO386/G386</f>
        <v>2.2260009382503877E-2</v>
      </c>
      <c r="AR386">
        <f>(AL386-1)/D386</f>
        <v>9.4589274996475393E-3</v>
      </c>
      <c r="AS386">
        <f>AR386*D386</f>
        <v>0.33390014073755808</v>
      </c>
      <c r="AT386">
        <f>ATAN2(D386,AO386)</f>
        <v>9.4586454139140904E-3</v>
      </c>
      <c r="AU386">
        <f t="shared" si="148"/>
        <v>0.54194046212804903</v>
      </c>
      <c r="AV386">
        <f t="shared" si="149"/>
        <v>-7.4257913534993776</v>
      </c>
    </row>
    <row r="387" spans="1:48" x14ac:dyDescent="0.15">
      <c r="A387" t="s">
        <v>11</v>
      </c>
      <c r="B387">
        <v>0.20599999999999999</v>
      </c>
      <c r="C387">
        <v>0.01</v>
      </c>
      <c r="D387">
        <f t="shared" ref="D387:D450" si="152">B387/C387</f>
        <v>20.599999999999998</v>
      </c>
      <c r="E387">
        <f t="shared" ref="E387:E450" si="153">D387^2</f>
        <v>424.3599999999999</v>
      </c>
      <c r="F387">
        <f t="shared" ref="F387:F450" si="154">C387/B387</f>
        <v>4.8543689320388356E-2</v>
      </c>
      <c r="G387">
        <v>11</v>
      </c>
      <c r="H387">
        <f t="shared" ref="H387:H450" si="155">G387^2</f>
        <v>121</v>
      </c>
      <c r="I387">
        <f t="shared" ref="I387:I450" si="156">D387*G387</f>
        <v>226.59999999999997</v>
      </c>
      <c r="J387">
        <f t="shared" ref="J387:J450" si="157">IF(A387="SUS304",200000000000,IF(A387="NiTi",70000000000,50000000))</f>
        <v>50000000</v>
      </c>
      <c r="K387">
        <f t="shared" ref="K387:K450" si="158">PI()*C387^4/4</f>
        <v>7.8539816339744827E-9</v>
      </c>
      <c r="L387">
        <f t="shared" ref="L387:L450" si="159">J387*K387/B387/C387*G387</f>
        <v>2096.9368440223134</v>
      </c>
      <c r="M387">
        <f t="shared" ref="M387:M450" si="160">G387/D387</f>
        <v>0.53398058252427194</v>
      </c>
      <c r="N387">
        <f t="shared" ref="N387:N450" si="161">F387*E387/K387</f>
        <v>2622873462.1544352</v>
      </c>
      <c r="O387">
        <f t="shared" ref="O387:O450" si="162">L387/J387/G387</f>
        <v>3.8126124436769331E-6</v>
      </c>
      <c r="P387">
        <f t="shared" ref="P387:P450" si="163">C387^2/D387</f>
        <v>4.8543689320388356E-6</v>
      </c>
      <c r="Q387">
        <v>8.0758513628212403E-3</v>
      </c>
      <c r="R387">
        <f t="shared" ref="R387:R450" si="164">B387*Q387/C387</f>
        <v>0.16636253807411752</v>
      </c>
      <c r="S387">
        <f t="shared" ref="S387:S450" si="165">Q387/C387^2</f>
        <v>80.758513628212398</v>
      </c>
      <c r="T387">
        <f t="shared" ref="T387:T450" si="166">Q387/B387</f>
        <v>3.9203161955442919E-2</v>
      </c>
      <c r="U387">
        <f t="shared" si="150"/>
        <v>3.9203161955442918E-4</v>
      </c>
      <c r="V387">
        <f t="shared" ref="V387:V450" si="167">1/C387</f>
        <v>100</v>
      </c>
      <c r="W387">
        <f>1/(B387*C387)</f>
        <v>485.43689320388353</v>
      </c>
      <c r="X387">
        <f>Q387/B387/C387</f>
        <v>3.920316195544292</v>
      </c>
      <c r="Y387">
        <v>-5.3005499923226802</v>
      </c>
      <c r="Z387">
        <f t="shared" ref="Z387:Z450" si="168">Y387*B387</f>
        <v>-1.0919132984184721</v>
      </c>
      <c r="AB387">
        <f t="shared" ref="AB387:AB450" si="169">-Z387*C387^2/2/Q387</f>
        <v>6.7603602974003977E-3</v>
      </c>
      <c r="AC387">
        <v>4.4662728447535196</v>
      </c>
      <c r="AD387">
        <f>AC387/Q387</f>
        <v>553.04049617788655</v>
      </c>
      <c r="AE387">
        <f>D387*AC387</f>
        <v>92.005220601922488</v>
      </c>
      <c r="AF387">
        <v>3.9203161955442898</v>
      </c>
      <c r="AG387">
        <f>AF387*B387</f>
        <v>0.80758513628212369</v>
      </c>
      <c r="AH387">
        <f>AG387*D387</f>
        <v>16.636253807411748</v>
      </c>
      <c r="AI387">
        <f t="shared" ref="AI387:AI450" si="170">G387*AG387</f>
        <v>8.883436499103361</v>
      </c>
      <c r="AJ387">
        <v>0.54595664920923603</v>
      </c>
      <c r="AK387">
        <v>4.4662728447535196</v>
      </c>
      <c r="AL387">
        <f t="shared" si="151"/>
        <v>1.1392634221264466</v>
      </c>
      <c r="AM387">
        <f t="shared" ref="AM387:AM450" si="171">AL387/D387</f>
        <v>5.5304049617788675E-2</v>
      </c>
      <c r="AN387">
        <f>AL387*AG387</f>
        <v>0.92005220601922499</v>
      </c>
      <c r="AO387">
        <f>AL387-1</f>
        <v>0.1392634221264466</v>
      </c>
      <c r="AP387">
        <f t="shared" ref="AP387:AP450" si="172">AL387*D387</f>
        <v>23.468826495804798</v>
      </c>
      <c r="AQ387">
        <f>AO387/G387</f>
        <v>1.2660311102404237E-2</v>
      </c>
      <c r="AR387">
        <f>(AL387-1)/D387</f>
        <v>6.7603602974003214E-3</v>
      </c>
      <c r="AS387">
        <f>AR387*D387</f>
        <v>0.1392634221264466</v>
      </c>
      <c r="AT387">
        <f>ATAN2(D387,AO387)</f>
        <v>6.7602573118333859E-3</v>
      </c>
      <c r="AU387">
        <f t="shared" ref="AU387:AU450" si="173">DEGREES(AT387)</f>
        <v>0.3873342123905083</v>
      </c>
      <c r="AV387">
        <f t="shared" ref="AV387:AV450" si="174">-AJ387/(B387/2)</f>
        <v>-5.3005499923226802</v>
      </c>
    </row>
    <row r="388" spans="1:48" x14ac:dyDescent="0.15">
      <c r="A388" t="s">
        <v>11</v>
      </c>
      <c r="B388">
        <v>0.40200000000000002</v>
      </c>
      <c r="C388">
        <v>8.9999999999999993E-3</v>
      </c>
      <c r="D388">
        <f t="shared" si="152"/>
        <v>44.666666666666671</v>
      </c>
      <c r="E388">
        <f t="shared" si="153"/>
        <v>1995.1111111111115</v>
      </c>
      <c r="F388">
        <f t="shared" si="154"/>
        <v>2.2388059701492536E-2</v>
      </c>
      <c r="G388">
        <v>15</v>
      </c>
      <c r="H388">
        <f t="shared" si="155"/>
        <v>225</v>
      </c>
      <c r="I388">
        <f t="shared" si="156"/>
        <v>670.00000000000011</v>
      </c>
      <c r="J388">
        <f t="shared" si="157"/>
        <v>50000000</v>
      </c>
      <c r="K388">
        <f t="shared" si="158"/>
        <v>5.1529973500506572E-9</v>
      </c>
      <c r="L388">
        <f t="shared" si="159"/>
        <v>1068.2001140237683</v>
      </c>
      <c r="M388">
        <f t="shared" si="160"/>
        <v>0.33582089552238803</v>
      </c>
      <c r="N388">
        <f t="shared" si="161"/>
        <v>8668094243.484827</v>
      </c>
      <c r="O388">
        <f t="shared" si="162"/>
        <v>1.4242668186983577E-6</v>
      </c>
      <c r="P388">
        <f t="shared" si="163"/>
        <v>1.8134328358208951E-6</v>
      </c>
      <c r="Q388">
        <v>1.4036347275148501E-2</v>
      </c>
      <c r="R388">
        <f t="shared" si="164"/>
        <v>0.62695684495663317</v>
      </c>
      <c r="S388">
        <f t="shared" si="165"/>
        <v>173.28823796479634</v>
      </c>
      <c r="T388">
        <f t="shared" si="166"/>
        <v>3.4916286754100745E-2</v>
      </c>
      <c r="U388">
        <f t="shared" si="150"/>
        <v>3.142465807869067E-4</v>
      </c>
      <c r="V388">
        <f t="shared" si="167"/>
        <v>111.11111111111111</v>
      </c>
      <c r="W388">
        <f>1/(B388*C388)</f>
        <v>276.39579878385848</v>
      </c>
      <c r="X388">
        <f>Q388/B388/C388</f>
        <v>3.8795874171223055</v>
      </c>
      <c r="Y388">
        <v>-8.2769672131671701</v>
      </c>
      <c r="Z388">
        <f t="shared" si="168"/>
        <v>-3.3273408196932026</v>
      </c>
      <c r="AB388">
        <f t="shared" si="169"/>
        <v>9.6005962631149702E-3</v>
      </c>
      <c r="AC388">
        <v>5.5432578269689197</v>
      </c>
      <c r="AD388">
        <f>AC388/Q388</f>
        <v>394.92167857540227</v>
      </c>
      <c r="AE388">
        <f>D388*AC388</f>
        <v>247.59884960461176</v>
      </c>
      <c r="AF388">
        <v>3.8795874171223201</v>
      </c>
      <c r="AG388">
        <f>AF388*B388</f>
        <v>1.5595941416831729</v>
      </c>
      <c r="AH388">
        <f>AG388*D388</f>
        <v>69.661871661848394</v>
      </c>
      <c r="AI388">
        <f t="shared" si="170"/>
        <v>23.393912125247592</v>
      </c>
      <c r="AJ388">
        <v>1.6636704098466</v>
      </c>
      <c r="AK388">
        <v>5.5432578269689197</v>
      </c>
      <c r="AL388">
        <f t="shared" si="151"/>
        <v>1.4288266330857999</v>
      </c>
      <c r="AM388">
        <f t="shared" si="171"/>
        <v>3.1988655964607461E-2</v>
      </c>
      <c r="AN388">
        <f>AL388*AG388</f>
        <v>2.2283896464415061</v>
      </c>
      <c r="AO388">
        <f>AL388-1</f>
        <v>0.42882663308579994</v>
      </c>
      <c r="AP388">
        <f t="shared" si="172"/>
        <v>63.820922944499074</v>
      </c>
      <c r="AQ388">
        <f>AO388/G388</f>
        <v>2.8588442205719995E-2</v>
      </c>
      <c r="AR388">
        <f>(AL388-1)/D388</f>
        <v>9.6005962631149234E-3</v>
      </c>
      <c r="AS388">
        <f>AR388*D388</f>
        <v>0.42882663308579994</v>
      </c>
      <c r="AT388">
        <f>ATAN2(D388,AO388)</f>
        <v>9.600301312471346E-3</v>
      </c>
      <c r="AU388">
        <f t="shared" si="173"/>
        <v>0.55005674725851306</v>
      </c>
      <c r="AV388">
        <f t="shared" si="174"/>
        <v>-8.276967213167163</v>
      </c>
    </row>
    <row r="389" spans="1:48" x14ac:dyDescent="0.15">
      <c r="A389" t="s">
        <v>11</v>
      </c>
      <c r="B389">
        <v>0.30399999999999999</v>
      </c>
      <c r="C389">
        <v>8.0000000000000002E-3</v>
      </c>
      <c r="D389">
        <f t="shared" si="152"/>
        <v>38</v>
      </c>
      <c r="E389">
        <f t="shared" si="153"/>
        <v>1444</v>
      </c>
      <c r="F389">
        <f t="shared" si="154"/>
        <v>2.6315789473684213E-2</v>
      </c>
      <c r="G389">
        <v>13</v>
      </c>
      <c r="H389">
        <f t="shared" si="155"/>
        <v>169</v>
      </c>
      <c r="I389">
        <f t="shared" si="156"/>
        <v>494</v>
      </c>
      <c r="J389">
        <f t="shared" si="157"/>
        <v>50000000</v>
      </c>
      <c r="K389">
        <f t="shared" si="158"/>
        <v>3.2169908772759481E-9</v>
      </c>
      <c r="L389">
        <f t="shared" si="159"/>
        <v>859.80430519299603</v>
      </c>
      <c r="M389">
        <f t="shared" si="160"/>
        <v>0.34210526315789475</v>
      </c>
      <c r="N389">
        <f t="shared" si="161"/>
        <v>11812280932.601608</v>
      </c>
      <c r="O389">
        <f t="shared" si="162"/>
        <v>1.322775854143071E-6</v>
      </c>
      <c r="P389">
        <f t="shared" si="163"/>
        <v>1.6842105263157893E-6</v>
      </c>
      <c r="Q389">
        <v>9.1540600134471205E-3</v>
      </c>
      <c r="R389">
        <f t="shared" si="164"/>
        <v>0.34785428051099054</v>
      </c>
      <c r="S389">
        <f t="shared" si="165"/>
        <v>143.03218771011126</v>
      </c>
      <c r="T389">
        <f t="shared" si="166"/>
        <v>3.011203951791816E-2</v>
      </c>
      <c r="U389">
        <f t="shared" si="150"/>
        <v>2.4089631614334527E-4</v>
      </c>
      <c r="V389">
        <f t="shared" si="167"/>
        <v>125</v>
      </c>
      <c r="W389">
        <f>1/(B389*C389)</f>
        <v>411.18421052631578</v>
      </c>
      <c r="X389">
        <f>Q389/B389/C389</f>
        <v>3.7640049397397699</v>
      </c>
      <c r="Y389">
        <v>-7.2154034413171804</v>
      </c>
      <c r="Z389">
        <f t="shared" si="168"/>
        <v>-2.1934826461604229</v>
      </c>
      <c r="AB389">
        <f t="shared" si="169"/>
        <v>7.6677938066850972E-3</v>
      </c>
      <c r="AC389">
        <v>4.8607462628199798</v>
      </c>
      <c r="AD389">
        <f>AC389/Q389</f>
        <v>530.99348875577027</v>
      </c>
      <c r="AE389">
        <f>D389*AC389</f>
        <v>184.70835798715922</v>
      </c>
      <c r="AF389">
        <v>3.7640049397397699</v>
      </c>
      <c r="AG389">
        <f>AF389*B389</f>
        <v>1.14425750168089</v>
      </c>
      <c r="AH389">
        <f>AG389*D389</f>
        <v>43.481785063873822</v>
      </c>
      <c r="AI389">
        <f t="shared" si="170"/>
        <v>14.87534752185157</v>
      </c>
      <c r="AJ389">
        <v>1.0967413230802101</v>
      </c>
      <c r="AK389">
        <v>4.8607462628199798</v>
      </c>
      <c r="AL389">
        <f t="shared" si="151"/>
        <v>1.2913761646540334</v>
      </c>
      <c r="AM389">
        <f t="shared" si="171"/>
        <v>3.3983583280369302E-2</v>
      </c>
      <c r="AN389">
        <f>AL389*AG389</f>
        <v>1.4776668638972739</v>
      </c>
      <c r="AO389">
        <f>AL389-1</f>
        <v>0.29137616465403338</v>
      </c>
      <c r="AP389">
        <f t="shared" si="172"/>
        <v>49.072294256853269</v>
      </c>
      <c r="AQ389">
        <f>AO389/G389</f>
        <v>2.2413551127233335E-2</v>
      </c>
      <c r="AR389">
        <f>(AL389-1)/D389</f>
        <v>7.6677938066850885E-3</v>
      </c>
      <c r="AS389">
        <f>AR389*D389</f>
        <v>0.29137616465403338</v>
      </c>
      <c r="AT389">
        <f>ATAN2(D389,AO389)</f>
        <v>7.6676435358490934E-3</v>
      </c>
      <c r="AU389">
        <f t="shared" si="173"/>
        <v>0.4393236134149206</v>
      </c>
      <c r="AV389">
        <f t="shared" si="174"/>
        <v>-7.2154034413171724</v>
      </c>
    </row>
    <row r="390" spans="1:48" x14ac:dyDescent="0.15">
      <c r="A390" t="s">
        <v>11</v>
      </c>
      <c r="B390">
        <v>0.255</v>
      </c>
      <c r="C390">
        <v>6.0000000000000001E-3</v>
      </c>
      <c r="D390">
        <f t="shared" si="152"/>
        <v>42.5</v>
      </c>
      <c r="E390">
        <f t="shared" si="153"/>
        <v>1806.25</v>
      </c>
      <c r="F390">
        <f t="shared" si="154"/>
        <v>2.3529411764705882E-2</v>
      </c>
      <c r="G390">
        <v>11</v>
      </c>
      <c r="H390">
        <f t="shared" si="155"/>
        <v>121</v>
      </c>
      <c r="I390">
        <f t="shared" si="156"/>
        <v>467.5</v>
      </c>
      <c r="J390">
        <f t="shared" si="157"/>
        <v>50000000</v>
      </c>
      <c r="K390">
        <f t="shared" si="158"/>
        <v>1.0178760197630931E-9</v>
      </c>
      <c r="L390">
        <f t="shared" si="159"/>
        <v>365.90314435928178</v>
      </c>
      <c r="M390">
        <f t="shared" si="160"/>
        <v>0.25882352941176473</v>
      </c>
      <c r="N390">
        <f t="shared" si="161"/>
        <v>41753611613.614517</v>
      </c>
      <c r="O390">
        <f t="shared" si="162"/>
        <v>6.6527844428960327E-7</v>
      </c>
      <c r="P390">
        <f t="shared" si="163"/>
        <v>8.4705882352941183E-7</v>
      </c>
      <c r="Q390">
        <v>5.6155480555468698E-3</v>
      </c>
      <c r="R390">
        <f t="shared" si="164"/>
        <v>0.23866079236074195</v>
      </c>
      <c r="S390">
        <f t="shared" si="165"/>
        <v>155.98744598741305</v>
      </c>
      <c r="T390">
        <f t="shared" si="166"/>
        <v>2.2021757080575959E-2</v>
      </c>
      <c r="U390">
        <f t="shared" si="150"/>
        <v>1.3213054248345575E-4</v>
      </c>
      <c r="V390">
        <f t="shared" si="167"/>
        <v>166.66666666666666</v>
      </c>
      <c r="W390">
        <f>1/(B390*C390)</f>
        <v>653.59477124183002</v>
      </c>
      <c r="X390">
        <f>Q390/B390/C390</f>
        <v>3.6702928467626599</v>
      </c>
      <c r="Y390">
        <v>-7.62340738317189</v>
      </c>
      <c r="Z390">
        <f t="shared" si="168"/>
        <v>-1.9439688827088319</v>
      </c>
      <c r="AB390">
        <f t="shared" si="169"/>
        <v>6.2311709458519335E-3</v>
      </c>
      <c r="AC390">
        <v>4.6422772881170697</v>
      </c>
      <c r="AD390">
        <f>AC390/Q390</f>
        <v>826.68285307104929</v>
      </c>
      <c r="AE390">
        <f>D390*AC390</f>
        <v>197.29678474497547</v>
      </c>
      <c r="AF390">
        <v>3.6702928467626599</v>
      </c>
      <c r="AG390">
        <f>AF390*B390</f>
        <v>0.93592467592447826</v>
      </c>
      <c r="AH390">
        <f>AG390*D390</f>
        <v>39.776798726790325</v>
      </c>
      <c r="AI390">
        <f t="shared" si="170"/>
        <v>10.29517143516926</v>
      </c>
      <c r="AJ390">
        <v>0.97198444135441597</v>
      </c>
      <c r="AK390">
        <v>4.6422772881170697</v>
      </c>
      <c r="AL390">
        <f t="shared" si="151"/>
        <v>1.2648247651987055</v>
      </c>
      <c r="AM390">
        <f t="shared" si="171"/>
        <v>2.9760582710557777E-2</v>
      </c>
      <c r="AN390">
        <f>AL390*AG390</f>
        <v>1.1837807084698526</v>
      </c>
      <c r="AO390">
        <f>AL390-1</f>
        <v>0.26482476519870546</v>
      </c>
      <c r="AP390">
        <f t="shared" si="172"/>
        <v>53.755052520944979</v>
      </c>
      <c r="AQ390">
        <f>AO390/G390</f>
        <v>2.4074978654427769E-2</v>
      </c>
      <c r="AR390">
        <f>(AL390-1)/D390</f>
        <v>6.2311709458518928E-3</v>
      </c>
      <c r="AS390">
        <f>AR390*D390</f>
        <v>0.26482476519870546</v>
      </c>
      <c r="AT390">
        <f>ATAN2(D390,AO390)</f>
        <v>6.2310903008186173E-3</v>
      </c>
      <c r="AU390">
        <f t="shared" si="173"/>
        <v>0.35701517600180932</v>
      </c>
      <c r="AV390">
        <f t="shared" si="174"/>
        <v>-7.62340738317189</v>
      </c>
    </row>
    <row r="391" spans="1:48" x14ac:dyDescent="0.15">
      <c r="A391" t="s">
        <v>11</v>
      </c>
      <c r="B391">
        <v>0.40200000000000002</v>
      </c>
      <c r="C391">
        <v>0.01</v>
      </c>
      <c r="D391">
        <f t="shared" si="152"/>
        <v>40.200000000000003</v>
      </c>
      <c r="E391">
        <f t="shared" si="153"/>
        <v>1616.0400000000002</v>
      </c>
      <c r="F391">
        <f t="shared" si="154"/>
        <v>2.4875621890547261E-2</v>
      </c>
      <c r="G391">
        <v>15</v>
      </c>
      <c r="H391">
        <f t="shared" si="155"/>
        <v>225</v>
      </c>
      <c r="I391">
        <f t="shared" si="156"/>
        <v>603</v>
      </c>
      <c r="J391">
        <f t="shared" si="157"/>
        <v>50000000</v>
      </c>
      <c r="K391">
        <f t="shared" si="158"/>
        <v>7.8539816339744827E-9</v>
      </c>
      <c r="L391">
        <f t="shared" si="159"/>
        <v>1465.2950809653885</v>
      </c>
      <c r="M391">
        <f t="shared" si="160"/>
        <v>0.37313432835820892</v>
      </c>
      <c r="N391">
        <f t="shared" si="161"/>
        <v>5118422969.8353548</v>
      </c>
      <c r="O391">
        <f t="shared" si="162"/>
        <v>1.9537267746205181E-6</v>
      </c>
      <c r="P391">
        <f t="shared" si="163"/>
        <v>2.4875621890547264E-6</v>
      </c>
      <c r="Q391">
        <v>1.46971477303359E-2</v>
      </c>
      <c r="R391">
        <f t="shared" si="164"/>
        <v>0.59082533875950316</v>
      </c>
      <c r="S391">
        <f t="shared" si="165"/>
        <v>146.97147730335899</v>
      </c>
      <c r="T391">
        <f t="shared" si="166"/>
        <v>3.656006898093507E-2</v>
      </c>
      <c r="U391">
        <f t="shared" si="150"/>
        <v>3.656006898093507E-4</v>
      </c>
      <c r="V391">
        <f t="shared" si="167"/>
        <v>100</v>
      </c>
      <c r="W391">
        <f>1/(B391*C391)</f>
        <v>248.75621890547262</v>
      </c>
      <c r="X391">
        <f>Q391/B391/C391</f>
        <v>3.6560068980935068</v>
      </c>
      <c r="Y391">
        <v>-6.94909834935316</v>
      </c>
      <c r="Z391">
        <f t="shared" si="168"/>
        <v>-2.7935375364399704</v>
      </c>
      <c r="AB391">
        <f t="shared" si="169"/>
        <v>9.5036723713197817E-3</v>
      </c>
      <c r="AC391">
        <v>5.0527756663134999</v>
      </c>
      <c r="AD391">
        <f>AC391/Q391</f>
        <v>343.79294261867096</v>
      </c>
      <c r="AE391">
        <f>D391*AC391</f>
        <v>203.1215817858027</v>
      </c>
      <c r="AF391">
        <v>3.6560068980935099</v>
      </c>
      <c r="AG391">
        <f>AF391*B391</f>
        <v>1.4697147730335911</v>
      </c>
      <c r="AH391">
        <f>AG391*D391</f>
        <v>59.082533875950368</v>
      </c>
      <c r="AI391">
        <f t="shared" si="170"/>
        <v>22.045721595503867</v>
      </c>
      <c r="AJ391">
        <v>1.3967687682199801</v>
      </c>
      <c r="AK391">
        <v>5.0527756663134999</v>
      </c>
      <c r="AL391">
        <f t="shared" si="151"/>
        <v>1.3820476293270563</v>
      </c>
      <c r="AM391">
        <f t="shared" si="171"/>
        <v>3.4379294261867067E-2</v>
      </c>
      <c r="AN391">
        <f>AL391*AG391</f>
        <v>2.0312158178580271</v>
      </c>
      <c r="AO391">
        <f>AL391-1</f>
        <v>0.38204762932705627</v>
      </c>
      <c r="AP391">
        <f t="shared" si="172"/>
        <v>55.558314698947669</v>
      </c>
      <c r="AQ391">
        <f>AO391/G391</f>
        <v>2.5469841955137084E-2</v>
      </c>
      <c r="AR391">
        <f>(AL391-1)/D391</f>
        <v>9.5036723713198077E-3</v>
      </c>
      <c r="AS391">
        <f>AR391*D391</f>
        <v>0.38204762932705627</v>
      </c>
      <c r="AT391">
        <f>ATAN2(D391,AO391)</f>
        <v>9.503386263598047E-3</v>
      </c>
      <c r="AU391">
        <f t="shared" si="173"/>
        <v>0.54450392398676895</v>
      </c>
      <c r="AV391">
        <f t="shared" si="174"/>
        <v>-6.9490983493531342</v>
      </c>
    </row>
    <row r="392" spans="1:48" x14ac:dyDescent="0.15">
      <c r="A392" t="s">
        <v>11</v>
      </c>
      <c r="B392">
        <v>0.30399999999999999</v>
      </c>
      <c r="C392">
        <v>8.9999999999999993E-3</v>
      </c>
      <c r="D392">
        <f t="shared" si="152"/>
        <v>33.777777777777779</v>
      </c>
      <c r="E392">
        <f t="shared" si="153"/>
        <v>1140.9382716049383</v>
      </c>
      <c r="F392">
        <f t="shared" si="154"/>
        <v>2.9605263157894735E-2</v>
      </c>
      <c r="G392">
        <v>13</v>
      </c>
      <c r="H392">
        <f t="shared" si="155"/>
        <v>169</v>
      </c>
      <c r="I392">
        <f t="shared" si="156"/>
        <v>439.11111111111114</v>
      </c>
      <c r="J392">
        <f t="shared" si="157"/>
        <v>50000000</v>
      </c>
      <c r="K392">
        <f t="shared" si="158"/>
        <v>5.1529973500506572E-9</v>
      </c>
      <c r="L392">
        <f t="shared" si="159"/>
        <v>1224.2135517298714</v>
      </c>
      <c r="M392">
        <f t="shared" si="160"/>
        <v>0.38486842105263158</v>
      </c>
      <c r="N392">
        <f t="shared" si="161"/>
        <v>6554976741.3417597</v>
      </c>
      <c r="O392">
        <f t="shared" si="162"/>
        <v>1.8834054641998019E-6</v>
      </c>
      <c r="P392">
        <f t="shared" si="163"/>
        <v>2.3980263157894733E-6</v>
      </c>
      <c r="Q392">
        <v>9.9249815423144393E-3</v>
      </c>
      <c r="R392">
        <f t="shared" si="164"/>
        <v>0.33524382098484329</v>
      </c>
      <c r="S392">
        <f t="shared" si="165"/>
        <v>122.53063632486963</v>
      </c>
      <c r="T392">
        <f t="shared" si="166"/>
        <v>3.2647965599718554E-2</v>
      </c>
      <c r="U392">
        <f t="shared" si="150"/>
        <v>2.9383169039746694E-4</v>
      </c>
      <c r="V392">
        <f t="shared" si="167"/>
        <v>111.11111111111111</v>
      </c>
      <c r="W392">
        <f>1/(B392*C392)</f>
        <v>365.49707602339186</v>
      </c>
      <c r="X392">
        <f>Q392/B392/C392</f>
        <v>3.6275517333020617</v>
      </c>
      <c r="Y392">
        <v>-6.2794482982452804</v>
      </c>
      <c r="Z392">
        <f t="shared" si="168"/>
        <v>-1.9089522826665652</v>
      </c>
      <c r="AB392">
        <f t="shared" si="169"/>
        <v>7.7896938264700394E-3</v>
      </c>
      <c r="AC392">
        <v>4.5820278746353402</v>
      </c>
      <c r="AD392">
        <f>AC392/Q392</f>
        <v>461.66613560944137</v>
      </c>
      <c r="AE392">
        <f>D392*AC392</f>
        <v>154.77071932101595</v>
      </c>
      <c r="AF392">
        <v>3.6275517333020599</v>
      </c>
      <c r="AG392">
        <f>AF392*B392</f>
        <v>1.1027757269238261</v>
      </c>
      <c r="AH392">
        <f>AG392*D392</f>
        <v>37.249313442760347</v>
      </c>
      <c r="AI392">
        <f t="shared" si="170"/>
        <v>14.336084450009739</v>
      </c>
      <c r="AJ392">
        <v>0.95447614133328296</v>
      </c>
      <c r="AK392">
        <v>4.5820278746353402</v>
      </c>
      <c r="AL392">
        <f t="shared" si="151"/>
        <v>1.263118547027432</v>
      </c>
      <c r="AM392">
        <f t="shared" si="171"/>
        <v>3.7394956984364763E-2</v>
      </c>
      <c r="AN392">
        <f>AL392*AG392</f>
        <v>1.3929364738891432</v>
      </c>
      <c r="AO392">
        <f>AL392-1</f>
        <v>0.26311854702743198</v>
      </c>
      <c r="AP392">
        <f t="shared" si="172"/>
        <v>42.665337588482146</v>
      </c>
      <c r="AQ392">
        <f>AO392/G392</f>
        <v>2.0239888232879383E-2</v>
      </c>
      <c r="AR392">
        <f>(AL392-1)/D392</f>
        <v>7.7896938264700255E-3</v>
      </c>
      <c r="AS392">
        <f>AR392*D392</f>
        <v>0.26311854702743198</v>
      </c>
      <c r="AT392">
        <f>ATAN2(D392,AO392)</f>
        <v>7.7895362744055466E-3</v>
      </c>
      <c r="AU392">
        <f t="shared" si="173"/>
        <v>0.44630755288749691</v>
      </c>
      <c r="AV392">
        <f t="shared" si="174"/>
        <v>-6.2794482982452831</v>
      </c>
    </row>
    <row r="393" spans="1:48" x14ac:dyDescent="0.15">
      <c r="A393" t="s">
        <v>11</v>
      </c>
      <c r="B393">
        <v>0.30399999999999999</v>
      </c>
      <c r="C393">
        <v>0.01</v>
      </c>
      <c r="D393">
        <f t="shared" si="152"/>
        <v>30.4</v>
      </c>
      <c r="E393">
        <f t="shared" si="153"/>
        <v>924.16</v>
      </c>
      <c r="F393">
        <f t="shared" si="154"/>
        <v>3.2894736842105261E-2</v>
      </c>
      <c r="G393">
        <v>13</v>
      </c>
      <c r="H393">
        <f t="shared" si="155"/>
        <v>169</v>
      </c>
      <c r="I393">
        <f t="shared" si="156"/>
        <v>395.2</v>
      </c>
      <c r="J393">
        <f t="shared" si="157"/>
        <v>50000000</v>
      </c>
      <c r="K393">
        <f t="shared" si="158"/>
        <v>7.8539816339744827E-9</v>
      </c>
      <c r="L393">
        <f t="shared" si="159"/>
        <v>1679.3052835800704</v>
      </c>
      <c r="M393">
        <f t="shared" si="160"/>
        <v>0.42763157894736842</v>
      </c>
      <c r="N393">
        <f t="shared" si="161"/>
        <v>3870648215.9948945</v>
      </c>
      <c r="O393">
        <f t="shared" si="162"/>
        <v>2.583546590123185E-6</v>
      </c>
      <c r="P393">
        <f t="shared" si="163"/>
        <v>3.2894736842105265E-6</v>
      </c>
      <c r="Q393">
        <v>1.07127932503552E-2</v>
      </c>
      <c r="R393">
        <f t="shared" si="164"/>
        <v>0.32566891481079807</v>
      </c>
      <c r="S393">
        <f t="shared" si="165"/>
        <v>107.12793250355199</v>
      </c>
      <c r="T393">
        <f t="shared" si="166"/>
        <v>3.523945148143158E-2</v>
      </c>
      <c r="U393">
        <f t="shared" si="150"/>
        <v>3.5239451481431581E-4</v>
      </c>
      <c r="V393">
        <f t="shared" si="167"/>
        <v>100</v>
      </c>
      <c r="W393">
        <f>1/(B393*C393)</f>
        <v>328.9473684210526</v>
      </c>
      <c r="X393">
        <f>Q393/B393/C393</f>
        <v>3.5239451481431581</v>
      </c>
      <c r="Y393">
        <v>-5.56044255556073</v>
      </c>
      <c r="Z393">
        <f t="shared" si="168"/>
        <v>-1.6903745368904619</v>
      </c>
      <c r="AB393">
        <f t="shared" si="169"/>
        <v>7.8895134881577927E-3</v>
      </c>
      <c r="AC393">
        <v>4.3691324165883998</v>
      </c>
      <c r="AD393">
        <f>AC393/Q393</f>
        <v>407.84250330263154</v>
      </c>
      <c r="AE393">
        <f>D393*AC393</f>
        <v>132.82162546428734</v>
      </c>
      <c r="AF393">
        <v>3.5239451481431701</v>
      </c>
      <c r="AG393">
        <f>AF393*B393</f>
        <v>1.0712793250355237</v>
      </c>
      <c r="AH393">
        <f>AG393*D393</f>
        <v>32.566891481079921</v>
      </c>
      <c r="AI393">
        <f t="shared" si="170"/>
        <v>13.926631225461808</v>
      </c>
      <c r="AJ393">
        <v>0.84518726844523095</v>
      </c>
      <c r="AK393">
        <v>4.3691324165883998</v>
      </c>
      <c r="AL393">
        <f t="shared" si="151"/>
        <v>1.2398412100399956</v>
      </c>
      <c r="AM393">
        <f t="shared" si="171"/>
        <v>4.0784250330263012E-2</v>
      </c>
      <c r="AN393">
        <f>AL393*AG393</f>
        <v>1.3282162546428735</v>
      </c>
      <c r="AO393">
        <f>AL393-1</f>
        <v>0.23984121003999559</v>
      </c>
      <c r="AP393">
        <f t="shared" si="172"/>
        <v>37.691172785215862</v>
      </c>
      <c r="AQ393">
        <f>AO393/G393</f>
        <v>1.8449323849230429E-2</v>
      </c>
      <c r="AR393">
        <f>(AL393-1)/D393</f>
        <v>7.8895134881577494E-3</v>
      </c>
      <c r="AS393">
        <f>AR393*D393</f>
        <v>0.23984121003999556</v>
      </c>
      <c r="AT393">
        <f>ATAN2(D393,AO393)</f>
        <v>7.8893498015323704E-3</v>
      </c>
      <c r="AU393">
        <f t="shared" si="173"/>
        <v>0.4520264467301785</v>
      </c>
      <c r="AV393">
        <f t="shared" si="174"/>
        <v>-5.56044255556073</v>
      </c>
    </row>
    <row r="394" spans="1:48" x14ac:dyDescent="0.15">
      <c r="A394" t="s">
        <v>11</v>
      </c>
      <c r="B394">
        <v>0.255</v>
      </c>
      <c r="C394">
        <v>7.0000000000000001E-3</v>
      </c>
      <c r="D394">
        <f t="shared" si="152"/>
        <v>36.428571428571431</v>
      </c>
      <c r="E394">
        <f t="shared" si="153"/>
        <v>1327.0408163265308</v>
      </c>
      <c r="F394">
        <f t="shared" si="154"/>
        <v>2.7450980392156862E-2</v>
      </c>
      <c r="G394">
        <v>11</v>
      </c>
      <c r="H394">
        <f t="shared" si="155"/>
        <v>121</v>
      </c>
      <c r="I394">
        <f t="shared" si="156"/>
        <v>400.71428571428572</v>
      </c>
      <c r="J394">
        <f t="shared" si="157"/>
        <v>50000000</v>
      </c>
      <c r="K394">
        <f t="shared" si="158"/>
        <v>1.885740990317274E-9</v>
      </c>
      <c r="L394">
        <f t="shared" si="159"/>
        <v>581.04064127422998</v>
      </c>
      <c r="M394">
        <f t="shared" si="160"/>
        <v>0.30196078431372547</v>
      </c>
      <c r="N394">
        <f t="shared" si="161"/>
        <v>19317908247.008175</v>
      </c>
      <c r="O394">
        <f t="shared" si="162"/>
        <v>1.0564375295895091E-6</v>
      </c>
      <c r="P394">
        <f t="shared" si="163"/>
        <v>1.3450980392156864E-6</v>
      </c>
      <c r="Q394">
        <v>6.2871893266845799E-3</v>
      </c>
      <c r="R394">
        <f t="shared" si="164"/>
        <v>0.22903332547208113</v>
      </c>
      <c r="S394">
        <f t="shared" si="165"/>
        <v>128.30998625886897</v>
      </c>
      <c r="T394">
        <f t="shared" si="166"/>
        <v>2.4655644418370901E-2</v>
      </c>
      <c r="U394">
        <f t="shared" si="150"/>
        <v>1.7258951092859629E-4</v>
      </c>
      <c r="V394">
        <f t="shared" si="167"/>
        <v>142.85714285714286</v>
      </c>
      <c r="W394">
        <f>1/(B394*C394)</f>
        <v>560.22408963585428</v>
      </c>
      <c r="X394">
        <f>Q394/B394/C394</f>
        <v>3.5222349169101288</v>
      </c>
      <c r="Y394">
        <v>-6.3792396150068598</v>
      </c>
      <c r="Z394">
        <f t="shared" si="168"/>
        <v>-1.6267061018267492</v>
      </c>
      <c r="AB394">
        <f t="shared" si="169"/>
        <v>6.3389691997348683E-3</v>
      </c>
      <c r="AC394">
        <v>4.3355879678234999</v>
      </c>
      <c r="AD394">
        <f>AC394/Q394</f>
        <v>689.59080799778985</v>
      </c>
      <c r="AE394">
        <f>D394*AC394</f>
        <v>157.93927597071323</v>
      </c>
      <c r="AF394">
        <v>3.5222349169101301</v>
      </c>
      <c r="AG394">
        <f>AF394*B394</f>
        <v>0.89816990381208317</v>
      </c>
      <c r="AH394">
        <f>AG394*D394</f>
        <v>32.7190464960116</v>
      </c>
      <c r="AI394">
        <f t="shared" si="170"/>
        <v>9.8798689419329158</v>
      </c>
      <c r="AJ394">
        <v>0.81335305091337495</v>
      </c>
      <c r="AK394">
        <v>4.3355879678234999</v>
      </c>
      <c r="AL394">
        <f t="shared" si="151"/>
        <v>1.2309195922760545</v>
      </c>
      <c r="AM394">
        <f t="shared" si="171"/>
        <v>3.3789949591891688E-2</v>
      </c>
      <c r="AN394">
        <f>AL394*AG394</f>
        <v>1.1055749317949926</v>
      </c>
      <c r="AO394">
        <f>AL394-1</f>
        <v>0.23091959227605452</v>
      </c>
      <c r="AP394">
        <f t="shared" si="172"/>
        <v>44.840642290056273</v>
      </c>
      <c r="AQ394">
        <f>AO394/G394</f>
        <v>2.0992690206914046E-2</v>
      </c>
      <c r="AR394">
        <f>(AL394-1)/D394</f>
        <v>6.3389691997348292E-3</v>
      </c>
      <c r="AS394">
        <f>AR394*D394</f>
        <v>0.23091959227605452</v>
      </c>
      <c r="AT394">
        <f>ATAN2(D394,AO394)</f>
        <v>6.3388842965073616E-3</v>
      </c>
      <c r="AU394">
        <f t="shared" si="173"/>
        <v>0.36319131701162571</v>
      </c>
      <c r="AV394">
        <f t="shared" si="174"/>
        <v>-6.3792396150068624</v>
      </c>
    </row>
    <row r="395" spans="1:48" x14ac:dyDescent="0.15">
      <c r="A395" t="s">
        <v>11</v>
      </c>
      <c r="B395">
        <v>0.45100000000000001</v>
      </c>
      <c r="C395">
        <v>0.01</v>
      </c>
      <c r="D395">
        <f t="shared" si="152"/>
        <v>45.1</v>
      </c>
      <c r="E395">
        <f t="shared" si="153"/>
        <v>2034.0100000000002</v>
      </c>
      <c r="F395">
        <f t="shared" si="154"/>
        <v>2.2172949002217293E-2</v>
      </c>
      <c r="G395">
        <v>15</v>
      </c>
      <c r="H395">
        <f t="shared" si="155"/>
        <v>225</v>
      </c>
      <c r="I395">
        <f t="shared" si="156"/>
        <v>676.5</v>
      </c>
      <c r="J395">
        <f t="shared" si="157"/>
        <v>50000000</v>
      </c>
      <c r="K395">
        <f t="shared" si="158"/>
        <v>7.8539816339744827E-9</v>
      </c>
      <c r="L395">
        <f t="shared" si="159"/>
        <v>1306.094506758506</v>
      </c>
      <c r="M395">
        <f t="shared" si="160"/>
        <v>0.33259423503325941</v>
      </c>
      <c r="N395">
        <f t="shared" si="161"/>
        <v>5742310346.7555838</v>
      </c>
      <c r="O395">
        <f t="shared" si="162"/>
        <v>1.7414593423446745E-6</v>
      </c>
      <c r="P395">
        <f t="shared" si="163"/>
        <v>2.2172949002217296E-6</v>
      </c>
      <c r="Q395">
        <v>1.5691740002079201E-2</v>
      </c>
      <c r="R395">
        <f t="shared" si="164"/>
        <v>0.70769747409377193</v>
      </c>
      <c r="S395">
        <f t="shared" si="165"/>
        <v>156.917400020792</v>
      </c>
      <c r="T395">
        <f t="shared" si="166"/>
        <v>3.4793215082215521E-2</v>
      </c>
      <c r="U395">
        <f t="shared" si="150"/>
        <v>3.4793215082215524E-4</v>
      </c>
      <c r="V395">
        <f t="shared" si="167"/>
        <v>100</v>
      </c>
      <c r="W395">
        <f>1/(B395*C395)</f>
        <v>221.72949002217294</v>
      </c>
      <c r="X395">
        <f>Q395/B395/C395</f>
        <v>3.4793215082215521</v>
      </c>
      <c r="Y395">
        <v>-6.69184134430522</v>
      </c>
      <c r="Z395">
        <f t="shared" si="168"/>
        <v>-3.0180204462816542</v>
      </c>
      <c r="AB395">
        <f t="shared" si="169"/>
        <v>9.6165895110477163E-3</v>
      </c>
      <c r="AC395">
        <v>4.9883317313623898</v>
      </c>
      <c r="AD395">
        <f>AC395/Q395</f>
        <v>317.8953851326508</v>
      </c>
      <c r="AE395">
        <f>D395*AC395</f>
        <v>224.97376108444379</v>
      </c>
      <c r="AF395">
        <v>3.4793215082215601</v>
      </c>
      <c r="AG395">
        <f>AF395*B395</f>
        <v>1.5691740002079235</v>
      </c>
      <c r="AH395">
        <f>AG395*D395</f>
        <v>70.769747409377359</v>
      </c>
      <c r="AI395">
        <f t="shared" si="170"/>
        <v>23.537610003118854</v>
      </c>
      <c r="AJ395">
        <v>1.50901022314082</v>
      </c>
      <c r="AK395">
        <v>4.9883317313623898</v>
      </c>
      <c r="AL395">
        <f t="shared" si="151"/>
        <v>1.4337081869482518</v>
      </c>
      <c r="AM395">
        <f t="shared" si="171"/>
        <v>3.1789538513265006E-2</v>
      </c>
      <c r="AN395">
        <f>AL395*AG395</f>
        <v>2.2497376108444378</v>
      </c>
      <c r="AO395">
        <f>AL395-1</f>
        <v>0.43370818694825175</v>
      </c>
      <c r="AP395">
        <f t="shared" si="172"/>
        <v>64.660239231366162</v>
      </c>
      <c r="AQ395">
        <f>AO395/G395</f>
        <v>2.8913879129883451E-2</v>
      </c>
      <c r="AR395">
        <f>(AL395-1)/D395</f>
        <v>9.6165895110477111E-3</v>
      </c>
      <c r="AS395">
        <f>AR395*D395</f>
        <v>0.43370818694825181</v>
      </c>
      <c r="AT395">
        <f>ATAN2(D395,AO395)</f>
        <v>9.6162930839625745E-3</v>
      </c>
      <c r="AU395">
        <f t="shared" si="173"/>
        <v>0.5509730082718981</v>
      </c>
      <c r="AV395">
        <f t="shared" si="174"/>
        <v>-6.6918413443051881</v>
      </c>
    </row>
    <row r="396" spans="1:48" x14ac:dyDescent="0.15">
      <c r="A396" t="s">
        <v>11</v>
      </c>
      <c r="B396">
        <v>0.20599999999999999</v>
      </c>
      <c r="C396">
        <v>5.0000000000000001E-3</v>
      </c>
      <c r="D396">
        <f t="shared" si="152"/>
        <v>41.199999999999996</v>
      </c>
      <c r="E396">
        <f t="shared" si="153"/>
        <v>1697.4399999999996</v>
      </c>
      <c r="F396">
        <f t="shared" si="154"/>
        <v>2.4271844660194178E-2</v>
      </c>
      <c r="G396">
        <v>9</v>
      </c>
      <c r="H396">
        <f t="shared" si="155"/>
        <v>81</v>
      </c>
      <c r="I396">
        <f t="shared" si="156"/>
        <v>370.79999999999995</v>
      </c>
      <c r="J396">
        <f t="shared" si="157"/>
        <v>50000000</v>
      </c>
      <c r="K396">
        <f t="shared" si="158"/>
        <v>4.9087385212340517E-10</v>
      </c>
      <c r="L396">
        <f t="shared" si="159"/>
        <v>214.45944995682751</v>
      </c>
      <c r="M396">
        <f t="shared" si="160"/>
        <v>0.21844660194174759</v>
      </c>
      <c r="N396">
        <f t="shared" si="161"/>
        <v>83931950788.941925</v>
      </c>
      <c r="O396">
        <f t="shared" si="162"/>
        <v>4.7657655545961669E-7</v>
      </c>
      <c r="P396">
        <f t="shared" si="163"/>
        <v>6.0679611650485445E-7</v>
      </c>
      <c r="Q396">
        <v>3.5744789156934701E-3</v>
      </c>
      <c r="R396">
        <f t="shared" si="164"/>
        <v>0.14726853132657097</v>
      </c>
      <c r="S396">
        <f t="shared" si="165"/>
        <v>142.9791566277388</v>
      </c>
      <c r="T396">
        <f t="shared" si="166"/>
        <v>1.7351839396570243E-2</v>
      </c>
      <c r="U396">
        <f t="shared" si="150"/>
        <v>8.6759196982851228E-5</v>
      </c>
      <c r="V396">
        <f t="shared" si="167"/>
        <v>200</v>
      </c>
      <c r="W396">
        <f>1/(B396*C396)</f>
        <v>970.87378640776706</v>
      </c>
      <c r="X396">
        <f>Q396/B396/C396</f>
        <v>3.4703678793140487</v>
      </c>
      <c r="Y396">
        <v>-6.9901549131685403</v>
      </c>
      <c r="Z396">
        <f t="shared" si="168"/>
        <v>-1.4399719121127192</v>
      </c>
      <c r="AB396">
        <f t="shared" si="169"/>
        <v>5.0356008039054139E-3</v>
      </c>
      <c r="AC396">
        <v>4.1903538353704102</v>
      </c>
      <c r="AD396">
        <f>AC396/Q396</f>
        <v>1172.297818563984</v>
      </c>
      <c r="AE396">
        <f>D396*AC396</f>
        <v>172.64257801726089</v>
      </c>
      <c r="AF396">
        <v>3.47036787931405</v>
      </c>
      <c r="AG396">
        <f>AF396*B396</f>
        <v>0.71489578313869429</v>
      </c>
      <c r="AH396">
        <f>AG396*D396</f>
        <v>29.453706265314203</v>
      </c>
      <c r="AI396">
        <f t="shared" si="170"/>
        <v>6.4340620482482489</v>
      </c>
      <c r="AJ396">
        <v>0.71998595605635995</v>
      </c>
      <c r="AK396">
        <v>4.1903538353704102</v>
      </c>
      <c r="AL396">
        <f t="shared" si="151"/>
        <v>1.2074667531209031</v>
      </c>
      <c r="AM396">
        <f t="shared" si="171"/>
        <v>2.9307445464099594E-2</v>
      </c>
      <c r="AN396">
        <f>AL396*AG396</f>
        <v>0.86321289008630442</v>
      </c>
      <c r="AO396">
        <f>AL396-1</f>
        <v>0.20746675312090312</v>
      </c>
      <c r="AP396">
        <f t="shared" si="172"/>
        <v>49.747630228581201</v>
      </c>
      <c r="AQ396">
        <f>AO396/G396</f>
        <v>2.3051861457878124E-2</v>
      </c>
      <c r="AR396">
        <f>(AL396-1)/D396</f>
        <v>5.0356008039054165E-3</v>
      </c>
      <c r="AS396">
        <f>AR396*D396</f>
        <v>0.20746675312090315</v>
      </c>
      <c r="AT396">
        <f>ATAN2(D396,AO396)</f>
        <v>5.0355582415140838E-3</v>
      </c>
      <c r="AU396">
        <f t="shared" si="173"/>
        <v>0.28851623473107552</v>
      </c>
      <c r="AV396">
        <f t="shared" si="174"/>
        <v>-6.9901549131685439</v>
      </c>
    </row>
    <row r="397" spans="1:48" x14ac:dyDescent="0.15">
      <c r="A397" t="s">
        <v>11</v>
      </c>
      <c r="B397">
        <v>0.35299999999999998</v>
      </c>
      <c r="C397">
        <v>8.0000000000000002E-3</v>
      </c>
      <c r="D397">
        <f t="shared" si="152"/>
        <v>44.125</v>
      </c>
      <c r="E397">
        <f t="shared" si="153"/>
        <v>1947.015625</v>
      </c>
      <c r="F397">
        <f t="shared" si="154"/>
        <v>2.2662889518413599E-2</v>
      </c>
      <c r="G397">
        <v>13</v>
      </c>
      <c r="H397">
        <f t="shared" si="155"/>
        <v>169</v>
      </c>
      <c r="I397">
        <f t="shared" si="156"/>
        <v>573.625</v>
      </c>
      <c r="J397">
        <f t="shared" si="157"/>
        <v>50000000</v>
      </c>
      <c r="K397">
        <f t="shared" si="158"/>
        <v>3.2169908772759481E-9</v>
      </c>
      <c r="L397">
        <f t="shared" si="159"/>
        <v>740.45469908971893</v>
      </c>
      <c r="M397">
        <f t="shared" si="160"/>
        <v>0.29461756373937675</v>
      </c>
      <c r="N397">
        <f t="shared" si="161"/>
        <v>13716234109.23805</v>
      </c>
      <c r="O397">
        <f t="shared" si="162"/>
        <v>1.1391610755226445E-6</v>
      </c>
      <c r="P397">
        <f t="shared" si="163"/>
        <v>1.4504249291784703E-6</v>
      </c>
      <c r="Q397">
        <v>9.6631566565768007E-3</v>
      </c>
      <c r="R397">
        <f t="shared" si="164"/>
        <v>0.42638678747145131</v>
      </c>
      <c r="S397">
        <f t="shared" si="165"/>
        <v>150.98682275901251</v>
      </c>
      <c r="T397">
        <f t="shared" si="166"/>
        <v>2.7374381463390371E-2</v>
      </c>
      <c r="U397">
        <f t="shared" si="150"/>
        <v>2.1899505170712297E-4</v>
      </c>
      <c r="V397">
        <f t="shared" si="167"/>
        <v>125</v>
      </c>
      <c r="W397">
        <f>1/(B397*C397)</f>
        <v>354.10764872521253</v>
      </c>
      <c r="X397">
        <f>Q397/B397/C397</f>
        <v>3.4217976829237964</v>
      </c>
      <c r="Y397">
        <v>-6.5080047182314802</v>
      </c>
      <c r="Z397">
        <f t="shared" si="168"/>
        <v>-2.2973256655357122</v>
      </c>
      <c r="AB397">
        <f t="shared" si="169"/>
        <v>7.6077025251482851E-3</v>
      </c>
      <c r="AC397">
        <v>4.57046051569165</v>
      </c>
      <c r="AD397">
        <f>AC397/Q397</f>
        <v>472.97800068065419</v>
      </c>
      <c r="AE397">
        <f>D397*AC397</f>
        <v>201.67157025489405</v>
      </c>
      <c r="AF397">
        <v>3.4217976829237902</v>
      </c>
      <c r="AG397">
        <f>AF397*B397</f>
        <v>1.2078945820720979</v>
      </c>
      <c r="AH397">
        <f>AG397*D397</f>
        <v>53.298348433931316</v>
      </c>
      <c r="AI397">
        <f t="shared" si="170"/>
        <v>15.702629566937272</v>
      </c>
      <c r="AJ397">
        <v>1.1486628327678501</v>
      </c>
      <c r="AK397">
        <v>4.57046051569165</v>
      </c>
      <c r="AL397">
        <f t="shared" si="151"/>
        <v>1.3356898739221699</v>
      </c>
      <c r="AM397">
        <f t="shared" si="171"/>
        <v>3.0270592043561924E-2</v>
      </c>
      <c r="AN397">
        <f>AL397*AG397</f>
        <v>1.6133725620391526</v>
      </c>
      <c r="AO397">
        <f>AL397-1</f>
        <v>0.33568987392216987</v>
      </c>
      <c r="AP397">
        <f t="shared" si="172"/>
        <v>58.937315686815744</v>
      </c>
      <c r="AQ397">
        <f>AO397/G397</f>
        <v>2.5822297994013067E-2</v>
      </c>
      <c r="AR397">
        <f>(AL397-1)/D397</f>
        <v>7.6077025251483259E-3</v>
      </c>
      <c r="AS397">
        <f>AR397*D397</f>
        <v>0.33568987392216987</v>
      </c>
      <c r="AT397">
        <f>ATAN2(D397,AO397)</f>
        <v>7.6075557595626777E-3</v>
      </c>
      <c r="AU397">
        <f t="shared" si="173"/>
        <v>0.43588083743338268</v>
      </c>
      <c r="AV397">
        <f t="shared" si="174"/>
        <v>-6.5080047182314456</v>
      </c>
    </row>
    <row r="398" spans="1:48" x14ac:dyDescent="0.15">
      <c r="A398" t="s">
        <v>11</v>
      </c>
      <c r="B398">
        <v>0.255</v>
      </c>
      <c r="C398">
        <v>8.0000000000000002E-3</v>
      </c>
      <c r="D398">
        <f t="shared" si="152"/>
        <v>31.875</v>
      </c>
      <c r="E398">
        <f t="shared" si="153"/>
        <v>1016.015625</v>
      </c>
      <c r="F398">
        <f t="shared" si="154"/>
        <v>3.1372549019607843E-2</v>
      </c>
      <c r="G398">
        <v>11</v>
      </c>
      <c r="H398">
        <f t="shared" si="155"/>
        <v>121</v>
      </c>
      <c r="I398">
        <f t="shared" si="156"/>
        <v>350.625</v>
      </c>
      <c r="J398">
        <f t="shared" si="157"/>
        <v>50000000</v>
      </c>
      <c r="K398">
        <f t="shared" si="158"/>
        <v>3.2169908772759481E-9</v>
      </c>
      <c r="L398">
        <f t="shared" si="159"/>
        <v>867.3259718145938</v>
      </c>
      <c r="M398">
        <f t="shared" si="160"/>
        <v>0.34509803921568627</v>
      </c>
      <c r="N398">
        <f t="shared" si="161"/>
        <v>9908327755.9651642</v>
      </c>
      <c r="O398">
        <f t="shared" si="162"/>
        <v>1.5769563123901705E-6</v>
      </c>
      <c r="P398">
        <f t="shared" si="163"/>
        <v>2.007843137254902E-6</v>
      </c>
      <c r="Q398">
        <v>6.9720565042233201E-3</v>
      </c>
      <c r="R398">
        <f t="shared" si="164"/>
        <v>0.22223430107211833</v>
      </c>
      <c r="S398">
        <f t="shared" si="165"/>
        <v>108.93838287848938</v>
      </c>
      <c r="T398">
        <f t="shared" si="166"/>
        <v>2.7341398055777726E-2</v>
      </c>
      <c r="U398">
        <f t="shared" si="150"/>
        <v>2.1873118444622181E-4</v>
      </c>
      <c r="V398">
        <f t="shared" si="167"/>
        <v>125</v>
      </c>
      <c r="W398">
        <f>1/(B398*C398)</f>
        <v>490.19607843137254</v>
      </c>
      <c r="X398">
        <f>Q398/B398/C398</f>
        <v>3.4176747569722155</v>
      </c>
      <c r="Y398">
        <v>-5.4808212023586496</v>
      </c>
      <c r="Z398">
        <f t="shared" si="168"/>
        <v>-1.3976094066014557</v>
      </c>
      <c r="AB398">
        <f t="shared" si="169"/>
        <v>6.41467850757597E-3</v>
      </c>
      <c r="AC398">
        <v>4.1164794602729398</v>
      </c>
      <c r="AD398">
        <f>AC398/Q398</f>
        <v>590.42543011224654</v>
      </c>
      <c r="AE398">
        <f>D398*AC398</f>
        <v>131.21278279619995</v>
      </c>
      <c r="AF398">
        <v>3.4176747569722101</v>
      </c>
      <c r="AG398">
        <f>AF398*B398</f>
        <v>0.87150706302791359</v>
      </c>
      <c r="AH398">
        <f>AG398*D398</f>
        <v>27.779287634014747</v>
      </c>
      <c r="AI398">
        <f t="shared" si="170"/>
        <v>9.5865776933070492</v>
      </c>
      <c r="AJ398">
        <v>0.69880470330072797</v>
      </c>
      <c r="AK398">
        <v>4.1164794602729398</v>
      </c>
      <c r="AL398">
        <f t="shared" si="151"/>
        <v>1.204467877428985</v>
      </c>
      <c r="AM398">
        <f t="shared" si="171"/>
        <v>3.7787227527183845E-2</v>
      </c>
      <c r="AN398">
        <f>AL398*AG398</f>
        <v>1.0497022623695997</v>
      </c>
      <c r="AO398">
        <f>AL398-1</f>
        <v>0.20446787742898498</v>
      </c>
      <c r="AP398">
        <f t="shared" si="172"/>
        <v>38.392413593048893</v>
      </c>
      <c r="AQ398">
        <f>AO398/G398</f>
        <v>1.8587988857180451E-2</v>
      </c>
      <c r="AR398">
        <f>(AL398-1)/D398</f>
        <v>6.4146785075759995E-3</v>
      </c>
      <c r="AS398">
        <f>AR398*D398</f>
        <v>0.20446787742898498</v>
      </c>
      <c r="AT398">
        <f>ATAN2(D398,AO398)</f>
        <v>6.4145905258031662E-3</v>
      </c>
      <c r="AU398">
        <f t="shared" si="173"/>
        <v>0.36752896443312499</v>
      </c>
      <c r="AV398">
        <f t="shared" si="174"/>
        <v>-5.4808212023586504</v>
      </c>
    </row>
    <row r="399" spans="1:48" x14ac:dyDescent="0.15">
      <c r="A399" t="s">
        <v>11</v>
      </c>
      <c r="B399">
        <v>0.5</v>
      </c>
      <c r="C399">
        <v>0.01</v>
      </c>
      <c r="D399">
        <f t="shared" si="152"/>
        <v>50</v>
      </c>
      <c r="E399">
        <f t="shared" si="153"/>
        <v>2500</v>
      </c>
      <c r="F399">
        <f t="shared" si="154"/>
        <v>0.02</v>
      </c>
      <c r="G399">
        <v>15</v>
      </c>
      <c r="H399">
        <f t="shared" si="155"/>
        <v>225</v>
      </c>
      <c r="I399">
        <f t="shared" si="156"/>
        <v>750</v>
      </c>
      <c r="J399">
        <f t="shared" si="157"/>
        <v>50000000</v>
      </c>
      <c r="K399">
        <f t="shared" si="158"/>
        <v>7.8539816339744827E-9</v>
      </c>
      <c r="L399">
        <f t="shared" si="159"/>
        <v>1178.0972450961724</v>
      </c>
      <c r="M399">
        <f t="shared" si="160"/>
        <v>0.3</v>
      </c>
      <c r="N399">
        <f t="shared" si="161"/>
        <v>6366197723.6758137</v>
      </c>
      <c r="O399">
        <f t="shared" si="162"/>
        <v>1.5707963267948967E-6</v>
      </c>
      <c r="P399">
        <f t="shared" si="163"/>
        <v>1.9999999999999999E-6</v>
      </c>
      <c r="Q399">
        <v>1.6945168972593599E-2</v>
      </c>
      <c r="R399">
        <f t="shared" si="164"/>
        <v>0.84725844862967992</v>
      </c>
      <c r="S399">
        <f t="shared" si="165"/>
        <v>169.45168972593598</v>
      </c>
      <c r="T399">
        <f t="shared" si="166"/>
        <v>3.3890337945187199E-2</v>
      </c>
      <c r="U399">
        <f t="shared" si="150"/>
        <v>3.3890337945187199E-4</v>
      </c>
      <c r="V399">
        <f t="shared" si="167"/>
        <v>100</v>
      </c>
      <c r="W399">
        <f>1/(B399*C399)</f>
        <v>200</v>
      </c>
      <c r="X399">
        <f>Q399/B399/C399</f>
        <v>3.3890337945187197</v>
      </c>
      <c r="Y399">
        <v>-6.6937639880597004</v>
      </c>
      <c r="Z399">
        <f t="shared" si="168"/>
        <v>-3.3468819940298502</v>
      </c>
      <c r="AB399">
        <f t="shared" si="169"/>
        <v>9.8756229561444801E-3</v>
      </c>
      <c r="AC399">
        <v>5.0624747915336501</v>
      </c>
      <c r="AD399">
        <f>AC399/Q399</f>
        <v>298.75622956144508</v>
      </c>
      <c r="AE399">
        <f>D399*AC399</f>
        <v>253.12373957668251</v>
      </c>
      <c r="AF399">
        <v>3.3890337945187201</v>
      </c>
      <c r="AG399">
        <f>AF399*B399</f>
        <v>1.6945168972593601</v>
      </c>
      <c r="AH399">
        <f>AG399*D399</f>
        <v>84.725844862968003</v>
      </c>
      <c r="AI399">
        <f t="shared" si="170"/>
        <v>25.417753458890402</v>
      </c>
      <c r="AJ399">
        <v>1.67344099701492</v>
      </c>
      <c r="AK399">
        <v>5.0624747915336501</v>
      </c>
      <c r="AL399">
        <f t="shared" si="151"/>
        <v>1.4937811478072254</v>
      </c>
      <c r="AM399">
        <f t="shared" si="171"/>
        <v>2.9875622956144508E-2</v>
      </c>
      <c r="AN399">
        <f>AL399*AG399</f>
        <v>2.531237395766825</v>
      </c>
      <c r="AO399">
        <f>AL399-1</f>
        <v>0.49378114780722537</v>
      </c>
      <c r="AP399">
        <f t="shared" si="172"/>
        <v>74.68905739036127</v>
      </c>
      <c r="AQ399">
        <f>AO399/G399</f>
        <v>3.291874318714836E-2</v>
      </c>
      <c r="AR399">
        <f>(AL399-1)/D399</f>
        <v>9.8756229561445079E-3</v>
      </c>
      <c r="AS399">
        <f>AR399*D399</f>
        <v>0.49378114780722537</v>
      </c>
      <c r="AT399">
        <f>ATAN2(D399,AO399)</f>
        <v>9.8753019252459037E-3</v>
      </c>
      <c r="AU399">
        <f t="shared" si="173"/>
        <v>0.56581312173400666</v>
      </c>
      <c r="AV399">
        <f t="shared" si="174"/>
        <v>-6.69376398805968</v>
      </c>
    </row>
    <row r="400" spans="1:48" x14ac:dyDescent="0.15">
      <c r="A400" t="s">
        <v>11</v>
      </c>
      <c r="B400">
        <v>0.20599999999999999</v>
      </c>
      <c r="C400">
        <v>6.0000000000000001E-3</v>
      </c>
      <c r="D400">
        <f t="shared" si="152"/>
        <v>34.333333333333329</v>
      </c>
      <c r="E400">
        <f t="shared" si="153"/>
        <v>1178.7777777777774</v>
      </c>
      <c r="F400">
        <f t="shared" si="154"/>
        <v>2.9126213592233011E-2</v>
      </c>
      <c r="G400">
        <v>9</v>
      </c>
      <c r="H400">
        <f t="shared" si="155"/>
        <v>81</v>
      </c>
      <c r="I400">
        <f t="shared" si="156"/>
        <v>308.99999999999994</v>
      </c>
      <c r="J400">
        <f t="shared" si="157"/>
        <v>50000000</v>
      </c>
      <c r="K400">
        <f t="shared" si="158"/>
        <v>1.0178760197630931E-9</v>
      </c>
      <c r="L400">
        <f t="shared" si="159"/>
        <v>370.585929525398</v>
      </c>
      <c r="M400">
        <f t="shared" si="160"/>
        <v>0.26213592233009714</v>
      </c>
      <c r="N400">
        <f t="shared" si="161"/>
        <v>33730368597.665047</v>
      </c>
      <c r="O400">
        <f t="shared" si="162"/>
        <v>8.2352428783421781E-7</v>
      </c>
      <c r="P400">
        <f t="shared" si="163"/>
        <v>1.0485436893203885E-6</v>
      </c>
      <c r="Q400">
        <v>4.1297292430107699E-3</v>
      </c>
      <c r="R400">
        <f t="shared" si="164"/>
        <v>0.14178737067670311</v>
      </c>
      <c r="S400">
        <f t="shared" si="165"/>
        <v>114.71470119474361</v>
      </c>
      <c r="T400">
        <f t="shared" si="166"/>
        <v>2.004722933500374E-2</v>
      </c>
      <c r="U400">
        <f t="shared" si="150"/>
        <v>1.2028337601002243E-4</v>
      </c>
      <c r="V400">
        <f t="shared" si="167"/>
        <v>166.66666666666666</v>
      </c>
      <c r="W400">
        <f>1/(B400*C400)</f>
        <v>809.06148867313925</v>
      </c>
      <c r="X400">
        <f>Q400/B400/C400</f>
        <v>3.3412048891672899</v>
      </c>
      <c r="Y400">
        <v>-5.76676979672858</v>
      </c>
      <c r="Z400">
        <f t="shared" si="168"/>
        <v>-1.1879545781260874</v>
      </c>
      <c r="AB400">
        <f t="shared" si="169"/>
        <v>5.177865459935144E-3</v>
      </c>
      <c r="AC400">
        <v>3.9351821782303298</v>
      </c>
      <c r="AD400">
        <f>AC400/Q400</f>
        <v>952.89108478244782</v>
      </c>
      <c r="AE400">
        <f>D400*AC400</f>
        <v>135.10792145257463</v>
      </c>
      <c r="AF400">
        <v>3.3412048891672899</v>
      </c>
      <c r="AG400">
        <f>AF400*B400</f>
        <v>0.68828820716846162</v>
      </c>
      <c r="AH400">
        <f>AG400*D400</f>
        <v>23.631228446117181</v>
      </c>
      <c r="AI400">
        <f t="shared" si="170"/>
        <v>6.1945938645161549</v>
      </c>
      <c r="AJ400">
        <v>0.59397728906304303</v>
      </c>
      <c r="AK400">
        <v>3.9351821782303298</v>
      </c>
      <c r="AL400">
        <f t="shared" si="151"/>
        <v>1.1777733807911055</v>
      </c>
      <c r="AM400">
        <f t="shared" si="171"/>
        <v>3.4304079052168125E-2</v>
      </c>
      <c r="AN400">
        <f>AL400*AG400</f>
        <v>0.81064752871544787</v>
      </c>
      <c r="AO400">
        <f>AL400-1</f>
        <v>0.1777733807911055</v>
      </c>
      <c r="AP400">
        <f t="shared" si="172"/>
        <v>40.436886073827949</v>
      </c>
      <c r="AQ400">
        <f>AO400/G400</f>
        <v>1.9752597865678387E-2</v>
      </c>
      <c r="AR400">
        <f>(AL400-1)/D400</f>
        <v>5.1778654599351119E-3</v>
      </c>
      <c r="AS400">
        <f>AR400*D400</f>
        <v>0.1777733807911055</v>
      </c>
      <c r="AT400">
        <f>ATAN2(D400,AO400)</f>
        <v>5.1778191873200268E-3</v>
      </c>
      <c r="AU400">
        <f t="shared" si="173"/>
        <v>0.29666718651529533</v>
      </c>
      <c r="AV400">
        <f t="shared" si="174"/>
        <v>-5.7667697967285738</v>
      </c>
    </row>
    <row r="401" spans="1:48" x14ac:dyDescent="0.15">
      <c r="A401" t="s">
        <v>11</v>
      </c>
      <c r="B401">
        <v>0.255</v>
      </c>
      <c r="C401">
        <v>8.9999999999999993E-3</v>
      </c>
      <c r="D401">
        <f t="shared" si="152"/>
        <v>28.333333333333336</v>
      </c>
      <c r="E401">
        <f t="shared" si="153"/>
        <v>802.77777777777794</v>
      </c>
      <c r="F401">
        <f t="shared" si="154"/>
        <v>3.5294117647058823E-2</v>
      </c>
      <c r="G401">
        <v>11</v>
      </c>
      <c r="H401">
        <f t="shared" si="155"/>
        <v>121</v>
      </c>
      <c r="I401">
        <f t="shared" si="156"/>
        <v>311.66666666666669</v>
      </c>
      <c r="J401">
        <f t="shared" si="157"/>
        <v>50000000</v>
      </c>
      <c r="K401">
        <f t="shared" si="158"/>
        <v>5.1529973500506572E-9</v>
      </c>
      <c r="L401">
        <f t="shared" si="159"/>
        <v>1234.9231122125759</v>
      </c>
      <c r="M401">
        <f t="shared" si="160"/>
        <v>0.38823529411764701</v>
      </c>
      <c r="N401">
        <f t="shared" si="161"/>
        <v>5498417990.2702265</v>
      </c>
      <c r="O401">
        <f t="shared" si="162"/>
        <v>2.2453147494774106E-6</v>
      </c>
      <c r="P401">
        <f t="shared" si="163"/>
        <v>2.8588235294117641E-6</v>
      </c>
      <c r="Q401">
        <v>7.6677911755179502E-3</v>
      </c>
      <c r="R401">
        <f t="shared" si="164"/>
        <v>0.21725408330634194</v>
      </c>
      <c r="S401">
        <f t="shared" si="165"/>
        <v>94.66408858664137</v>
      </c>
      <c r="T401">
        <f t="shared" si="166"/>
        <v>3.0069769315756667E-2</v>
      </c>
      <c r="U401">
        <f t="shared" si="150"/>
        <v>2.7062792384180997E-4</v>
      </c>
      <c r="V401">
        <f t="shared" si="167"/>
        <v>111.11111111111111</v>
      </c>
      <c r="W401">
        <f>1/(B401*C401)</f>
        <v>435.72984749455344</v>
      </c>
      <c r="X401">
        <f>Q401/B401/C401</f>
        <v>3.3410854795285188</v>
      </c>
      <c r="Y401">
        <v>-4.9462432003256396</v>
      </c>
      <c r="Z401">
        <f t="shared" si="168"/>
        <v>-1.2612920160830381</v>
      </c>
      <c r="AB401">
        <f t="shared" si="169"/>
        <v>6.6619350321460062E-3</v>
      </c>
      <c r="AC401">
        <v>3.9717314875700298</v>
      </c>
      <c r="AD401">
        <f>AC401/Q401</f>
        <v>517.9759590025277</v>
      </c>
      <c r="AE401">
        <f>D401*AC401</f>
        <v>112.53239214781752</v>
      </c>
      <c r="AF401">
        <v>3.3410854795285099</v>
      </c>
      <c r="AG401">
        <f>AF401*B401</f>
        <v>0.85197679727977005</v>
      </c>
      <c r="AH401">
        <f>AG401*D401</f>
        <v>24.139342589593486</v>
      </c>
      <c r="AI401">
        <f t="shared" si="170"/>
        <v>9.3717447700774699</v>
      </c>
      <c r="AJ401">
        <v>0.63064600804151905</v>
      </c>
      <c r="AK401">
        <v>3.9717314875700298</v>
      </c>
      <c r="AL401">
        <f t="shared" si="151"/>
        <v>1.1887548259108043</v>
      </c>
      <c r="AM401">
        <f t="shared" si="171"/>
        <v>4.1956052679204853E-2</v>
      </c>
      <c r="AN401">
        <f>AL401*AG401</f>
        <v>1.0127915293303575</v>
      </c>
      <c r="AO401">
        <f>AL401-1</f>
        <v>0.18875482591080428</v>
      </c>
      <c r="AP401">
        <f t="shared" si="172"/>
        <v>33.681386734139458</v>
      </c>
      <c r="AQ401">
        <f>AO401/G401</f>
        <v>1.7159529628254934E-2</v>
      </c>
      <c r="AR401">
        <f>(AL401-1)/D401</f>
        <v>6.6619350321460331E-3</v>
      </c>
      <c r="AS401">
        <f>AR401*D401</f>
        <v>0.18875482591080428</v>
      </c>
      <c r="AT401">
        <f>ATAN2(D401,AO401)</f>
        <v>6.66183647948391E-3</v>
      </c>
      <c r="AU401">
        <f t="shared" si="173"/>
        <v>0.38169511408071866</v>
      </c>
      <c r="AV401">
        <f t="shared" si="174"/>
        <v>-4.9462432003256396</v>
      </c>
    </row>
    <row r="402" spans="1:48" x14ac:dyDescent="0.15">
      <c r="A402" t="s">
        <v>11</v>
      </c>
      <c r="B402">
        <v>0.157</v>
      </c>
      <c r="C402">
        <v>4.0000000000000001E-3</v>
      </c>
      <c r="D402">
        <f t="shared" si="152"/>
        <v>39.25</v>
      </c>
      <c r="E402">
        <f t="shared" si="153"/>
        <v>1540.5625</v>
      </c>
      <c r="F402">
        <f t="shared" si="154"/>
        <v>2.5477707006369428E-2</v>
      </c>
      <c r="G402">
        <v>7</v>
      </c>
      <c r="H402">
        <f t="shared" si="155"/>
        <v>49</v>
      </c>
      <c r="I402">
        <f t="shared" si="156"/>
        <v>274.75</v>
      </c>
      <c r="J402">
        <f t="shared" si="157"/>
        <v>50000000</v>
      </c>
      <c r="K402">
        <f t="shared" si="158"/>
        <v>2.0106192982974676E-10</v>
      </c>
      <c r="L402">
        <f t="shared" si="159"/>
        <v>112.05680802613274</v>
      </c>
      <c r="M402">
        <f t="shared" si="160"/>
        <v>0.17834394904458598</v>
      </c>
      <c r="N402">
        <f t="shared" si="161"/>
        <v>195213484886.15289</v>
      </c>
      <c r="O402">
        <f t="shared" si="162"/>
        <v>3.2016230864609353E-7</v>
      </c>
      <c r="P402">
        <f t="shared" si="163"/>
        <v>4.0764331210191083E-7</v>
      </c>
      <c r="Q402">
        <v>2.08969036560611E-3</v>
      </c>
      <c r="R402">
        <f t="shared" si="164"/>
        <v>8.2020346850039824E-2</v>
      </c>
      <c r="S402">
        <f t="shared" si="165"/>
        <v>130.60564785038187</v>
      </c>
      <c r="T402">
        <f t="shared" si="166"/>
        <v>1.331012971723637E-2</v>
      </c>
      <c r="U402">
        <f t="shared" si="150"/>
        <v>5.3240518868945475E-5</v>
      </c>
      <c r="V402">
        <f t="shared" si="167"/>
        <v>250</v>
      </c>
      <c r="W402">
        <f>1/(B402*C402)</f>
        <v>1592.3566878980891</v>
      </c>
      <c r="X402">
        <f>Q402/B402/C402</f>
        <v>3.3275324293090924</v>
      </c>
      <c r="Y402">
        <v>-6.5862964520509504</v>
      </c>
      <c r="Z402">
        <f t="shared" si="168"/>
        <v>-1.0340485429719992</v>
      </c>
      <c r="AB402">
        <f t="shared" si="169"/>
        <v>3.9586670254741808E-3</v>
      </c>
      <c r="AC402">
        <v>3.8445567007951</v>
      </c>
      <c r="AD402">
        <f>AC402/Q402</f>
        <v>1839.7733769902293</v>
      </c>
      <c r="AE402">
        <f>D402*AC402</f>
        <v>150.89885050620768</v>
      </c>
      <c r="AF402">
        <v>3.3275324293091</v>
      </c>
      <c r="AG402">
        <f>AF402*B402</f>
        <v>0.52242259140152869</v>
      </c>
      <c r="AH402">
        <f>AG402*D402</f>
        <v>20.50508671251</v>
      </c>
      <c r="AI402">
        <f t="shared" si="170"/>
        <v>3.6569581398107007</v>
      </c>
      <c r="AJ402">
        <v>0.51702427148599905</v>
      </c>
      <c r="AK402">
        <v>3.8445567007951</v>
      </c>
      <c r="AL402">
        <f t="shared" si="151"/>
        <v>1.1553776807498615</v>
      </c>
      <c r="AM402">
        <f t="shared" si="171"/>
        <v>2.9436374031843605E-2</v>
      </c>
      <c r="AN402">
        <f>AL402*AG402</f>
        <v>0.60359540202483075</v>
      </c>
      <c r="AO402">
        <f>AL402-1</f>
        <v>0.15537768074986147</v>
      </c>
      <c r="AP402">
        <f t="shared" si="172"/>
        <v>45.34857396943206</v>
      </c>
      <c r="AQ402">
        <f>AO402/G402</f>
        <v>2.2196811535694496E-2</v>
      </c>
      <c r="AR402">
        <f>(AL402-1)/D402</f>
        <v>3.9586670254741774E-3</v>
      </c>
      <c r="AS402">
        <f>AR402*D402</f>
        <v>0.15537768074986147</v>
      </c>
      <c r="AT402">
        <f>ATAN2(D402,AO402)</f>
        <v>3.9586463468527485E-3</v>
      </c>
      <c r="AU402">
        <f t="shared" si="173"/>
        <v>0.22681372825954388</v>
      </c>
      <c r="AV402">
        <f t="shared" si="174"/>
        <v>-6.5862964520509433</v>
      </c>
    </row>
    <row r="403" spans="1:48" x14ac:dyDescent="0.15">
      <c r="A403" t="s">
        <v>11</v>
      </c>
      <c r="B403">
        <v>0.35299999999999998</v>
      </c>
      <c r="C403">
        <v>8.9999999999999993E-3</v>
      </c>
      <c r="D403">
        <f t="shared" si="152"/>
        <v>39.222222222222221</v>
      </c>
      <c r="E403">
        <f t="shared" si="153"/>
        <v>1538.3827160493827</v>
      </c>
      <c r="F403">
        <f t="shared" si="154"/>
        <v>2.5495750708215296E-2</v>
      </c>
      <c r="G403">
        <v>13</v>
      </c>
      <c r="H403">
        <f t="shared" si="155"/>
        <v>169</v>
      </c>
      <c r="I403">
        <f t="shared" si="156"/>
        <v>509.88888888888886</v>
      </c>
      <c r="J403">
        <f t="shared" si="157"/>
        <v>50000000</v>
      </c>
      <c r="K403">
        <f t="shared" si="158"/>
        <v>5.1529973500506572E-9</v>
      </c>
      <c r="L403">
        <f t="shared" si="159"/>
        <v>1054.2802258523539</v>
      </c>
      <c r="M403">
        <f t="shared" si="160"/>
        <v>0.33144475920679889</v>
      </c>
      <c r="N403">
        <f t="shared" si="161"/>
        <v>7611535492.4132929</v>
      </c>
      <c r="O403">
        <f t="shared" si="162"/>
        <v>1.6219695782343904E-6</v>
      </c>
      <c r="P403">
        <f t="shared" si="163"/>
        <v>2.0651558073654388E-6</v>
      </c>
      <c r="Q403">
        <v>1.04067839736502E-2</v>
      </c>
      <c r="R403">
        <f t="shared" si="164"/>
        <v>0.40817719363316896</v>
      </c>
      <c r="S403">
        <f t="shared" si="165"/>
        <v>128.47881448950866</v>
      </c>
      <c r="T403">
        <f t="shared" si="166"/>
        <v>2.9480974429603967E-2</v>
      </c>
      <c r="U403">
        <f t="shared" si="150"/>
        <v>2.6532876986643569E-4</v>
      </c>
      <c r="V403">
        <f t="shared" si="167"/>
        <v>111.11111111111111</v>
      </c>
      <c r="W403">
        <f>1/(B403*C403)</f>
        <v>314.76235442241114</v>
      </c>
      <c r="X403">
        <f>Q403/B403/C403</f>
        <v>3.2756638255115522</v>
      </c>
      <c r="Y403">
        <v>-5.5830911213593097</v>
      </c>
      <c r="Z403">
        <f t="shared" si="168"/>
        <v>-1.9708311658398363</v>
      </c>
      <c r="AB403">
        <f t="shared" si="169"/>
        <v>7.6698682723320534E-3</v>
      </c>
      <c r="AC403">
        <v>4.2610794084314998</v>
      </c>
      <c r="AD403">
        <f>AC403/Q403</f>
        <v>409.4520861795998</v>
      </c>
      <c r="AE403">
        <f>D403*AC403</f>
        <v>167.12900346403549</v>
      </c>
      <c r="AF403">
        <v>3.2756638255115802</v>
      </c>
      <c r="AG403">
        <f>AF403*B403</f>
        <v>1.1563093304055878</v>
      </c>
      <c r="AH403">
        <f>AG403*D403</f>
        <v>45.353021514796943</v>
      </c>
      <c r="AI403">
        <f t="shared" si="170"/>
        <v>15.032021295272642</v>
      </c>
      <c r="AJ403">
        <v>0.98541558291991904</v>
      </c>
      <c r="AK403">
        <v>4.2610794084314998</v>
      </c>
      <c r="AL403">
        <f t="shared" si="151"/>
        <v>1.3008292777925774</v>
      </c>
      <c r="AM403">
        <f t="shared" si="171"/>
        <v>3.3165618980547297E-2</v>
      </c>
      <c r="AN403">
        <f>AL403*AG403</f>
        <v>1.5041610311763196</v>
      </c>
      <c r="AO403">
        <f>AL403-1</f>
        <v>0.3008292777925774</v>
      </c>
      <c r="AP403">
        <f t="shared" si="172"/>
        <v>51.021415006753315</v>
      </c>
      <c r="AQ403">
        <f>AO403/G403</f>
        <v>2.3140713676352107E-2</v>
      </c>
      <c r="AR403">
        <f>(AL403-1)/D403</f>
        <v>7.6698682723320014E-3</v>
      </c>
      <c r="AS403">
        <f>AR403*D403</f>
        <v>0.3008292777925774</v>
      </c>
      <c r="AT403">
        <f>ATAN2(D403,AO403)</f>
        <v>7.6697178795018441E-3</v>
      </c>
      <c r="AU403">
        <f t="shared" si="173"/>
        <v>0.43944246455148295</v>
      </c>
      <c r="AV403">
        <f t="shared" si="174"/>
        <v>-5.5830911213593151</v>
      </c>
    </row>
    <row r="404" spans="1:48" x14ac:dyDescent="0.15">
      <c r="A404" t="s">
        <v>11</v>
      </c>
      <c r="B404">
        <v>0.255</v>
      </c>
      <c r="C404">
        <v>0.01</v>
      </c>
      <c r="D404">
        <f t="shared" si="152"/>
        <v>25.5</v>
      </c>
      <c r="E404">
        <f t="shared" si="153"/>
        <v>650.25</v>
      </c>
      <c r="F404">
        <f t="shared" si="154"/>
        <v>3.9215686274509803E-2</v>
      </c>
      <c r="G404">
        <v>11</v>
      </c>
      <c r="H404">
        <f t="shared" si="155"/>
        <v>121</v>
      </c>
      <c r="I404">
        <f t="shared" si="156"/>
        <v>280.5</v>
      </c>
      <c r="J404">
        <f t="shared" si="157"/>
        <v>50000000</v>
      </c>
      <c r="K404">
        <f t="shared" si="158"/>
        <v>7.8539816339744827E-9</v>
      </c>
      <c r="L404">
        <f t="shared" si="159"/>
        <v>1693.9960387003782</v>
      </c>
      <c r="M404">
        <f t="shared" si="160"/>
        <v>0.43137254901960786</v>
      </c>
      <c r="N404">
        <f t="shared" si="161"/>
        <v>3246760839.0746651</v>
      </c>
      <c r="O404">
        <f t="shared" si="162"/>
        <v>3.0799927976370511E-6</v>
      </c>
      <c r="P404">
        <f t="shared" si="163"/>
        <v>3.9215686274509803E-6</v>
      </c>
      <c r="Q404">
        <v>8.3477728193844108E-3</v>
      </c>
      <c r="R404">
        <f t="shared" si="164"/>
        <v>0.21286820689430247</v>
      </c>
      <c r="S404">
        <f t="shared" si="165"/>
        <v>83.477728193844101</v>
      </c>
      <c r="T404">
        <f t="shared" si="166"/>
        <v>3.2736363997585921E-2</v>
      </c>
      <c r="U404">
        <f t="shared" si="150"/>
        <v>3.2736363997585926E-4</v>
      </c>
      <c r="V404">
        <f t="shared" si="167"/>
        <v>100</v>
      </c>
      <c r="W404">
        <f>1/(B404*C404)</f>
        <v>392.15686274509801</v>
      </c>
      <c r="X404">
        <f>Q404/B404/C404</f>
        <v>3.2736363997585922</v>
      </c>
      <c r="Y404">
        <v>-4.3121047821066103</v>
      </c>
      <c r="Z404">
        <f t="shared" si="168"/>
        <v>-1.0995867194371856</v>
      </c>
      <c r="AB404">
        <f t="shared" si="169"/>
        <v>6.58610831432684E-3</v>
      </c>
      <c r="AC404">
        <v>3.8234297594771798</v>
      </c>
      <c r="AD404">
        <f>AC404/Q404</f>
        <v>458.01794588836577</v>
      </c>
      <c r="AE404">
        <f>D404*AC404</f>
        <v>97.497458866668083</v>
      </c>
      <c r="AF404">
        <v>3.27363639975859</v>
      </c>
      <c r="AG404">
        <f>AF404*B404</f>
        <v>0.83477728193844047</v>
      </c>
      <c r="AH404">
        <f>AG404*D404</f>
        <v>21.286820689430233</v>
      </c>
      <c r="AI404">
        <f t="shared" si="170"/>
        <v>9.1825501013228461</v>
      </c>
      <c r="AJ404">
        <v>0.549793359718592</v>
      </c>
      <c r="AK404">
        <v>3.8234297594771798</v>
      </c>
      <c r="AL404">
        <f t="shared" si="151"/>
        <v>1.1679457620153337</v>
      </c>
      <c r="AM404">
        <f t="shared" si="171"/>
        <v>4.5801794588836618E-2</v>
      </c>
      <c r="AN404">
        <f>AL404*AG404</f>
        <v>0.97497458866668096</v>
      </c>
      <c r="AO404">
        <f>AL404-1</f>
        <v>0.16794576201533373</v>
      </c>
      <c r="AP404">
        <f t="shared" si="172"/>
        <v>29.782616931391011</v>
      </c>
      <c r="AQ404">
        <f>AO404/G404</f>
        <v>1.5267796546848521E-2</v>
      </c>
      <c r="AR404">
        <f>(AL404-1)/D404</f>
        <v>6.5861083143268131E-3</v>
      </c>
      <c r="AS404">
        <f>AR404*D404</f>
        <v>0.16794576201533373</v>
      </c>
      <c r="AT404">
        <f>ATAN2(D404,AO404)</f>
        <v>6.5860130886542132E-3</v>
      </c>
      <c r="AU404">
        <f t="shared" si="173"/>
        <v>0.37735075379780608</v>
      </c>
      <c r="AV404">
        <f t="shared" si="174"/>
        <v>-4.3121047821066041</v>
      </c>
    </row>
    <row r="405" spans="1:48" x14ac:dyDescent="0.15">
      <c r="A405" t="s">
        <v>11</v>
      </c>
      <c r="B405">
        <v>0.20599999999999999</v>
      </c>
      <c r="C405">
        <v>7.0000000000000001E-3</v>
      </c>
      <c r="D405">
        <f t="shared" si="152"/>
        <v>29.428571428571427</v>
      </c>
      <c r="E405">
        <f t="shared" si="153"/>
        <v>866.04081632653049</v>
      </c>
      <c r="F405">
        <f t="shared" si="154"/>
        <v>3.398058252427185E-2</v>
      </c>
      <c r="G405">
        <v>9</v>
      </c>
      <c r="H405">
        <f t="shared" si="155"/>
        <v>81</v>
      </c>
      <c r="I405">
        <f t="shared" si="156"/>
        <v>264.85714285714283</v>
      </c>
      <c r="J405">
        <f t="shared" si="157"/>
        <v>50000000</v>
      </c>
      <c r="K405">
        <f t="shared" si="158"/>
        <v>1.885740990317274E-9</v>
      </c>
      <c r="L405">
        <f t="shared" si="159"/>
        <v>588.47673068153495</v>
      </c>
      <c r="M405">
        <f t="shared" si="160"/>
        <v>0.30582524271844663</v>
      </c>
      <c r="N405">
        <f t="shared" si="161"/>
        <v>15605839603.465427</v>
      </c>
      <c r="O405">
        <f t="shared" si="162"/>
        <v>1.3077260681811887E-6</v>
      </c>
      <c r="P405">
        <f t="shared" si="163"/>
        <v>1.6650485436893207E-6</v>
      </c>
      <c r="Q405">
        <v>4.7022573809784802E-3</v>
      </c>
      <c r="R405">
        <f t="shared" si="164"/>
        <v>0.1383807172116524</v>
      </c>
      <c r="S405">
        <f t="shared" si="165"/>
        <v>95.964436346499582</v>
      </c>
      <c r="T405">
        <f t="shared" si="166"/>
        <v>2.2826492140672235E-2</v>
      </c>
      <c r="U405">
        <f t="shared" si="150"/>
        <v>1.5978544498470565E-4</v>
      </c>
      <c r="V405">
        <f t="shared" si="167"/>
        <v>142.85714285714286</v>
      </c>
      <c r="W405">
        <f>1/(B405*C405)</f>
        <v>693.4812760055479</v>
      </c>
      <c r="X405">
        <f>Q405/B405/C405</f>
        <v>3.260927448667462</v>
      </c>
      <c r="Y405">
        <v>-4.8716306908317097</v>
      </c>
      <c r="Z405">
        <f t="shared" si="168"/>
        <v>-1.0035559223113322</v>
      </c>
      <c r="AB405">
        <f t="shared" si="169"/>
        <v>5.2287907922878036E-3</v>
      </c>
      <c r="AC405">
        <v>3.7627054098231301</v>
      </c>
      <c r="AD405">
        <f>AC405/Q405</f>
        <v>800.19129217468708</v>
      </c>
      <c r="AE405">
        <f>D405*AC405</f>
        <v>110.73104491765211</v>
      </c>
      <c r="AF405">
        <v>3.2609274486674602</v>
      </c>
      <c r="AG405">
        <f>AF405*B405</f>
        <v>0.67175105442549676</v>
      </c>
      <c r="AH405">
        <f>AG405*D405</f>
        <v>19.768673887378903</v>
      </c>
      <c r="AI405">
        <f t="shared" si="170"/>
        <v>6.0457594898294706</v>
      </c>
      <c r="AJ405">
        <v>0.50177796115566597</v>
      </c>
      <c r="AK405">
        <v>3.7627054098231301</v>
      </c>
      <c r="AL405">
        <f t="shared" si="151"/>
        <v>1.1538758433158995</v>
      </c>
      <c r="AM405">
        <f t="shared" si="171"/>
        <v>3.9209373316559694E-2</v>
      </c>
      <c r="AN405">
        <f>AL405*AG405</f>
        <v>0.7751173144235648</v>
      </c>
      <c r="AO405">
        <f>AL405-1</f>
        <v>0.15387584331589954</v>
      </c>
      <c r="AP405">
        <f t="shared" si="172"/>
        <v>33.956917674725041</v>
      </c>
      <c r="AQ405">
        <f>AO405/G405</f>
        <v>1.7097315923988839E-2</v>
      </c>
      <c r="AR405">
        <f>(AL405-1)/D405</f>
        <v>5.2287907922878487E-3</v>
      </c>
      <c r="AS405">
        <f>AR405*D405</f>
        <v>0.15387584331589954</v>
      </c>
      <c r="AT405">
        <f>ATAN2(D405,AO405)</f>
        <v>5.228743140914884E-3</v>
      </c>
      <c r="AU405">
        <f t="shared" si="173"/>
        <v>0.29958491413240074</v>
      </c>
      <c r="AV405">
        <f t="shared" si="174"/>
        <v>-4.8716306908317089</v>
      </c>
    </row>
    <row r="406" spans="1:48" x14ac:dyDescent="0.15">
      <c r="A406" t="s">
        <v>11</v>
      </c>
      <c r="B406">
        <v>0.108</v>
      </c>
      <c r="C406">
        <v>3.0000000000000001E-3</v>
      </c>
      <c r="D406">
        <f t="shared" si="152"/>
        <v>36</v>
      </c>
      <c r="E406">
        <f t="shared" si="153"/>
        <v>1296</v>
      </c>
      <c r="F406">
        <f t="shared" si="154"/>
        <v>2.777777777777778E-2</v>
      </c>
      <c r="G406">
        <v>5</v>
      </c>
      <c r="H406">
        <f t="shared" si="155"/>
        <v>25</v>
      </c>
      <c r="I406">
        <f t="shared" si="156"/>
        <v>180</v>
      </c>
      <c r="J406">
        <f t="shared" si="157"/>
        <v>50000000</v>
      </c>
      <c r="K406">
        <f t="shared" si="158"/>
        <v>6.3617251235193316E-11</v>
      </c>
      <c r="L406">
        <f t="shared" si="159"/>
        <v>49.087385212340521</v>
      </c>
      <c r="M406">
        <f t="shared" si="160"/>
        <v>0.1388888888888889</v>
      </c>
      <c r="N406">
        <f t="shared" si="161"/>
        <v>565884242104.51672</v>
      </c>
      <c r="O406">
        <f t="shared" si="162"/>
        <v>1.9634954084936208E-7</v>
      </c>
      <c r="P406">
        <f t="shared" si="163"/>
        <v>2.4999999999999999E-7</v>
      </c>
      <c r="Q406">
        <v>1.0542558646662399E-3</v>
      </c>
      <c r="R406">
        <f t="shared" si="164"/>
        <v>3.7953211127984637E-2</v>
      </c>
      <c r="S406">
        <f t="shared" si="165"/>
        <v>117.13954051847109</v>
      </c>
      <c r="T406">
        <f t="shared" si="166"/>
        <v>9.7616283765392577E-3</v>
      </c>
      <c r="U406">
        <f t="shared" si="150"/>
        <v>2.9284885129617776E-5</v>
      </c>
      <c r="V406">
        <f t="shared" si="167"/>
        <v>333.33333333333331</v>
      </c>
      <c r="W406">
        <f>1/(B406*C406)</f>
        <v>3086.4197530864194</v>
      </c>
      <c r="X406">
        <f>Q406/B406/C406</f>
        <v>3.2538761255130857</v>
      </c>
      <c r="Y406">
        <v>-6.3347173188724701</v>
      </c>
      <c r="Z406">
        <f t="shared" si="168"/>
        <v>-0.68414947043822671</v>
      </c>
      <c r="AB406">
        <f t="shared" si="169"/>
        <v>2.920232858222399E-3</v>
      </c>
      <c r="AC406">
        <v>3.5959508607321999</v>
      </c>
      <c r="AD406">
        <f>AC406/Q406</f>
        <v>3410.8900706666868</v>
      </c>
      <c r="AE406">
        <f>D406*AC406</f>
        <v>129.45423098635919</v>
      </c>
      <c r="AF406">
        <v>3.2538761255130901</v>
      </c>
      <c r="AG406">
        <f>AF406*B406</f>
        <v>0.35141862155541376</v>
      </c>
      <c r="AH406">
        <f>AG406*D406</f>
        <v>12.651070375994895</v>
      </c>
      <c r="AI406">
        <f t="shared" si="170"/>
        <v>1.7570931077770688</v>
      </c>
      <c r="AJ406">
        <v>0.34207473521911302</v>
      </c>
      <c r="AK406">
        <v>3.5959508607321999</v>
      </c>
      <c r="AL406">
        <f t="shared" si="151"/>
        <v>1.1051283828960052</v>
      </c>
      <c r="AM406">
        <f t="shared" si="171"/>
        <v>3.0698010636000146E-2</v>
      </c>
      <c r="AN406">
        <f>AL406*AG406</f>
        <v>0.38836269295907766</v>
      </c>
      <c r="AO406">
        <f>AL406-1</f>
        <v>0.10512838289600523</v>
      </c>
      <c r="AP406">
        <f t="shared" si="172"/>
        <v>39.784621784256188</v>
      </c>
      <c r="AQ406">
        <f>AO406/G406</f>
        <v>2.1025676579201048E-2</v>
      </c>
      <c r="AR406">
        <f>(AL406-1)/D406</f>
        <v>2.9202328582223678E-3</v>
      </c>
      <c r="AS406">
        <f>AR406*D406</f>
        <v>0.10512838289600523</v>
      </c>
      <c r="AT406">
        <f>ATAN2(D406,AO406)</f>
        <v>2.9202245572499072E-3</v>
      </c>
      <c r="AU406">
        <f t="shared" si="173"/>
        <v>0.16731654236087912</v>
      </c>
      <c r="AV406">
        <f t="shared" si="174"/>
        <v>-6.3347173188724639</v>
      </c>
    </row>
    <row r="407" spans="1:48" x14ac:dyDescent="0.15">
      <c r="A407" t="s">
        <v>11</v>
      </c>
      <c r="B407">
        <v>0.157</v>
      </c>
      <c r="C407">
        <v>5.0000000000000001E-3</v>
      </c>
      <c r="D407">
        <f t="shared" si="152"/>
        <v>31.4</v>
      </c>
      <c r="E407">
        <f t="shared" si="153"/>
        <v>985.95999999999992</v>
      </c>
      <c r="F407">
        <f t="shared" si="154"/>
        <v>3.1847133757961783E-2</v>
      </c>
      <c r="G407">
        <v>7</v>
      </c>
      <c r="H407">
        <f t="shared" si="155"/>
        <v>49</v>
      </c>
      <c r="I407">
        <f t="shared" si="156"/>
        <v>219.79999999999998</v>
      </c>
      <c r="J407">
        <f t="shared" si="157"/>
        <v>50000000</v>
      </c>
      <c r="K407">
        <f t="shared" si="158"/>
        <v>4.9087385212340517E-10</v>
      </c>
      <c r="L407">
        <f t="shared" si="159"/>
        <v>218.86095317604051</v>
      </c>
      <c r="M407">
        <f t="shared" si="160"/>
        <v>0.22292993630573249</v>
      </c>
      <c r="N407">
        <f t="shared" si="161"/>
        <v>63967554727.494576</v>
      </c>
      <c r="O407">
        <f t="shared" si="162"/>
        <v>6.2531700907440151E-7</v>
      </c>
      <c r="P407">
        <f t="shared" si="163"/>
        <v>7.9617834394904462E-7</v>
      </c>
      <c r="Q407">
        <v>2.52748473163021E-3</v>
      </c>
      <c r="R407">
        <f t="shared" si="164"/>
        <v>7.9363020573188586E-2</v>
      </c>
      <c r="S407">
        <f t="shared" si="165"/>
        <v>101.09938926520839</v>
      </c>
      <c r="T407">
        <f t="shared" si="166"/>
        <v>1.6098628863886688E-2</v>
      </c>
      <c r="U407">
        <f t="shared" si="150"/>
        <v>8.0493144319433442E-5</v>
      </c>
      <c r="V407">
        <f t="shared" si="167"/>
        <v>200</v>
      </c>
      <c r="W407">
        <f>1/(B407*C407)</f>
        <v>1273.8853503184714</v>
      </c>
      <c r="X407">
        <f>Q407/B407/C407</f>
        <v>3.2197257727773376</v>
      </c>
      <c r="Y407">
        <v>-5.3084564225642703</v>
      </c>
      <c r="Z407">
        <f t="shared" si="168"/>
        <v>-0.83342765834259047</v>
      </c>
      <c r="AB407">
        <f t="shared" si="169"/>
        <v>4.1218234076385273E-3</v>
      </c>
      <c r="AC407">
        <v>3.6364396019486298</v>
      </c>
      <c r="AD407">
        <f>AC407/Q407</f>
        <v>1438.7582866240114</v>
      </c>
      <c r="AE407">
        <f>D407*AC407</f>
        <v>114.18420350118697</v>
      </c>
      <c r="AF407">
        <v>3.2197257727773301</v>
      </c>
      <c r="AG407">
        <f>AF407*B407</f>
        <v>0.50549694632604081</v>
      </c>
      <c r="AH407">
        <f>AG407*D407</f>
        <v>15.872604114637682</v>
      </c>
      <c r="AI407">
        <f t="shared" si="170"/>
        <v>3.5384786242822859</v>
      </c>
      <c r="AJ407">
        <v>0.41671382917129501</v>
      </c>
      <c r="AK407">
        <v>3.6364396019486298</v>
      </c>
      <c r="AL407">
        <f t="shared" si="151"/>
        <v>1.1294252549998514</v>
      </c>
      <c r="AM407">
        <f t="shared" si="171"/>
        <v>3.5968957165600363E-2</v>
      </c>
      <c r="AN407">
        <f>AL407*AG407</f>
        <v>0.57092101750593482</v>
      </c>
      <c r="AO407">
        <f>AL407-1</f>
        <v>0.12942525499985136</v>
      </c>
      <c r="AP407">
        <f t="shared" si="172"/>
        <v>35.463953006995332</v>
      </c>
      <c r="AQ407">
        <f>AO407/G407</f>
        <v>1.8489322142835909E-2</v>
      </c>
      <c r="AR407">
        <f>(AL407-1)/D407</f>
        <v>4.1218234076385784E-3</v>
      </c>
      <c r="AS407">
        <f>AR407*D407</f>
        <v>0.12942525499985136</v>
      </c>
      <c r="AT407">
        <f>ATAN2(D407,AO407)</f>
        <v>4.1218000654022367E-3</v>
      </c>
      <c r="AU407">
        <f t="shared" si="173"/>
        <v>0.23616174774429485</v>
      </c>
      <c r="AV407">
        <f t="shared" si="174"/>
        <v>-5.3084564225642676</v>
      </c>
    </row>
    <row r="408" spans="1:48" x14ac:dyDescent="0.15">
      <c r="A408" t="s">
        <v>11</v>
      </c>
      <c r="B408">
        <v>0.20599999999999999</v>
      </c>
      <c r="C408">
        <v>8.0000000000000002E-3</v>
      </c>
      <c r="D408">
        <f t="shared" si="152"/>
        <v>25.749999999999996</v>
      </c>
      <c r="E408">
        <f t="shared" si="153"/>
        <v>663.06249999999977</v>
      </c>
      <c r="F408">
        <f t="shared" si="154"/>
        <v>3.8834951456310683E-2</v>
      </c>
      <c r="G408">
        <v>9</v>
      </c>
      <c r="H408">
        <f t="shared" si="155"/>
        <v>81</v>
      </c>
      <c r="I408">
        <f t="shared" si="156"/>
        <v>231.74999999999997</v>
      </c>
      <c r="J408">
        <f t="shared" si="157"/>
        <v>50000000</v>
      </c>
      <c r="K408">
        <f t="shared" si="158"/>
        <v>3.2169908772759481E-9</v>
      </c>
      <c r="L408">
        <f t="shared" si="159"/>
        <v>878.42590702316556</v>
      </c>
      <c r="M408">
        <f t="shared" si="160"/>
        <v>0.34951456310679618</v>
      </c>
      <c r="N408">
        <f t="shared" si="161"/>
        <v>8004374579.3287191</v>
      </c>
      <c r="O408">
        <f t="shared" si="162"/>
        <v>1.9520575711625899E-6</v>
      </c>
      <c r="P408">
        <f t="shared" si="163"/>
        <v>2.4854368932038836E-6</v>
      </c>
      <c r="Q408">
        <v>5.2658874399447199E-3</v>
      </c>
      <c r="R408">
        <f t="shared" si="164"/>
        <v>0.13559660157857653</v>
      </c>
      <c r="S408">
        <f t="shared" si="165"/>
        <v>82.279491249136257</v>
      </c>
      <c r="T408">
        <f t="shared" si="166"/>
        <v>2.5562560388081166E-2</v>
      </c>
      <c r="U408">
        <f t="shared" si="150"/>
        <v>2.0450048310464934E-4</v>
      </c>
      <c r="V408">
        <f t="shared" si="167"/>
        <v>125</v>
      </c>
      <c r="W408">
        <f>1/(B408*C408)</f>
        <v>606.79611650485435</v>
      </c>
      <c r="X408">
        <f>Q408/B408/C408</f>
        <v>3.1953200485101458</v>
      </c>
      <c r="Y408">
        <v>-4.2844921872567197</v>
      </c>
      <c r="Z408">
        <f t="shared" si="168"/>
        <v>-0.88260539057488419</v>
      </c>
      <c r="AB408">
        <f t="shared" si="169"/>
        <v>5.3634592118613125E-3</v>
      </c>
      <c r="AC408">
        <v>3.6366227437975902</v>
      </c>
      <c r="AD408">
        <f>AC408/Q408</f>
        <v>690.60016669018785</v>
      </c>
      <c r="AE408">
        <f>D408*AC408</f>
        <v>93.64303565278793</v>
      </c>
      <c r="AF408">
        <v>3.1953200485101498</v>
      </c>
      <c r="AG408">
        <f>AF408*B408</f>
        <v>0.65823592999309088</v>
      </c>
      <c r="AH408">
        <f>AG408*D408</f>
        <v>16.949575197322087</v>
      </c>
      <c r="AI408">
        <f t="shared" si="170"/>
        <v>5.924123369937818</v>
      </c>
      <c r="AJ408">
        <v>0.44130269528744198</v>
      </c>
      <c r="AK408">
        <v>3.6366227437975902</v>
      </c>
      <c r="AL408">
        <f t="shared" si="151"/>
        <v>1.1381090747054281</v>
      </c>
      <c r="AM408">
        <f t="shared" si="171"/>
        <v>4.419841066817197E-2</v>
      </c>
      <c r="AN408">
        <f>AL408*AG408</f>
        <v>0.74914428522230359</v>
      </c>
      <c r="AO408">
        <f>AL408-1</f>
        <v>0.1381090747054281</v>
      </c>
      <c r="AP408">
        <f t="shared" si="172"/>
        <v>29.30630867366477</v>
      </c>
      <c r="AQ408">
        <f>AO408/G408</f>
        <v>1.5345452745047568E-2</v>
      </c>
      <c r="AR408">
        <f>(AL408-1)/D408</f>
        <v>5.3634592118612864E-3</v>
      </c>
      <c r="AS408">
        <f>AR408*D408</f>
        <v>0.1381090747054281</v>
      </c>
      <c r="AT408">
        <f>ATAN2(D408,AO408)</f>
        <v>5.3634077830843532E-3</v>
      </c>
      <c r="AU408">
        <f t="shared" si="173"/>
        <v>0.30730062977835076</v>
      </c>
      <c r="AV408">
        <f t="shared" si="174"/>
        <v>-4.2844921872567188</v>
      </c>
    </row>
    <row r="409" spans="1:48" x14ac:dyDescent="0.15">
      <c r="A409" t="s">
        <v>11</v>
      </c>
      <c r="B409">
        <v>0.108</v>
      </c>
      <c r="C409">
        <v>4.0000000000000001E-3</v>
      </c>
      <c r="D409">
        <f t="shared" si="152"/>
        <v>27</v>
      </c>
      <c r="E409">
        <f t="shared" si="153"/>
        <v>729</v>
      </c>
      <c r="F409">
        <f t="shared" si="154"/>
        <v>3.7037037037037035E-2</v>
      </c>
      <c r="G409">
        <v>5</v>
      </c>
      <c r="H409">
        <f t="shared" si="155"/>
        <v>25</v>
      </c>
      <c r="I409">
        <f t="shared" si="156"/>
        <v>135</v>
      </c>
      <c r="J409">
        <f t="shared" si="157"/>
        <v>50000000</v>
      </c>
      <c r="K409">
        <f t="shared" si="158"/>
        <v>2.0106192982974676E-10</v>
      </c>
      <c r="L409">
        <f t="shared" si="159"/>
        <v>116.35528346628863</v>
      </c>
      <c r="M409">
        <f t="shared" si="160"/>
        <v>0.18518518518518517</v>
      </c>
      <c r="N409">
        <f t="shared" si="161"/>
        <v>134286983233.7867</v>
      </c>
      <c r="O409">
        <f t="shared" si="162"/>
        <v>4.654211338651545E-7</v>
      </c>
      <c r="P409">
        <f t="shared" si="163"/>
        <v>5.9259259259259258E-7</v>
      </c>
      <c r="Q409">
        <v>1.36852120328178E-3</v>
      </c>
      <c r="R409">
        <f t="shared" si="164"/>
        <v>3.6950072488608064E-2</v>
      </c>
      <c r="S409">
        <f t="shared" si="165"/>
        <v>85.532575205111257</v>
      </c>
      <c r="T409">
        <f t="shared" si="166"/>
        <v>1.2671492622979445E-2</v>
      </c>
      <c r="U409">
        <f t="shared" si="150"/>
        <v>5.0685970491917779E-5</v>
      </c>
      <c r="V409">
        <f t="shared" si="167"/>
        <v>250</v>
      </c>
      <c r="W409">
        <f>1/(B409*C409)</f>
        <v>2314.8148148148148</v>
      </c>
      <c r="X409">
        <f>Q409/B409/C409</f>
        <v>3.1678731557448612</v>
      </c>
      <c r="Y409">
        <v>-4.6889531398612396</v>
      </c>
      <c r="Z409">
        <f t="shared" si="168"/>
        <v>-0.50640693910501389</v>
      </c>
      <c r="AB409">
        <f t="shared" si="169"/>
        <v>2.9603162180644365E-3</v>
      </c>
      <c r="AC409">
        <v>3.4210766252973799</v>
      </c>
      <c r="AD409">
        <f>AC409/Q409</f>
        <v>2499.8345784438507</v>
      </c>
      <c r="AE409">
        <f>D409*AC409</f>
        <v>92.369068883029257</v>
      </c>
      <c r="AF409">
        <v>3.1678731557448701</v>
      </c>
      <c r="AG409">
        <f>AF409*B409</f>
        <v>0.34213030082044599</v>
      </c>
      <c r="AH409">
        <f>AG409*D409</f>
        <v>9.237518122152041</v>
      </c>
      <c r="AI409">
        <f t="shared" si="170"/>
        <v>1.7106515041022299</v>
      </c>
      <c r="AJ409">
        <v>0.253203469552507</v>
      </c>
      <c r="AK409">
        <v>3.4210766252973799</v>
      </c>
      <c r="AL409">
        <f t="shared" si="151"/>
        <v>1.0799285378877406</v>
      </c>
      <c r="AM409">
        <f t="shared" si="171"/>
        <v>3.9997353255101502E-2</v>
      </c>
      <c r="AN409">
        <f>AL409*AG409</f>
        <v>0.36947627553211709</v>
      </c>
      <c r="AO409">
        <f>AL409-1</f>
        <v>7.9928537887740569E-2</v>
      </c>
      <c r="AP409">
        <f t="shared" si="172"/>
        <v>29.158070522968995</v>
      </c>
      <c r="AQ409">
        <f>AO409/G409</f>
        <v>1.5985707577548115E-2</v>
      </c>
      <c r="AR409">
        <f>(AL409-1)/D409</f>
        <v>2.9603162180644655E-3</v>
      </c>
      <c r="AS409">
        <f>AR409*D409</f>
        <v>7.9928537887740569E-2</v>
      </c>
      <c r="AT409">
        <f>ATAN2(D409,AO409)</f>
        <v>2.9603075705603959E-3</v>
      </c>
      <c r="AU409">
        <f t="shared" si="173"/>
        <v>0.16961312985373683</v>
      </c>
      <c r="AV409">
        <f t="shared" si="174"/>
        <v>-4.6889531398612405</v>
      </c>
    </row>
    <row r="410" spans="1:48" x14ac:dyDescent="0.15">
      <c r="A410" t="s">
        <v>11</v>
      </c>
      <c r="B410">
        <v>0.35299999999999998</v>
      </c>
      <c r="C410">
        <v>0.01</v>
      </c>
      <c r="D410">
        <f t="shared" si="152"/>
        <v>35.299999999999997</v>
      </c>
      <c r="E410">
        <f t="shared" si="153"/>
        <v>1246.0899999999997</v>
      </c>
      <c r="F410">
        <f t="shared" si="154"/>
        <v>2.8328611898016998E-2</v>
      </c>
      <c r="G410">
        <v>13</v>
      </c>
      <c r="H410">
        <f t="shared" si="155"/>
        <v>169</v>
      </c>
      <c r="I410">
        <f t="shared" si="156"/>
        <v>458.9</v>
      </c>
      <c r="J410">
        <f t="shared" si="157"/>
        <v>50000000</v>
      </c>
      <c r="K410">
        <f t="shared" si="158"/>
        <v>7.8539816339744827E-9</v>
      </c>
      <c r="L410">
        <f t="shared" si="159"/>
        <v>1446.2005841596074</v>
      </c>
      <c r="M410">
        <f t="shared" si="160"/>
        <v>0.36827195467422097</v>
      </c>
      <c r="N410">
        <f t="shared" si="161"/>
        <v>4494535592.915123</v>
      </c>
      <c r="O410">
        <f t="shared" si="162"/>
        <v>2.2249239756301653E-6</v>
      </c>
      <c r="P410">
        <f t="shared" si="163"/>
        <v>2.8328611898016999E-6</v>
      </c>
      <c r="Q410">
        <v>1.1177662080069199E-2</v>
      </c>
      <c r="R410">
        <f t="shared" si="164"/>
        <v>0.39457147142644272</v>
      </c>
      <c r="S410">
        <f t="shared" si="165"/>
        <v>111.77662080069199</v>
      </c>
      <c r="T410">
        <f t="shared" si="166"/>
        <v>3.1664765099346175E-2</v>
      </c>
      <c r="U410">
        <f t="shared" si="150"/>
        <v>3.1664765099346175E-4</v>
      </c>
      <c r="V410">
        <f t="shared" si="167"/>
        <v>100</v>
      </c>
      <c r="W410">
        <f>1/(B410*C410)</f>
        <v>283.28611898016999</v>
      </c>
      <c r="X410">
        <f>Q410/B410/C410</f>
        <v>3.1664765099346175</v>
      </c>
      <c r="Y410">
        <v>-4.8873598557156903</v>
      </c>
      <c r="Z410">
        <f t="shared" si="168"/>
        <v>-1.7252380290676386</v>
      </c>
      <c r="AB410">
        <f t="shared" si="169"/>
        <v>7.7173474055182651E-3</v>
      </c>
      <c r="AC410">
        <v>4.0290955244684401</v>
      </c>
      <c r="AD410">
        <f>AC410/Q410</f>
        <v>360.45959303535295</v>
      </c>
      <c r="AE410">
        <f>D410*AC410</f>
        <v>142.22707201373592</v>
      </c>
      <c r="AF410">
        <v>3.1664765099346202</v>
      </c>
      <c r="AG410">
        <f>AF410*B410</f>
        <v>1.1177662080069208</v>
      </c>
      <c r="AH410">
        <f>AG410*D410</f>
        <v>39.457147142644303</v>
      </c>
      <c r="AI410">
        <f t="shared" si="170"/>
        <v>14.530960704089971</v>
      </c>
      <c r="AJ410">
        <v>0.86261901453381995</v>
      </c>
      <c r="AK410">
        <v>4.0290955244684401</v>
      </c>
      <c r="AL410">
        <f t="shared" si="151"/>
        <v>1.2724223634147946</v>
      </c>
      <c r="AM410">
        <f t="shared" si="171"/>
        <v>3.6045959303535262E-2</v>
      </c>
      <c r="AN410">
        <f>AL410*AG410</f>
        <v>1.4222707201373592</v>
      </c>
      <c r="AO410">
        <f>AL410-1</f>
        <v>0.27242236341479464</v>
      </c>
      <c r="AP410">
        <f t="shared" si="172"/>
        <v>44.916509428542248</v>
      </c>
      <c r="AQ410">
        <f>AO410/G410</f>
        <v>2.0955566416522665E-2</v>
      </c>
      <c r="AR410">
        <f>(AL410-1)/D410</f>
        <v>7.7173474055182625E-3</v>
      </c>
      <c r="AS410">
        <f>AR410*D410</f>
        <v>0.27242236341479464</v>
      </c>
      <c r="AT410">
        <f>ATAN2(D410,AO410)</f>
        <v>7.7171942024795949E-3</v>
      </c>
      <c r="AU410">
        <f t="shared" si="173"/>
        <v>0.44216265748490807</v>
      </c>
      <c r="AV410">
        <f t="shared" si="174"/>
        <v>-4.8873598557156939</v>
      </c>
    </row>
    <row r="411" spans="1:48" x14ac:dyDescent="0.15">
      <c r="A411" t="s">
        <v>11</v>
      </c>
      <c r="B411">
        <v>0.157</v>
      </c>
      <c r="C411">
        <v>6.0000000000000001E-3</v>
      </c>
      <c r="D411">
        <f t="shared" si="152"/>
        <v>26.166666666666668</v>
      </c>
      <c r="E411">
        <f t="shared" si="153"/>
        <v>684.69444444444446</v>
      </c>
      <c r="F411">
        <f t="shared" si="154"/>
        <v>3.8216560509554139E-2</v>
      </c>
      <c r="G411">
        <v>7</v>
      </c>
      <c r="H411">
        <f t="shared" si="155"/>
        <v>49</v>
      </c>
      <c r="I411">
        <f t="shared" si="156"/>
        <v>183.16666666666669</v>
      </c>
      <c r="J411">
        <f t="shared" si="157"/>
        <v>50000000</v>
      </c>
      <c r="K411">
        <f t="shared" si="158"/>
        <v>1.0178760197630931E-9</v>
      </c>
      <c r="L411">
        <f t="shared" si="159"/>
        <v>378.19172708819798</v>
      </c>
      <c r="M411">
        <f t="shared" si="160"/>
        <v>0.26751592356687898</v>
      </c>
      <c r="N411">
        <f t="shared" si="161"/>
        <v>25707125581.715603</v>
      </c>
      <c r="O411">
        <f t="shared" si="162"/>
        <v>1.0805477916805657E-6</v>
      </c>
      <c r="P411">
        <f t="shared" si="163"/>
        <v>1.3757961783439491E-6</v>
      </c>
      <c r="Q411">
        <v>2.9668647945494098E-3</v>
      </c>
      <c r="R411">
        <f t="shared" si="164"/>
        <v>7.7632962124042887E-2</v>
      </c>
      <c r="S411">
        <f t="shared" si="165"/>
        <v>82.412910959705826</v>
      </c>
      <c r="T411">
        <f t="shared" si="166"/>
        <v>1.8897227990760573E-2</v>
      </c>
      <c r="U411">
        <f t="shared" si="150"/>
        <v>1.1338336794456343E-4</v>
      </c>
      <c r="V411">
        <f t="shared" si="167"/>
        <v>166.66666666666666</v>
      </c>
      <c r="W411">
        <f>1/(B411*C411)</f>
        <v>1061.5711252653928</v>
      </c>
      <c r="X411">
        <f>Q411/B411/C411</f>
        <v>3.1495379984600955</v>
      </c>
      <c r="Y411">
        <v>-4.4496516606918597</v>
      </c>
      <c r="Z411">
        <f t="shared" si="168"/>
        <v>-0.69859531072862202</v>
      </c>
      <c r="AB411">
        <f t="shared" si="169"/>
        <v>4.238385118262516E-3</v>
      </c>
      <c r="AC411">
        <v>3.4988356538244099</v>
      </c>
      <c r="AD411">
        <f>AC411/Q411</f>
        <v>1179.3040452171306</v>
      </c>
      <c r="AE411">
        <f>D411*AC411</f>
        <v>91.552866275072063</v>
      </c>
      <c r="AF411">
        <v>3.1495379984601</v>
      </c>
      <c r="AG411">
        <f>AF411*B411</f>
        <v>0.4944774657582357</v>
      </c>
      <c r="AH411">
        <f>AG411*D411</f>
        <v>12.938827020673834</v>
      </c>
      <c r="AI411">
        <f t="shared" si="170"/>
        <v>3.4613422603076498</v>
      </c>
      <c r="AJ411">
        <v>0.34929765536431101</v>
      </c>
      <c r="AK411">
        <v>3.4988356538244099</v>
      </c>
      <c r="AL411">
        <f t="shared" si="151"/>
        <v>1.1109044105945354</v>
      </c>
      <c r="AM411">
        <f t="shared" si="171"/>
        <v>4.245494562781664E-2</v>
      </c>
      <c r="AN411">
        <f>AL411*AG411</f>
        <v>0.54931719765043241</v>
      </c>
      <c r="AO411">
        <f>AL411-1</f>
        <v>0.11090441059453537</v>
      </c>
      <c r="AP411">
        <f t="shared" si="172"/>
        <v>29.06866541055701</v>
      </c>
      <c r="AQ411">
        <f>AO411/G411</f>
        <v>1.5843487227790769E-2</v>
      </c>
      <c r="AR411">
        <f>(AL411-1)/D411</f>
        <v>4.2383851182624978E-3</v>
      </c>
      <c r="AS411">
        <f>AR411*D411</f>
        <v>0.11090441059453536</v>
      </c>
      <c r="AT411">
        <f>ATAN2(D411,AO411)</f>
        <v>4.2383597392153501E-3</v>
      </c>
      <c r="AU411">
        <f t="shared" si="173"/>
        <v>0.24284012511520781</v>
      </c>
      <c r="AV411">
        <f t="shared" si="174"/>
        <v>-4.4496516606918597</v>
      </c>
    </row>
    <row r="412" spans="1:48" x14ac:dyDescent="0.15">
      <c r="A412" t="s">
        <v>11</v>
      </c>
      <c r="B412">
        <v>0.20599999999999999</v>
      </c>
      <c r="C412">
        <v>8.9999999999999993E-3</v>
      </c>
      <c r="D412">
        <f t="shared" si="152"/>
        <v>22.888888888888889</v>
      </c>
      <c r="E412">
        <f t="shared" si="153"/>
        <v>523.90123456790127</v>
      </c>
      <c r="F412">
        <f t="shared" si="154"/>
        <v>4.3689320388349516E-2</v>
      </c>
      <c r="G412">
        <v>9</v>
      </c>
      <c r="H412">
        <f t="shared" si="155"/>
        <v>81</v>
      </c>
      <c r="I412">
        <f t="shared" si="156"/>
        <v>206</v>
      </c>
      <c r="J412">
        <f t="shared" si="157"/>
        <v>50000000</v>
      </c>
      <c r="K412">
        <f t="shared" si="158"/>
        <v>5.1529973500506572E-9</v>
      </c>
      <c r="L412">
        <f t="shared" si="159"/>
        <v>1250.727512148218</v>
      </c>
      <c r="M412">
        <f t="shared" si="160"/>
        <v>0.39320388349514562</v>
      </c>
      <c r="N412">
        <f t="shared" si="161"/>
        <v>4441859239.1986933</v>
      </c>
      <c r="O412">
        <f t="shared" si="162"/>
        <v>2.7793944714404842E-6</v>
      </c>
      <c r="P412">
        <f t="shared" si="163"/>
        <v>3.5388349514563104E-6</v>
      </c>
      <c r="Q412">
        <v>5.8332067944032199E-3</v>
      </c>
      <c r="R412">
        <f t="shared" si="164"/>
        <v>0.13351562218300703</v>
      </c>
      <c r="S412">
        <f t="shared" si="165"/>
        <v>72.014898696336061</v>
      </c>
      <c r="T412">
        <f t="shared" si="166"/>
        <v>2.8316537836908837E-2</v>
      </c>
      <c r="U412">
        <f t="shared" si="150"/>
        <v>2.5484884053217951E-4</v>
      </c>
      <c r="V412">
        <f t="shared" si="167"/>
        <v>111.11111111111111</v>
      </c>
      <c r="W412">
        <f>1/(B412*C412)</f>
        <v>539.3743257820928</v>
      </c>
      <c r="X412">
        <f>Q412/B412/C412</f>
        <v>3.1462819818787597</v>
      </c>
      <c r="Y412">
        <v>-3.7959459706774101</v>
      </c>
      <c r="Z412">
        <f t="shared" si="168"/>
        <v>-0.78196486995954639</v>
      </c>
      <c r="AB412">
        <f t="shared" si="169"/>
        <v>5.4291881549180798E-3</v>
      </c>
      <c r="AC412">
        <v>3.5372644168585299</v>
      </c>
      <c r="AD412">
        <f>AC412/Q412</f>
        <v>606.40134004034019</v>
      </c>
      <c r="AE412">
        <f>D412*AC412</f>
        <v>80.964052208095239</v>
      </c>
      <c r="AF412">
        <v>3.1462819818787602</v>
      </c>
      <c r="AG412">
        <f>AF412*B412</f>
        <v>0.64813408826702457</v>
      </c>
      <c r="AH412">
        <f>AG412*D412</f>
        <v>14.835069131445229</v>
      </c>
      <c r="AI412">
        <f t="shared" si="170"/>
        <v>5.8332067944032211</v>
      </c>
      <c r="AJ412">
        <v>0.39098243497977297</v>
      </c>
      <c r="AK412">
        <v>3.5372644168585299</v>
      </c>
      <c r="AL412">
        <f t="shared" si="151"/>
        <v>1.1242680844347905</v>
      </c>
      <c r="AM412">
        <f t="shared" si="171"/>
        <v>4.9118508543267547E-2</v>
      </c>
      <c r="AN412">
        <f>AL412*AG412</f>
        <v>0.72867646987285717</v>
      </c>
      <c r="AO412">
        <f>AL412-1</f>
        <v>0.12426808443479054</v>
      </c>
      <c r="AP412">
        <f t="shared" si="172"/>
        <v>25.733247265951874</v>
      </c>
      <c r="AQ412">
        <f>AO412/G412</f>
        <v>1.3807564937198948E-2</v>
      </c>
      <c r="AR412">
        <f>(AL412-1)/D412</f>
        <v>5.429188154918033E-3</v>
      </c>
      <c r="AS412">
        <f>AR412*D412</f>
        <v>0.12426808443479054</v>
      </c>
      <c r="AT412">
        <f>ATAN2(D412,AO412)</f>
        <v>5.4291348121260239E-3</v>
      </c>
      <c r="AU412">
        <f t="shared" si="173"/>
        <v>0.31106651114237227</v>
      </c>
      <c r="AV412">
        <f t="shared" si="174"/>
        <v>-3.7959459706774079</v>
      </c>
    </row>
    <row r="413" spans="1:48" x14ac:dyDescent="0.15">
      <c r="A413" t="s">
        <v>11</v>
      </c>
      <c r="B413">
        <v>0.108</v>
      </c>
      <c r="C413">
        <v>5.0000000000000001E-3</v>
      </c>
      <c r="D413">
        <f t="shared" si="152"/>
        <v>21.599999999999998</v>
      </c>
      <c r="E413">
        <f t="shared" si="153"/>
        <v>466.55999999999989</v>
      </c>
      <c r="F413">
        <f t="shared" si="154"/>
        <v>4.6296296296296301E-2</v>
      </c>
      <c r="G413">
        <v>5</v>
      </c>
      <c r="H413">
        <f t="shared" si="155"/>
        <v>25</v>
      </c>
      <c r="I413">
        <f t="shared" si="156"/>
        <v>107.99999999999999</v>
      </c>
      <c r="J413">
        <f t="shared" si="157"/>
        <v>50000000</v>
      </c>
      <c r="K413">
        <f t="shared" si="158"/>
        <v>4.9087385212340517E-10</v>
      </c>
      <c r="L413">
        <f t="shared" si="159"/>
        <v>227.25641302009501</v>
      </c>
      <c r="M413">
        <f t="shared" si="160"/>
        <v>0.23148148148148151</v>
      </c>
      <c r="N413">
        <f t="shared" si="161"/>
        <v>44003158666.047218</v>
      </c>
      <c r="O413">
        <f t="shared" si="162"/>
        <v>9.0902565208038013E-7</v>
      </c>
      <c r="P413">
        <f t="shared" si="163"/>
        <v>1.1574074074074076E-6</v>
      </c>
      <c r="Q413">
        <v>1.68427116184587E-3</v>
      </c>
      <c r="R413">
        <f t="shared" si="164"/>
        <v>3.638025709587079E-2</v>
      </c>
      <c r="S413">
        <f t="shared" si="165"/>
        <v>67.370846473834803</v>
      </c>
      <c r="T413">
        <f t="shared" si="166"/>
        <v>1.5595103350424723E-2</v>
      </c>
      <c r="U413">
        <f t="shared" si="150"/>
        <v>7.797551675212362E-5</v>
      </c>
      <c r="V413">
        <f t="shared" si="167"/>
        <v>200</v>
      </c>
      <c r="W413">
        <f>1/(B413*C413)</f>
        <v>1851.8518518518517</v>
      </c>
      <c r="X413">
        <f>Q413/B413/C413</f>
        <v>3.1190206700849443</v>
      </c>
      <c r="Y413">
        <v>-3.6169975298147099</v>
      </c>
      <c r="Z413">
        <f t="shared" si="168"/>
        <v>-0.39063573321998868</v>
      </c>
      <c r="AB413">
        <f t="shared" si="169"/>
        <v>2.8991452064633192E-3</v>
      </c>
      <c r="AC413">
        <v>3.31433853669495</v>
      </c>
      <c r="AD413">
        <f>AC413/Q413</f>
        <v>1967.8176601103912</v>
      </c>
      <c r="AE413">
        <f>D413*AC413</f>
        <v>71.58971239261092</v>
      </c>
      <c r="AF413">
        <v>3.1190206700849501</v>
      </c>
      <c r="AG413">
        <f>AF413*B413</f>
        <v>0.33685423236917461</v>
      </c>
      <c r="AH413">
        <f>AG413*D413</f>
        <v>7.2760514191741708</v>
      </c>
      <c r="AI413">
        <f t="shared" si="170"/>
        <v>1.684271161845873</v>
      </c>
      <c r="AJ413">
        <v>0.19531786660999401</v>
      </c>
      <c r="AK413">
        <v>3.31433853669495</v>
      </c>
      <c r="AL413">
        <f t="shared" si="151"/>
        <v>1.0626215364596094</v>
      </c>
      <c r="AM413">
        <f t="shared" si="171"/>
        <v>4.9195441502759701E-2</v>
      </c>
      <c r="AN413">
        <f>AL413*AG413</f>
        <v>0.35794856196305463</v>
      </c>
      <c r="AO413">
        <f>AL413-1</f>
        <v>6.2621536459609439E-2</v>
      </c>
      <c r="AP413">
        <f t="shared" si="172"/>
        <v>22.952625187527563</v>
      </c>
      <c r="AQ413">
        <f>AO413/G413</f>
        <v>1.2524307291921888E-2</v>
      </c>
      <c r="AR413">
        <f>(AL413-1)/D413</f>
        <v>2.8991452064634003E-3</v>
      </c>
      <c r="AS413">
        <f>AR413*D413</f>
        <v>6.2621536459609439E-2</v>
      </c>
      <c r="AT413">
        <f>ATAN2(D413,AO413)</f>
        <v>2.8991370840243903E-3</v>
      </c>
      <c r="AU413">
        <f t="shared" si="173"/>
        <v>0.16610831914446189</v>
      </c>
      <c r="AV413">
        <f t="shared" si="174"/>
        <v>-3.6169975298147037</v>
      </c>
    </row>
    <row r="414" spans="1:48" x14ac:dyDescent="0.15">
      <c r="A414" t="s">
        <v>11</v>
      </c>
      <c r="B414">
        <v>0.20599999999999999</v>
      </c>
      <c r="C414">
        <v>0.01</v>
      </c>
      <c r="D414">
        <f t="shared" si="152"/>
        <v>20.599999999999998</v>
      </c>
      <c r="E414">
        <f t="shared" si="153"/>
        <v>424.3599999999999</v>
      </c>
      <c r="F414">
        <f t="shared" si="154"/>
        <v>4.8543689320388356E-2</v>
      </c>
      <c r="G414">
        <v>9</v>
      </c>
      <c r="H414">
        <f t="shared" si="155"/>
        <v>81</v>
      </c>
      <c r="I414">
        <f t="shared" si="156"/>
        <v>185.39999999999998</v>
      </c>
      <c r="J414">
        <f t="shared" si="157"/>
        <v>50000000</v>
      </c>
      <c r="K414">
        <f t="shared" si="158"/>
        <v>7.8539816339744827E-9</v>
      </c>
      <c r="L414">
        <f t="shared" si="159"/>
        <v>1715.6755996546201</v>
      </c>
      <c r="M414">
        <f t="shared" si="160"/>
        <v>0.43689320388349517</v>
      </c>
      <c r="N414">
        <f t="shared" si="161"/>
        <v>2622873462.1544352</v>
      </c>
      <c r="O414">
        <f t="shared" si="162"/>
        <v>3.8126124436769336E-6</v>
      </c>
      <c r="P414">
        <f t="shared" si="163"/>
        <v>4.8543689320388356E-6</v>
      </c>
      <c r="Q414">
        <v>6.4022066255993004E-3</v>
      </c>
      <c r="R414">
        <f t="shared" si="164"/>
        <v>0.13188545648734559</v>
      </c>
      <c r="S414">
        <f t="shared" si="165"/>
        <v>64.022066255992996</v>
      </c>
      <c r="T414">
        <f t="shared" si="166"/>
        <v>3.1078672939802432E-2</v>
      </c>
      <c r="U414">
        <f t="shared" si="150"/>
        <v>3.1078672939802431E-4</v>
      </c>
      <c r="V414">
        <f t="shared" si="167"/>
        <v>100</v>
      </c>
      <c r="W414">
        <f>1/(B414*C414)</f>
        <v>485.43689320388353</v>
      </c>
      <c r="X414">
        <f>Q414/B414/C414</f>
        <v>3.107867293980243</v>
      </c>
      <c r="Y414">
        <v>-3.42055531114914</v>
      </c>
      <c r="Z414">
        <f t="shared" si="168"/>
        <v>-0.70463439409672279</v>
      </c>
      <c r="AB414">
        <f t="shared" si="169"/>
        <v>5.5030588303666564E-3</v>
      </c>
      <c r="AC414">
        <v>3.4601844910285999</v>
      </c>
      <c r="AD414">
        <f>AC414/Q414</f>
        <v>540.46748150754934</v>
      </c>
      <c r="AE414">
        <f>D414*AC414</f>
        <v>71.279800515189152</v>
      </c>
      <c r="AF414">
        <v>3.1078672939802399</v>
      </c>
      <c r="AG414">
        <f>AF414*B414</f>
        <v>0.64022066255992938</v>
      </c>
      <c r="AH414">
        <f>AG414*D414</f>
        <v>13.188545648734543</v>
      </c>
      <c r="AI414">
        <f t="shared" si="170"/>
        <v>5.7619859630393648</v>
      </c>
      <c r="AJ414">
        <v>0.35231719704836201</v>
      </c>
      <c r="AK414">
        <v>3.4601844910285999</v>
      </c>
      <c r="AL414">
        <f t="shared" si="151"/>
        <v>1.1133630119055529</v>
      </c>
      <c r="AM414">
        <f t="shared" si="171"/>
        <v>5.4046748150754997E-2</v>
      </c>
      <c r="AN414">
        <f>AL414*AG414</f>
        <v>0.71279800515189162</v>
      </c>
      <c r="AO414">
        <f>AL414-1</f>
        <v>0.11336301190555287</v>
      </c>
      <c r="AP414">
        <f t="shared" si="172"/>
        <v>22.935278045254385</v>
      </c>
      <c r="AQ414">
        <f>AO414/G414</f>
        <v>1.2595890211728097E-2</v>
      </c>
      <c r="AR414">
        <f>(AL414-1)/D414</f>
        <v>5.5030588303666443E-3</v>
      </c>
      <c r="AS414">
        <f>AR414*D414</f>
        <v>0.11336301190555285</v>
      </c>
      <c r="AT414">
        <f>ATAN2(D414,AO414)</f>
        <v>5.5030032804615717E-3</v>
      </c>
      <c r="AU414">
        <f t="shared" si="173"/>
        <v>0.31529886261709494</v>
      </c>
      <c r="AV414">
        <f t="shared" si="174"/>
        <v>-3.4205553111491458</v>
      </c>
    </row>
    <row r="415" spans="1:48" x14ac:dyDescent="0.15">
      <c r="A415" t="s">
        <v>11</v>
      </c>
      <c r="B415">
        <v>0.157</v>
      </c>
      <c r="C415">
        <v>7.0000000000000001E-3</v>
      </c>
      <c r="D415">
        <f t="shared" si="152"/>
        <v>22.428571428571427</v>
      </c>
      <c r="E415">
        <f t="shared" si="153"/>
        <v>503.04081632653055</v>
      </c>
      <c r="F415">
        <f t="shared" si="154"/>
        <v>4.4585987261146501E-2</v>
      </c>
      <c r="G415">
        <v>7</v>
      </c>
      <c r="H415">
        <f t="shared" si="155"/>
        <v>49</v>
      </c>
      <c r="I415">
        <f t="shared" si="156"/>
        <v>157</v>
      </c>
      <c r="J415">
        <f t="shared" si="157"/>
        <v>50000000</v>
      </c>
      <c r="K415">
        <f t="shared" si="158"/>
        <v>1.885740990317274E-9</v>
      </c>
      <c r="L415">
        <f t="shared" si="159"/>
        <v>600.55445551505545</v>
      </c>
      <c r="M415">
        <f t="shared" si="160"/>
        <v>0.31210191082802552</v>
      </c>
      <c r="N415">
        <f t="shared" si="161"/>
        <v>11893770959.922678</v>
      </c>
      <c r="O415">
        <f t="shared" si="162"/>
        <v>1.7158698729001584E-6</v>
      </c>
      <c r="P415">
        <f t="shared" si="163"/>
        <v>2.1847133757961787E-6</v>
      </c>
      <c r="Q415">
        <v>3.4086998463452802E-3</v>
      </c>
      <c r="R415">
        <f t="shared" si="164"/>
        <v>7.6452267982315567E-2</v>
      </c>
      <c r="S415">
        <f t="shared" si="165"/>
        <v>69.565302986638358</v>
      </c>
      <c r="T415">
        <f t="shared" si="166"/>
        <v>2.1711463989460382E-2</v>
      </c>
      <c r="U415">
        <f t="shared" si="150"/>
        <v>1.519802479262227E-4</v>
      </c>
      <c r="V415">
        <f t="shared" si="167"/>
        <v>142.85714285714286</v>
      </c>
      <c r="W415">
        <f>1/(B415*C415)</f>
        <v>909.91810737033677</v>
      </c>
      <c r="X415">
        <f>Q415/B415/C415</f>
        <v>3.1016377127800543</v>
      </c>
      <c r="Y415">
        <v>-3.7872045217158501</v>
      </c>
      <c r="Z415">
        <f t="shared" si="168"/>
        <v>-0.59459110990938846</v>
      </c>
      <c r="AB415">
        <f t="shared" si="169"/>
        <v>4.2736183440730043E-3</v>
      </c>
      <c r="AC415">
        <v>3.3989332677347499</v>
      </c>
      <c r="AD415">
        <f>AC415/Q415</f>
        <v>997.13480826978605</v>
      </c>
      <c r="AE415">
        <f>D415*AC415</f>
        <v>76.233217576336529</v>
      </c>
      <c r="AF415">
        <v>3.1016377127800601</v>
      </c>
      <c r="AG415">
        <f>AF415*B415</f>
        <v>0.48695712090646942</v>
      </c>
      <c r="AH415">
        <f>AG415*D415</f>
        <v>10.921752568902242</v>
      </c>
      <c r="AI415">
        <f t="shared" si="170"/>
        <v>3.4086998463452858</v>
      </c>
      <c r="AJ415">
        <v>0.29729555495469401</v>
      </c>
      <c r="AK415">
        <v>3.3989332677347499</v>
      </c>
      <c r="AL415">
        <f t="shared" si="151"/>
        <v>1.095851154288493</v>
      </c>
      <c r="AM415">
        <f t="shared" si="171"/>
        <v>4.8859605605219437E-2</v>
      </c>
      <c r="AN415">
        <f>AL415*AG415</f>
        <v>0.53363252303435571</v>
      </c>
      <c r="AO415">
        <f>AL415-1</f>
        <v>9.5851154288493001E-2</v>
      </c>
      <c r="AP415">
        <f t="shared" si="172"/>
        <v>24.578375889041912</v>
      </c>
      <c r="AQ415">
        <f>AO415/G415</f>
        <v>1.3693022041213285E-2</v>
      </c>
      <c r="AR415">
        <f>(AL415-1)/D415</f>
        <v>4.2736183440729367E-3</v>
      </c>
      <c r="AS415">
        <f>AR415*D415</f>
        <v>9.5851154288493001E-2</v>
      </c>
      <c r="AT415">
        <f>ATAN2(D415,AO415)</f>
        <v>4.2735923268348809E-3</v>
      </c>
      <c r="AU415">
        <f t="shared" si="173"/>
        <v>0.24485880368713178</v>
      </c>
      <c r="AV415">
        <f t="shared" si="174"/>
        <v>-3.7872045217158474</v>
      </c>
    </row>
    <row r="416" spans="1:48" x14ac:dyDescent="0.15">
      <c r="A416" t="s">
        <v>11</v>
      </c>
      <c r="B416">
        <v>0.30399999999999999</v>
      </c>
      <c r="C416">
        <v>7.0000000000000001E-3</v>
      </c>
      <c r="D416">
        <f t="shared" si="152"/>
        <v>43.428571428571423</v>
      </c>
      <c r="E416">
        <f t="shared" si="153"/>
        <v>1886.0408163265301</v>
      </c>
      <c r="F416">
        <f t="shared" si="154"/>
        <v>2.3026315789473686E-2</v>
      </c>
      <c r="G416">
        <v>11</v>
      </c>
      <c r="H416">
        <f t="shared" si="155"/>
        <v>121</v>
      </c>
      <c r="I416">
        <f t="shared" si="156"/>
        <v>477.71428571428567</v>
      </c>
      <c r="J416">
        <f t="shared" si="157"/>
        <v>50000000</v>
      </c>
      <c r="K416">
        <f t="shared" si="158"/>
        <v>1.885740990317274E-9</v>
      </c>
      <c r="L416">
        <f t="shared" si="159"/>
        <v>487.38606422673905</v>
      </c>
      <c r="M416">
        <f t="shared" si="160"/>
        <v>0.25328947368421056</v>
      </c>
      <c r="N416">
        <f t="shared" si="161"/>
        <v>23029976890.550919</v>
      </c>
      <c r="O416">
        <f t="shared" si="162"/>
        <v>8.8615648041225282E-7</v>
      </c>
      <c r="P416">
        <f t="shared" si="163"/>
        <v>1.1282894736842109E-6</v>
      </c>
      <c r="Q416">
        <v>6.5970320089160598E-3</v>
      </c>
      <c r="R416">
        <f t="shared" si="164"/>
        <v>0.28649967581578317</v>
      </c>
      <c r="S416">
        <f t="shared" si="165"/>
        <v>134.63330630440936</v>
      </c>
      <c r="T416">
        <f t="shared" si="166"/>
        <v>2.170076318722388E-2</v>
      </c>
      <c r="U416">
        <f t="shared" si="150"/>
        <v>1.5190534231056718E-4</v>
      </c>
      <c r="V416">
        <f t="shared" si="167"/>
        <v>142.85714285714286</v>
      </c>
      <c r="W416">
        <f>1/(B416*C416)</f>
        <v>469.92481203007515</v>
      </c>
      <c r="X416">
        <f>Q416/B416/C416</f>
        <v>3.1001090267462685</v>
      </c>
      <c r="Y416">
        <v>-5.4549032599855396</v>
      </c>
      <c r="Z416">
        <f t="shared" si="168"/>
        <v>-1.6582905910356041</v>
      </c>
      <c r="AB416">
        <f t="shared" si="169"/>
        <v>6.1585451496161221E-3</v>
      </c>
      <c r="AC416">
        <v>3.9292543222640699</v>
      </c>
      <c r="AD416">
        <f>AC416/Q416</f>
        <v>595.60940692019994</v>
      </c>
      <c r="AE416">
        <f>D416*AC416</f>
        <v>170.64190199546815</v>
      </c>
      <c r="AF416">
        <v>3.1001090267462699</v>
      </c>
      <c r="AG416">
        <f>AF416*B416</f>
        <v>0.94243314413086599</v>
      </c>
      <c r="AH416">
        <f>AG416*D416</f>
        <v>40.928525116540463</v>
      </c>
      <c r="AI416">
        <f t="shared" si="170"/>
        <v>10.366764585439526</v>
      </c>
      <c r="AJ416">
        <v>0.82914529551780203</v>
      </c>
      <c r="AK416">
        <v>3.9292543222640699</v>
      </c>
      <c r="AL416">
        <f t="shared" si="151"/>
        <v>1.2674568179261851</v>
      </c>
      <c r="AM416">
        <f t="shared" si="171"/>
        <v>2.9184860939089792E-2</v>
      </c>
      <c r="AN416">
        <f>AL416*AG416</f>
        <v>1.1944933139682772</v>
      </c>
      <c r="AO416">
        <f>AL416-1</f>
        <v>0.26745681792618514</v>
      </c>
      <c r="AP416">
        <f t="shared" si="172"/>
        <v>55.043838949937175</v>
      </c>
      <c r="AQ416">
        <f>AO416/G416</f>
        <v>2.431425617510774E-2</v>
      </c>
      <c r="AR416">
        <f>(AL416-1)/D416</f>
        <v>6.1585451496161056E-3</v>
      </c>
      <c r="AS416">
        <f>AR416*D416</f>
        <v>0.26745681792618514</v>
      </c>
      <c r="AT416">
        <f>ATAN2(D416,AO416)</f>
        <v>6.158467291614682E-3</v>
      </c>
      <c r="AU416">
        <f t="shared" si="173"/>
        <v>0.35285418407888408</v>
      </c>
      <c r="AV416">
        <f t="shared" si="174"/>
        <v>-5.4549032599855396</v>
      </c>
    </row>
    <row r="417" spans="1:48" x14ac:dyDescent="0.15">
      <c r="A417" t="s">
        <v>11</v>
      </c>
      <c r="B417">
        <v>0.108</v>
      </c>
      <c r="C417">
        <v>6.0000000000000001E-3</v>
      </c>
      <c r="D417">
        <f t="shared" si="152"/>
        <v>18</v>
      </c>
      <c r="E417">
        <f t="shared" si="153"/>
        <v>324</v>
      </c>
      <c r="F417">
        <f t="shared" si="154"/>
        <v>5.5555555555555559E-2</v>
      </c>
      <c r="G417">
        <v>5</v>
      </c>
      <c r="H417">
        <f t="shared" si="155"/>
        <v>25</v>
      </c>
      <c r="I417">
        <f t="shared" si="156"/>
        <v>90</v>
      </c>
      <c r="J417">
        <f t="shared" si="157"/>
        <v>50000000</v>
      </c>
      <c r="K417">
        <f t="shared" si="158"/>
        <v>1.0178760197630931E-9</v>
      </c>
      <c r="L417">
        <f t="shared" si="159"/>
        <v>392.69908169872417</v>
      </c>
      <c r="M417">
        <f t="shared" si="160"/>
        <v>0.27777777777777779</v>
      </c>
      <c r="N417">
        <f t="shared" si="161"/>
        <v>17683882565.766148</v>
      </c>
      <c r="O417">
        <f t="shared" si="162"/>
        <v>1.5707963267948967E-6</v>
      </c>
      <c r="P417">
        <f t="shared" si="163"/>
        <v>1.9999999999999999E-6</v>
      </c>
      <c r="Q417">
        <v>1.9958061357045298E-3</v>
      </c>
      <c r="R417">
        <f t="shared" si="164"/>
        <v>3.5924510442681537E-2</v>
      </c>
      <c r="S417">
        <f t="shared" si="165"/>
        <v>55.439059325125825</v>
      </c>
      <c r="T417">
        <f t="shared" si="166"/>
        <v>1.8479686441708609E-2</v>
      </c>
      <c r="U417">
        <f t="shared" si="150"/>
        <v>1.1087811865025166E-4</v>
      </c>
      <c r="V417">
        <f t="shared" si="167"/>
        <v>166.66666666666666</v>
      </c>
      <c r="W417">
        <f>1/(B417*C417)</f>
        <v>1543.2098765432097</v>
      </c>
      <c r="X417">
        <f>Q417/B417/C417</f>
        <v>3.0799477402847684</v>
      </c>
      <c r="Y417">
        <v>-3.3306621087801598</v>
      </c>
      <c r="Z417">
        <f t="shared" si="168"/>
        <v>-0.35971150774825728</v>
      </c>
      <c r="AB417">
        <f t="shared" si="169"/>
        <v>3.2442064505343307E-3</v>
      </c>
      <c r="AC417">
        <v>3.2598034941588998</v>
      </c>
      <c r="AD417">
        <f>AC417/Q417</f>
        <v>1633.3267223913872</v>
      </c>
      <c r="AE417">
        <f>D417*AC417</f>
        <v>58.676462894860194</v>
      </c>
      <c r="AF417">
        <v>3.0799477402847701</v>
      </c>
      <c r="AG417">
        <f>AF417*B417</f>
        <v>0.33263435595075519</v>
      </c>
      <c r="AH417">
        <f>AG417*D417</f>
        <v>5.9874184071135934</v>
      </c>
      <c r="AI417">
        <f t="shared" si="170"/>
        <v>1.6631717797537759</v>
      </c>
      <c r="AJ417">
        <v>0.179855753874129</v>
      </c>
      <c r="AK417">
        <v>3.2598034941588998</v>
      </c>
      <c r="AL417">
        <f t="shared" si="151"/>
        <v>1.0583957161096182</v>
      </c>
      <c r="AM417">
        <f t="shared" si="171"/>
        <v>5.8799762006089905E-2</v>
      </c>
      <c r="AN417">
        <f>AL417*AG417</f>
        <v>0.35205877736916119</v>
      </c>
      <c r="AO417">
        <f>AL417-1</f>
        <v>5.8395716109618245E-2</v>
      </c>
      <c r="AP417">
        <f t="shared" si="172"/>
        <v>19.051122889973129</v>
      </c>
      <c r="AQ417">
        <f>AO417/G417</f>
        <v>1.1679143221923649E-2</v>
      </c>
      <c r="AR417">
        <f>(AL417-1)/D417</f>
        <v>3.2442064505343472E-3</v>
      </c>
      <c r="AS417">
        <f>AR417*D417</f>
        <v>5.8395716109618245E-2</v>
      </c>
      <c r="AT417">
        <f>ATAN2(D417,AO417)</f>
        <v>3.2441950689832315E-3</v>
      </c>
      <c r="AU417">
        <f t="shared" si="173"/>
        <v>0.18587868536989213</v>
      </c>
      <c r="AV417">
        <f t="shared" si="174"/>
        <v>-3.3306621087801669</v>
      </c>
    </row>
    <row r="418" spans="1:48" x14ac:dyDescent="0.15">
      <c r="A418" t="s">
        <v>11</v>
      </c>
      <c r="B418">
        <v>0.157</v>
      </c>
      <c r="C418">
        <v>8.0000000000000002E-3</v>
      </c>
      <c r="D418">
        <f t="shared" si="152"/>
        <v>19.625</v>
      </c>
      <c r="E418">
        <f t="shared" si="153"/>
        <v>385.140625</v>
      </c>
      <c r="F418">
        <f t="shared" si="154"/>
        <v>5.0955414012738856E-2</v>
      </c>
      <c r="G418">
        <v>7</v>
      </c>
      <c r="H418">
        <f t="shared" si="155"/>
        <v>49</v>
      </c>
      <c r="I418">
        <f t="shared" si="156"/>
        <v>137.375</v>
      </c>
      <c r="J418">
        <f t="shared" si="157"/>
        <v>50000000</v>
      </c>
      <c r="K418">
        <f t="shared" si="158"/>
        <v>3.2169908772759481E-9</v>
      </c>
      <c r="L418">
        <f t="shared" si="159"/>
        <v>896.45446420906194</v>
      </c>
      <c r="M418">
        <f t="shared" si="160"/>
        <v>0.35668789808917195</v>
      </c>
      <c r="N418">
        <f t="shared" si="161"/>
        <v>6100421402.6922779</v>
      </c>
      <c r="O418">
        <f t="shared" si="162"/>
        <v>2.5612984691687482E-6</v>
      </c>
      <c r="P418">
        <f t="shared" si="163"/>
        <v>3.2611464968152867E-6</v>
      </c>
      <c r="Q418">
        <v>3.8494050553939002E-3</v>
      </c>
      <c r="R418">
        <f t="shared" si="164"/>
        <v>7.5544574212105295E-2</v>
      </c>
      <c r="S418">
        <f t="shared" si="165"/>
        <v>60.146953990529695</v>
      </c>
      <c r="T418">
        <f t="shared" si="166"/>
        <v>2.4518503537540766E-2</v>
      </c>
      <c r="U418">
        <f t="shared" si="150"/>
        <v>1.9614802830032613E-4</v>
      </c>
      <c r="V418">
        <f t="shared" si="167"/>
        <v>125</v>
      </c>
      <c r="W418">
        <f>1/(B418*C418)</f>
        <v>796.17834394904457</v>
      </c>
      <c r="X418">
        <f>Q418/B418/C418</f>
        <v>3.0648129421925958</v>
      </c>
      <c r="Y418">
        <v>-3.3526257184042998</v>
      </c>
      <c r="Z418">
        <f t="shared" si="168"/>
        <v>-0.52636223778947511</v>
      </c>
      <c r="AB418">
        <f t="shared" si="169"/>
        <v>4.3756350310969394E-3</v>
      </c>
      <c r="AC418">
        <v>3.3279940610873302</v>
      </c>
      <c r="AD418">
        <f>AC418/Q418</f>
        <v>864.54764130993351</v>
      </c>
      <c r="AE418">
        <f>D418*AC418</f>
        <v>65.311883448838856</v>
      </c>
      <c r="AF418">
        <v>3.06481294219259</v>
      </c>
      <c r="AG418">
        <f>AF418*B418</f>
        <v>0.48117563192423662</v>
      </c>
      <c r="AH418">
        <f>AG418*D418</f>
        <v>9.4430717765131433</v>
      </c>
      <c r="AI418">
        <f t="shared" si="170"/>
        <v>3.3682294234696561</v>
      </c>
      <c r="AJ418">
        <v>0.263181118894737</v>
      </c>
      <c r="AK418">
        <v>3.3279940610873302</v>
      </c>
      <c r="AL418">
        <f t="shared" si="151"/>
        <v>1.0858718374852785</v>
      </c>
      <c r="AM418">
        <f t="shared" si="171"/>
        <v>5.5331049043835845E-2</v>
      </c>
      <c r="AN418">
        <f>AL418*AG418</f>
        <v>0.52249506759071085</v>
      </c>
      <c r="AO418">
        <f>AL418-1</f>
        <v>8.587183748527849E-2</v>
      </c>
      <c r="AP418">
        <f t="shared" si="172"/>
        <v>21.310234810648591</v>
      </c>
      <c r="AQ418">
        <f>AO418/G418</f>
        <v>1.2267405355039784E-2</v>
      </c>
      <c r="AR418">
        <f>(AL418-1)/D418</f>
        <v>4.3756350310969932E-3</v>
      </c>
      <c r="AS418">
        <f>AR418*D418</f>
        <v>8.587183748527849E-2</v>
      </c>
      <c r="AT418">
        <f>ATAN2(D418,AO418)</f>
        <v>4.3756071058496746E-3</v>
      </c>
      <c r="AU418">
        <f t="shared" si="173"/>
        <v>0.25070381997263924</v>
      </c>
      <c r="AV418">
        <f t="shared" si="174"/>
        <v>-3.3526257184042931</v>
      </c>
    </row>
    <row r="419" spans="1:48" x14ac:dyDescent="0.15">
      <c r="A419" t="s">
        <v>11</v>
      </c>
      <c r="B419">
        <v>0.108</v>
      </c>
      <c r="C419">
        <v>7.0000000000000001E-3</v>
      </c>
      <c r="D419">
        <f t="shared" si="152"/>
        <v>15.428571428571429</v>
      </c>
      <c r="E419">
        <f t="shared" si="153"/>
        <v>238.04081632653063</v>
      </c>
      <c r="F419">
        <f t="shared" si="154"/>
        <v>6.4814814814814811E-2</v>
      </c>
      <c r="G419">
        <v>5</v>
      </c>
      <c r="H419">
        <f t="shared" si="155"/>
        <v>25</v>
      </c>
      <c r="I419">
        <f t="shared" si="156"/>
        <v>77.142857142857139</v>
      </c>
      <c r="J419">
        <f t="shared" si="157"/>
        <v>50000000</v>
      </c>
      <c r="K419">
        <f t="shared" si="158"/>
        <v>1.885740990317274E-9</v>
      </c>
      <c r="L419">
        <f t="shared" si="159"/>
        <v>623.59159732714079</v>
      </c>
      <c r="M419">
        <f t="shared" si="160"/>
        <v>0.32407407407407407</v>
      </c>
      <c r="N419">
        <f t="shared" si="161"/>
        <v>8181702316.3799324</v>
      </c>
      <c r="O419">
        <f t="shared" si="162"/>
        <v>2.4943663893085632E-6</v>
      </c>
      <c r="P419">
        <f t="shared" si="163"/>
        <v>3.1759259259259263E-6</v>
      </c>
      <c r="Q419">
        <v>2.31141369505042E-3</v>
      </c>
      <c r="R419">
        <f t="shared" si="164"/>
        <v>3.5661811295063628E-2</v>
      </c>
      <c r="S419">
        <f t="shared" si="165"/>
        <v>47.171708062253465</v>
      </c>
      <c r="T419">
        <f t="shared" si="166"/>
        <v>2.1401978657874261E-2</v>
      </c>
      <c r="U419">
        <f t="shared" si="150"/>
        <v>1.4981385060511981E-4</v>
      </c>
      <c r="V419">
        <f t="shared" si="167"/>
        <v>142.85714285714286</v>
      </c>
      <c r="W419">
        <f>1/(B419*C419)</f>
        <v>1322.7513227513227</v>
      </c>
      <c r="X419">
        <f>Q419/B419/C419</f>
        <v>3.0574255225534657</v>
      </c>
      <c r="Y419">
        <v>-2.8521453872742999</v>
      </c>
      <c r="Z419">
        <f t="shared" si="168"/>
        <v>-0.30803170182562439</v>
      </c>
      <c r="AB419">
        <f t="shared" si="169"/>
        <v>3.2650047505075361E-3</v>
      </c>
      <c r="AC419">
        <v>3.2114413734662799</v>
      </c>
      <c r="AD419">
        <f>AC419/Q419</f>
        <v>1389.3840727616814</v>
      </c>
      <c r="AE419">
        <f>D419*AC419</f>
        <v>49.547952619194035</v>
      </c>
      <c r="AF419">
        <v>3.0574255225534701</v>
      </c>
      <c r="AG419">
        <f>AF419*B419</f>
        <v>0.33020195643577477</v>
      </c>
      <c r="AH419">
        <f>AG419*D419</f>
        <v>5.094544470723382</v>
      </c>
      <c r="AI419">
        <f t="shared" si="170"/>
        <v>1.6510097821788738</v>
      </c>
      <c r="AJ419">
        <v>0.154015850912812</v>
      </c>
      <c r="AK419">
        <v>3.2114413734662799</v>
      </c>
      <c r="AL419">
        <f t="shared" si="151"/>
        <v>1.0503743590078296</v>
      </c>
      <c r="AM419">
        <f t="shared" si="171"/>
        <v>6.8079819565322289E-2</v>
      </c>
      <c r="AN419">
        <f>AL419*AG419</f>
        <v>0.34683566833435819</v>
      </c>
      <c r="AO419">
        <f>AL419-1</f>
        <v>5.0374359007829606E-2</v>
      </c>
      <c r="AP419">
        <f t="shared" si="172"/>
        <v>16.205775824692228</v>
      </c>
      <c r="AQ419">
        <f>AO419/G419</f>
        <v>1.007487180156592E-2</v>
      </c>
      <c r="AR419">
        <f>(AL419-1)/D419</f>
        <v>3.2650047505074745E-3</v>
      </c>
      <c r="AS419">
        <f>AR419*D419</f>
        <v>5.0374359007829606E-2</v>
      </c>
      <c r="AT419">
        <f>ATAN2(D419,AO419)</f>
        <v>3.2649931486528317E-3</v>
      </c>
      <c r="AU419">
        <f t="shared" si="173"/>
        <v>0.18707032755693706</v>
      </c>
      <c r="AV419">
        <f t="shared" si="174"/>
        <v>-2.8521453872742963</v>
      </c>
    </row>
    <row r="420" spans="1:48" x14ac:dyDescent="0.15">
      <c r="A420" t="s">
        <v>11</v>
      </c>
      <c r="B420">
        <v>0.157</v>
      </c>
      <c r="C420">
        <v>8.9999999999999993E-3</v>
      </c>
      <c r="D420">
        <f t="shared" si="152"/>
        <v>17.444444444444446</v>
      </c>
      <c r="E420">
        <f t="shared" si="153"/>
        <v>304.30864197530872</v>
      </c>
      <c r="F420">
        <f t="shared" si="154"/>
        <v>5.7324840764331204E-2</v>
      </c>
      <c r="G420">
        <v>7</v>
      </c>
      <c r="H420">
        <f t="shared" si="155"/>
        <v>49</v>
      </c>
      <c r="I420">
        <f t="shared" si="156"/>
        <v>122.11111111111113</v>
      </c>
      <c r="J420">
        <f t="shared" si="157"/>
        <v>50000000</v>
      </c>
      <c r="K420">
        <f t="shared" si="158"/>
        <v>5.1529973500506572E-9</v>
      </c>
      <c r="L420">
        <f t="shared" si="159"/>
        <v>1276.3970789226682</v>
      </c>
      <c r="M420">
        <f t="shared" si="160"/>
        <v>0.40127388535031844</v>
      </c>
      <c r="N420">
        <f t="shared" si="161"/>
        <v>3385300488.1271591</v>
      </c>
      <c r="O420">
        <f t="shared" si="162"/>
        <v>3.6468487969219093E-6</v>
      </c>
      <c r="P420">
        <f t="shared" si="163"/>
        <v>4.6433121019108271E-6</v>
      </c>
      <c r="Q420">
        <v>4.2973908635834104E-3</v>
      </c>
      <c r="R420">
        <f t="shared" si="164"/>
        <v>7.4965596175843946E-2</v>
      </c>
      <c r="S420">
        <f t="shared" si="165"/>
        <v>53.05420819238779</v>
      </c>
      <c r="T420">
        <f t="shared" si="166"/>
        <v>2.7371916328556754E-2</v>
      </c>
      <c r="U420">
        <f t="shared" si="150"/>
        <v>2.4634724695701078E-4</v>
      </c>
      <c r="V420">
        <f t="shared" si="167"/>
        <v>111.11111111111111</v>
      </c>
      <c r="W420">
        <f>1/(B420*C420)</f>
        <v>707.71408351026184</v>
      </c>
      <c r="X420">
        <f>Q420/B420/C420</f>
        <v>3.0413240365063063</v>
      </c>
      <c r="Y420">
        <v>-2.8307334664656199</v>
      </c>
      <c r="Z420">
        <f t="shared" si="168"/>
        <v>-0.44442515423510232</v>
      </c>
      <c r="AB420">
        <f t="shared" si="169"/>
        <v>4.1884062487890297E-3</v>
      </c>
      <c r="AC420">
        <v>3.2635366136238599</v>
      </c>
      <c r="AD420">
        <f>AC420/Q420</f>
        <v>759.42280263111468</v>
      </c>
      <c r="AE420">
        <f>D420*AC420</f>
        <v>56.930583148771788</v>
      </c>
      <c r="AF420">
        <v>3.0413240365063001</v>
      </c>
      <c r="AG420">
        <f>AF420*B420</f>
        <v>0.4774878737314891</v>
      </c>
      <c r="AH420">
        <f>AG420*D420</f>
        <v>8.3295106862048662</v>
      </c>
      <c r="AI420">
        <f t="shared" si="170"/>
        <v>3.3424151161204239</v>
      </c>
      <c r="AJ420">
        <v>0.22221257711755099</v>
      </c>
      <c r="AK420">
        <v>3.2635366136238599</v>
      </c>
      <c r="AL420">
        <f t="shared" si="151"/>
        <v>1.0730644201177673</v>
      </c>
      <c r="AM420">
        <f t="shared" si="171"/>
        <v>6.1513247013120408E-2</v>
      </c>
      <c r="AN420">
        <f>AL420*AG420</f>
        <v>0.51237524833894599</v>
      </c>
      <c r="AO420">
        <f>AL420-1</f>
        <v>7.3064420117767259E-2</v>
      </c>
      <c r="AP420">
        <f t="shared" si="172"/>
        <v>18.719012662054386</v>
      </c>
      <c r="AQ420">
        <f>AO420/G420</f>
        <v>1.0437774302538181E-2</v>
      </c>
      <c r="AR420">
        <f>(AL420-1)/D420</f>
        <v>4.1884062487892058E-3</v>
      </c>
      <c r="AS420">
        <f>AR420*D420</f>
        <v>7.3064420117767259E-2</v>
      </c>
      <c r="AT420">
        <f>ATAN2(D420,AO420)</f>
        <v>4.1883817569967445E-3</v>
      </c>
      <c r="AU420">
        <f t="shared" si="173"/>
        <v>0.23997659766550181</v>
      </c>
      <c r="AV420">
        <f t="shared" si="174"/>
        <v>-2.8307334664656176</v>
      </c>
    </row>
    <row r="421" spans="1:48" x14ac:dyDescent="0.15">
      <c r="A421" t="s">
        <v>11</v>
      </c>
      <c r="B421">
        <v>0.108</v>
      </c>
      <c r="C421">
        <v>8.0000000000000002E-3</v>
      </c>
      <c r="D421">
        <f t="shared" si="152"/>
        <v>13.5</v>
      </c>
      <c r="E421">
        <f t="shared" si="153"/>
        <v>182.25</v>
      </c>
      <c r="F421">
        <f t="shared" si="154"/>
        <v>7.407407407407407E-2</v>
      </c>
      <c r="G421">
        <v>5</v>
      </c>
      <c r="H421">
        <f t="shared" si="155"/>
        <v>25</v>
      </c>
      <c r="I421">
        <f t="shared" si="156"/>
        <v>67.5</v>
      </c>
      <c r="J421">
        <f t="shared" si="157"/>
        <v>50000000</v>
      </c>
      <c r="K421">
        <f t="shared" si="158"/>
        <v>3.2169908772759481E-9</v>
      </c>
      <c r="L421">
        <f t="shared" si="159"/>
        <v>930.842267730309</v>
      </c>
      <c r="M421">
        <f t="shared" si="160"/>
        <v>0.37037037037037035</v>
      </c>
      <c r="N421">
        <f t="shared" si="161"/>
        <v>4196468226.0558343</v>
      </c>
      <c r="O421">
        <f t="shared" si="162"/>
        <v>3.723369070921236E-6</v>
      </c>
      <c r="P421">
        <f t="shared" si="163"/>
        <v>4.7407407407407407E-6</v>
      </c>
      <c r="Q421">
        <v>2.62683217207568E-3</v>
      </c>
      <c r="R421">
        <f t="shared" si="164"/>
        <v>3.5462234323021681E-2</v>
      </c>
      <c r="S421">
        <f t="shared" si="165"/>
        <v>41.044252688682505</v>
      </c>
      <c r="T421">
        <f t="shared" si="166"/>
        <v>2.4322520111811852E-2</v>
      </c>
      <c r="U421">
        <f t="shared" si="150"/>
        <v>1.9458016089449483E-4</v>
      </c>
      <c r="V421">
        <f t="shared" si="167"/>
        <v>125</v>
      </c>
      <c r="W421">
        <f>1/(B421*C421)</f>
        <v>1157.4074074074074</v>
      </c>
      <c r="X421">
        <f>Q421/B421/C421</f>
        <v>3.0403150139764814</v>
      </c>
      <c r="Y421">
        <v>-2.5416273976285102</v>
      </c>
      <c r="Z421">
        <f t="shared" si="168"/>
        <v>-0.27449575894387912</v>
      </c>
      <c r="AB421">
        <f t="shared" si="169"/>
        <v>3.3439000708078218E-3</v>
      </c>
      <c r="AC421">
        <v>3.1775628934484299</v>
      </c>
      <c r="AD421">
        <f>AC421/Q421</f>
        <v>1209.655846013783</v>
      </c>
      <c r="AE421">
        <f>D421*AC421</f>
        <v>42.897099061553803</v>
      </c>
      <c r="AF421">
        <v>3.0403150139764898</v>
      </c>
      <c r="AG421">
        <f>AF421*B421</f>
        <v>0.32835402150946091</v>
      </c>
      <c r="AH421">
        <f>AG421*D421</f>
        <v>4.4327792903777219</v>
      </c>
      <c r="AI421">
        <f t="shared" si="170"/>
        <v>1.6417701075473046</v>
      </c>
      <c r="AJ421">
        <v>0.137247879471939</v>
      </c>
      <c r="AK421">
        <v>3.1775628934484299</v>
      </c>
      <c r="AL421">
        <f t="shared" si="151"/>
        <v>1.0451426509559056</v>
      </c>
      <c r="AM421">
        <f t="shared" si="171"/>
        <v>7.7417974144881899E-2</v>
      </c>
      <c r="AN421">
        <f>AL421*AG421</f>
        <v>0.34317679249243044</v>
      </c>
      <c r="AO421">
        <f>AL421-1</f>
        <v>4.5142650955905639E-2</v>
      </c>
      <c r="AP421">
        <f t="shared" si="172"/>
        <v>14.109425787904726</v>
      </c>
      <c r="AQ421">
        <f>AO421/G421</f>
        <v>9.0285301911811281E-3</v>
      </c>
      <c r="AR421">
        <f>(AL421-1)/D421</f>
        <v>3.3439000708078252E-3</v>
      </c>
      <c r="AS421">
        <f>AR421*D421</f>
        <v>4.5142650955905639E-2</v>
      </c>
      <c r="AT421">
        <f>ATAN2(D421,AO421)</f>
        <v>3.3438876074316556E-3</v>
      </c>
      <c r="AU421">
        <f t="shared" si="173"/>
        <v>0.19159064707193252</v>
      </c>
      <c r="AV421">
        <f t="shared" si="174"/>
        <v>-2.5416273976285</v>
      </c>
    </row>
    <row r="422" spans="1:48" x14ac:dyDescent="0.15">
      <c r="A422" t="s">
        <v>11</v>
      </c>
      <c r="B422">
        <v>0.108</v>
      </c>
      <c r="C422">
        <v>8.9999999999999993E-3</v>
      </c>
      <c r="D422">
        <f t="shared" si="152"/>
        <v>12</v>
      </c>
      <c r="E422">
        <f t="shared" si="153"/>
        <v>144</v>
      </c>
      <c r="F422">
        <f t="shared" si="154"/>
        <v>8.3333333333333329E-2</v>
      </c>
      <c r="G422">
        <v>5</v>
      </c>
      <c r="H422">
        <f t="shared" si="155"/>
        <v>25</v>
      </c>
      <c r="I422">
        <f t="shared" si="156"/>
        <v>60</v>
      </c>
      <c r="J422">
        <f t="shared" si="157"/>
        <v>50000000</v>
      </c>
      <c r="K422">
        <f t="shared" si="158"/>
        <v>5.1529973500506572E-9</v>
      </c>
      <c r="L422">
        <f t="shared" si="159"/>
        <v>1325.3594007331938</v>
      </c>
      <c r="M422">
        <f t="shared" si="160"/>
        <v>0.41666666666666669</v>
      </c>
      <c r="N422">
        <f t="shared" si="161"/>
        <v>2328741737.055625</v>
      </c>
      <c r="O422">
        <f t="shared" si="162"/>
        <v>5.3014376029327751E-6</v>
      </c>
      <c r="P422">
        <f t="shared" si="163"/>
        <v>6.7499999999999989E-6</v>
      </c>
      <c r="Q422">
        <v>2.9453697955610699E-3</v>
      </c>
      <c r="R422">
        <f t="shared" si="164"/>
        <v>3.5344437546732839E-2</v>
      </c>
      <c r="S422">
        <f t="shared" si="165"/>
        <v>36.362590068655187</v>
      </c>
      <c r="T422">
        <f t="shared" si="166"/>
        <v>2.7271942551491388E-2</v>
      </c>
      <c r="U422">
        <f t="shared" si="150"/>
        <v>2.4544748296342249E-4</v>
      </c>
      <c r="V422">
        <f t="shared" si="167"/>
        <v>111.11111111111111</v>
      </c>
      <c r="W422">
        <f>1/(B422*C422)</f>
        <v>1028.80658436214</v>
      </c>
      <c r="X422">
        <f>Q422/B422/C422</f>
        <v>3.0302158390545988</v>
      </c>
      <c r="Y422">
        <v>-2.1474483562270699</v>
      </c>
      <c r="Z422">
        <f t="shared" si="168"/>
        <v>-0.23192442247252354</v>
      </c>
      <c r="AB422">
        <f t="shared" si="169"/>
        <v>3.1890525679638538E-3</v>
      </c>
      <c r="AC422">
        <v>3.1461780502908598</v>
      </c>
      <c r="AD422">
        <f>AC422/Q422</f>
        <v>1068.1776037197183</v>
      </c>
      <c r="AE422">
        <f>D422*AC422</f>
        <v>37.754136603490316</v>
      </c>
      <c r="AF422">
        <v>3.0302158390545899</v>
      </c>
      <c r="AG422">
        <f>AF422*B422</f>
        <v>0.32726331061789571</v>
      </c>
      <c r="AH422">
        <f>AG422*D422</f>
        <v>3.9271597274147485</v>
      </c>
      <c r="AI422">
        <f t="shared" si="170"/>
        <v>1.6363165530894785</v>
      </c>
      <c r="AJ422">
        <v>0.11596221123626101</v>
      </c>
      <c r="AK422">
        <v>3.1461780502908598</v>
      </c>
      <c r="AL422">
        <f t="shared" si="151"/>
        <v>1.0382686308155691</v>
      </c>
      <c r="AM422">
        <f t="shared" si="171"/>
        <v>8.6522385901297419E-2</v>
      </c>
      <c r="AN422">
        <f>AL422*AG422</f>
        <v>0.33978722943141287</v>
      </c>
      <c r="AO422">
        <f>AL422-1</f>
        <v>3.8268630815569082E-2</v>
      </c>
      <c r="AP422">
        <f t="shared" si="172"/>
        <v>12.459223569786829</v>
      </c>
      <c r="AQ422">
        <f>AO422/G422</f>
        <v>7.6537261631138163E-3</v>
      </c>
      <c r="AR422">
        <f>(AL422-1)/D422</f>
        <v>3.1890525679640902E-3</v>
      </c>
      <c r="AS422">
        <f>AR422*D422</f>
        <v>3.8268630815569082E-2</v>
      </c>
      <c r="AT422">
        <f>ATAN2(D422,AO422)</f>
        <v>3.1890417570820252E-3</v>
      </c>
      <c r="AU422">
        <f t="shared" si="173"/>
        <v>0.18271863337178434</v>
      </c>
      <c r="AV422">
        <f t="shared" si="174"/>
        <v>-2.1474483562270557</v>
      </c>
    </row>
    <row r="423" spans="1:48" x14ac:dyDescent="0.15">
      <c r="A423" t="s">
        <v>11</v>
      </c>
      <c r="B423">
        <v>0.108</v>
      </c>
      <c r="C423">
        <v>0.01</v>
      </c>
      <c r="D423">
        <f t="shared" si="152"/>
        <v>10.799999999999999</v>
      </c>
      <c r="E423">
        <f t="shared" si="153"/>
        <v>116.63999999999997</v>
      </c>
      <c r="F423">
        <f t="shared" si="154"/>
        <v>9.2592592592592601E-2</v>
      </c>
      <c r="G423">
        <v>5</v>
      </c>
      <c r="H423">
        <f t="shared" si="155"/>
        <v>25</v>
      </c>
      <c r="I423">
        <f t="shared" si="156"/>
        <v>53.999999999999993</v>
      </c>
      <c r="J423">
        <f t="shared" si="157"/>
        <v>50000000</v>
      </c>
      <c r="K423">
        <f t="shared" si="158"/>
        <v>7.8539816339744827E-9</v>
      </c>
      <c r="L423">
        <f t="shared" si="159"/>
        <v>1818.0513041607601</v>
      </c>
      <c r="M423">
        <f t="shared" si="160"/>
        <v>0.46296296296296302</v>
      </c>
      <c r="N423">
        <f t="shared" si="161"/>
        <v>1375098708.3139756</v>
      </c>
      <c r="O423">
        <f t="shared" si="162"/>
        <v>7.272205216643041E-6</v>
      </c>
      <c r="P423">
        <f t="shared" si="163"/>
        <v>9.2592592592592608E-6</v>
      </c>
      <c r="Q423">
        <v>3.2657961433297301E-3</v>
      </c>
      <c r="R423">
        <f t="shared" si="164"/>
        <v>3.5270598347961084E-2</v>
      </c>
      <c r="S423">
        <f t="shared" si="165"/>
        <v>32.657961433297302</v>
      </c>
      <c r="T423">
        <f t="shared" si="166"/>
        <v>3.0238853178978984E-2</v>
      </c>
      <c r="U423">
        <f t="shared" si="150"/>
        <v>3.0238853178978984E-4</v>
      </c>
      <c r="V423">
        <f t="shared" si="167"/>
        <v>100</v>
      </c>
      <c r="W423">
        <f>1/(B423*C423)</f>
        <v>925.92592592592587</v>
      </c>
      <c r="X423">
        <f>Q423/B423/C423</f>
        <v>3.0238853178978982</v>
      </c>
      <c r="Y423">
        <v>-1.73612306755067</v>
      </c>
      <c r="Z423">
        <f t="shared" si="168"/>
        <v>-0.18750129129547236</v>
      </c>
      <c r="AB423">
        <f t="shared" si="169"/>
        <v>2.8706827227785933E-3</v>
      </c>
      <c r="AC423">
        <v>3.1176359635456401</v>
      </c>
      <c r="AD423">
        <f>AC423/Q423</f>
        <v>954.63275315371357</v>
      </c>
      <c r="AE423">
        <f>D423*AC423</f>
        <v>33.670468406292912</v>
      </c>
      <c r="AF423">
        <v>3.0238853178978999</v>
      </c>
      <c r="AG423">
        <f>AF423*B423</f>
        <v>0.32657961433297317</v>
      </c>
      <c r="AH423">
        <f>AG423*D423</f>
        <v>3.52705983479611</v>
      </c>
      <c r="AI423">
        <f t="shared" si="170"/>
        <v>1.6328980716648658</v>
      </c>
      <c r="AJ423">
        <v>9.3750645647736594E-2</v>
      </c>
      <c r="AK423">
        <v>3.1176359635456401</v>
      </c>
      <c r="AL423">
        <f t="shared" si="151"/>
        <v>1.03100337340601</v>
      </c>
      <c r="AM423">
        <f t="shared" si="171"/>
        <v>9.5463275315371313E-2</v>
      </c>
      <c r="AN423">
        <f>AL423*AG423</f>
        <v>0.33670468406292908</v>
      </c>
      <c r="AO423">
        <f>AL423-1</f>
        <v>3.1003373406010004E-2</v>
      </c>
      <c r="AP423">
        <f t="shared" si="172"/>
        <v>11.134836432784907</v>
      </c>
      <c r="AQ423">
        <f>AO423/G423</f>
        <v>6.2006746812020008E-3</v>
      </c>
      <c r="AR423">
        <f>(AL423-1)/D423</f>
        <v>2.8706827227787043E-3</v>
      </c>
      <c r="AS423">
        <f>AR423*D423</f>
        <v>3.1003373406010004E-2</v>
      </c>
      <c r="AT423">
        <f>ATAN2(D423,AO423)</f>
        <v>2.8706748372251704E-3</v>
      </c>
      <c r="AU423">
        <f t="shared" si="173"/>
        <v>0.16447755252740684</v>
      </c>
      <c r="AV423">
        <f t="shared" si="174"/>
        <v>-1.7361230675506776</v>
      </c>
    </row>
    <row r="424" spans="1:48" x14ac:dyDescent="0.15">
      <c r="A424" t="s">
        <v>11</v>
      </c>
      <c r="B424">
        <v>0.40200000000000002</v>
      </c>
      <c r="C424">
        <v>8.9999999999999993E-3</v>
      </c>
      <c r="D424">
        <f t="shared" si="152"/>
        <v>44.666666666666671</v>
      </c>
      <c r="E424">
        <f t="shared" si="153"/>
        <v>1995.1111111111115</v>
      </c>
      <c r="F424">
        <f t="shared" si="154"/>
        <v>2.2388059701492536E-2</v>
      </c>
      <c r="G424">
        <v>13</v>
      </c>
      <c r="H424">
        <f t="shared" si="155"/>
        <v>169</v>
      </c>
      <c r="I424">
        <f t="shared" si="156"/>
        <v>580.66666666666674</v>
      </c>
      <c r="J424">
        <f t="shared" si="157"/>
        <v>50000000</v>
      </c>
      <c r="K424">
        <f t="shared" si="158"/>
        <v>5.1529973500506572E-9</v>
      </c>
      <c r="L424">
        <f t="shared" si="159"/>
        <v>925.77343215393239</v>
      </c>
      <c r="M424">
        <f t="shared" si="160"/>
        <v>0.29104477611940294</v>
      </c>
      <c r="N424">
        <f t="shared" si="161"/>
        <v>8668094243.484827</v>
      </c>
      <c r="O424">
        <f t="shared" si="162"/>
        <v>1.4242668186983575E-6</v>
      </c>
      <c r="P424">
        <f t="shared" si="163"/>
        <v>1.8134328358208951E-6</v>
      </c>
      <c r="Q424">
        <v>1.0925061857978501E-2</v>
      </c>
      <c r="R424">
        <f t="shared" si="164"/>
        <v>0.48798609632303974</v>
      </c>
      <c r="S424">
        <f t="shared" si="165"/>
        <v>134.87730688862348</v>
      </c>
      <c r="T424">
        <f t="shared" si="166"/>
        <v>2.7176770790991293E-2</v>
      </c>
      <c r="U424">
        <f t="shared" si="150"/>
        <v>2.4459093711892162E-4</v>
      </c>
      <c r="V424">
        <f t="shared" si="167"/>
        <v>111.11111111111111</v>
      </c>
      <c r="W424">
        <f>1/(B424*C424)</f>
        <v>276.39579878385848</v>
      </c>
      <c r="X424">
        <f>Q424/B424/C424</f>
        <v>3.0196411989990328</v>
      </c>
      <c r="Y424">
        <v>-5.0983653657400598</v>
      </c>
      <c r="Z424">
        <f t="shared" si="168"/>
        <v>-2.0495428770275042</v>
      </c>
      <c r="AB424">
        <f t="shared" si="169"/>
        <v>7.5978047171416999E-3</v>
      </c>
      <c r="AC424">
        <v>4.0444126375128002</v>
      </c>
      <c r="AD424">
        <f>AC424/Q424</f>
        <v>370.19585702017719</v>
      </c>
      <c r="AE424">
        <f>D424*AC424</f>
        <v>180.65043114223843</v>
      </c>
      <c r="AF424">
        <v>3.0196411989990399</v>
      </c>
      <c r="AG424">
        <f>AF424*B424</f>
        <v>1.2138957619976141</v>
      </c>
      <c r="AH424">
        <f>AG424*D424</f>
        <v>54.22067736922677</v>
      </c>
      <c r="AI424">
        <f t="shared" si="170"/>
        <v>15.780644905968982</v>
      </c>
      <c r="AJ424">
        <v>1.0247714385137501</v>
      </c>
      <c r="AK424">
        <v>4.0444126375128002</v>
      </c>
      <c r="AL424">
        <f t="shared" si="151"/>
        <v>1.3393686106989979</v>
      </c>
      <c r="AM424">
        <f t="shared" si="171"/>
        <v>2.9985864418634278E-2</v>
      </c>
      <c r="AN424">
        <f>AL424*AG424</f>
        <v>1.6258538802801459</v>
      </c>
      <c r="AO424">
        <f>AL424-1</f>
        <v>0.33936861069899793</v>
      </c>
      <c r="AP424">
        <f t="shared" si="172"/>
        <v>59.82513127788858</v>
      </c>
      <c r="AQ424">
        <f>AO424/G424</f>
        <v>2.6105277746076763E-2</v>
      </c>
      <c r="AR424">
        <f>(AL424-1)/D424</f>
        <v>7.5978047171417441E-3</v>
      </c>
      <c r="AS424">
        <f>AR424*D424</f>
        <v>0.33936861069899793</v>
      </c>
      <c r="AT424">
        <f>ATAN2(D424,AO424)</f>
        <v>7.5976585236348483E-3</v>
      </c>
      <c r="AU424">
        <f t="shared" si="173"/>
        <v>0.43531376758587281</v>
      </c>
      <c r="AV424">
        <f t="shared" si="174"/>
        <v>-5.0983653657400501</v>
      </c>
    </row>
    <row r="425" spans="1:48" x14ac:dyDescent="0.15">
      <c r="A425" t="s">
        <v>11</v>
      </c>
      <c r="B425">
        <v>0.157</v>
      </c>
      <c r="C425">
        <v>0.01</v>
      </c>
      <c r="D425">
        <f t="shared" si="152"/>
        <v>15.7</v>
      </c>
      <c r="E425">
        <f t="shared" si="153"/>
        <v>246.48999999999998</v>
      </c>
      <c r="F425">
        <f t="shared" si="154"/>
        <v>6.3694267515923567E-2</v>
      </c>
      <c r="G425">
        <v>7</v>
      </c>
      <c r="H425">
        <f t="shared" si="155"/>
        <v>49</v>
      </c>
      <c r="I425">
        <f t="shared" si="156"/>
        <v>109.89999999999999</v>
      </c>
      <c r="J425">
        <f t="shared" si="157"/>
        <v>50000000</v>
      </c>
      <c r="K425">
        <f t="shared" si="158"/>
        <v>7.8539816339744827E-9</v>
      </c>
      <c r="L425">
        <f t="shared" si="159"/>
        <v>1750.8876254083241</v>
      </c>
      <c r="M425">
        <f t="shared" si="160"/>
        <v>0.44585987261146498</v>
      </c>
      <c r="N425">
        <f t="shared" si="161"/>
        <v>1998986085.2342055</v>
      </c>
      <c r="O425">
        <f t="shared" si="162"/>
        <v>5.0025360725952121E-6</v>
      </c>
      <c r="P425">
        <f t="shared" si="163"/>
        <v>6.3694267515923569E-6</v>
      </c>
      <c r="Q425">
        <v>4.7383303134322001E-3</v>
      </c>
      <c r="R425">
        <f t="shared" si="164"/>
        <v>7.4391785920885536E-2</v>
      </c>
      <c r="S425">
        <f t="shared" si="165"/>
        <v>47.383303134321999</v>
      </c>
      <c r="T425">
        <f t="shared" si="166"/>
        <v>3.0180447856256051E-2</v>
      </c>
      <c r="U425">
        <f t="shared" si="150"/>
        <v>3.0180447856256054E-4</v>
      </c>
      <c r="V425">
        <f t="shared" si="167"/>
        <v>100</v>
      </c>
      <c r="W425">
        <f>1/(B425*C425)</f>
        <v>636.9426751592357</v>
      </c>
      <c r="X425">
        <f>Q425/B425/C425</f>
        <v>3.0180447856256052</v>
      </c>
      <c r="Y425">
        <v>-2.61184160184875</v>
      </c>
      <c r="Z425">
        <f t="shared" si="168"/>
        <v>-0.41005913149025375</v>
      </c>
      <c r="AB425">
        <f t="shared" si="169"/>
        <v>4.327042485069264E-3</v>
      </c>
      <c r="AC425">
        <v>3.2230743513707298</v>
      </c>
      <c r="AD425">
        <f>AC425/Q425</f>
        <v>680.21310000992787</v>
      </c>
      <c r="AE425">
        <f>D425*AC425</f>
        <v>50.602267316520454</v>
      </c>
      <c r="AF425">
        <v>3.0180447856255999</v>
      </c>
      <c r="AG425">
        <f>AF425*B425</f>
        <v>0.47383303134321919</v>
      </c>
      <c r="AH425">
        <f>AG425*D425</f>
        <v>7.4391785920885409</v>
      </c>
      <c r="AI425">
        <f t="shared" si="170"/>
        <v>3.3168312194025344</v>
      </c>
      <c r="AJ425">
        <v>0.20502956574512701</v>
      </c>
      <c r="AK425">
        <v>3.2230743513707298</v>
      </c>
      <c r="AL425">
        <f t="shared" si="151"/>
        <v>1.0679345670155886</v>
      </c>
      <c r="AM425">
        <f t="shared" si="171"/>
        <v>6.8021310000992916E-2</v>
      </c>
      <c r="AN425">
        <f>AL425*AG425</f>
        <v>0.50602267316520466</v>
      </c>
      <c r="AO425">
        <f>AL425-1</f>
        <v>6.7934567015588643E-2</v>
      </c>
      <c r="AP425">
        <f t="shared" si="172"/>
        <v>16.766572702144742</v>
      </c>
      <c r="AQ425">
        <f>AO425/G425</f>
        <v>9.7049381450840921E-3</v>
      </c>
      <c r="AR425">
        <f>(AL425-1)/D425</f>
        <v>4.3270424850693403E-3</v>
      </c>
      <c r="AS425">
        <f>AR425*D425</f>
        <v>6.7934567015588643E-2</v>
      </c>
      <c r="AT425">
        <f>ATAN2(D425,AO425)</f>
        <v>4.3270154798726685E-3</v>
      </c>
      <c r="AU425">
        <f t="shared" si="173"/>
        <v>0.24791972488447853</v>
      </c>
      <c r="AV425">
        <f t="shared" si="174"/>
        <v>-2.6118416018487518</v>
      </c>
    </row>
    <row r="426" spans="1:48" x14ac:dyDescent="0.15">
      <c r="A426" t="s">
        <v>11</v>
      </c>
      <c r="B426">
        <v>0.30399999999999999</v>
      </c>
      <c r="C426">
        <v>8.0000000000000002E-3</v>
      </c>
      <c r="D426">
        <f t="shared" si="152"/>
        <v>38</v>
      </c>
      <c r="E426">
        <f t="shared" si="153"/>
        <v>1444</v>
      </c>
      <c r="F426">
        <f t="shared" si="154"/>
        <v>2.6315789473684213E-2</v>
      </c>
      <c r="G426">
        <v>11</v>
      </c>
      <c r="H426">
        <f t="shared" si="155"/>
        <v>121</v>
      </c>
      <c r="I426">
        <f t="shared" si="156"/>
        <v>418</v>
      </c>
      <c r="J426">
        <f t="shared" si="157"/>
        <v>50000000</v>
      </c>
      <c r="K426">
        <f t="shared" si="158"/>
        <v>3.2169908772759481E-9</v>
      </c>
      <c r="L426">
        <f t="shared" si="159"/>
        <v>727.52671977868897</v>
      </c>
      <c r="M426">
        <f t="shared" si="160"/>
        <v>0.28947368421052633</v>
      </c>
      <c r="N426">
        <f t="shared" si="161"/>
        <v>11812280932.601608</v>
      </c>
      <c r="O426">
        <f t="shared" si="162"/>
        <v>1.3227758541430708E-6</v>
      </c>
      <c r="P426">
        <f t="shared" si="163"/>
        <v>1.6842105263157893E-6</v>
      </c>
      <c r="Q426">
        <v>7.2679775944847098E-3</v>
      </c>
      <c r="R426">
        <f t="shared" si="164"/>
        <v>0.27618314859041898</v>
      </c>
      <c r="S426">
        <f t="shared" si="165"/>
        <v>113.5621499138236</v>
      </c>
      <c r="T426">
        <f t="shared" si="166"/>
        <v>2.3907821034489178E-2</v>
      </c>
      <c r="U426">
        <f t="shared" si="150"/>
        <v>1.9126256827591343E-4</v>
      </c>
      <c r="V426">
        <f t="shared" si="167"/>
        <v>125</v>
      </c>
      <c r="W426">
        <f>1/(B426*C426)</f>
        <v>411.18421052631578</v>
      </c>
      <c r="X426">
        <f>Q426/B426/C426</f>
        <v>2.9884776293111472</v>
      </c>
      <c r="Y426">
        <v>-4.6777060148885203</v>
      </c>
      <c r="Z426">
        <f t="shared" si="168"/>
        <v>-1.4220226285261102</v>
      </c>
      <c r="AB426">
        <f t="shared" si="169"/>
        <v>6.2609884966302997E-3</v>
      </c>
      <c r="AC426">
        <v>3.6994889435742002</v>
      </c>
      <c r="AD426">
        <f>AC426/Q426</f>
        <v>509.01215578616393</v>
      </c>
      <c r="AE426">
        <f>D426*AC426</f>
        <v>140.58057985581962</v>
      </c>
      <c r="AF426">
        <v>2.9884776293111401</v>
      </c>
      <c r="AG426">
        <f>AF426*B426</f>
        <v>0.90849719931058659</v>
      </c>
      <c r="AH426">
        <f>AG426*D426</f>
        <v>34.522893573802293</v>
      </c>
      <c r="AI426">
        <f t="shared" si="170"/>
        <v>9.9934691924164518</v>
      </c>
      <c r="AJ426">
        <v>0.71101131426305597</v>
      </c>
      <c r="AK426">
        <v>3.6994889435742002</v>
      </c>
      <c r="AL426">
        <f t="shared" si="151"/>
        <v>1.2379175628719536</v>
      </c>
      <c r="AM426">
        <f t="shared" si="171"/>
        <v>3.2576777970314573E-2</v>
      </c>
      <c r="AN426">
        <f>AL426*AG426</f>
        <v>1.124644638846557</v>
      </c>
      <c r="AO426">
        <f>AL426-1</f>
        <v>0.23791756287195365</v>
      </c>
      <c r="AP426">
        <f t="shared" si="172"/>
        <v>47.040867389134242</v>
      </c>
      <c r="AQ426">
        <f>AO426/G426</f>
        <v>2.1628869351995785E-2</v>
      </c>
      <c r="AR426">
        <f>(AL426-1)/D426</f>
        <v>6.2609884966303595E-3</v>
      </c>
      <c r="AS426">
        <f>AR426*D426</f>
        <v>0.23791756287195368</v>
      </c>
      <c r="AT426">
        <f>ATAN2(D426,AO426)</f>
        <v>6.2609066883528861E-3</v>
      </c>
      <c r="AU426">
        <f t="shared" si="173"/>
        <v>0.35872352916784939</v>
      </c>
      <c r="AV426">
        <f t="shared" si="174"/>
        <v>-4.6777060148885266</v>
      </c>
    </row>
    <row r="427" spans="1:48" x14ac:dyDescent="0.15">
      <c r="A427" t="s">
        <v>11</v>
      </c>
      <c r="B427">
        <v>0.30399999999999999</v>
      </c>
      <c r="C427">
        <v>8.9999999999999993E-3</v>
      </c>
      <c r="D427">
        <f t="shared" si="152"/>
        <v>33.777777777777779</v>
      </c>
      <c r="E427">
        <f t="shared" si="153"/>
        <v>1140.9382716049383</v>
      </c>
      <c r="F427">
        <f t="shared" si="154"/>
        <v>2.9605263157894735E-2</v>
      </c>
      <c r="G427">
        <v>11</v>
      </c>
      <c r="H427">
        <f t="shared" si="155"/>
        <v>121</v>
      </c>
      <c r="I427">
        <f t="shared" si="156"/>
        <v>371.55555555555554</v>
      </c>
      <c r="J427">
        <f t="shared" si="157"/>
        <v>50000000</v>
      </c>
      <c r="K427">
        <f t="shared" si="158"/>
        <v>5.1529973500506572E-9</v>
      </c>
      <c r="L427">
        <f t="shared" si="159"/>
        <v>1035.8730053098911</v>
      </c>
      <c r="M427">
        <f t="shared" si="160"/>
        <v>0.32565789473684209</v>
      </c>
      <c r="N427">
        <f t="shared" si="161"/>
        <v>6554976741.3417597</v>
      </c>
      <c r="O427">
        <f t="shared" si="162"/>
        <v>1.8834054641998021E-6</v>
      </c>
      <c r="P427">
        <f t="shared" si="163"/>
        <v>2.3980263157894733E-6</v>
      </c>
      <c r="Q427">
        <v>7.9406841624555403E-3</v>
      </c>
      <c r="R427">
        <f t="shared" si="164"/>
        <v>0.26821866504294273</v>
      </c>
      <c r="S427">
        <f t="shared" si="165"/>
        <v>98.033137808093102</v>
      </c>
      <c r="T427">
        <f t="shared" si="166"/>
        <v>2.6120671587024805E-2</v>
      </c>
      <c r="U427">
        <f t="shared" si="150"/>
        <v>2.3508604428322324E-4</v>
      </c>
      <c r="V427">
        <f t="shared" si="167"/>
        <v>111.11111111111111</v>
      </c>
      <c r="W427">
        <f>1/(B427*C427)</f>
        <v>365.49707602339186</v>
      </c>
      <c r="X427">
        <f>Q427/B427/C427</f>
        <v>2.9022968430027563</v>
      </c>
      <c r="Y427">
        <v>-4.1440045910106296</v>
      </c>
      <c r="Z427">
        <f t="shared" si="168"/>
        <v>-1.2597773956672313</v>
      </c>
      <c r="AB427">
        <f t="shared" si="169"/>
        <v>6.4252630479569878E-3</v>
      </c>
      <c r="AC427">
        <v>3.53218554083637</v>
      </c>
      <c r="AD427">
        <f>AC427/Q427</f>
        <v>444.82131118335445</v>
      </c>
      <c r="AE427">
        <f>D427*AC427</f>
        <v>119.30937826825073</v>
      </c>
      <c r="AF427">
        <v>2.90229684300275</v>
      </c>
      <c r="AG427">
        <f>AF427*B427</f>
        <v>0.88229824027283599</v>
      </c>
      <c r="AH427">
        <f>AG427*D427</f>
        <v>29.802073893660239</v>
      </c>
      <c r="AI427">
        <f t="shared" si="170"/>
        <v>9.7052806430011955</v>
      </c>
      <c r="AJ427">
        <v>0.62988869783361601</v>
      </c>
      <c r="AK427">
        <v>3.53218554083637</v>
      </c>
      <c r="AL427">
        <f t="shared" si="151"/>
        <v>1.2170311073976603</v>
      </c>
      <c r="AM427">
        <f t="shared" si="171"/>
        <v>3.6030526205851787E-2</v>
      </c>
      <c r="AN427">
        <f>AL427*AG427</f>
        <v>1.0737844044142566</v>
      </c>
      <c r="AO427">
        <f>AL427-1</f>
        <v>0.21703110739766029</v>
      </c>
      <c r="AP427">
        <f t="shared" si="172"/>
        <v>41.108606294320971</v>
      </c>
      <c r="AQ427">
        <f>AO427/G427</f>
        <v>1.9730100672514572E-2</v>
      </c>
      <c r="AR427">
        <f>(AL427-1)/D427</f>
        <v>6.4252630479570477E-3</v>
      </c>
      <c r="AS427">
        <f>AR427*D427</f>
        <v>0.21703110739766029</v>
      </c>
      <c r="AT427">
        <f>ATAN2(D427,AO427)</f>
        <v>6.4251746299494169E-3</v>
      </c>
      <c r="AU427">
        <f t="shared" si="173"/>
        <v>0.36813538893063208</v>
      </c>
      <c r="AV427">
        <f t="shared" si="174"/>
        <v>-4.1440045910106313</v>
      </c>
    </row>
    <row r="428" spans="1:48" x14ac:dyDescent="0.15">
      <c r="A428" t="s">
        <v>11</v>
      </c>
      <c r="B428">
        <v>0.40200000000000002</v>
      </c>
      <c r="C428">
        <v>0.01</v>
      </c>
      <c r="D428">
        <f t="shared" si="152"/>
        <v>40.200000000000003</v>
      </c>
      <c r="E428">
        <f t="shared" si="153"/>
        <v>1616.0400000000002</v>
      </c>
      <c r="F428">
        <f t="shared" si="154"/>
        <v>2.4875621890547261E-2</v>
      </c>
      <c r="G428">
        <v>13</v>
      </c>
      <c r="H428">
        <f t="shared" si="155"/>
        <v>169</v>
      </c>
      <c r="I428">
        <f t="shared" si="156"/>
        <v>522.6</v>
      </c>
      <c r="J428">
        <f t="shared" si="157"/>
        <v>50000000</v>
      </c>
      <c r="K428">
        <f t="shared" si="158"/>
        <v>7.8539816339744827E-9</v>
      </c>
      <c r="L428">
        <f t="shared" si="159"/>
        <v>1269.9224035033367</v>
      </c>
      <c r="M428">
        <f t="shared" si="160"/>
        <v>0.3233830845771144</v>
      </c>
      <c r="N428">
        <f t="shared" si="161"/>
        <v>5118422969.8353548</v>
      </c>
      <c r="O428">
        <f t="shared" si="162"/>
        <v>1.9537267746205181E-6</v>
      </c>
      <c r="P428">
        <f t="shared" si="163"/>
        <v>2.4875621890547264E-6</v>
      </c>
      <c r="Q428">
        <v>1.16621250080445E-2</v>
      </c>
      <c r="R428">
        <f t="shared" si="164"/>
        <v>0.46881742532338894</v>
      </c>
      <c r="S428">
        <f t="shared" si="165"/>
        <v>116.62125008044499</v>
      </c>
      <c r="T428">
        <f t="shared" si="166"/>
        <v>2.9010261214041041E-2</v>
      </c>
      <c r="U428">
        <f t="shared" si="150"/>
        <v>2.9010261214041045E-4</v>
      </c>
      <c r="V428">
        <f t="shared" si="167"/>
        <v>100</v>
      </c>
      <c r="W428">
        <f>1/(B428*C428)</f>
        <v>248.75621890547262</v>
      </c>
      <c r="X428">
        <f>Q428/B428/C428</f>
        <v>2.901026121404104</v>
      </c>
      <c r="Y428">
        <v>-4.4448813091404604</v>
      </c>
      <c r="Z428">
        <f t="shared" si="168"/>
        <v>-1.7868422862744653</v>
      </c>
      <c r="AB428">
        <f t="shared" si="169"/>
        <v>7.6608777776001665E-3</v>
      </c>
      <c r="AC428">
        <v>3.7944472645413398</v>
      </c>
      <c r="AD428">
        <f>AC428/Q428</f>
        <v>325.36499668147451</v>
      </c>
      <c r="AE428">
        <f>D428*AC428</f>
        <v>152.53678003456187</v>
      </c>
      <c r="AF428">
        <v>2.9010261214041102</v>
      </c>
      <c r="AG428">
        <f>AF428*B428</f>
        <v>1.1662125008044524</v>
      </c>
      <c r="AH428">
        <f>AG428*D428</f>
        <v>46.88174253233899</v>
      </c>
      <c r="AI428">
        <f t="shared" si="170"/>
        <v>15.16076251045788</v>
      </c>
      <c r="AJ428">
        <v>0.89342114313723198</v>
      </c>
      <c r="AK428">
        <v>3.7944472645413398</v>
      </c>
      <c r="AL428">
        <f t="shared" si="151"/>
        <v>1.3079672866595251</v>
      </c>
      <c r="AM428">
        <f t="shared" si="171"/>
        <v>3.2536499668147388E-2</v>
      </c>
      <c r="AN428">
        <f>AL428*AG428</f>
        <v>1.5253678003456188</v>
      </c>
      <c r="AO428">
        <f>AL428-1</f>
        <v>0.30796728665952511</v>
      </c>
      <c r="AP428">
        <f t="shared" si="172"/>
        <v>52.58028492371291</v>
      </c>
      <c r="AQ428">
        <f>AO428/G428</f>
        <v>2.3689791281501931E-2</v>
      </c>
      <c r="AR428">
        <f>(AL428-1)/D428</f>
        <v>7.6608777776001266E-3</v>
      </c>
      <c r="AS428">
        <f>AR428*D428</f>
        <v>0.30796728665952511</v>
      </c>
      <c r="AT428">
        <f>ATAN2(D428,AO428)</f>
        <v>7.6607279130019744E-3</v>
      </c>
      <c r="AU428">
        <f t="shared" si="173"/>
        <v>0.43892737741307641</v>
      </c>
      <c r="AV428">
        <f t="shared" si="174"/>
        <v>-4.4448813091404578</v>
      </c>
    </row>
    <row r="429" spans="1:48" x14ac:dyDescent="0.15">
      <c r="A429" t="s">
        <v>11</v>
      </c>
      <c r="B429">
        <v>0.30399999999999999</v>
      </c>
      <c r="C429">
        <v>0.01</v>
      </c>
      <c r="D429">
        <f t="shared" si="152"/>
        <v>30.4</v>
      </c>
      <c r="E429">
        <f t="shared" si="153"/>
        <v>924.16</v>
      </c>
      <c r="F429">
        <f t="shared" si="154"/>
        <v>3.2894736842105261E-2</v>
      </c>
      <c r="G429">
        <v>11</v>
      </c>
      <c r="H429">
        <f t="shared" si="155"/>
        <v>121</v>
      </c>
      <c r="I429">
        <f t="shared" si="156"/>
        <v>334.4</v>
      </c>
      <c r="J429">
        <f t="shared" si="157"/>
        <v>50000000</v>
      </c>
      <c r="K429">
        <f t="shared" si="158"/>
        <v>7.8539816339744827E-9</v>
      </c>
      <c r="L429">
        <f t="shared" si="159"/>
        <v>1420.9506245677517</v>
      </c>
      <c r="M429">
        <f t="shared" si="160"/>
        <v>0.36184210526315791</v>
      </c>
      <c r="N429">
        <f t="shared" si="161"/>
        <v>3870648215.9948945</v>
      </c>
      <c r="O429">
        <f t="shared" si="162"/>
        <v>2.583546590123185E-6</v>
      </c>
      <c r="P429">
        <f t="shared" si="163"/>
        <v>3.2894736842105265E-6</v>
      </c>
      <c r="Q429">
        <v>8.6326109094384592E-3</v>
      </c>
      <c r="R429">
        <f t="shared" si="164"/>
        <v>0.26243137164692915</v>
      </c>
      <c r="S429">
        <f t="shared" si="165"/>
        <v>86.326109094384591</v>
      </c>
      <c r="T429">
        <f t="shared" si="166"/>
        <v>2.839674641262651E-2</v>
      </c>
      <c r="U429">
        <f t="shared" si="150"/>
        <v>2.8396746412626513E-4</v>
      </c>
      <c r="V429">
        <f t="shared" si="167"/>
        <v>100</v>
      </c>
      <c r="W429">
        <f>1/(B429*C429)</f>
        <v>328.9473684210526</v>
      </c>
      <c r="X429">
        <f>Q429/B429/C429</f>
        <v>2.839674641262651</v>
      </c>
      <c r="Y429">
        <v>-3.6349504866859301</v>
      </c>
      <c r="Z429">
        <f t="shared" si="168"/>
        <v>-1.1050249479525227</v>
      </c>
      <c r="AB429">
        <f t="shared" si="169"/>
        <v>6.4002939524608051E-3</v>
      </c>
      <c r="AC429">
        <v>3.3921871152389098</v>
      </c>
      <c r="AD429">
        <f>AC429/Q429</f>
        <v>392.95030794566037</v>
      </c>
      <c r="AE429">
        <f>D429*AC429</f>
        <v>103.12248830326286</v>
      </c>
      <c r="AF429">
        <v>2.8396746412626501</v>
      </c>
      <c r="AG429">
        <f>AF429*B429</f>
        <v>0.86326109094384562</v>
      </c>
      <c r="AH429">
        <f>AG429*D429</f>
        <v>26.243137164692907</v>
      </c>
      <c r="AI429">
        <f t="shared" si="170"/>
        <v>9.4958720003823025</v>
      </c>
      <c r="AJ429">
        <v>0.55251247397626102</v>
      </c>
      <c r="AK429">
        <v>3.3921871152389098</v>
      </c>
      <c r="AL429">
        <f t="shared" si="151"/>
        <v>1.194568936154808</v>
      </c>
      <c r="AM429">
        <f t="shared" si="171"/>
        <v>3.9295030794566053E-2</v>
      </c>
      <c r="AN429">
        <f>AL429*AG429</f>
        <v>1.0312248830326285</v>
      </c>
      <c r="AO429">
        <f>AL429-1</f>
        <v>0.19456893615480797</v>
      </c>
      <c r="AP429">
        <f t="shared" si="172"/>
        <v>36.314895659106163</v>
      </c>
      <c r="AQ429">
        <f>AO429/G429</f>
        <v>1.7688085104982543E-2</v>
      </c>
      <c r="AR429">
        <f>(AL429-1)/D429</f>
        <v>6.4002939524607887E-3</v>
      </c>
      <c r="AS429">
        <f>AR429*D429</f>
        <v>0.19456893615480797</v>
      </c>
      <c r="AT429">
        <f>ATAN2(D429,AO429)</f>
        <v>6.4002065612345236E-3</v>
      </c>
      <c r="AU429">
        <f t="shared" si="173"/>
        <v>0.36670482397067605</v>
      </c>
      <c r="AV429">
        <f t="shared" si="174"/>
        <v>-3.6349504866859279</v>
      </c>
    </row>
    <row r="430" spans="1:48" x14ac:dyDescent="0.15">
      <c r="A430" t="s">
        <v>11</v>
      </c>
      <c r="B430">
        <v>0.255</v>
      </c>
      <c r="C430">
        <v>6.0000000000000001E-3</v>
      </c>
      <c r="D430">
        <f t="shared" si="152"/>
        <v>42.5</v>
      </c>
      <c r="E430">
        <f t="shared" si="153"/>
        <v>1806.25</v>
      </c>
      <c r="F430">
        <f t="shared" si="154"/>
        <v>2.3529411764705882E-2</v>
      </c>
      <c r="G430">
        <v>9</v>
      </c>
      <c r="H430">
        <f t="shared" si="155"/>
        <v>81</v>
      </c>
      <c r="I430">
        <f t="shared" si="156"/>
        <v>382.5</v>
      </c>
      <c r="J430">
        <f t="shared" si="157"/>
        <v>50000000</v>
      </c>
      <c r="K430">
        <f t="shared" si="158"/>
        <v>1.0178760197630931E-9</v>
      </c>
      <c r="L430">
        <f t="shared" si="159"/>
        <v>299.37529993032143</v>
      </c>
      <c r="M430">
        <f t="shared" si="160"/>
        <v>0.21176470588235294</v>
      </c>
      <c r="N430">
        <f t="shared" si="161"/>
        <v>41753611613.614517</v>
      </c>
      <c r="O430">
        <f t="shared" si="162"/>
        <v>6.6527844428960316E-7</v>
      </c>
      <c r="P430">
        <f t="shared" si="163"/>
        <v>8.4705882352941183E-7</v>
      </c>
      <c r="Q430">
        <v>4.3201887727429304E-3</v>
      </c>
      <c r="R430">
        <f t="shared" si="164"/>
        <v>0.18360802284157454</v>
      </c>
      <c r="S430">
        <f t="shared" si="165"/>
        <v>120.00524368730362</v>
      </c>
      <c r="T430">
        <f t="shared" si="166"/>
        <v>1.694191675585463E-2</v>
      </c>
      <c r="U430">
        <f t="shared" si="150"/>
        <v>1.0165150053512777E-4</v>
      </c>
      <c r="V430">
        <f t="shared" si="167"/>
        <v>166.66666666666666</v>
      </c>
      <c r="W430">
        <f>1/(B430*C430)</f>
        <v>653.59477124183002</v>
      </c>
      <c r="X430">
        <f>Q430/B430/C430</f>
        <v>2.8236527926424384</v>
      </c>
      <c r="Y430">
        <v>-4.7154533619421803</v>
      </c>
      <c r="Z430">
        <f t="shared" si="168"/>
        <v>-1.202440607295256</v>
      </c>
      <c r="AB430">
        <f t="shared" si="169"/>
        <v>5.0099502752914806E-3</v>
      </c>
      <c r="AC430">
        <v>3.42487309629007</v>
      </c>
      <c r="AD430">
        <f>AC430/Q430</f>
        <v>792.76005666659432</v>
      </c>
      <c r="AE430">
        <f>D430*AC430</f>
        <v>145.55710659232798</v>
      </c>
      <c r="AF430">
        <v>2.8236527926424402</v>
      </c>
      <c r="AG430">
        <f>AF430*B430</f>
        <v>0.7200314621238223</v>
      </c>
      <c r="AH430">
        <f>AG430*D430</f>
        <v>30.601337140262448</v>
      </c>
      <c r="AI430">
        <f t="shared" si="170"/>
        <v>6.4802831591144008</v>
      </c>
      <c r="AJ430">
        <v>0.60122030364762802</v>
      </c>
      <c r="AK430">
        <v>3.42487309629007</v>
      </c>
      <c r="AL430">
        <f t="shared" si="151"/>
        <v>1.2129228866998885</v>
      </c>
      <c r="AM430">
        <f t="shared" si="171"/>
        <v>2.8539362039997376E-2</v>
      </c>
      <c r="AN430">
        <f>AL430*AG430</f>
        <v>0.87334263955396796</v>
      </c>
      <c r="AO430">
        <f>AL430-1</f>
        <v>0.21292288669988846</v>
      </c>
      <c r="AP430">
        <f t="shared" si="172"/>
        <v>51.54922268474526</v>
      </c>
      <c r="AQ430">
        <f>AO430/G430</f>
        <v>2.365809852220983E-2</v>
      </c>
      <c r="AR430">
        <f>(AL430-1)/D430</f>
        <v>5.0099502752914927E-3</v>
      </c>
      <c r="AS430">
        <f>AR430*D430</f>
        <v>0.21292288669988843</v>
      </c>
      <c r="AT430">
        <f>ATAN2(D430,AO430)</f>
        <v>5.0099083600038076E-3</v>
      </c>
      <c r="AU430">
        <f t="shared" si="173"/>
        <v>0.28704660477552602</v>
      </c>
      <c r="AV430">
        <f t="shared" si="174"/>
        <v>-4.7154533619421803</v>
      </c>
    </row>
    <row r="431" spans="1:48" x14ac:dyDescent="0.15">
      <c r="A431" t="s">
        <v>11</v>
      </c>
      <c r="B431">
        <v>0.255</v>
      </c>
      <c r="C431">
        <v>7.0000000000000001E-3</v>
      </c>
      <c r="D431">
        <f t="shared" si="152"/>
        <v>36.428571428571431</v>
      </c>
      <c r="E431">
        <f t="shared" si="153"/>
        <v>1327.0408163265308</v>
      </c>
      <c r="F431">
        <f t="shared" si="154"/>
        <v>2.7450980392156862E-2</v>
      </c>
      <c r="G431">
        <v>9</v>
      </c>
      <c r="H431">
        <f t="shared" si="155"/>
        <v>81</v>
      </c>
      <c r="I431">
        <f t="shared" si="156"/>
        <v>327.85714285714289</v>
      </c>
      <c r="J431">
        <f t="shared" si="157"/>
        <v>50000000</v>
      </c>
      <c r="K431">
        <f t="shared" si="158"/>
        <v>1.885740990317274E-9</v>
      </c>
      <c r="L431">
        <f t="shared" si="159"/>
        <v>475.39688831527911</v>
      </c>
      <c r="M431">
        <f t="shared" si="160"/>
        <v>0.24705882352941175</v>
      </c>
      <c r="N431">
        <f t="shared" si="161"/>
        <v>19317908247.008175</v>
      </c>
      <c r="O431">
        <f t="shared" si="162"/>
        <v>1.0564375295895091E-6</v>
      </c>
      <c r="P431">
        <f t="shared" si="163"/>
        <v>1.3450980392156864E-6</v>
      </c>
      <c r="Q431">
        <v>4.8784443612498703E-3</v>
      </c>
      <c r="R431">
        <f t="shared" si="164"/>
        <v>0.17771475887410243</v>
      </c>
      <c r="S431">
        <f t="shared" si="165"/>
        <v>99.560089005099385</v>
      </c>
      <c r="T431">
        <f t="shared" si="166"/>
        <v>1.9131154357842628E-2</v>
      </c>
      <c r="U431">
        <f t="shared" si="150"/>
        <v>1.3391808050489839E-4</v>
      </c>
      <c r="V431">
        <f t="shared" si="167"/>
        <v>142.85714285714286</v>
      </c>
      <c r="W431">
        <f>1/(B431*C431)</f>
        <v>560.22408963585428</v>
      </c>
      <c r="X431">
        <f>Q431/B431/C431</f>
        <v>2.7330220511203756</v>
      </c>
      <c r="Y431">
        <v>-4.00711696457192</v>
      </c>
      <c r="Z431">
        <f t="shared" si="168"/>
        <v>-1.0218148259658397</v>
      </c>
      <c r="AB431">
        <f t="shared" si="169"/>
        <v>5.1316488171957303E-3</v>
      </c>
      <c r="AC431">
        <v>3.2439294641032999</v>
      </c>
      <c r="AD431">
        <f>AC431/Q431</f>
        <v>664.95161651740079</v>
      </c>
      <c r="AE431">
        <f>D431*AC431</f>
        <v>118.1717161923345</v>
      </c>
      <c r="AF431">
        <v>2.73302205112038</v>
      </c>
      <c r="AG431">
        <f>AF431*B431</f>
        <v>0.69692062303569691</v>
      </c>
      <c r="AH431">
        <f>AG431*D431</f>
        <v>25.38782269630039</v>
      </c>
      <c r="AI431">
        <f t="shared" si="170"/>
        <v>6.2722856073212725</v>
      </c>
      <c r="AJ431">
        <v>0.51090741298291897</v>
      </c>
      <c r="AK431">
        <v>3.2439294641032999</v>
      </c>
      <c r="AL431">
        <f t="shared" si="151"/>
        <v>1.1869386354835585</v>
      </c>
      <c r="AM431">
        <f t="shared" si="171"/>
        <v>3.2582629209352586E-2</v>
      </c>
      <c r="AN431">
        <f>AL431*AG431</f>
        <v>0.82720201334634158</v>
      </c>
      <c r="AO431">
        <f>AL431-1</f>
        <v>0.18693863548355849</v>
      </c>
      <c r="AP431">
        <f t="shared" si="172"/>
        <v>43.23847886404392</v>
      </c>
      <c r="AQ431">
        <f>AO431/G431</f>
        <v>2.0770959498173164E-2</v>
      </c>
      <c r="AR431">
        <f>(AL431-1)/D431</f>
        <v>5.1316488171957234E-3</v>
      </c>
      <c r="AS431">
        <f>AR431*D431</f>
        <v>0.18693863548355849</v>
      </c>
      <c r="AT431">
        <f>ATAN2(D431,AO431)</f>
        <v>5.1316037726027337E-3</v>
      </c>
      <c r="AU431">
        <f t="shared" si="173"/>
        <v>0.29401923830354765</v>
      </c>
      <c r="AV431">
        <f t="shared" si="174"/>
        <v>-4.0071169645719138</v>
      </c>
    </row>
    <row r="432" spans="1:48" x14ac:dyDescent="0.15">
      <c r="A432" t="s">
        <v>11</v>
      </c>
      <c r="B432">
        <v>0.45100000000000001</v>
      </c>
      <c r="C432">
        <v>0.01</v>
      </c>
      <c r="D432">
        <f t="shared" si="152"/>
        <v>45.1</v>
      </c>
      <c r="E432">
        <f t="shared" si="153"/>
        <v>2034.0100000000002</v>
      </c>
      <c r="F432">
        <f t="shared" si="154"/>
        <v>2.2172949002217293E-2</v>
      </c>
      <c r="G432">
        <v>13</v>
      </c>
      <c r="H432">
        <f t="shared" si="155"/>
        <v>169</v>
      </c>
      <c r="I432">
        <f t="shared" si="156"/>
        <v>586.30000000000007</v>
      </c>
      <c r="J432">
        <f t="shared" si="157"/>
        <v>50000000</v>
      </c>
      <c r="K432">
        <f t="shared" si="158"/>
        <v>7.8539816339744827E-9</v>
      </c>
      <c r="L432">
        <f t="shared" si="159"/>
        <v>1131.9485725240386</v>
      </c>
      <c r="M432">
        <f t="shared" si="160"/>
        <v>0.2882483370288248</v>
      </c>
      <c r="N432">
        <f t="shared" si="161"/>
        <v>5742310346.7555838</v>
      </c>
      <c r="O432">
        <f t="shared" si="162"/>
        <v>1.7414593423446745E-6</v>
      </c>
      <c r="P432">
        <f t="shared" si="163"/>
        <v>2.2172949002217296E-6</v>
      </c>
      <c r="Q432">
        <v>1.21884119427651E-2</v>
      </c>
      <c r="R432">
        <f t="shared" si="164"/>
        <v>0.54969737861870605</v>
      </c>
      <c r="S432">
        <f t="shared" si="165"/>
        <v>121.884119427651</v>
      </c>
      <c r="T432">
        <f t="shared" si="166"/>
        <v>2.702530364249468E-2</v>
      </c>
      <c r="U432">
        <f t="shared" si="150"/>
        <v>2.702530364249468E-4</v>
      </c>
      <c r="V432">
        <f t="shared" si="167"/>
        <v>100</v>
      </c>
      <c r="W432">
        <f>1/(B432*C432)</f>
        <v>221.72949002217294</v>
      </c>
      <c r="X432">
        <f>Q432/B432/C432</f>
        <v>2.7025303642494678</v>
      </c>
      <c r="Y432">
        <v>-4.0995501826640703</v>
      </c>
      <c r="Z432">
        <f t="shared" si="168"/>
        <v>-1.8488971323814958</v>
      </c>
      <c r="AB432">
        <f t="shared" si="169"/>
        <v>7.584651474956833E-3</v>
      </c>
      <c r="AC432">
        <v>3.6269789304402198</v>
      </c>
      <c r="AD432">
        <f>AC432/Q432</f>
        <v>297.57600477174162</v>
      </c>
      <c r="AE432">
        <f>D432*AC432</f>
        <v>163.57674976285392</v>
      </c>
      <c r="AF432">
        <v>2.70253036424947</v>
      </c>
      <c r="AG432">
        <f>AF432*B432</f>
        <v>1.2188411942765109</v>
      </c>
      <c r="AH432">
        <f>AG432*D432</f>
        <v>54.969737861870648</v>
      </c>
      <c r="AI432">
        <f t="shared" si="170"/>
        <v>15.844935525594643</v>
      </c>
      <c r="AJ432">
        <v>0.924448566190748</v>
      </c>
      <c r="AK432">
        <v>3.6269789304402198</v>
      </c>
      <c r="AL432">
        <f t="shared" si="151"/>
        <v>1.3420677815205535</v>
      </c>
      <c r="AM432">
        <f t="shared" si="171"/>
        <v>2.9757600477174136E-2</v>
      </c>
      <c r="AN432">
        <f>AL432*AG432</f>
        <v>1.635767497628539</v>
      </c>
      <c r="AO432">
        <f>AL432-1</f>
        <v>0.3420677815205535</v>
      </c>
      <c r="AP432">
        <f t="shared" si="172"/>
        <v>60.527256946576962</v>
      </c>
      <c r="AQ432">
        <f>AO432/G432</f>
        <v>2.6312906270811807E-2</v>
      </c>
      <c r="AR432">
        <f>(AL432-1)/D432</f>
        <v>7.5846514749568399E-3</v>
      </c>
      <c r="AS432">
        <f>AR432*D432</f>
        <v>0.3420677815205535</v>
      </c>
      <c r="AT432">
        <f>ATAN2(D432,AO432)</f>
        <v>7.5845060393849766E-3</v>
      </c>
      <c r="AU432">
        <f t="shared" si="173"/>
        <v>0.4345601857482429</v>
      </c>
      <c r="AV432">
        <f t="shared" si="174"/>
        <v>-4.0995501826640712</v>
      </c>
    </row>
    <row r="433" spans="1:48" x14ac:dyDescent="0.15">
      <c r="A433" t="s">
        <v>11</v>
      </c>
      <c r="B433">
        <v>0.35299999999999998</v>
      </c>
      <c r="C433">
        <v>8.0000000000000002E-3</v>
      </c>
      <c r="D433">
        <f t="shared" si="152"/>
        <v>44.125</v>
      </c>
      <c r="E433">
        <f t="shared" si="153"/>
        <v>1947.015625</v>
      </c>
      <c r="F433">
        <f t="shared" si="154"/>
        <v>2.2662889518413599E-2</v>
      </c>
      <c r="G433">
        <v>11</v>
      </c>
      <c r="H433">
        <f t="shared" si="155"/>
        <v>121</v>
      </c>
      <c r="I433">
        <f t="shared" si="156"/>
        <v>485.375</v>
      </c>
      <c r="J433">
        <f t="shared" si="157"/>
        <v>50000000</v>
      </c>
      <c r="K433">
        <f t="shared" si="158"/>
        <v>3.2169908772759481E-9</v>
      </c>
      <c r="L433">
        <f t="shared" si="159"/>
        <v>626.53859153745452</v>
      </c>
      <c r="M433">
        <f t="shared" si="160"/>
        <v>0.24929178470254956</v>
      </c>
      <c r="N433">
        <f t="shared" si="161"/>
        <v>13716234109.23805</v>
      </c>
      <c r="O433">
        <f t="shared" si="162"/>
        <v>1.1391610755226445E-6</v>
      </c>
      <c r="P433">
        <f t="shared" si="163"/>
        <v>1.4504249291784703E-6</v>
      </c>
      <c r="Q433">
        <v>7.5693528066714004E-3</v>
      </c>
      <c r="R433">
        <f t="shared" si="164"/>
        <v>0.33399769259437551</v>
      </c>
      <c r="S433">
        <f t="shared" si="165"/>
        <v>118.27113760424064</v>
      </c>
      <c r="T433">
        <f t="shared" si="166"/>
        <v>2.1442925797935979E-2</v>
      </c>
      <c r="U433">
        <f t="shared" si="150"/>
        <v>1.7154340638348784E-4</v>
      </c>
      <c r="V433">
        <f t="shared" si="167"/>
        <v>125</v>
      </c>
      <c r="W433">
        <f>1/(B433*C433)</f>
        <v>354.10764872521253</v>
      </c>
      <c r="X433">
        <f>Q433/B433/C433</f>
        <v>2.6803657247419972</v>
      </c>
      <c r="Y433">
        <v>-4.1595677050862099</v>
      </c>
      <c r="Z433">
        <f t="shared" si="168"/>
        <v>-1.468327399895432</v>
      </c>
      <c r="AB433">
        <f t="shared" si="169"/>
        <v>6.2074629095424582E-3</v>
      </c>
      <c r="AC433">
        <v>3.41452942468971</v>
      </c>
      <c r="AD433">
        <f>AC433/Q433</f>
        <v>451.09925668681296</v>
      </c>
      <c r="AE433">
        <f>D433*AC433</f>
        <v>150.66611086443345</v>
      </c>
      <c r="AF433">
        <v>2.6803657247419901</v>
      </c>
      <c r="AG433">
        <f>AF433*B433</f>
        <v>0.94616910083392247</v>
      </c>
      <c r="AH433">
        <f>AG433*D433</f>
        <v>41.749711574296832</v>
      </c>
      <c r="AI433">
        <f t="shared" si="170"/>
        <v>10.407860109173146</v>
      </c>
      <c r="AJ433">
        <v>0.73416369994771602</v>
      </c>
      <c r="AK433">
        <v>3.41452942468971</v>
      </c>
      <c r="AL433">
        <f t="shared" si="151"/>
        <v>1.2739043008835631</v>
      </c>
      <c r="AM433">
        <f t="shared" si="171"/>
        <v>2.8870352427956103E-2</v>
      </c>
      <c r="AN433">
        <f>AL433*AG433</f>
        <v>1.2053288869154675</v>
      </c>
      <c r="AO433">
        <f>AL433-1</f>
        <v>0.2739043008835631</v>
      </c>
      <c r="AP433">
        <f t="shared" si="172"/>
        <v>56.211027276487222</v>
      </c>
      <c r="AQ433">
        <f>AO433/G433</f>
        <v>2.4900390989414826E-2</v>
      </c>
      <c r="AR433">
        <f>(AL433-1)/D433</f>
        <v>6.2074629095425068E-3</v>
      </c>
      <c r="AS433">
        <f>AR433*D433</f>
        <v>0.2739043008835631</v>
      </c>
      <c r="AT433">
        <f>ATAN2(D433,AO433)</f>
        <v>6.2073831814994183E-3</v>
      </c>
      <c r="AU433">
        <f t="shared" si="173"/>
        <v>0.35565685812040615</v>
      </c>
      <c r="AV433">
        <f t="shared" si="174"/>
        <v>-4.1595677050862099</v>
      </c>
    </row>
    <row r="434" spans="1:48" x14ac:dyDescent="0.15">
      <c r="A434" t="s">
        <v>11</v>
      </c>
      <c r="B434">
        <v>0.255</v>
      </c>
      <c r="C434">
        <v>8.0000000000000002E-3</v>
      </c>
      <c r="D434">
        <f t="shared" si="152"/>
        <v>31.875</v>
      </c>
      <c r="E434">
        <f t="shared" si="153"/>
        <v>1016.015625</v>
      </c>
      <c r="F434">
        <f t="shared" si="154"/>
        <v>3.1372549019607843E-2</v>
      </c>
      <c r="G434">
        <v>9</v>
      </c>
      <c r="H434">
        <f t="shared" si="155"/>
        <v>81</v>
      </c>
      <c r="I434">
        <f t="shared" si="156"/>
        <v>286.875</v>
      </c>
      <c r="J434">
        <f t="shared" si="157"/>
        <v>50000000</v>
      </c>
      <c r="K434">
        <f t="shared" si="158"/>
        <v>3.2169908772759481E-9</v>
      </c>
      <c r="L434">
        <f t="shared" si="159"/>
        <v>709.63034057557672</v>
      </c>
      <c r="M434">
        <f t="shared" si="160"/>
        <v>0.28235294117647058</v>
      </c>
      <c r="N434">
        <f t="shared" si="161"/>
        <v>9908327755.9651642</v>
      </c>
      <c r="O434">
        <f t="shared" si="162"/>
        <v>1.5769563123901705E-6</v>
      </c>
      <c r="P434">
        <f t="shared" si="163"/>
        <v>2.007843137254902E-6</v>
      </c>
      <c r="Q434">
        <v>5.4423802127619401E-3</v>
      </c>
      <c r="R434">
        <f t="shared" si="164"/>
        <v>0.17347586928178685</v>
      </c>
      <c r="S434">
        <f t="shared" si="165"/>
        <v>85.037190824405315</v>
      </c>
      <c r="T434">
        <f t="shared" si="166"/>
        <v>2.1342667501027215E-2</v>
      </c>
      <c r="U434">
        <f t="shared" si="150"/>
        <v>1.7074134000821773E-4</v>
      </c>
      <c r="V434">
        <f t="shared" si="167"/>
        <v>125</v>
      </c>
      <c r="W434">
        <f>1/(B434*C434)</f>
        <v>490.19607843137254</v>
      </c>
      <c r="X434">
        <f>Q434/B434/C434</f>
        <v>2.6678334376284019</v>
      </c>
      <c r="Y434">
        <v>-3.4900704999972301</v>
      </c>
      <c r="Z434">
        <f t="shared" si="168"/>
        <v>-0.88996797749929368</v>
      </c>
      <c r="AB434">
        <f t="shared" si="169"/>
        <v>5.2328161882546371E-3</v>
      </c>
      <c r="AC434">
        <v>3.1128174263780499</v>
      </c>
      <c r="AD434">
        <f>AC434/Q434</f>
        <v>571.95883137285148</v>
      </c>
      <c r="AE434">
        <f>D434*AC434</f>
        <v>99.221055465800347</v>
      </c>
      <c r="AF434">
        <v>2.6678334376284001</v>
      </c>
      <c r="AG434">
        <f>AF434*B434</f>
        <v>0.68029752659524201</v>
      </c>
      <c r="AH434">
        <f>AG434*D434</f>
        <v>21.684483660223339</v>
      </c>
      <c r="AI434">
        <f t="shared" si="170"/>
        <v>6.1226777393571776</v>
      </c>
      <c r="AJ434">
        <v>0.44498398874964701</v>
      </c>
      <c r="AK434">
        <v>3.1128174263780499</v>
      </c>
      <c r="AL434">
        <f t="shared" si="151"/>
        <v>1.1667960160006179</v>
      </c>
      <c r="AM434">
        <f t="shared" si="171"/>
        <v>3.660536520786252E-2</v>
      </c>
      <c r="AN434">
        <f>AL434*AG434</f>
        <v>0.79376844372640276</v>
      </c>
      <c r="AO434">
        <f>AL434-1</f>
        <v>0.16679601600061789</v>
      </c>
      <c r="AP434">
        <f t="shared" si="172"/>
        <v>37.191623010019697</v>
      </c>
      <c r="AQ434">
        <f>AO434/G434</f>
        <v>1.853289066673532E-2</v>
      </c>
      <c r="AR434">
        <f>(AL434-1)/D434</f>
        <v>5.2328161882546787E-3</v>
      </c>
      <c r="AS434">
        <f>AR434*D434</f>
        <v>0.16679601600061789</v>
      </c>
      <c r="AT434">
        <f>ATAN2(D434,AO434)</f>
        <v>5.2327684267446349E-3</v>
      </c>
      <c r="AU434">
        <f t="shared" si="173"/>
        <v>0.29981554602177929</v>
      </c>
      <c r="AV434">
        <f t="shared" si="174"/>
        <v>-3.4900704999972314</v>
      </c>
    </row>
    <row r="435" spans="1:48" x14ac:dyDescent="0.15">
      <c r="A435" t="s">
        <v>11</v>
      </c>
      <c r="B435">
        <v>0.255</v>
      </c>
      <c r="C435">
        <v>8.9999999999999993E-3</v>
      </c>
      <c r="D435">
        <f t="shared" si="152"/>
        <v>28.333333333333336</v>
      </c>
      <c r="E435">
        <f t="shared" si="153"/>
        <v>802.77777777777794</v>
      </c>
      <c r="F435">
        <f t="shared" si="154"/>
        <v>3.5294117647058823E-2</v>
      </c>
      <c r="G435">
        <v>9</v>
      </c>
      <c r="H435">
        <f t="shared" si="155"/>
        <v>81</v>
      </c>
      <c r="I435">
        <f t="shared" si="156"/>
        <v>255.00000000000003</v>
      </c>
      <c r="J435">
        <f t="shared" si="157"/>
        <v>50000000</v>
      </c>
      <c r="K435">
        <f t="shared" si="158"/>
        <v>5.1529973500506572E-9</v>
      </c>
      <c r="L435">
        <f t="shared" si="159"/>
        <v>1010.3916372648348</v>
      </c>
      <c r="M435">
        <f t="shared" si="160"/>
        <v>0.31764705882352939</v>
      </c>
      <c r="N435">
        <f t="shared" si="161"/>
        <v>5498417990.2702265</v>
      </c>
      <c r="O435">
        <f t="shared" si="162"/>
        <v>2.2453147494774106E-6</v>
      </c>
      <c r="P435">
        <f t="shared" si="163"/>
        <v>2.8588235294117641E-6</v>
      </c>
      <c r="Q435">
        <v>6.0071927625677899E-3</v>
      </c>
      <c r="R435">
        <f t="shared" si="164"/>
        <v>0.17020379493942073</v>
      </c>
      <c r="S435">
        <f t="shared" si="165"/>
        <v>74.162873611948029</v>
      </c>
      <c r="T435">
        <f t="shared" si="166"/>
        <v>2.355761867673643E-2</v>
      </c>
      <c r="U435">
        <f t="shared" si="150"/>
        <v>2.1201856809062786E-4</v>
      </c>
      <c r="V435">
        <f t="shared" si="167"/>
        <v>111.11111111111111</v>
      </c>
      <c r="W435">
        <f>1/(B435*C435)</f>
        <v>435.72984749455344</v>
      </c>
      <c r="X435">
        <f>Q435/B435/C435</f>
        <v>2.6175131863040479</v>
      </c>
      <c r="Y435">
        <v>-3.0858003143260402</v>
      </c>
      <c r="Z435">
        <f t="shared" si="168"/>
        <v>-0.78687908015314023</v>
      </c>
      <c r="AB435">
        <f t="shared" si="169"/>
        <v>5.3050741012978346E-3</v>
      </c>
      <c r="AC435">
        <v>3.0109527263806202</v>
      </c>
      <c r="AD435">
        <f>AC435/Q435</f>
        <v>501.22458948588502</v>
      </c>
      <c r="AE435">
        <f>D435*AC435</f>
        <v>85.310327247450914</v>
      </c>
      <c r="AF435">
        <v>2.6175131863040502</v>
      </c>
      <c r="AG435">
        <f>AF435*B435</f>
        <v>0.66746586250753281</v>
      </c>
      <c r="AH435">
        <f>AG435*D435</f>
        <v>18.911532771046765</v>
      </c>
      <c r="AI435">
        <f t="shared" si="170"/>
        <v>6.0071927625677954</v>
      </c>
      <c r="AJ435">
        <v>0.39343954007657</v>
      </c>
      <c r="AK435">
        <v>3.0109527263806202</v>
      </c>
      <c r="AL435">
        <f t="shared" si="151"/>
        <v>1.1503104328701053</v>
      </c>
      <c r="AM435">
        <f t="shared" si="171"/>
        <v>4.0599191748356654E-2</v>
      </c>
      <c r="AN435">
        <f>AL435*AG435</f>
        <v>0.76779294522705821</v>
      </c>
      <c r="AO435">
        <f>AL435-1</f>
        <v>0.15031043287010526</v>
      </c>
      <c r="AP435">
        <f t="shared" si="172"/>
        <v>32.59212893131965</v>
      </c>
      <c r="AQ435">
        <f>AO435/G435</f>
        <v>1.6701159207789473E-2</v>
      </c>
      <c r="AR435">
        <f>(AL435-1)/D435</f>
        <v>5.305074101297832E-3</v>
      </c>
      <c r="AS435">
        <f>AR435*D435</f>
        <v>0.15031043287010526</v>
      </c>
      <c r="AT435">
        <f>ATAN2(D435,AO435)</f>
        <v>5.3050243338035458E-3</v>
      </c>
      <c r="AU435">
        <f t="shared" si="173"/>
        <v>0.30395550454114439</v>
      </c>
      <c r="AV435">
        <f t="shared" si="174"/>
        <v>-3.0858003143260393</v>
      </c>
    </row>
    <row r="436" spans="1:48" x14ac:dyDescent="0.15">
      <c r="A436" t="s">
        <v>11</v>
      </c>
      <c r="B436">
        <v>0.35299999999999998</v>
      </c>
      <c r="C436">
        <v>8.9999999999999993E-3</v>
      </c>
      <c r="D436">
        <f t="shared" si="152"/>
        <v>39.222222222222221</v>
      </c>
      <c r="E436">
        <f t="shared" si="153"/>
        <v>1538.3827160493827</v>
      </c>
      <c r="F436">
        <f t="shared" si="154"/>
        <v>2.5495750708215296E-2</v>
      </c>
      <c r="G436">
        <v>11</v>
      </c>
      <c r="H436">
        <f t="shared" si="155"/>
        <v>121</v>
      </c>
      <c r="I436">
        <f t="shared" si="156"/>
        <v>431.44444444444446</v>
      </c>
      <c r="J436">
        <f t="shared" si="157"/>
        <v>50000000</v>
      </c>
      <c r="K436">
        <f t="shared" si="158"/>
        <v>5.1529973500506572E-9</v>
      </c>
      <c r="L436">
        <f t="shared" si="159"/>
        <v>892.08326802891474</v>
      </c>
      <c r="M436">
        <f t="shared" si="160"/>
        <v>0.28045325779036828</v>
      </c>
      <c r="N436">
        <f t="shared" si="161"/>
        <v>7611535492.4132929</v>
      </c>
      <c r="O436">
        <f t="shared" si="162"/>
        <v>1.6219695782343904E-6</v>
      </c>
      <c r="P436">
        <f t="shared" si="163"/>
        <v>2.0651558073654388E-6</v>
      </c>
      <c r="Q436">
        <v>8.2441257622392801E-3</v>
      </c>
      <c r="R436">
        <f t="shared" si="164"/>
        <v>0.32335293267449622</v>
      </c>
      <c r="S436">
        <f t="shared" si="165"/>
        <v>101.77933039801582</v>
      </c>
      <c r="T436">
        <f t="shared" si="166"/>
        <v>2.3354463915692014E-2</v>
      </c>
      <c r="U436">
        <f t="shared" si="150"/>
        <v>2.101901752412281E-4</v>
      </c>
      <c r="V436">
        <f t="shared" si="167"/>
        <v>111.11111111111111</v>
      </c>
      <c r="W436">
        <f>1/(B436*C436)</f>
        <v>314.76235442241114</v>
      </c>
      <c r="X436">
        <f>Q436/B436/C436</f>
        <v>2.5949404350768908</v>
      </c>
      <c r="Y436">
        <v>-3.59711198118959</v>
      </c>
      <c r="Z436">
        <f t="shared" si="168"/>
        <v>-1.2697805293599251</v>
      </c>
      <c r="AB436">
        <f t="shared" si="169"/>
        <v>6.2379096246475176E-3</v>
      </c>
      <c r="AC436">
        <v>3.22983069975685</v>
      </c>
      <c r="AD436">
        <f>AC436/Q436</f>
        <v>391.77358435633073</v>
      </c>
      <c r="AE436">
        <f>D436*AC436</f>
        <v>126.68113744601867</v>
      </c>
      <c r="AF436">
        <v>2.5949404350768899</v>
      </c>
      <c r="AG436">
        <f>AF436*B436</f>
        <v>0.91601397358214209</v>
      </c>
      <c r="AH436">
        <f>AG436*D436</f>
        <v>35.928103630499571</v>
      </c>
      <c r="AI436">
        <f t="shared" si="170"/>
        <v>10.076153709403563</v>
      </c>
      <c r="AJ436">
        <v>0.63489026467996401</v>
      </c>
      <c r="AK436">
        <v>3.22983069975685</v>
      </c>
      <c r="AL436">
        <f t="shared" si="151"/>
        <v>1.2446646775000629</v>
      </c>
      <c r="AM436">
        <f t="shared" si="171"/>
        <v>3.1733660332862797E-2</v>
      </c>
      <c r="AN436">
        <f>AL436*AG436</f>
        <v>1.1401302370141682</v>
      </c>
      <c r="AO436">
        <f>AL436-1</f>
        <v>0.24466467750006293</v>
      </c>
      <c r="AP436">
        <f t="shared" si="172"/>
        <v>48.818514573058025</v>
      </c>
      <c r="AQ436">
        <f>AO436/G436</f>
        <v>2.224224340909663E-2</v>
      </c>
      <c r="AR436">
        <f>(AL436-1)/D436</f>
        <v>6.2379096246474967E-3</v>
      </c>
      <c r="AS436">
        <f>AR436*D436</f>
        <v>0.24466467750006293</v>
      </c>
      <c r="AT436">
        <f>ATAN2(D436,AO436)</f>
        <v>6.237828717695351E-3</v>
      </c>
      <c r="AU436">
        <f t="shared" si="173"/>
        <v>0.35740125884944585</v>
      </c>
      <c r="AV436">
        <f t="shared" si="174"/>
        <v>-3.597111981189598</v>
      </c>
    </row>
    <row r="437" spans="1:48" x14ac:dyDescent="0.15">
      <c r="A437" t="s">
        <v>11</v>
      </c>
      <c r="B437">
        <v>0.255</v>
      </c>
      <c r="C437">
        <v>0.01</v>
      </c>
      <c r="D437">
        <f t="shared" si="152"/>
        <v>25.5</v>
      </c>
      <c r="E437">
        <f t="shared" si="153"/>
        <v>650.25</v>
      </c>
      <c r="F437">
        <f t="shared" si="154"/>
        <v>3.9215686274509803E-2</v>
      </c>
      <c r="G437">
        <v>9</v>
      </c>
      <c r="H437">
        <f t="shared" si="155"/>
        <v>81</v>
      </c>
      <c r="I437">
        <f t="shared" si="156"/>
        <v>229.5</v>
      </c>
      <c r="J437">
        <f t="shared" si="157"/>
        <v>50000000</v>
      </c>
      <c r="K437">
        <f t="shared" si="158"/>
        <v>7.8539816339744827E-9</v>
      </c>
      <c r="L437">
        <f t="shared" si="159"/>
        <v>1385.9967589366731</v>
      </c>
      <c r="M437">
        <f t="shared" si="160"/>
        <v>0.35294117647058826</v>
      </c>
      <c r="N437">
        <f t="shared" si="161"/>
        <v>3246760839.0746651</v>
      </c>
      <c r="O437">
        <f t="shared" si="162"/>
        <v>3.0799927976370515E-6</v>
      </c>
      <c r="P437">
        <f t="shared" si="163"/>
        <v>3.9215686274509803E-6</v>
      </c>
      <c r="Q437">
        <v>6.5752530176408199E-3</v>
      </c>
      <c r="R437">
        <f t="shared" si="164"/>
        <v>0.16766895194984088</v>
      </c>
      <c r="S437">
        <f t="shared" si="165"/>
        <v>65.7525301764082</v>
      </c>
      <c r="T437">
        <f t="shared" si="166"/>
        <v>2.5785305951532625E-2</v>
      </c>
      <c r="U437">
        <f t="shared" si="150"/>
        <v>2.5785305951532626E-4</v>
      </c>
      <c r="V437">
        <f t="shared" si="167"/>
        <v>100</v>
      </c>
      <c r="W437">
        <f>1/(B437*C437)</f>
        <v>392.15686274509801</v>
      </c>
      <c r="X437">
        <f>Q437/B437/C437</f>
        <v>2.5785305951532624</v>
      </c>
      <c r="Y437">
        <v>-2.7530999590489298</v>
      </c>
      <c r="Z437">
        <f t="shared" si="168"/>
        <v>-0.70204048955747711</v>
      </c>
      <c r="AB437">
        <f t="shared" si="169"/>
        <v>5.3385055120613988E-3</v>
      </c>
      <c r="AC437">
        <v>2.9295508399319998</v>
      </c>
      <c r="AD437">
        <f>AC437/Q437</f>
        <v>445.54191786571181</v>
      </c>
      <c r="AE437">
        <f>D437*AC437</f>
        <v>74.703546418266001</v>
      </c>
      <c r="AF437">
        <v>2.5785305951532602</v>
      </c>
      <c r="AG437">
        <f>AF437*B437</f>
        <v>0.65752530176408142</v>
      </c>
      <c r="AH437">
        <f>AG437*D437</f>
        <v>16.766895194984077</v>
      </c>
      <c r="AI437">
        <f t="shared" si="170"/>
        <v>5.9177277158767332</v>
      </c>
      <c r="AJ437">
        <v>0.351020244778738</v>
      </c>
      <c r="AK437">
        <v>2.9295508399319998</v>
      </c>
      <c r="AL437">
        <f t="shared" si="151"/>
        <v>1.1361318905575661</v>
      </c>
      <c r="AM437">
        <f t="shared" si="171"/>
        <v>4.4554191786571218E-2</v>
      </c>
      <c r="AN437">
        <f>AL437*AG437</f>
        <v>0.74703546418265998</v>
      </c>
      <c r="AO437">
        <f>AL437-1</f>
        <v>0.13613189055756614</v>
      </c>
      <c r="AP437">
        <f t="shared" si="172"/>
        <v>28.971363209217937</v>
      </c>
      <c r="AQ437">
        <f>AO437/G437</f>
        <v>1.5125765617507348E-2</v>
      </c>
      <c r="AR437">
        <f>(AL437-1)/D437</f>
        <v>5.338505512061417E-3</v>
      </c>
      <c r="AS437">
        <f>AR437*D437</f>
        <v>0.13613189055756614</v>
      </c>
      <c r="AT437">
        <f>ATAN2(D437,AO437)</f>
        <v>5.3384547977649126E-3</v>
      </c>
      <c r="AU437">
        <f t="shared" si="173"/>
        <v>0.30587092903329494</v>
      </c>
      <c r="AV437">
        <f t="shared" si="174"/>
        <v>-2.7530999590489253</v>
      </c>
    </row>
    <row r="438" spans="1:48" x14ac:dyDescent="0.15">
      <c r="A438" t="s">
        <v>11</v>
      </c>
      <c r="B438">
        <v>0.20599999999999999</v>
      </c>
      <c r="C438">
        <v>5.0000000000000001E-3</v>
      </c>
      <c r="D438">
        <f t="shared" si="152"/>
        <v>41.199999999999996</v>
      </c>
      <c r="E438">
        <f t="shared" si="153"/>
        <v>1697.4399999999996</v>
      </c>
      <c r="F438">
        <f t="shared" si="154"/>
        <v>2.4271844660194178E-2</v>
      </c>
      <c r="G438">
        <v>7</v>
      </c>
      <c r="H438">
        <f t="shared" si="155"/>
        <v>49</v>
      </c>
      <c r="I438">
        <f t="shared" si="156"/>
        <v>288.39999999999998</v>
      </c>
      <c r="J438">
        <f t="shared" si="157"/>
        <v>50000000</v>
      </c>
      <c r="K438">
        <f t="shared" si="158"/>
        <v>4.9087385212340517E-10</v>
      </c>
      <c r="L438">
        <f t="shared" si="159"/>
        <v>166.80179441086582</v>
      </c>
      <c r="M438">
        <f t="shared" si="160"/>
        <v>0.16990291262135923</v>
      </c>
      <c r="N438">
        <f t="shared" si="161"/>
        <v>83931950788.941925</v>
      </c>
      <c r="O438">
        <f t="shared" si="162"/>
        <v>4.7657655545961664E-7</v>
      </c>
      <c r="P438">
        <f t="shared" si="163"/>
        <v>6.0679611650485445E-7</v>
      </c>
      <c r="Q438">
        <v>2.63212141127518E-3</v>
      </c>
      <c r="R438">
        <f t="shared" si="164"/>
        <v>0.1084434021445374</v>
      </c>
      <c r="S438">
        <f t="shared" si="165"/>
        <v>105.2848564510072</v>
      </c>
      <c r="T438">
        <f t="shared" si="166"/>
        <v>1.2777288404248447E-2</v>
      </c>
      <c r="U438">
        <f t="shared" si="150"/>
        <v>6.3886442021242245E-5</v>
      </c>
      <c r="V438">
        <f t="shared" si="167"/>
        <v>200</v>
      </c>
      <c r="W438">
        <f>1/(B438*C438)</f>
        <v>970.87378640776706</v>
      </c>
      <c r="X438">
        <f>Q438/B438/C438</f>
        <v>2.5554576808496892</v>
      </c>
      <c r="Y438">
        <v>-4.0244627355921896</v>
      </c>
      <c r="Z438">
        <f t="shared" si="168"/>
        <v>-0.82903932353199106</v>
      </c>
      <c r="AB438">
        <f t="shared" si="169"/>
        <v>3.9371252024158511E-3</v>
      </c>
      <c r="AC438">
        <v>2.9699773426156901</v>
      </c>
      <c r="AD438">
        <f>AC438/Q438</f>
        <v>1128.358794504403</v>
      </c>
      <c r="AE438">
        <f>D438*AC438</f>
        <v>122.36306651576642</v>
      </c>
      <c r="AF438">
        <v>2.55545768084969</v>
      </c>
      <c r="AG438">
        <f>AF438*B438</f>
        <v>0.52642428225503612</v>
      </c>
      <c r="AH438">
        <f>AG438*D438</f>
        <v>21.688680428907485</v>
      </c>
      <c r="AI438">
        <f t="shared" si="170"/>
        <v>3.6849699757852528</v>
      </c>
      <c r="AJ438">
        <v>0.41451966176599597</v>
      </c>
      <c r="AK438">
        <v>2.9699773426156901</v>
      </c>
      <c r="AL438">
        <f t="shared" si="151"/>
        <v>1.1622095583395349</v>
      </c>
      <c r="AM438">
        <f t="shared" si="171"/>
        <v>2.8208969862610074E-2</v>
      </c>
      <c r="AN438">
        <f>AL438*AG438</f>
        <v>0.61181533257883214</v>
      </c>
      <c r="AO438">
        <f>AL438-1</f>
        <v>0.16220955833953488</v>
      </c>
      <c r="AP438">
        <f t="shared" si="172"/>
        <v>47.88303380358883</v>
      </c>
      <c r="AQ438">
        <f>AO438/G438</f>
        <v>2.3172794048504981E-2</v>
      </c>
      <c r="AR438">
        <f>(AL438-1)/D438</f>
        <v>3.9371252024158953E-3</v>
      </c>
      <c r="AS438">
        <f>AR438*D438</f>
        <v>0.16220955833953488</v>
      </c>
      <c r="AT438">
        <f>ATAN2(D438,AO438)</f>
        <v>3.9371048595384156E-3</v>
      </c>
      <c r="AU438">
        <f t="shared" si="173"/>
        <v>0.225579491951998</v>
      </c>
      <c r="AV438">
        <f t="shared" si="174"/>
        <v>-4.024462735592194</v>
      </c>
    </row>
    <row r="439" spans="1:48" x14ac:dyDescent="0.15">
      <c r="A439" t="s">
        <v>11</v>
      </c>
      <c r="B439">
        <v>0.5</v>
      </c>
      <c r="C439">
        <v>0.01</v>
      </c>
      <c r="D439">
        <f t="shared" si="152"/>
        <v>50</v>
      </c>
      <c r="E439">
        <f t="shared" si="153"/>
        <v>2500</v>
      </c>
      <c r="F439">
        <f t="shared" si="154"/>
        <v>0.02</v>
      </c>
      <c r="G439">
        <v>13</v>
      </c>
      <c r="H439">
        <f t="shared" si="155"/>
        <v>169</v>
      </c>
      <c r="I439">
        <f t="shared" si="156"/>
        <v>650</v>
      </c>
      <c r="J439">
        <f t="shared" si="157"/>
        <v>50000000</v>
      </c>
      <c r="K439">
        <f t="shared" si="158"/>
        <v>7.8539816339744827E-9</v>
      </c>
      <c r="L439">
        <f t="shared" si="159"/>
        <v>1021.0176124166828</v>
      </c>
      <c r="M439">
        <f t="shared" si="160"/>
        <v>0.26</v>
      </c>
      <c r="N439">
        <f t="shared" si="161"/>
        <v>6366197723.6758137</v>
      </c>
      <c r="O439">
        <f t="shared" si="162"/>
        <v>1.5707963267948967E-6</v>
      </c>
      <c r="P439">
        <f t="shared" si="163"/>
        <v>1.9999999999999999E-6</v>
      </c>
      <c r="Q439">
        <v>1.27533199701605E-2</v>
      </c>
      <c r="R439">
        <f t="shared" si="164"/>
        <v>0.63766599850802497</v>
      </c>
      <c r="S439">
        <f t="shared" si="165"/>
        <v>127.53319970160499</v>
      </c>
      <c r="T439">
        <f t="shared" si="166"/>
        <v>2.5506639940320999E-2</v>
      </c>
      <c r="U439">
        <f t="shared" si="150"/>
        <v>2.5506639940320997E-4</v>
      </c>
      <c r="V439">
        <f t="shared" si="167"/>
        <v>100</v>
      </c>
      <c r="W439">
        <f>1/(B439*C439)</f>
        <v>200</v>
      </c>
      <c r="X439">
        <f>Q439/B439/C439</f>
        <v>2.5506639940320999</v>
      </c>
      <c r="Y439">
        <v>-3.8620087253675499</v>
      </c>
      <c r="Z439">
        <f t="shared" si="168"/>
        <v>-1.931004362683775</v>
      </c>
      <c r="AB439">
        <f t="shared" si="169"/>
        <v>7.5705948223749988E-3</v>
      </c>
      <c r="AC439">
        <v>3.5161661753739999</v>
      </c>
      <c r="AD439">
        <f>AC439/Q439</f>
        <v>275.70594822375097</v>
      </c>
      <c r="AE439">
        <f>D439*AC439</f>
        <v>175.80830876869999</v>
      </c>
      <c r="AF439">
        <v>2.5506639940321101</v>
      </c>
      <c r="AG439">
        <f>AF439*B439</f>
        <v>1.275331997016055</v>
      </c>
      <c r="AH439">
        <f>AG439*D439</f>
        <v>63.766599850802749</v>
      </c>
      <c r="AI439">
        <f t="shared" si="170"/>
        <v>16.579315961208714</v>
      </c>
      <c r="AJ439">
        <v>0.96550218134188903</v>
      </c>
      <c r="AK439">
        <v>3.5161661753739999</v>
      </c>
      <c r="AL439">
        <f t="shared" si="151"/>
        <v>1.3785297411187494</v>
      </c>
      <c r="AM439">
        <f t="shared" si="171"/>
        <v>2.7570594822374988E-2</v>
      </c>
      <c r="AN439">
        <f>AL439*AG439</f>
        <v>1.7580830876869999</v>
      </c>
      <c r="AO439">
        <f>AL439-1</f>
        <v>0.37852974111874937</v>
      </c>
      <c r="AP439">
        <f t="shared" si="172"/>
        <v>68.926487055937471</v>
      </c>
      <c r="AQ439">
        <f>AO439/G439</f>
        <v>2.9117672393749953E-2</v>
      </c>
      <c r="AR439">
        <f>(AL439-1)/D439</f>
        <v>7.5705948223749875E-3</v>
      </c>
      <c r="AS439">
        <f>AR439*D439</f>
        <v>0.37852974111874937</v>
      </c>
      <c r="AT439">
        <f>ATAN2(D439,AO439)</f>
        <v>7.5704501938952404E-3</v>
      </c>
      <c r="AU439">
        <f t="shared" si="173"/>
        <v>0.43375484512419299</v>
      </c>
      <c r="AV439">
        <f t="shared" si="174"/>
        <v>-3.8620087253675561</v>
      </c>
    </row>
    <row r="440" spans="1:48" x14ac:dyDescent="0.15">
      <c r="A440" t="s">
        <v>11</v>
      </c>
      <c r="B440">
        <v>0.35299999999999998</v>
      </c>
      <c r="C440">
        <v>0.01</v>
      </c>
      <c r="D440">
        <f t="shared" si="152"/>
        <v>35.299999999999997</v>
      </c>
      <c r="E440">
        <f t="shared" si="153"/>
        <v>1246.0899999999997</v>
      </c>
      <c r="F440">
        <f t="shared" si="154"/>
        <v>2.8328611898016998E-2</v>
      </c>
      <c r="G440">
        <v>11</v>
      </c>
      <c r="H440">
        <f t="shared" si="155"/>
        <v>121</v>
      </c>
      <c r="I440">
        <f t="shared" si="156"/>
        <v>388.29999999999995</v>
      </c>
      <c r="J440">
        <f t="shared" si="157"/>
        <v>50000000</v>
      </c>
      <c r="K440">
        <f t="shared" si="158"/>
        <v>7.8539816339744827E-9</v>
      </c>
      <c r="L440">
        <f t="shared" si="159"/>
        <v>1223.7081865965908</v>
      </c>
      <c r="M440">
        <f t="shared" si="160"/>
        <v>0.31161473087818697</v>
      </c>
      <c r="N440">
        <f t="shared" si="161"/>
        <v>4494535592.915123</v>
      </c>
      <c r="O440">
        <f t="shared" si="162"/>
        <v>2.2249239756301653E-6</v>
      </c>
      <c r="P440">
        <f t="shared" si="163"/>
        <v>2.8328611898016999E-6</v>
      </c>
      <c r="Q440">
        <v>8.9171199686910608E-3</v>
      </c>
      <c r="R440">
        <f t="shared" si="164"/>
        <v>0.31477433489479445</v>
      </c>
      <c r="S440">
        <f t="shared" si="165"/>
        <v>89.171199686910597</v>
      </c>
      <c r="T440">
        <f t="shared" si="166"/>
        <v>2.5260963084110657E-2</v>
      </c>
      <c r="U440">
        <f t="shared" si="150"/>
        <v>2.5260963084110656E-4</v>
      </c>
      <c r="V440">
        <f t="shared" si="167"/>
        <v>100</v>
      </c>
      <c r="W440">
        <f>1/(B440*C440)</f>
        <v>283.28611898016999</v>
      </c>
      <c r="X440">
        <f>Q440/B440/C440</f>
        <v>2.5260963084110655</v>
      </c>
      <c r="Y440">
        <v>-3.21179438324994</v>
      </c>
      <c r="Z440">
        <f t="shared" si="168"/>
        <v>-1.1337634172872288</v>
      </c>
      <c r="AB440">
        <f t="shared" si="169"/>
        <v>6.3572286863246806E-3</v>
      </c>
      <c r="AC440">
        <v>3.0929780170546799</v>
      </c>
      <c r="AD440">
        <f>AC440/Q440</f>
        <v>346.85840584341679</v>
      </c>
      <c r="AE440">
        <f>D440*AC440</f>
        <v>109.18212400203019</v>
      </c>
      <c r="AF440">
        <v>2.5260963084110601</v>
      </c>
      <c r="AG440">
        <f>AF440*B440</f>
        <v>0.89171199686910418</v>
      </c>
      <c r="AH440">
        <f>AG440*D440</f>
        <v>31.477433489479374</v>
      </c>
      <c r="AI440">
        <f t="shared" si="170"/>
        <v>9.8088319655601452</v>
      </c>
      <c r="AJ440">
        <v>0.56688170864361498</v>
      </c>
      <c r="AK440">
        <v>3.0929780170546799</v>
      </c>
      <c r="AL440">
        <f t="shared" si="151"/>
        <v>1.2244101726272638</v>
      </c>
      <c r="AM440">
        <f t="shared" si="171"/>
        <v>3.4685840584341751E-2</v>
      </c>
      <c r="AN440">
        <f>AL440*AG440</f>
        <v>1.091821240020302</v>
      </c>
      <c r="AO440">
        <f>AL440-1</f>
        <v>0.22441017262726382</v>
      </c>
      <c r="AP440">
        <f t="shared" si="172"/>
        <v>43.221679093742409</v>
      </c>
      <c r="AQ440">
        <f>AO440/G440</f>
        <v>2.0400924784296712E-2</v>
      </c>
      <c r="AR440">
        <f>(AL440-1)/D440</f>
        <v>6.3572286863247543E-3</v>
      </c>
      <c r="AS440">
        <f>AR440*D440</f>
        <v>0.22441017262726382</v>
      </c>
      <c r="AT440">
        <f>ATAN2(D440,AO440)</f>
        <v>6.3571430472990631E-3</v>
      </c>
      <c r="AU440">
        <f t="shared" si="173"/>
        <v>0.36423746637117138</v>
      </c>
      <c r="AV440">
        <f t="shared" si="174"/>
        <v>-3.2117943832499436</v>
      </c>
    </row>
    <row r="441" spans="1:48" x14ac:dyDescent="0.15">
      <c r="A441" t="s">
        <v>11</v>
      </c>
      <c r="B441">
        <v>0.20599999999999999</v>
      </c>
      <c r="C441">
        <v>6.0000000000000001E-3</v>
      </c>
      <c r="D441">
        <f t="shared" si="152"/>
        <v>34.333333333333329</v>
      </c>
      <c r="E441">
        <f t="shared" si="153"/>
        <v>1178.7777777777774</v>
      </c>
      <c r="F441">
        <f t="shared" si="154"/>
        <v>2.9126213592233011E-2</v>
      </c>
      <c r="G441">
        <v>7</v>
      </c>
      <c r="H441">
        <f t="shared" si="155"/>
        <v>49</v>
      </c>
      <c r="I441">
        <f t="shared" si="156"/>
        <v>240.33333333333331</v>
      </c>
      <c r="J441">
        <f t="shared" si="157"/>
        <v>50000000</v>
      </c>
      <c r="K441">
        <f t="shared" si="158"/>
        <v>1.0178760197630931E-9</v>
      </c>
      <c r="L441">
        <f t="shared" si="159"/>
        <v>288.23350074197617</v>
      </c>
      <c r="M441">
        <f t="shared" si="160"/>
        <v>0.20388349514563109</v>
      </c>
      <c r="N441">
        <f t="shared" si="161"/>
        <v>33730368597.665047</v>
      </c>
      <c r="O441">
        <f t="shared" si="162"/>
        <v>8.235242878342176E-7</v>
      </c>
      <c r="P441">
        <f t="shared" si="163"/>
        <v>1.0485436893203885E-6</v>
      </c>
      <c r="Q441">
        <v>3.06928466126243E-3</v>
      </c>
      <c r="R441">
        <f t="shared" si="164"/>
        <v>0.1053787733700101</v>
      </c>
      <c r="S441">
        <f t="shared" si="165"/>
        <v>85.257907257289716</v>
      </c>
      <c r="T441">
        <f t="shared" si="166"/>
        <v>1.4899440103215681E-2</v>
      </c>
      <c r="U441">
        <f t="shared" si="150"/>
        <v>8.9396640619294085E-5</v>
      </c>
      <c r="V441">
        <f t="shared" si="167"/>
        <v>166.66666666666666</v>
      </c>
      <c r="W441">
        <f>1/(B441*C441)</f>
        <v>809.06148867313925</v>
      </c>
      <c r="X441">
        <f>Q441/B441/C441</f>
        <v>2.4832400172026134</v>
      </c>
      <c r="Y441">
        <v>-3.23772759514249</v>
      </c>
      <c r="Z441">
        <f t="shared" si="168"/>
        <v>-0.66697188459935286</v>
      </c>
      <c r="AB441">
        <f t="shared" si="169"/>
        <v>3.9114957547959602E-3</v>
      </c>
      <c r="AC441">
        <v>2.81672595950229</v>
      </c>
      <c r="AD441">
        <f>AC441/Q441</f>
        <v>917.71414852858254</v>
      </c>
      <c r="AE441">
        <f>D441*AC441</f>
        <v>96.707591276245282</v>
      </c>
      <c r="AF441">
        <v>2.4832400172026099</v>
      </c>
      <c r="AG441">
        <f>AF441*B441</f>
        <v>0.5115474435437376</v>
      </c>
      <c r="AH441">
        <f>AG441*D441</f>
        <v>17.563128895001654</v>
      </c>
      <c r="AI441">
        <f t="shared" si="170"/>
        <v>3.5808321048061633</v>
      </c>
      <c r="AJ441">
        <v>0.33348594229967699</v>
      </c>
      <c r="AK441">
        <v>2.81672595950229</v>
      </c>
      <c r="AL441">
        <f t="shared" si="151"/>
        <v>1.1342946875813296</v>
      </c>
      <c r="AM441">
        <f t="shared" si="171"/>
        <v>3.3037709347029022E-2</v>
      </c>
      <c r="AN441">
        <f>AL441*AG441</f>
        <v>0.58024554765747172</v>
      </c>
      <c r="AO441">
        <f>AL441-1</f>
        <v>0.13429468758132956</v>
      </c>
      <c r="AP441">
        <f t="shared" si="172"/>
        <v>38.944117606958976</v>
      </c>
      <c r="AQ441">
        <f>AO441/G441</f>
        <v>1.9184955368761365E-2</v>
      </c>
      <c r="AR441">
        <f>(AL441-1)/D441</f>
        <v>3.911495754796007E-3</v>
      </c>
      <c r="AS441">
        <f>AR441*D441</f>
        <v>0.13429468758132956</v>
      </c>
      <c r="AT441">
        <f>ATAN2(D441,AO441)</f>
        <v>3.9114758066127976E-3</v>
      </c>
      <c r="AU441">
        <f t="shared" si="173"/>
        <v>0.22411105538644269</v>
      </c>
      <c r="AV441">
        <f t="shared" si="174"/>
        <v>-3.2377275951424953</v>
      </c>
    </row>
    <row r="442" spans="1:48" x14ac:dyDescent="0.15">
      <c r="A442" t="s">
        <v>11</v>
      </c>
      <c r="B442">
        <v>0.20599999999999999</v>
      </c>
      <c r="C442">
        <v>7.0000000000000001E-3</v>
      </c>
      <c r="D442">
        <f t="shared" si="152"/>
        <v>29.428571428571427</v>
      </c>
      <c r="E442">
        <f t="shared" si="153"/>
        <v>866.04081632653049</v>
      </c>
      <c r="F442">
        <f t="shared" si="154"/>
        <v>3.398058252427185E-2</v>
      </c>
      <c r="G442">
        <v>7</v>
      </c>
      <c r="H442">
        <f t="shared" si="155"/>
        <v>49</v>
      </c>
      <c r="I442">
        <f t="shared" si="156"/>
        <v>206</v>
      </c>
      <c r="J442">
        <f t="shared" si="157"/>
        <v>50000000</v>
      </c>
      <c r="K442">
        <f t="shared" si="158"/>
        <v>1.885740990317274E-9</v>
      </c>
      <c r="L442">
        <f t="shared" si="159"/>
        <v>457.70412386341604</v>
      </c>
      <c r="M442">
        <f t="shared" si="160"/>
        <v>0.23786407766990292</v>
      </c>
      <c r="N442">
        <f t="shared" si="161"/>
        <v>15605839603.465427</v>
      </c>
      <c r="O442">
        <f t="shared" si="162"/>
        <v>1.3077260681811887E-6</v>
      </c>
      <c r="P442">
        <f t="shared" si="163"/>
        <v>1.6650485436893207E-6</v>
      </c>
      <c r="Q442">
        <v>3.5127857525806198E-3</v>
      </c>
      <c r="R442">
        <f t="shared" si="164"/>
        <v>0.10337626643308681</v>
      </c>
      <c r="S442">
        <f t="shared" si="165"/>
        <v>71.689505154706524</v>
      </c>
      <c r="T442">
        <f t="shared" si="166"/>
        <v>1.7052358022236019E-2</v>
      </c>
      <c r="U442">
        <f t="shared" si="150"/>
        <v>1.1936650615565214E-4</v>
      </c>
      <c r="V442">
        <f t="shared" si="167"/>
        <v>142.85714285714286</v>
      </c>
      <c r="W442">
        <f>1/(B442*C442)</f>
        <v>693.4812760055479</v>
      </c>
      <c r="X442">
        <f>Q442/B442/C442</f>
        <v>2.4360511460337171</v>
      </c>
      <c r="Y442">
        <v>-2.8174703302737099</v>
      </c>
      <c r="Z442">
        <f t="shared" si="168"/>
        <v>-0.58039888803638418</v>
      </c>
      <c r="AB442">
        <f t="shared" si="169"/>
        <v>4.0480045634565254E-3</v>
      </c>
      <c r="AC442">
        <v>2.7262505900519098</v>
      </c>
      <c r="AD442">
        <f>AC442/Q442</f>
        <v>776.09361403527305</v>
      </c>
      <c r="AE442">
        <f>D442*AC442</f>
        <v>80.229660221527624</v>
      </c>
      <c r="AF442">
        <v>2.43605114603371</v>
      </c>
      <c r="AG442">
        <f>AF442*B442</f>
        <v>0.50182653608294425</v>
      </c>
      <c r="AH442">
        <f>AG442*D442</f>
        <v>14.768038061869502</v>
      </c>
      <c r="AI442">
        <f t="shared" si="170"/>
        <v>3.5127857525806099</v>
      </c>
      <c r="AJ442">
        <v>0.29019944401819198</v>
      </c>
      <c r="AK442">
        <v>2.7262505900519098</v>
      </c>
      <c r="AL442">
        <f t="shared" si="151"/>
        <v>1.1191269914388671</v>
      </c>
      <c r="AM442">
        <f t="shared" si="171"/>
        <v>3.8028587087728494E-2</v>
      </c>
      <c r="AN442">
        <f>AL442*AG442</f>
        <v>0.56160762155069344</v>
      </c>
      <c r="AO442">
        <f>AL442-1</f>
        <v>0.11912699143886707</v>
      </c>
      <c r="AP442">
        <f t="shared" si="172"/>
        <v>32.934308605200947</v>
      </c>
      <c r="AQ442">
        <f>AO442/G442</f>
        <v>1.7018141634123869E-2</v>
      </c>
      <c r="AR442">
        <f>(AL442-1)/D442</f>
        <v>4.0480045634566485E-3</v>
      </c>
      <c r="AS442">
        <f>AR442*D442</f>
        <v>0.11912699143886708</v>
      </c>
      <c r="AT442">
        <f>ATAN2(D442,AO442)</f>
        <v>4.0479824530130579E-3</v>
      </c>
      <c r="AU442">
        <f t="shared" si="173"/>
        <v>0.23193231010066229</v>
      </c>
      <c r="AV442">
        <f t="shared" si="174"/>
        <v>-2.8174703302737085</v>
      </c>
    </row>
    <row r="443" spans="1:48" x14ac:dyDescent="0.15">
      <c r="A443" t="s">
        <v>11</v>
      </c>
      <c r="B443">
        <v>0.20599999999999999</v>
      </c>
      <c r="C443">
        <v>8.0000000000000002E-3</v>
      </c>
      <c r="D443">
        <f t="shared" si="152"/>
        <v>25.749999999999996</v>
      </c>
      <c r="E443">
        <f t="shared" si="153"/>
        <v>663.06249999999977</v>
      </c>
      <c r="F443">
        <f t="shared" si="154"/>
        <v>3.8834951456310683E-2</v>
      </c>
      <c r="G443">
        <v>7</v>
      </c>
      <c r="H443">
        <f t="shared" si="155"/>
        <v>49</v>
      </c>
      <c r="I443">
        <f t="shared" si="156"/>
        <v>180.24999999999997</v>
      </c>
      <c r="J443">
        <f t="shared" si="157"/>
        <v>50000000</v>
      </c>
      <c r="K443">
        <f t="shared" si="158"/>
        <v>3.2169908772759481E-9</v>
      </c>
      <c r="L443">
        <f t="shared" si="159"/>
        <v>683.2201499069065</v>
      </c>
      <c r="M443">
        <f t="shared" si="160"/>
        <v>0.2718446601941748</v>
      </c>
      <c r="N443">
        <f t="shared" si="161"/>
        <v>8004374579.3287191</v>
      </c>
      <c r="O443">
        <f t="shared" si="162"/>
        <v>1.9520575711625899E-6</v>
      </c>
      <c r="P443">
        <f t="shared" si="163"/>
        <v>2.4854368932038836E-6</v>
      </c>
      <c r="Q443">
        <v>3.9512126545306198E-3</v>
      </c>
      <c r="R443">
        <f t="shared" si="164"/>
        <v>0.10174372585416346</v>
      </c>
      <c r="S443">
        <f t="shared" si="165"/>
        <v>61.737697727040938</v>
      </c>
      <c r="T443">
        <f t="shared" si="166"/>
        <v>1.9180643954032135E-2</v>
      </c>
      <c r="U443">
        <f t="shared" si="150"/>
        <v>1.5344515163225709E-4</v>
      </c>
      <c r="V443">
        <f t="shared" si="167"/>
        <v>125</v>
      </c>
      <c r="W443">
        <f>1/(B443*C443)</f>
        <v>606.79611650485435</v>
      </c>
      <c r="X443">
        <f>Q443/B443/C443</f>
        <v>2.3975804942540169</v>
      </c>
      <c r="Y443">
        <v>-2.5014022403468901</v>
      </c>
      <c r="Z443">
        <f t="shared" si="168"/>
        <v>-0.51528886151145936</v>
      </c>
      <c r="AB443">
        <f t="shared" si="169"/>
        <v>4.1732108621031746E-3</v>
      </c>
      <c r="AC443">
        <v>2.6552249250097399</v>
      </c>
      <c r="AD443">
        <f>AC443/Q443</f>
        <v>672.00253622521484</v>
      </c>
      <c r="AE443">
        <f>D443*AC443</f>
        <v>68.372041819000799</v>
      </c>
      <c r="AF443">
        <v>2.3975804942540102</v>
      </c>
      <c r="AG443">
        <f>AF443*B443</f>
        <v>0.4939015818163261</v>
      </c>
      <c r="AH443">
        <f>AG443*D443</f>
        <v>12.717965731770395</v>
      </c>
      <c r="AI443">
        <f t="shared" si="170"/>
        <v>3.4573110727142828</v>
      </c>
      <c r="AJ443">
        <v>0.25764443075572901</v>
      </c>
      <c r="AK443">
        <v>2.6552249250097399</v>
      </c>
      <c r="AL443">
        <f t="shared" si="151"/>
        <v>1.107460179699157</v>
      </c>
      <c r="AM443">
        <f t="shared" si="171"/>
        <v>4.3008162318413867E-2</v>
      </c>
      <c r="AN443">
        <f>AL443*AG443</f>
        <v>0.54697633455200634</v>
      </c>
      <c r="AO443">
        <f>AL443-1</f>
        <v>0.107460179699157</v>
      </c>
      <c r="AP443">
        <f t="shared" si="172"/>
        <v>28.517099627253288</v>
      </c>
      <c r="AQ443">
        <f>AO443/G443</f>
        <v>1.5351454242736715E-2</v>
      </c>
      <c r="AR443">
        <f>(AL443-1)/D443</f>
        <v>4.173210862103185E-3</v>
      </c>
      <c r="AS443">
        <f>AR443*D443</f>
        <v>0.107460179699157</v>
      </c>
      <c r="AT443">
        <f>ATAN2(D443,AO443)</f>
        <v>4.1731866359089719E-3</v>
      </c>
      <c r="AU443">
        <f t="shared" si="173"/>
        <v>0.23910598135798222</v>
      </c>
      <c r="AV443">
        <f t="shared" si="174"/>
        <v>-2.5014022403468839</v>
      </c>
    </row>
    <row r="444" spans="1:48" x14ac:dyDescent="0.15">
      <c r="A444" t="s">
        <v>11</v>
      </c>
      <c r="B444">
        <v>0.30399999999999999</v>
      </c>
      <c r="C444">
        <v>7.0000000000000001E-3</v>
      </c>
      <c r="D444">
        <f t="shared" si="152"/>
        <v>43.428571428571423</v>
      </c>
      <c r="E444">
        <f t="shared" si="153"/>
        <v>1886.0408163265301</v>
      </c>
      <c r="F444">
        <f t="shared" si="154"/>
        <v>2.3026315789473686E-2</v>
      </c>
      <c r="G444">
        <v>9</v>
      </c>
      <c r="H444">
        <f t="shared" si="155"/>
        <v>81</v>
      </c>
      <c r="I444">
        <f t="shared" si="156"/>
        <v>390.85714285714283</v>
      </c>
      <c r="J444">
        <f t="shared" si="157"/>
        <v>50000000</v>
      </c>
      <c r="K444">
        <f t="shared" si="158"/>
        <v>1.885740990317274E-9</v>
      </c>
      <c r="L444">
        <f t="shared" si="159"/>
        <v>398.7704161855138</v>
      </c>
      <c r="M444">
        <f t="shared" si="160"/>
        <v>0.20723684210526319</v>
      </c>
      <c r="N444">
        <f t="shared" si="161"/>
        <v>23029976890.550919</v>
      </c>
      <c r="O444">
        <f t="shared" si="162"/>
        <v>8.8615648041225293E-7</v>
      </c>
      <c r="P444">
        <f t="shared" si="163"/>
        <v>1.1282894736842109E-6</v>
      </c>
      <c r="Q444">
        <v>5.0633443229999801E-3</v>
      </c>
      <c r="R444">
        <f t="shared" si="164"/>
        <v>0.21989381059885627</v>
      </c>
      <c r="S444">
        <f t="shared" si="165"/>
        <v>103.33355761224448</v>
      </c>
      <c r="T444">
        <f t="shared" si="166"/>
        <v>1.6655737904605197E-2</v>
      </c>
      <c r="U444">
        <f t="shared" si="150"/>
        <v>1.1659016533223639E-4</v>
      </c>
      <c r="V444">
        <f t="shared" si="167"/>
        <v>142.85714285714286</v>
      </c>
      <c r="W444">
        <f>1/(B444*C444)</f>
        <v>469.92481203007515</v>
      </c>
      <c r="X444">
        <f>Q444/B444/C444</f>
        <v>2.379391129229314</v>
      </c>
      <c r="Y444">
        <v>-3.41240613303323</v>
      </c>
      <c r="Z444">
        <f t="shared" si="168"/>
        <v>-1.0373714644421019</v>
      </c>
      <c r="AB444">
        <f t="shared" si="169"/>
        <v>5.0195284494839601E-3</v>
      </c>
      <c r="AC444">
        <v>2.89807686145036</v>
      </c>
      <c r="AD444">
        <f>AC444/Q444</f>
        <v>572.36416814199174</v>
      </c>
      <c r="AE444">
        <f>D444*AC444</f>
        <v>125.85933798298704</v>
      </c>
      <c r="AF444">
        <v>2.37939112922931</v>
      </c>
      <c r="AG444">
        <f>AF444*B444</f>
        <v>0.72333490328571026</v>
      </c>
      <c r="AH444">
        <f>AG444*D444</f>
        <v>31.41340151412227</v>
      </c>
      <c r="AI444">
        <f t="shared" si="170"/>
        <v>6.5100141295713927</v>
      </c>
      <c r="AJ444">
        <v>0.51868573222105097</v>
      </c>
      <c r="AK444">
        <v>2.89807686145036</v>
      </c>
      <c r="AL444">
        <f t="shared" si="151"/>
        <v>1.2179909498061605</v>
      </c>
      <c r="AM444">
        <f t="shared" si="171"/>
        <v>2.8045844238957646E-2</v>
      </c>
      <c r="AN444">
        <f>AL444*AG444</f>
        <v>0.88101536588090945</v>
      </c>
      <c r="AO444">
        <f>AL444-1</f>
        <v>0.21799094980616052</v>
      </c>
      <c r="AP444">
        <f t="shared" si="172"/>
        <v>52.895606963010394</v>
      </c>
      <c r="AQ444">
        <f>AO444/G444</f>
        <v>2.4221216645128947E-2</v>
      </c>
      <c r="AR444">
        <f>(AL444-1)/D444</f>
        <v>5.0195284494839601E-3</v>
      </c>
      <c r="AS444">
        <f>AR444*D444</f>
        <v>0.21799094980616052</v>
      </c>
      <c r="AT444">
        <f>ATAN2(D444,AO444)</f>
        <v>5.019486293334062E-3</v>
      </c>
      <c r="AU444">
        <f t="shared" si="173"/>
        <v>0.28759537993180728</v>
      </c>
      <c r="AV444">
        <f t="shared" si="174"/>
        <v>-3.41240613303323</v>
      </c>
    </row>
    <row r="445" spans="1:48" x14ac:dyDescent="0.15">
      <c r="A445" t="s">
        <v>11</v>
      </c>
      <c r="B445">
        <v>0.20599999999999999</v>
      </c>
      <c r="C445">
        <v>8.9999999999999993E-3</v>
      </c>
      <c r="D445">
        <f t="shared" si="152"/>
        <v>22.888888888888889</v>
      </c>
      <c r="E445">
        <f t="shared" si="153"/>
        <v>523.90123456790127</v>
      </c>
      <c r="F445">
        <f t="shared" si="154"/>
        <v>4.3689320388349516E-2</v>
      </c>
      <c r="G445">
        <v>7</v>
      </c>
      <c r="H445">
        <f t="shared" si="155"/>
        <v>49</v>
      </c>
      <c r="I445">
        <f t="shared" si="156"/>
        <v>160.22222222222223</v>
      </c>
      <c r="J445">
        <f t="shared" si="157"/>
        <v>50000000</v>
      </c>
      <c r="K445">
        <f t="shared" si="158"/>
        <v>5.1529973500506572E-9</v>
      </c>
      <c r="L445">
        <f t="shared" si="159"/>
        <v>972.78806500416965</v>
      </c>
      <c r="M445">
        <f t="shared" si="160"/>
        <v>0.30582524271844658</v>
      </c>
      <c r="N445">
        <f t="shared" si="161"/>
        <v>4441859239.1986933</v>
      </c>
      <c r="O445">
        <f t="shared" si="162"/>
        <v>2.7793944714404851E-6</v>
      </c>
      <c r="P445">
        <f t="shared" si="163"/>
        <v>3.5388349514563104E-6</v>
      </c>
      <c r="Q445">
        <v>4.39042962916995E-3</v>
      </c>
      <c r="R445">
        <f t="shared" si="164"/>
        <v>0.10049205595655664</v>
      </c>
      <c r="S445">
        <f t="shared" si="165"/>
        <v>54.202834928024082</v>
      </c>
      <c r="T445">
        <f t="shared" si="166"/>
        <v>2.131276519014539E-2</v>
      </c>
      <c r="U445">
        <f t="shared" si="150"/>
        <v>1.9181488671130849E-4</v>
      </c>
      <c r="V445">
        <f t="shared" si="167"/>
        <v>111.11111111111111</v>
      </c>
      <c r="W445">
        <f>1/(B445*C445)</f>
        <v>539.3743257820928</v>
      </c>
      <c r="X445">
        <f>Q445/B445/C445</f>
        <v>2.3680850211272659</v>
      </c>
      <c r="Y445">
        <v>-2.2376941958541301</v>
      </c>
      <c r="Z445">
        <f t="shared" si="168"/>
        <v>-0.46096500434595078</v>
      </c>
      <c r="AB445">
        <f t="shared" si="169"/>
        <v>4.2522222772855512E-3</v>
      </c>
      <c r="AC445">
        <v>2.5985675233002401</v>
      </c>
      <c r="AD445">
        <f>AC445/Q445</f>
        <v>591.87089710660564</v>
      </c>
      <c r="AE445">
        <f>D445*AC445</f>
        <v>59.478323311094385</v>
      </c>
      <c r="AF445">
        <v>2.3680850211272602</v>
      </c>
      <c r="AG445">
        <f>AF445*B445</f>
        <v>0.48782551435221555</v>
      </c>
      <c r="AH445">
        <f>AG445*D445</f>
        <v>11.165783995172934</v>
      </c>
      <c r="AI445">
        <f t="shared" si="170"/>
        <v>3.414778600465509</v>
      </c>
      <c r="AJ445">
        <v>0.230482502172976</v>
      </c>
      <c r="AK445">
        <v>2.5985675233002401</v>
      </c>
      <c r="AL445">
        <f t="shared" si="151"/>
        <v>1.0973286432356493</v>
      </c>
      <c r="AM445">
        <f t="shared" si="171"/>
        <v>4.7941542665635162E-2</v>
      </c>
      <c r="AN445">
        <f>AL445*AG445</f>
        <v>0.53530490979984946</v>
      </c>
      <c r="AO445">
        <f>AL445-1</f>
        <v>9.732864323564927E-2</v>
      </c>
      <c r="AP445">
        <f t="shared" si="172"/>
        <v>25.116633389615973</v>
      </c>
      <c r="AQ445">
        <f>AO445/G445</f>
        <v>1.3904091890807038E-2</v>
      </c>
      <c r="AR445">
        <f>(AL445-1)/D445</f>
        <v>4.2522222772856475E-3</v>
      </c>
      <c r="AS445">
        <f>AR445*D445</f>
        <v>9.732864323564927E-2</v>
      </c>
      <c r="AT445">
        <f>ATAN2(D445,AO445)</f>
        <v>4.2521966488611434E-3</v>
      </c>
      <c r="AU445">
        <f t="shared" si="173"/>
        <v>0.24363292163941561</v>
      </c>
      <c r="AV445">
        <f t="shared" si="174"/>
        <v>-2.2376941958541359</v>
      </c>
    </row>
    <row r="446" spans="1:48" x14ac:dyDescent="0.15">
      <c r="A446" t="s">
        <v>11</v>
      </c>
      <c r="B446">
        <v>0.40200000000000002</v>
      </c>
      <c r="C446">
        <v>8.9999999999999993E-3</v>
      </c>
      <c r="D446">
        <f t="shared" si="152"/>
        <v>44.666666666666671</v>
      </c>
      <c r="E446">
        <f t="shared" si="153"/>
        <v>1995.1111111111115</v>
      </c>
      <c r="F446">
        <f t="shared" si="154"/>
        <v>2.2388059701492536E-2</v>
      </c>
      <c r="G446">
        <v>11</v>
      </c>
      <c r="H446">
        <f t="shared" si="155"/>
        <v>121</v>
      </c>
      <c r="I446">
        <f t="shared" si="156"/>
        <v>491.33333333333337</v>
      </c>
      <c r="J446">
        <f t="shared" si="157"/>
        <v>50000000</v>
      </c>
      <c r="K446">
        <f t="shared" si="158"/>
        <v>5.1529973500506572E-9</v>
      </c>
      <c r="L446">
        <f t="shared" si="159"/>
        <v>783.34675028409674</v>
      </c>
      <c r="M446">
        <f t="shared" si="160"/>
        <v>0.24626865671641787</v>
      </c>
      <c r="N446">
        <f t="shared" si="161"/>
        <v>8668094243.484827</v>
      </c>
      <c r="O446">
        <f t="shared" si="162"/>
        <v>1.4242668186983577E-6</v>
      </c>
      <c r="P446">
        <f t="shared" si="163"/>
        <v>1.8134328358208951E-6</v>
      </c>
      <c r="Q446">
        <v>8.5507911709937993E-3</v>
      </c>
      <c r="R446">
        <f t="shared" si="164"/>
        <v>0.38193533897105642</v>
      </c>
      <c r="S446">
        <f t="shared" si="165"/>
        <v>105.56532309868889</v>
      </c>
      <c r="T446">
        <f t="shared" si="166"/>
        <v>2.1270624803467163E-2</v>
      </c>
      <c r="U446">
        <f t="shared" si="150"/>
        <v>1.9143562323120444E-4</v>
      </c>
      <c r="V446">
        <f t="shared" si="167"/>
        <v>111.11111111111111</v>
      </c>
      <c r="W446">
        <f>1/(B446*C446)</f>
        <v>276.39579878385848</v>
      </c>
      <c r="X446">
        <f>Q446/B446/C446</f>
        <v>2.363402755940796</v>
      </c>
      <c r="Y446">
        <v>-3.2364377553593</v>
      </c>
      <c r="Z446">
        <f t="shared" si="168"/>
        <v>-1.3010479776544386</v>
      </c>
      <c r="AB446">
        <f t="shared" si="169"/>
        <v>6.1622886164907562E-3</v>
      </c>
      <c r="AC446">
        <v>3.01392674476801</v>
      </c>
      <c r="AD446">
        <f>AC446/Q446</f>
        <v>352.4734360244845</v>
      </c>
      <c r="AE446">
        <f>D446*AC446</f>
        <v>134.62206126630446</v>
      </c>
      <c r="AF446">
        <v>2.3634027559407902</v>
      </c>
      <c r="AG446">
        <f>AF446*B446</f>
        <v>0.95008790788819775</v>
      </c>
      <c r="AH446">
        <f>AG446*D446</f>
        <v>42.437259885672837</v>
      </c>
      <c r="AI446">
        <f t="shared" si="170"/>
        <v>10.450966986770176</v>
      </c>
      <c r="AJ446">
        <v>0.65052398882721996</v>
      </c>
      <c r="AK446">
        <v>3.01392674476801</v>
      </c>
      <c r="AL446">
        <f t="shared" si="151"/>
        <v>1.275248891536588</v>
      </c>
      <c r="AM446">
        <f t="shared" si="171"/>
        <v>2.8550348317983313E-2</v>
      </c>
      <c r="AN446">
        <f>AL446*AG446</f>
        <v>1.2115985513967402</v>
      </c>
      <c r="AO446">
        <f>AL446-1</f>
        <v>0.27524889153658805</v>
      </c>
      <c r="AP446">
        <f t="shared" si="172"/>
        <v>56.96111715530094</v>
      </c>
      <c r="AQ446">
        <f>AO446/G446</f>
        <v>2.5022626503326185E-2</v>
      </c>
      <c r="AR446">
        <f>(AL446-1)/D446</f>
        <v>6.1622886164907761E-3</v>
      </c>
      <c r="AS446">
        <f>AR446*D446</f>
        <v>0.27524889153658805</v>
      </c>
      <c r="AT446">
        <f>ATAN2(D446,AO446)</f>
        <v>6.1622106164274156E-3</v>
      </c>
      <c r="AU446">
        <f t="shared" si="173"/>
        <v>0.35306866079200033</v>
      </c>
      <c r="AV446">
        <f t="shared" si="174"/>
        <v>-3.2364377553593031</v>
      </c>
    </row>
    <row r="447" spans="1:48" x14ac:dyDescent="0.15">
      <c r="A447" t="s">
        <v>11</v>
      </c>
      <c r="B447">
        <v>0.20599999999999999</v>
      </c>
      <c r="C447">
        <v>0.01</v>
      </c>
      <c r="D447">
        <f t="shared" si="152"/>
        <v>20.599999999999998</v>
      </c>
      <c r="E447">
        <f t="shared" si="153"/>
        <v>424.3599999999999</v>
      </c>
      <c r="F447">
        <f t="shared" si="154"/>
        <v>4.8543689320388356E-2</v>
      </c>
      <c r="G447">
        <v>7</v>
      </c>
      <c r="H447">
        <f t="shared" si="155"/>
        <v>49</v>
      </c>
      <c r="I447">
        <f t="shared" si="156"/>
        <v>144.19999999999999</v>
      </c>
      <c r="J447">
        <f t="shared" si="157"/>
        <v>50000000</v>
      </c>
      <c r="K447">
        <f t="shared" si="158"/>
        <v>7.8539816339744827E-9</v>
      </c>
      <c r="L447">
        <f t="shared" si="159"/>
        <v>1334.4143552869266</v>
      </c>
      <c r="M447">
        <f t="shared" si="160"/>
        <v>0.33980582524271846</v>
      </c>
      <c r="N447">
        <f t="shared" si="161"/>
        <v>2622873462.1544352</v>
      </c>
      <c r="O447">
        <f t="shared" si="162"/>
        <v>3.8126124436769331E-6</v>
      </c>
      <c r="P447">
        <f t="shared" si="163"/>
        <v>4.8543689320388356E-6</v>
      </c>
      <c r="Q447">
        <v>4.8348845375193201E-3</v>
      </c>
      <c r="R447">
        <f t="shared" si="164"/>
        <v>9.9598621472897997E-2</v>
      </c>
      <c r="S447">
        <f t="shared" si="165"/>
        <v>48.3488453751932</v>
      </c>
      <c r="T447">
        <f t="shared" si="166"/>
        <v>2.3470313288928738E-2</v>
      </c>
      <c r="U447">
        <f t="shared" si="150"/>
        <v>2.3470313288928742E-4</v>
      </c>
      <c r="V447">
        <f t="shared" si="167"/>
        <v>100</v>
      </c>
      <c r="W447">
        <f>1/(B447*C447)</f>
        <v>485.43689320388353</v>
      </c>
      <c r="X447">
        <f>Q447/B447/C447</f>
        <v>2.3470313288928737</v>
      </c>
      <c r="Y447">
        <v>-1.9870093612961599</v>
      </c>
      <c r="Z447">
        <f t="shared" si="168"/>
        <v>-0.40932392842700893</v>
      </c>
      <c r="AB447">
        <f t="shared" si="169"/>
        <v>4.2330269239172422E-3</v>
      </c>
      <c r="AC447">
        <v>2.5516932931063798</v>
      </c>
      <c r="AD447">
        <f>AC447/Q447</f>
        <v>527.76716244305624</v>
      </c>
      <c r="AE447">
        <f>D447*AC447</f>
        <v>52.564881837991422</v>
      </c>
      <c r="AF447">
        <v>2.3470313288928701</v>
      </c>
      <c r="AG447">
        <f>AF447*B447</f>
        <v>0.48348845375193122</v>
      </c>
      <c r="AH447">
        <f>AG447*D447</f>
        <v>9.9598621472897815</v>
      </c>
      <c r="AI447">
        <f t="shared" si="170"/>
        <v>3.3844191762635187</v>
      </c>
      <c r="AJ447">
        <v>0.20466196421350399</v>
      </c>
      <c r="AK447">
        <v>2.5516932931063798</v>
      </c>
      <c r="AL447">
        <f t="shared" si="151"/>
        <v>1.0872003546326976</v>
      </c>
      <c r="AM447">
        <f t="shared" si="171"/>
        <v>5.2776716244305716E-2</v>
      </c>
      <c r="AN447">
        <f>AL447*AG447</f>
        <v>0.52564881837991428</v>
      </c>
      <c r="AO447">
        <f>AL447-1</f>
        <v>8.7200354632697596E-2</v>
      </c>
      <c r="AP447">
        <f t="shared" si="172"/>
        <v>22.396327305433569</v>
      </c>
      <c r="AQ447">
        <f>AO447/G447</f>
        <v>1.2457193518956799E-2</v>
      </c>
      <c r="AR447">
        <f>(AL447-1)/D447</f>
        <v>4.2330269239173593E-3</v>
      </c>
      <c r="AS447">
        <f>AR447*D447</f>
        <v>8.7200354632697596E-2</v>
      </c>
      <c r="AT447">
        <f>ATAN2(D447,AO447)</f>
        <v>4.2330016410009651E-3</v>
      </c>
      <c r="AU447">
        <f t="shared" si="173"/>
        <v>0.24253312870130694</v>
      </c>
      <c r="AV447">
        <f t="shared" si="174"/>
        <v>-1.9870093612961555</v>
      </c>
    </row>
    <row r="448" spans="1:48" x14ac:dyDescent="0.15">
      <c r="A448" t="s">
        <v>11</v>
      </c>
      <c r="B448">
        <v>0.30399999999999999</v>
      </c>
      <c r="C448">
        <v>8.0000000000000002E-3</v>
      </c>
      <c r="D448">
        <f t="shared" si="152"/>
        <v>38</v>
      </c>
      <c r="E448">
        <f t="shared" si="153"/>
        <v>1444</v>
      </c>
      <c r="F448">
        <f t="shared" si="154"/>
        <v>2.6315789473684213E-2</v>
      </c>
      <c r="G448">
        <v>9</v>
      </c>
      <c r="H448">
        <f t="shared" si="155"/>
        <v>81</v>
      </c>
      <c r="I448">
        <f t="shared" si="156"/>
        <v>342</v>
      </c>
      <c r="J448">
        <f t="shared" si="157"/>
        <v>50000000</v>
      </c>
      <c r="K448">
        <f t="shared" si="158"/>
        <v>3.2169908772759481E-9</v>
      </c>
      <c r="L448">
        <f t="shared" si="159"/>
        <v>595.24913436438192</v>
      </c>
      <c r="M448">
        <f t="shared" si="160"/>
        <v>0.23684210526315788</v>
      </c>
      <c r="N448">
        <f t="shared" si="161"/>
        <v>11812280932.601608</v>
      </c>
      <c r="O448">
        <f t="shared" si="162"/>
        <v>1.322775854143071E-6</v>
      </c>
      <c r="P448">
        <f t="shared" si="163"/>
        <v>1.6842105263157893E-6</v>
      </c>
      <c r="Q448">
        <v>5.6246651672354799E-3</v>
      </c>
      <c r="R448">
        <f t="shared" si="164"/>
        <v>0.21373727635494824</v>
      </c>
      <c r="S448">
        <f t="shared" si="165"/>
        <v>87.885393238054377</v>
      </c>
      <c r="T448">
        <f t="shared" si="166"/>
        <v>1.8502188050116712E-2</v>
      </c>
      <c r="U448">
        <f t="shared" si="150"/>
        <v>1.4801750440093369E-4</v>
      </c>
      <c r="V448">
        <f t="shared" si="167"/>
        <v>125</v>
      </c>
      <c r="W448">
        <f>1/(B448*C448)</f>
        <v>411.18421052631578</v>
      </c>
      <c r="X448">
        <f>Q448/B448/C448</f>
        <v>2.3127735062645889</v>
      </c>
      <c r="Y448">
        <v>-2.94227562850697</v>
      </c>
      <c r="Z448">
        <f t="shared" si="168"/>
        <v>-0.89445179106611883</v>
      </c>
      <c r="AB448">
        <f t="shared" si="169"/>
        <v>5.0887397672746667E-3</v>
      </c>
      <c r="AC448">
        <v>2.7599994017976499</v>
      </c>
      <c r="AD448">
        <f>AC448/Q448</f>
        <v>490.69576938998279</v>
      </c>
      <c r="AE448">
        <f>D448*AC448</f>
        <v>104.8799772683107</v>
      </c>
      <c r="AF448">
        <v>2.3127735062645902</v>
      </c>
      <c r="AG448">
        <f>AF448*B448</f>
        <v>0.70308314590443544</v>
      </c>
      <c r="AH448">
        <f>AG448*D448</f>
        <v>26.717159544368545</v>
      </c>
      <c r="AI448">
        <f t="shared" si="170"/>
        <v>6.327748313139919</v>
      </c>
      <c r="AJ448">
        <v>0.44722589553306102</v>
      </c>
      <c r="AK448">
        <v>2.7599994017976499</v>
      </c>
      <c r="AL448">
        <f t="shared" si="151"/>
        <v>1.1933721111564373</v>
      </c>
      <c r="AM448">
        <f t="shared" si="171"/>
        <v>3.1404529240958878E-2</v>
      </c>
      <c r="AN448">
        <f>AL448*AG448</f>
        <v>0.83903981814648554</v>
      </c>
      <c r="AO448">
        <f>AL448-1</f>
        <v>0.19337211115643727</v>
      </c>
      <c r="AP448">
        <f t="shared" si="172"/>
        <v>45.348140223944618</v>
      </c>
      <c r="AQ448">
        <f>AO448/G448</f>
        <v>2.148579012849303E-2</v>
      </c>
      <c r="AR448">
        <f>(AL448-1)/D448</f>
        <v>5.0887397672746649E-3</v>
      </c>
      <c r="AS448">
        <f>AR448*D448</f>
        <v>0.19337211115643727</v>
      </c>
      <c r="AT448">
        <f>ATAN2(D448,AO448)</f>
        <v>5.0886958431896039E-3</v>
      </c>
      <c r="AU448">
        <f t="shared" si="173"/>
        <v>0.29156079504053006</v>
      </c>
      <c r="AV448">
        <f t="shared" si="174"/>
        <v>-2.9422756285069807</v>
      </c>
    </row>
    <row r="449" spans="1:48" x14ac:dyDescent="0.15">
      <c r="A449" t="s">
        <v>11</v>
      </c>
      <c r="B449">
        <v>0.40200000000000002</v>
      </c>
      <c r="C449">
        <v>0.01</v>
      </c>
      <c r="D449">
        <f t="shared" si="152"/>
        <v>40.200000000000003</v>
      </c>
      <c r="E449">
        <f t="shared" si="153"/>
        <v>1616.0400000000002</v>
      </c>
      <c r="F449">
        <f t="shared" si="154"/>
        <v>2.4875621890547261E-2</v>
      </c>
      <c r="G449">
        <v>11</v>
      </c>
      <c r="H449">
        <f t="shared" si="155"/>
        <v>121</v>
      </c>
      <c r="I449">
        <f t="shared" si="156"/>
        <v>442.20000000000005</v>
      </c>
      <c r="J449">
        <f t="shared" si="157"/>
        <v>50000000</v>
      </c>
      <c r="K449">
        <f t="shared" si="158"/>
        <v>7.8539816339744827E-9</v>
      </c>
      <c r="L449">
        <f t="shared" si="159"/>
        <v>1074.5497260412849</v>
      </c>
      <c r="M449">
        <f t="shared" si="160"/>
        <v>0.27363184079601988</v>
      </c>
      <c r="N449">
        <f t="shared" si="161"/>
        <v>5118422969.8353548</v>
      </c>
      <c r="O449">
        <f t="shared" si="162"/>
        <v>1.9537267746205181E-6</v>
      </c>
      <c r="P449">
        <f t="shared" si="163"/>
        <v>2.4875621890547264E-6</v>
      </c>
      <c r="Q449">
        <v>9.2209213860912909E-3</v>
      </c>
      <c r="R449">
        <f t="shared" si="164"/>
        <v>0.37068103972086991</v>
      </c>
      <c r="S449">
        <f t="shared" si="165"/>
        <v>92.209213860912911</v>
      </c>
      <c r="T449">
        <f t="shared" si="166"/>
        <v>2.2937615388286793E-2</v>
      </c>
      <c r="U449">
        <f t="shared" si="150"/>
        <v>2.2937615388286792E-4</v>
      </c>
      <c r="V449">
        <f t="shared" si="167"/>
        <v>100</v>
      </c>
      <c r="W449">
        <f>1/(B449*C449)</f>
        <v>248.75621890547262</v>
      </c>
      <c r="X449">
        <f>Q449/B449/C449</f>
        <v>2.2937615388286794</v>
      </c>
      <c r="Y449">
        <v>-2.8530856110550502</v>
      </c>
      <c r="Z449">
        <f t="shared" si="168"/>
        <v>-1.1469404156441303</v>
      </c>
      <c r="AB449">
        <f t="shared" si="169"/>
        <v>6.219228901431474E-3</v>
      </c>
      <c r="AC449">
        <v>2.8672317466507402</v>
      </c>
      <c r="AD449">
        <f>AC449/Q449</f>
        <v>310.94850791978689</v>
      </c>
      <c r="AE449">
        <f>D449*AC449</f>
        <v>115.26271621535976</v>
      </c>
      <c r="AF449">
        <v>2.2937615388286701</v>
      </c>
      <c r="AG449">
        <f>AF449*B449</f>
        <v>0.92209213860912542</v>
      </c>
      <c r="AH449">
        <f>AG449*D449</f>
        <v>37.068103972086845</v>
      </c>
      <c r="AI449">
        <f t="shared" si="170"/>
        <v>10.143013524700379</v>
      </c>
      <c r="AJ449">
        <v>0.57347020782206604</v>
      </c>
      <c r="AK449">
        <v>2.8672317466507402</v>
      </c>
      <c r="AL449">
        <f t="shared" si="151"/>
        <v>1.2500130018375484</v>
      </c>
      <c r="AM449">
        <f t="shared" si="171"/>
        <v>3.1094850791978813E-2</v>
      </c>
      <c r="AN449">
        <f>AL449*AG449</f>
        <v>1.1526271621535975</v>
      </c>
      <c r="AO449">
        <f>AL449-1</f>
        <v>0.25001300183754838</v>
      </c>
      <c r="AP449">
        <f t="shared" si="172"/>
        <v>50.250522673869447</v>
      </c>
      <c r="AQ449">
        <f>AO449/G449</f>
        <v>2.2728454712504398E-2</v>
      </c>
      <c r="AR449">
        <f>(AL449-1)/D449</f>
        <v>6.2192289014315512E-3</v>
      </c>
      <c r="AS449">
        <f>AR449*D449</f>
        <v>0.25001300183754838</v>
      </c>
      <c r="AT449">
        <f>ATAN2(D449,AO449)</f>
        <v>6.2191487191718938E-3</v>
      </c>
      <c r="AU449">
        <f t="shared" si="173"/>
        <v>0.35633097377274114</v>
      </c>
      <c r="AV449">
        <f t="shared" si="174"/>
        <v>-2.8530856110550546</v>
      </c>
    </row>
    <row r="450" spans="1:48" x14ac:dyDescent="0.15">
      <c r="A450" t="s">
        <v>11</v>
      </c>
      <c r="B450">
        <v>0.30399999999999999</v>
      </c>
      <c r="C450">
        <v>8.9999999999999993E-3</v>
      </c>
      <c r="D450">
        <f t="shared" si="152"/>
        <v>33.777777777777779</v>
      </c>
      <c r="E450">
        <f t="shared" si="153"/>
        <v>1140.9382716049383</v>
      </c>
      <c r="F450">
        <f t="shared" si="154"/>
        <v>2.9605263157894735E-2</v>
      </c>
      <c r="G450">
        <v>9</v>
      </c>
      <c r="H450">
        <f t="shared" si="155"/>
        <v>81</v>
      </c>
      <c r="I450">
        <f t="shared" si="156"/>
        <v>304</v>
      </c>
      <c r="J450">
        <f t="shared" si="157"/>
        <v>50000000</v>
      </c>
      <c r="K450">
        <f t="shared" si="158"/>
        <v>5.1529973500506572E-9</v>
      </c>
      <c r="L450">
        <f t="shared" si="159"/>
        <v>847.53245888991091</v>
      </c>
      <c r="M450">
        <f t="shared" si="160"/>
        <v>0.2664473684210526</v>
      </c>
      <c r="N450">
        <f t="shared" si="161"/>
        <v>6554976741.3417597</v>
      </c>
      <c r="O450">
        <f t="shared" si="162"/>
        <v>1.8834054641998019E-6</v>
      </c>
      <c r="P450">
        <f t="shared" si="163"/>
        <v>2.3980263157894733E-6</v>
      </c>
      <c r="Q450">
        <v>6.1862857264096604E-3</v>
      </c>
      <c r="R450">
        <f t="shared" si="164"/>
        <v>0.20895898453650411</v>
      </c>
      <c r="S450">
        <f t="shared" si="165"/>
        <v>76.373897856909394</v>
      </c>
      <c r="T450">
        <f t="shared" si="166"/>
        <v>2.0349624100031778E-2</v>
      </c>
      <c r="U450">
        <f t="shared" ref="U450:U513" si="175">Q450/D450</f>
        <v>1.8314661690028601E-4</v>
      </c>
      <c r="V450">
        <f t="shared" si="167"/>
        <v>111.11111111111111</v>
      </c>
      <c r="W450">
        <f>1/(B450*C450)</f>
        <v>365.49707602339186</v>
      </c>
      <c r="X450">
        <f>Q450/B450/C450</f>
        <v>2.2610693444479755</v>
      </c>
      <c r="Y450">
        <v>-2.6011545338178199</v>
      </c>
      <c r="Z450">
        <f t="shared" si="168"/>
        <v>-0.79075097828061724</v>
      </c>
      <c r="AB450">
        <f t="shared" si="169"/>
        <v>5.1768405205802892E-3</v>
      </c>
      <c r="AC450">
        <v>2.6564448335882802</v>
      </c>
      <c r="AD450">
        <f>AC450/Q450</f>
        <v>429.40868738857995</v>
      </c>
      <c r="AE450">
        <f>D450*AC450</f>
        <v>89.728803267870802</v>
      </c>
      <c r="AF450">
        <v>2.2610693444479701</v>
      </c>
      <c r="AG450">
        <f>AF450*B450</f>
        <v>0.68736508071218294</v>
      </c>
      <c r="AH450">
        <f>AG450*D450</f>
        <v>23.217664948500403</v>
      </c>
      <c r="AI450">
        <f t="shared" si="170"/>
        <v>6.1862857264096469</v>
      </c>
      <c r="AJ450">
        <v>0.39537548914030801</v>
      </c>
      <c r="AK450">
        <v>2.6564448335882802</v>
      </c>
      <c r="AL450">
        <f t="shared" ref="AL450:AL513" si="176">AC450/AF450</f>
        <v>1.1748621686951575</v>
      </c>
      <c r="AM450">
        <f t="shared" si="171"/>
        <v>3.4782103678475056E-2</v>
      </c>
      <c r="AN450">
        <f>AL450*AG450</f>
        <v>0.80755922941083724</v>
      </c>
      <c r="AO450">
        <f>AL450-1</f>
        <v>0.17486216869515747</v>
      </c>
      <c r="AP450">
        <f t="shared" si="172"/>
        <v>39.684233253703098</v>
      </c>
      <c r="AQ450">
        <f>AO450/G450</f>
        <v>1.9429129855017498E-2</v>
      </c>
      <c r="AR450">
        <f>(AL450-1)/D450</f>
        <v>5.1768405205803196E-3</v>
      </c>
      <c r="AS450">
        <f>AR450*D450</f>
        <v>0.17486216869515747</v>
      </c>
      <c r="AT450">
        <f>ATAN2(D450,AO450)</f>
        <v>5.1767942754379816E-3</v>
      </c>
      <c r="AU450">
        <f t="shared" si="173"/>
        <v>0.29660846339008134</v>
      </c>
      <c r="AV450">
        <f t="shared" si="174"/>
        <v>-2.6011545338178159</v>
      </c>
    </row>
    <row r="451" spans="1:48" x14ac:dyDescent="0.15">
      <c r="A451" t="s">
        <v>11</v>
      </c>
      <c r="B451">
        <v>0.157</v>
      </c>
      <c r="C451">
        <v>4.0000000000000001E-3</v>
      </c>
      <c r="D451">
        <f t="shared" ref="D451:D514" si="177">B451/C451</f>
        <v>39.25</v>
      </c>
      <c r="E451">
        <f t="shared" ref="E451:E514" si="178">D451^2</f>
        <v>1540.5625</v>
      </c>
      <c r="F451">
        <f t="shared" ref="F451:F514" si="179">C451/B451</f>
        <v>2.5477707006369428E-2</v>
      </c>
      <c r="G451">
        <v>5</v>
      </c>
      <c r="H451">
        <f t="shared" ref="H451:H514" si="180">G451^2</f>
        <v>25</v>
      </c>
      <c r="I451">
        <f t="shared" ref="I451:I514" si="181">D451*G451</f>
        <v>196.25</v>
      </c>
      <c r="J451">
        <f t="shared" ref="J451:J514" si="182">IF(A451="SUS304",200000000000,IF(A451="NiTi",70000000000,50000000))</f>
        <v>50000000</v>
      </c>
      <c r="K451">
        <f t="shared" ref="K451:K514" si="183">PI()*C451^4/4</f>
        <v>2.0106192982974676E-10</v>
      </c>
      <c r="L451">
        <f t="shared" ref="L451:L514" si="184">J451*K451/B451/C451*G451</f>
        <v>80.040577161523387</v>
      </c>
      <c r="M451">
        <f t="shared" ref="M451:M514" si="185">G451/D451</f>
        <v>0.12738853503184713</v>
      </c>
      <c r="N451">
        <f t="shared" ref="N451:N514" si="186">F451*E451/K451</f>
        <v>195213484886.15289</v>
      </c>
      <c r="O451">
        <f t="shared" ref="O451:O514" si="187">L451/J451/G451</f>
        <v>3.2016230864609353E-7</v>
      </c>
      <c r="P451">
        <f t="shared" ref="P451:P514" si="188">C451^2/D451</f>
        <v>4.0764331210191083E-7</v>
      </c>
      <c r="Q451">
        <v>1.4181205630257E-3</v>
      </c>
      <c r="R451">
        <f t="shared" ref="R451:R514" si="189">B451*Q451/C451</f>
        <v>5.5661232098758721E-2</v>
      </c>
      <c r="S451">
        <f t="shared" ref="S451:S514" si="190">Q451/C451^2</f>
        <v>88.63253518910625</v>
      </c>
      <c r="T451">
        <f t="shared" ref="T451:T514" si="191">Q451/B451</f>
        <v>9.032615051119108E-3</v>
      </c>
      <c r="U451">
        <f t="shared" si="175"/>
        <v>3.613046020447643E-5</v>
      </c>
      <c r="V451">
        <f t="shared" ref="V451:V514" si="192">1/C451</f>
        <v>250</v>
      </c>
      <c r="W451">
        <f>1/(B451*C451)</f>
        <v>1592.3566878980891</v>
      </c>
      <c r="X451">
        <f>Q451/B451/C451</f>
        <v>2.2581537627797768</v>
      </c>
      <c r="Y451">
        <v>-3.3422549729856899</v>
      </c>
      <c r="Z451">
        <f t="shared" ref="Z451:Z514" si="193">Y451*B451</f>
        <v>-0.52473403075875336</v>
      </c>
      <c r="AB451">
        <f t="shared" ref="AB451:AB514" si="194">-Z451*C451^2/2/Q451</f>
        <v>2.960165979903325E-3</v>
      </c>
      <c r="AC451">
        <v>2.5205207781591601</v>
      </c>
      <c r="AD451">
        <f>AC451/Q451</f>
        <v>1777.3670616420516</v>
      </c>
      <c r="AE451">
        <f>D451*AC451</f>
        <v>98.930440542747036</v>
      </c>
      <c r="AF451">
        <v>2.2581537627797799</v>
      </c>
      <c r="AG451">
        <f>AF451*B451</f>
        <v>0.35453014075642542</v>
      </c>
      <c r="AH451">
        <f>AG451*D451</f>
        <v>13.915308024689697</v>
      </c>
      <c r="AI451">
        <f t="shared" ref="AI451:AI514" si="195">G451*AG451</f>
        <v>1.7726507037821271</v>
      </c>
      <c r="AJ451">
        <v>0.26236701537937701</v>
      </c>
      <c r="AK451">
        <v>2.5205207781591601</v>
      </c>
      <c r="AL451">
        <f t="shared" si="176"/>
        <v>1.1161865147112069</v>
      </c>
      <c r="AM451">
        <f t="shared" ref="AM451:AM514" si="196">AL451/D451</f>
        <v>2.8437872986272789E-2</v>
      </c>
      <c r="AN451">
        <f>AL451*AG451</f>
        <v>0.39572176217098809</v>
      </c>
      <c r="AO451">
        <f>AL451-1</f>
        <v>0.11618651471120689</v>
      </c>
      <c r="AP451">
        <f t="shared" ref="AP451:AP514" si="197">AL451*D451</f>
        <v>43.81032070241487</v>
      </c>
      <c r="AQ451">
        <f>AO451/G451</f>
        <v>2.3237302942241377E-2</v>
      </c>
      <c r="AR451">
        <f>(AL451-1)/D451</f>
        <v>2.9601659799033601E-3</v>
      </c>
      <c r="AS451">
        <f>AR451*D451</f>
        <v>0.11618651471120689</v>
      </c>
      <c r="AT451">
        <f>ATAN2(D451,AO451)</f>
        <v>2.9601573337158199E-3</v>
      </c>
      <c r="AU451">
        <f t="shared" ref="AU451:AU514" si="198">DEGREES(AT451)</f>
        <v>0.16960452191661526</v>
      </c>
      <c r="AV451">
        <f t="shared" ref="AV451:AV514" si="199">-AJ451/(B451/2)</f>
        <v>-3.3422549729856943</v>
      </c>
    </row>
    <row r="452" spans="1:48" x14ac:dyDescent="0.15">
      <c r="A452" t="s">
        <v>11</v>
      </c>
      <c r="B452">
        <v>0.30399999999999999</v>
      </c>
      <c r="C452">
        <v>0.01</v>
      </c>
      <c r="D452">
        <f t="shared" si="177"/>
        <v>30.4</v>
      </c>
      <c r="E452">
        <f t="shared" si="178"/>
        <v>924.16</v>
      </c>
      <c r="F452">
        <f t="shared" si="179"/>
        <v>3.2894736842105261E-2</v>
      </c>
      <c r="G452">
        <v>9</v>
      </c>
      <c r="H452">
        <f t="shared" si="180"/>
        <v>81</v>
      </c>
      <c r="I452">
        <f t="shared" si="181"/>
        <v>273.59999999999997</v>
      </c>
      <c r="J452">
        <f t="shared" si="182"/>
        <v>50000000</v>
      </c>
      <c r="K452">
        <f t="shared" si="183"/>
        <v>7.8539816339744827E-9</v>
      </c>
      <c r="L452">
        <f t="shared" si="184"/>
        <v>1162.5959655554334</v>
      </c>
      <c r="M452">
        <f t="shared" si="185"/>
        <v>0.2960526315789474</v>
      </c>
      <c r="N452">
        <f t="shared" si="186"/>
        <v>3870648215.9948945</v>
      </c>
      <c r="O452">
        <f t="shared" si="187"/>
        <v>2.5835465901231854E-6</v>
      </c>
      <c r="P452">
        <f t="shared" si="188"/>
        <v>3.2894736842105265E-6</v>
      </c>
      <c r="Q452">
        <v>6.7535097450482197E-3</v>
      </c>
      <c r="R452">
        <f t="shared" si="189"/>
        <v>0.20530669624946588</v>
      </c>
      <c r="S452">
        <f t="shared" si="190"/>
        <v>67.535097450482198</v>
      </c>
      <c r="T452">
        <f t="shared" si="191"/>
        <v>2.2215492582395462E-2</v>
      </c>
      <c r="U452">
        <f t="shared" si="175"/>
        <v>2.221549258239546E-4</v>
      </c>
      <c r="V452">
        <f t="shared" si="192"/>
        <v>100</v>
      </c>
      <c r="W452">
        <f>1/(B452*C452)</f>
        <v>328.9473684210526</v>
      </c>
      <c r="X452">
        <f>Q452/B452/C452</f>
        <v>2.2215492582395462</v>
      </c>
      <c r="Y452">
        <v>-2.3068854580937401</v>
      </c>
      <c r="Z452">
        <f t="shared" si="193"/>
        <v>-0.70129317926049695</v>
      </c>
      <c r="AB452">
        <f t="shared" si="194"/>
        <v>5.1920646133271388E-3</v>
      </c>
      <c r="AC452">
        <v>2.5721958478697902</v>
      </c>
      <c r="AD452">
        <f>AC452/Q452</f>
        <v>380.86801455432339</v>
      </c>
      <c r="AE452">
        <f>D452*AC452</f>
        <v>78.194753775241622</v>
      </c>
      <c r="AF452">
        <v>2.22154925823954</v>
      </c>
      <c r="AG452">
        <f>AF452*B452</f>
        <v>0.67535097450482018</v>
      </c>
      <c r="AH452">
        <f>AG452*D452</f>
        <v>20.530669624946533</v>
      </c>
      <c r="AI452">
        <f t="shared" si="195"/>
        <v>6.0781587705433813</v>
      </c>
      <c r="AJ452">
        <v>0.35064658963024797</v>
      </c>
      <c r="AK452">
        <v>2.5721958478697902</v>
      </c>
      <c r="AL452">
        <f t="shared" si="176"/>
        <v>1.1578387642451462</v>
      </c>
      <c r="AM452">
        <f t="shared" si="196"/>
        <v>3.8086801455432445E-2</v>
      </c>
      <c r="AN452">
        <f>AL452*AG452</f>
        <v>0.78194753775241621</v>
      </c>
      <c r="AO452">
        <f>AL452-1</f>
        <v>0.1578387642451462</v>
      </c>
      <c r="AP452">
        <f t="shared" si="197"/>
        <v>35.198298433052443</v>
      </c>
      <c r="AQ452">
        <f>AO452/G452</f>
        <v>1.7537640471682912E-2</v>
      </c>
      <c r="AR452">
        <f>(AL452-1)/D452</f>
        <v>5.1920646133271778E-3</v>
      </c>
      <c r="AS452">
        <f>AR452*D452</f>
        <v>0.1578387642451462</v>
      </c>
      <c r="AT452">
        <f>ATAN2(D452,AO452)</f>
        <v>5.1920179589940302E-3</v>
      </c>
      <c r="AU452">
        <f t="shared" si="198"/>
        <v>0.29748071620648564</v>
      </c>
      <c r="AV452">
        <f t="shared" si="199"/>
        <v>-2.3068854580937366</v>
      </c>
    </row>
    <row r="453" spans="1:48" x14ac:dyDescent="0.15">
      <c r="A453" t="s">
        <v>11</v>
      </c>
      <c r="B453">
        <v>0.157</v>
      </c>
      <c r="C453">
        <v>5.0000000000000001E-3</v>
      </c>
      <c r="D453">
        <f t="shared" si="177"/>
        <v>31.4</v>
      </c>
      <c r="E453">
        <f t="shared" si="178"/>
        <v>985.95999999999992</v>
      </c>
      <c r="F453">
        <f t="shared" si="179"/>
        <v>3.1847133757961783E-2</v>
      </c>
      <c r="G453">
        <v>5</v>
      </c>
      <c r="H453">
        <f t="shared" si="180"/>
        <v>25</v>
      </c>
      <c r="I453">
        <f t="shared" si="181"/>
        <v>157</v>
      </c>
      <c r="J453">
        <f t="shared" si="182"/>
        <v>50000000</v>
      </c>
      <c r="K453">
        <f t="shared" si="183"/>
        <v>4.9087385212340517E-10</v>
      </c>
      <c r="L453">
        <f t="shared" si="184"/>
        <v>156.32925226860036</v>
      </c>
      <c r="M453">
        <f t="shared" si="185"/>
        <v>0.15923566878980894</v>
      </c>
      <c r="N453">
        <f t="shared" si="186"/>
        <v>63967554727.494576</v>
      </c>
      <c r="O453">
        <f t="shared" si="187"/>
        <v>6.2531700907440141E-7</v>
      </c>
      <c r="P453">
        <f t="shared" si="188"/>
        <v>7.9617834394904462E-7</v>
      </c>
      <c r="Q453">
        <v>1.7338328574444399E-3</v>
      </c>
      <c r="R453">
        <f t="shared" si="189"/>
        <v>5.4442351723755417E-2</v>
      </c>
      <c r="S453">
        <f t="shared" si="190"/>
        <v>69.353314297777587</v>
      </c>
      <c r="T453">
        <f t="shared" si="191"/>
        <v>1.1043521384996433E-2</v>
      </c>
      <c r="U453">
        <f t="shared" si="175"/>
        <v>5.5217606924982165E-5</v>
      </c>
      <c r="V453">
        <f t="shared" si="192"/>
        <v>200</v>
      </c>
      <c r="W453">
        <f>1/(B453*C453)</f>
        <v>1273.8853503184714</v>
      </c>
      <c r="X453">
        <f>Q453/B453/C453</f>
        <v>2.2087042769992866</v>
      </c>
      <c r="Y453">
        <v>-2.5667271000437002</v>
      </c>
      <c r="Z453">
        <f t="shared" si="193"/>
        <v>-0.40297615470686093</v>
      </c>
      <c r="AB453">
        <f t="shared" si="194"/>
        <v>2.9052407861622138E-3</v>
      </c>
      <c r="AC453">
        <v>2.4101923543527199</v>
      </c>
      <c r="AD453">
        <f>AC453/Q453</f>
        <v>1390.0949817649616</v>
      </c>
      <c r="AE453">
        <f>D453*AC453</f>
        <v>75.680039926675406</v>
      </c>
      <c r="AF453">
        <v>2.2087042769992902</v>
      </c>
      <c r="AG453">
        <f>AF453*B453</f>
        <v>0.34676657148888856</v>
      </c>
      <c r="AH453">
        <f>AG453*D453</f>
        <v>10.8884703447511</v>
      </c>
      <c r="AI453">
        <f t="shared" si="195"/>
        <v>1.7338328574444428</v>
      </c>
      <c r="AJ453">
        <v>0.20148807735343099</v>
      </c>
      <c r="AK453">
        <v>2.4101923543527199</v>
      </c>
      <c r="AL453">
        <f t="shared" si="176"/>
        <v>1.0912245606854931</v>
      </c>
      <c r="AM453">
        <f t="shared" si="196"/>
        <v>3.4752374544123985E-2</v>
      </c>
      <c r="AN453">
        <f>AL453*AG453</f>
        <v>0.37840019963337707</v>
      </c>
      <c r="AO453">
        <f>AL453-1</f>
        <v>9.1224560685493117E-2</v>
      </c>
      <c r="AP453">
        <f t="shared" si="197"/>
        <v>34.26445120552448</v>
      </c>
      <c r="AQ453">
        <f>AO453/G453</f>
        <v>1.8244912137098623E-2</v>
      </c>
      <c r="AR453">
        <f>(AL453-1)/D453</f>
        <v>2.9052407861622012E-3</v>
      </c>
      <c r="AS453">
        <f>AR453*D453</f>
        <v>9.1224560685493117E-2</v>
      </c>
      <c r="AT453">
        <f>ATAN2(D453,AO453)</f>
        <v>2.9052326123822181E-3</v>
      </c>
      <c r="AU453">
        <f t="shared" si="198"/>
        <v>0.16645756719326774</v>
      </c>
      <c r="AV453">
        <f t="shared" si="199"/>
        <v>-2.5667271000437069</v>
      </c>
    </row>
    <row r="454" spans="1:48" x14ac:dyDescent="0.15">
      <c r="A454" t="s">
        <v>11</v>
      </c>
      <c r="B454">
        <v>0.157</v>
      </c>
      <c r="C454">
        <v>6.0000000000000001E-3</v>
      </c>
      <c r="D454">
        <f t="shared" si="177"/>
        <v>26.166666666666668</v>
      </c>
      <c r="E454">
        <f t="shared" si="178"/>
        <v>684.69444444444446</v>
      </c>
      <c r="F454">
        <f t="shared" si="179"/>
        <v>3.8216560509554139E-2</v>
      </c>
      <c r="G454">
        <v>5</v>
      </c>
      <c r="H454">
        <f t="shared" si="180"/>
        <v>25</v>
      </c>
      <c r="I454">
        <f t="shared" si="181"/>
        <v>130.83333333333334</v>
      </c>
      <c r="J454">
        <f t="shared" si="182"/>
        <v>50000000</v>
      </c>
      <c r="K454">
        <f t="shared" si="183"/>
        <v>1.0178760197630931E-9</v>
      </c>
      <c r="L454">
        <f t="shared" si="184"/>
        <v>270.13694792014144</v>
      </c>
      <c r="M454">
        <f t="shared" si="185"/>
        <v>0.19108280254777069</v>
      </c>
      <c r="N454">
        <f t="shared" si="186"/>
        <v>25707125581.715603</v>
      </c>
      <c r="O454">
        <f t="shared" si="187"/>
        <v>1.0805477916805657E-6</v>
      </c>
      <c r="P454">
        <f t="shared" si="188"/>
        <v>1.3757961783439491E-6</v>
      </c>
      <c r="Q454">
        <v>2.0463830225018E-3</v>
      </c>
      <c r="R454">
        <f t="shared" si="189"/>
        <v>5.3547022422130428E-2</v>
      </c>
      <c r="S454">
        <f t="shared" si="190"/>
        <v>56.843972847272219</v>
      </c>
      <c r="T454">
        <f t="shared" si="191"/>
        <v>1.3034286767527388E-2</v>
      </c>
      <c r="U454">
        <f t="shared" si="175"/>
        <v>7.8205720605164326E-5</v>
      </c>
      <c r="V454">
        <f t="shared" si="192"/>
        <v>166.66666666666666</v>
      </c>
      <c r="W454">
        <f>1/(B454*C454)</f>
        <v>1061.5711252653928</v>
      </c>
      <c r="X454">
        <f>Q454/B454/C454</f>
        <v>2.1723811279212315</v>
      </c>
      <c r="Y454">
        <v>-2.2068494259514</v>
      </c>
      <c r="Z454">
        <f t="shared" si="193"/>
        <v>-0.34647535987436978</v>
      </c>
      <c r="AB454">
        <f t="shared" si="194"/>
        <v>3.0475997939594761E-3</v>
      </c>
      <c r="AC454">
        <v>2.3456188078584201</v>
      </c>
      <c r="AD454">
        <f>AC454/Q454</f>
        <v>1146.2266750976023</v>
      </c>
      <c r="AE454">
        <f>D454*AC454</f>
        <v>61.37702547229533</v>
      </c>
      <c r="AF454">
        <v>2.1723811279212302</v>
      </c>
      <c r="AG454">
        <f>AF454*B454</f>
        <v>0.34106383708363314</v>
      </c>
      <c r="AH454">
        <f>AG454*D454</f>
        <v>8.9245037370217339</v>
      </c>
      <c r="AI454">
        <f t="shared" si="195"/>
        <v>1.7053191854181657</v>
      </c>
      <c r="AJ454">
        <v>0.173237679937185</v>
      </c>
      <c r="AK454">
        <v>2.3456188078584201</v>
      </c>
      <c r="AL454">
        <f t="shared" si="176"/>
        <v>1.0797455279419421</v>
      </c>
      <c r="AM454">
        <f t="shared" si="196"/>
        <v>4.1264160303513708E-2</v>
      </c>
      <c r="AN454">
        <f>AL454*AG454</f>
        <v>0.36826215283377201</v>
      </c>
      <c r="AO454">
        <f>AL454-1</f>
        <v>7.9745527941942118E-2</v>
      </c>
      <c r="AP454">
        <f t="shared" si="197"/>
        <v>28.253341314480821</v>
      </c>
      <c r="AQ454">
        <f>AO454/G454</f>
        <v>1.5949105588388423E-2</v>
      </c>
      <c r="AR454">
        <f>(AL454-1)/D454</f>
        <v>3.0475997939595711E-3</v>
      </c>
      <c r="AS454">
        <f>AR454*D454</f>
        <v>7.9745527941942118E-2</v>
      </c>
      <c r="AT454">
        <f>ATAN2(D454,AO454)</f>
        <v>3.0475903587808342E-3</v>
      </c>
      <c r="AU454">
        <f t="shared" si="198"/>
        <v>0.17461406524290213</v>
      </c>
      <c r="AV454">
        <f t="shared" si="199"/>
        <v>-2.2068494259514013</v>
      </c>
    </row>
    <row r="455" spans="1:48" x14ac:dyDescent="0.15">
      <c r="A455" t="s">
        <v>11</v>
      </c>
      <c r="B455">
        <v>0.157</v>
      </c>
      <c r="C455">
        <v>7.0000000000000001E-3</v>
      </c>
      <c r="D455">
        <f t="shared" si="177"/>
        <v>22.428571428571427</v>
      </c>
      <c r="E455">
        <f t="shared" si="178"/>
        <v>503.04081632653055</v>
      </c>
      <c r="F455">
        <f t="shared" si="179"/>
        <v>4.4585987261146501E-2</v>
      </c>
      <c r="G455">
        <v>5</v>
      </c>
      <c r="H455">
        <f t="shared" si="180"/>
        <v>25</v>
      </c>
      <c r="I455">
        <f t="shared" si="181"/>
        <v>112.14285714285714</v>
      </c>
      <c r="J455">
        <f t="shared" si="182"/>
        <v>50000000</v>
      </c>
      <c r="K455">
        <f t="shared" si="183"/>
        <v>1.885740990317274E-9</v>
      </c>
      <c r="L455">
        <f t="shared" si="184"/>
        <v>428.96746822503957</v>
      </c>
      <c r="M455">
        <f t="shared" si="185"/>
        <v>0.22292993630573249</v>
      </c>
      <c r="N455">
        <f t="shared" si="186"/>
        <v>11893770959.922678</v>
      </c>
      <c r="O455">
        <f t="shared" si="187"/>
        <v>1.7158698729001584E-6</v>
      </c>
      <c r="P455">
        <f t="shared" si="188"/>
        <v>2.1847133757961787E-6</v>
      </c>
      <c r="Q455">
        <v>2.36262999223779E-3</v>
      </c>
      <c r="R455">
        <f t="shared" si="189"/>
        <v>5.2990415540190433E-2</v>
      </c>
      <c r="S455">
        <f t="shared" si="190"/>
        <v>48.216938617097746</v>
      </c>
      <c r="T455">
        <f t="shared" si="191"/>
        <v>1.5048598676673821E-2</v>
      </c>
      <c r="U455">
        <f t="shared" si="175"/>
        <v>1.0534019073671676E-4</v>
      </c>
      <c r="V455">
        <f t="shared" si="192"/>
        <v>142.85714285714286</v>
      </c>
      <c r="W455">
        <f>1/(B455*C455)</f>
        <v>909.91810737033677</v>
      </c>
      <c r="X455">
        <f>Q455/B455/C455</f>
        <v>2.1497998109534029</v>
      </c>
      <c r="Y455">
        <v>-1.8272218044598201</v>
      </c>
      <c r="Z455">
        <f t="shared" si="193"/>
        <v>-0.28687382330019173</v>
      </c>
      <c r="AB455">
        <f t="shared" si="194"/>
        <v>2.9748241129359688E-3</v>
      </c>
      <c r="AC455">
        <v>2.2932367226035</v>
      </c>
      <c r="AD455">
        <f>AC455/Q455</f>
        <v>970.62880355270386</v>
      </c>
      <c r="AE455">
        <f>D455*AC455</f>
        <v>51.434023635535638</v>
      </c>
      <c r="AF455">
        <v>2.1497998109533998</v>
      </c>
      <c r="AG455">
        <f>AF455*B455</f>
        <v>0.33751857031968374</v>
      </c>
      <c r="AH455">
        <f>AG455*D455</f>
        <v>7.5700593628843347</v>
      </c>
      <c r="AI455">
        <f t="shared" si="195"/>
        <v>1.6875928515984187</v>
      </c>
      <c r="AJ455">
        <v>0.14343691165009501</v>
      </c>
      <c r="AK455">
        <v>2.2932367226035</v>
      </c>
      <c r="AL455">
        <f t="shared" si="176"/>
        <v>1.0667210551044231</v>
      </c>
      <c r="AM455">
        <f t="shared" si="196"/>
        <v>4.7560811374082558E-2</v>
      </c>
      <c r="AN455">
        <f>AL455*AG455</f>
        <v>0.36003816544874945</v>
      </c>
      <c r="AO455">
        <f>AL455-1</f>
        <v>6.6721055104423055E-2</v>
      </c>
      <c r="AP455">
        <f t="shared" si="197"/>
        <v>23.925029378770631</v>
      </c>
      <c r="AQ455">
        <f>AO455/G455</f>
        <v>1.3344211020884612E-2</v>
      </c>
      <c r="AR455">
        <f>(AL455-1)/D455</f>
        <v>2.9748241129360599E-3</v>
      </c>
      <c r="AS455">
        <f>AR455*D455</f>
        <v>6.6721055104423055E-2</v>
      </c>
      <c r="AT455">
        <f>ATAN2(D455,AO455)</f>
        <v>2.9748153376694809E-3</v>
      </c>
      <c r="AU455">
        <f t="shared" si="198"/>
        <v>0.17044436367924612</v>
      </c>
      <c r="AV455">
        <f t="shared" si="199"/>
        <v>-1.827221804459809</v>
      </c>
    </row>
    <row r="456" spans="1:48" x14ac:dyDescent="0.15">
      <c r="A456" t="s">
        <v>11</v>
      </c>
      <c r="B456">
        <v>0.157</v>
      </c>
      <c r="C456">
        <v>8.0000000000000002E-3</v>
      </c>
      <c r="D456">
        <f t="shared" si="177"/>
        <v>19.625</v>
      </c>
      <c r="E456">
        <f t="shared" si="178"/>
        <v>385.140625</v>
      </c>
      <c r="F456">
        <f t="shared" si="179"/>
        <v>5.0955414012738856E-2</v>
      </c>
      <c r="G456">
        <v>5</v>
      </c>
      <c r="H456">
        <f t="shared" si="180"/>
        <v>25</v>
      </c>
      <c r="I456">
        <f t="shared" si="181"/>
        <v>98.125</v>
      </c>
      <c r="J456">
        <f t="shared" si="182"/>
        <v>50000000</v>
      </c>
      <c r="K456">
        <f t="shared" si="183"/>
        <v>3.2169908772759481E-9</v>
      </c>
      <c r="L456">
        <f t="shared" si="184"/>
        <v>640.3246172921871</v>
      </c>
      <c r="M456">
        <f t="shared" si="185"/>
        <v>0.25477707006369427</v>
      </c>
      <c r="N456">
        <f t="shared" si="186"/>
        <v>6100421402.6922779</v>
      </c>
      <c r="O456">
        <f t="shared" si="187"/>
        <v>2.5612984691687482E-6</v>
      </c>
      <c r="P456">
        <f t="shared" si="188"/>
        <v>3.2611464968152867E-6</v>
      </c>
      <c r="Q456">
        <v>2.6762599740215798E-3</v>
      </c>
      <c r="R456">
        <f t="shared" si="189"/>
        <v>5.25216019901735E-2</v>
      </c>
      <c r="S456">
        <f t="shared" si="190"/>
        <v>41.816562094087189</v>
      </c>
      <c r="T456">
        <f t="shared" si="191"/>
        <v>1.7046241872748915E-2</v>
      </c>
      <c r="U456">
        <f t="shared" si="175"/>
        <v>1.3636993498199133E-4</v>
      </c>
      <c r="V456">
        <f t="shared" si="192"/>
        <v>125</v>
      </c>
      <c r="W456">
        <f>1/(B456*C456)</f>
        <v>796.17834394904457</v>
      </c>
      <c r="X456">
        <f>Q456/B456/C456</f>
        <v>2.1307802340936144</v>
      </c>
      <c r="Y456">
        <v>-1.63871840329662</v>
      </c>
      <c r="Z456">
        <f t="shared" si="193"/>
        <v>-0.25727878931756937</v>
      </c>
      <c r="AB456">
        <f t="shared" si="194"/>
        <v>3.0762785895537344E-3</v>
      </c>
      <c r="AC456">
        <v>2.2594196287524002</v>
      </c>
      <c r="AD456">
        <f>AC456/Q456</f>
        <v>844.24519691082207</v>
      </c>
      <c r="AE456">
        <f>D456*AC456</f>
        <v>44.341110214265854</v>
      </c>
      <c r="AF456">
        <v>2.1307802340936099</v>
      </c>
      <c r="AG456">
        <f>AF456*B456</f>
        <v>0.33453249675269675</v>
      </c>
      <c r="AH456">
        <f>AG456*D456</f>
        <v>6.5652002487716734</v>
      </c>
      <c r="AI456">
        <f t="shared" si="195"/>
        <v>1.6726624837634838</v>
      </c>
      <c r="AJ456">
        <v>0.12863939465878399</v>
      </c>
      <c r="AK456">
        <v>2.2594196287524002</v>
      </c>
      <c r="AL456">
        <f t="shared" si="176"/>
        <v>1.0603719673199947</v>
      </c>
      <c r="AM456">
        <f t="shared" si="196"/>
        <v>5.4031692602292722E-2</v>
      </c>
      <c r="AN456">
        <f>AL456*AG456</f>
        <v>0.35472888171412681</v>
      </c>
      <c r="AO456">
        <f>AL456-1</f>
        <v>6.0371967319994724E-2</v>
      </c>
      <c r="AP456">
        <f t="shared" si="197"/>
        <v>20.809799858654898</v>
      </c>
      <c r="AQ456">
        <f>AO456/G456</f>
        <v>1.2074393463998944E-2</v>
      </c>
      <c r="AR456">
        <f>(AL456-1)/D456</f>
        <v>3.0762785895538714E-3</v>
      </c>
      <c r="AS456">
        <f>AR456*D456</f>
        <v>6.0371967319994724E-2</v>
      </c>
      <c r="AT456">
        <f>ATAN2(D456,AO456)</f>
        <v>3.0762688854984559E-3</v>
      </c>
      <c r="AU456">
        <f t="shared" si="198"/>
        <v>0.17625722378647501</v>
      </c>
      <c r="AV456">
        <f t="shared" si="199"/>
        <v>-1.6387184032966113</v>
      </c>
    </row>
    <row r="457" spans="1:48" x14ac:dyDescent="0.15">
      <c r="A457" t="s">
        <v>11</v>
      </c>
      <c r="B457">
        <v>0.157</v>
      </c>
      <c r="C457">
        <v>8.9999999999999993E-3</v>
      </c>
      <c r="D457">
        <f t="shared" si="177"/>
        <v>17.444444444444446</v>
      </c>
      <c r="E457">
        <f t="shared" si="178"/>
        <v>304.30864197530872</v>
      </c>
      <c r="F457">
        <f t="shared" si="179"/>
        <v>5.7324840764331204E-2</v>
      </c>
      <c r="G457">
        <v>5</v>
      </c>
      <c r="H457">
        <f t="shared" si="180"/>
        <v>25</v>
      </c>
      <c r="I457">
        <f t="shared" si="181"/>
        <v>87.222222222222229</v>
      </c>
      <c r="J457">
        <f t="shared" si="182"/>
        <v>50000000</v>
      </c>
      <c r="K457">
        <f t="shared" si="183"/>
        <v>5.1529973500506572E-9</v>
      </c>
      <c r="L457">
        <f t="shared" si="184"/>
        <v>911.71219923047727</v>
      </c>
      <c r="M457">
        <f t="shared" si="185"/>
        <v>0.28662420382165604</v>
      </c>
      <c r="N457">
        <f t="shared" si="186"/>
        <v>3385300488.1271591</v>
      </c>
      <c r="O457">
        <f t="shared" si="187"/>
        <v>3.6468487969219093E-6</v>
      </c>
      <c r="P457">
        <f t="shared" si="188"/>
        <v>4.6433121019108271E-6</v>
      </c>
      <c r="Q457">
        <v>2.9916066160507902E-3</v>
      </c>
      <c r="R457">
        <f t="shared" si="189"/>
        <v>5.2186915413330454E-2</v>
      </c>
      <c r="S457">
        <f t="shared" si="190"/>
        <v>36.933415012972723</v>
      </c>
      <c r="T457">
        <f t="shared" si="191"/>
        <v>1.9054819210514586E-2</v>
      </c>
      <c r="U457">
        <f t="shared" si="175"/>
        <v>1.7149337289463126E-4</v>
      </c>
      <c r="V457">
        <f t="shared" si="192"/>
        <v>111.11111111111111</v>
      </c>
      <c r="W457">
        <f>1/(B457*C457)</f>
        <v>707.71408351026184</v>
      </c>
      <c r="X457">
        <f>Q457/B457/C457</f>
        <v>2.1172021345016208</v>
      </c>
      <c r="Y457">
        <v>-1.4514862127587</v>
      </c>
      <c r="Z457">
        <f t="shared" si="193"/>
        <v>-0.22788333540311589</v>
      </c>
      <c r="AB457">
        <f t="shared" si="194"/>
        <v>3.0850563821822694E-3</v>
      </c>
      <c r="AC457">
        <v>2.2311438022031802</v>
      </c>
      <c r="AD457">
        <f>AC457/Q457</f>
        <v>745.80119933967308</v>
      </c>
      <c r="AE457">
        <f>D457*AC457</f>
        <v>38.921064105099923</v>
      </c>
      <c r="AF457">
        <v>2.1172021345016199</v>
      </c>
      <c r="AG457">
        <f>AF457*B457</f>
        <v>0.33240073511675433</v>
      </c>
      <c r="AH457">
        <f>AG457*D457</f>
        <v>5.7985461570367152</v>
      </c>
      <c r="AI457">
        <f t="shared" si="195"/>
        <v>1.6620036755837717</v>
      </c>
      <c r="AJ457">
        <v>0.113941667701558</v>
      </c>
      <c r="AK457">
        <v>2.2311438022031802</v>
      </c>
      <c r="AL457">
        <f t="shared" si="176"/>
        <v>1.0538170946669585</v>
      </c>
      <c r="AM457">
        <f t="shared" si="196"/>
        <v>6.0409897146513535E-2</v>
      </c>
      <c r="AN457">
        <f>AL457*AG457</f>
        <v>0.35028957694589929</v>
      </c>
      <c r="AO457">
        <f>AL457-1</f>
        <v>5.3817094666958498E-2</v>
      </c>
      <c r="AP457">
        <f t="shared" si="197"/>
        <v>18.383253762523612</v>
      </c>
      <c r="AQ457">
        <f>AO457/G457</f>
        <v>1.0763418933391699E-2</v>
      </c>
      <c r="AR457">
        <f>(AL457-1)/D457</f>
        <v>3.085056382182334E-3</v>
      </c>
      <c r="AS457">
        <f>AR457*D457</f>
        <v>5.3817094666958498E-2</v>
      </c>
      <c r="AT457">
        <f>ATAN2(D457,AO457)</f>
        <v>3.085046594821905E-3</v>
      </c>
      <c r="AU457">
        <f t="shared" si="198"/>
        <v>0.17676014948450128</v>
      </c>
      <c r="AV457">
        <f t="shared" si="199"/>
        <v>-1.4514862127587007</v>
      </c>
    </row>
    <row r="458" spans="1:48" x14ac:dyDescent="0.15">
      <c r="A458" t="s">
        <v>11</v>
      </c>
      <c r="B458">
        <v>0.45100000000000001</v>
      </c>
      <c r="C458">
        <v>0.01</v>
      </c>
      <c r="D458">
        <f t="shared" si="177"/>
        <v>45.1</v>
      </c>
      <c r="E458">
        <f t="shared" si="178"/>
        <v>2034.0100000000002</v>
      </c>
      <c r="F458">
        <f t="shared" si="179"/>
        <v>2.2172949002217293E-2</v>
      </c>
      <c r="G458">
        <v>11</v>
      </c>
      <c r="H458">
        <f t="shared" si="180"/>
        <v>121</v>
      </c>
      <c r="I458">
        <f t="shared" si="181"/>
        <v>496.1</v>
      </c>
      <c r="J458">
        <f t="shared" si="182"/>
        <v>50000000</v>
      </c>
      <c r="K458">
        <f t="shared" si="183"/>
        <v>7.8539816339744827E-9</v>
      </c>
      <c r="L458">
        <f t="shared" si="184"/>
        <v>957.80263828957106</v>
      </c>
      <c r="M458">
        <f t="shared" si="185"/>
        <v>0.24390243902439024</v>
      </c>
      <c r="N458">
        <f t="shared" si="186"/>
        <v>5742310346.7555838</v>
      </c>
      <c r="O458">
        <f t="shared" si="187"/>
        <v>1.7414593423446747E-6</v>
      </c>
      <c r="P458">
        <f t="shared" si="188"/>
        <v>2.2172949002217296E-6</v>
      </c>
      <c r="Q458">
        <v>9.5256697559462401E-3</v>
      </c>
      <c r="R458">
        <f t="shared" si="189"/>
        <v>0.42960770599317544</v>
      </c>
      <c r="S458">
        <f t="shared" si="190"/>
        <v>95.256697559462395</v>
      </c>
      <c r="T458">
        <f t="shared" si="191"/>
        <v>2.1121218971055965E-2</v>
      </c>
      <c r="U458">
        <f t="shared" si="175"/>
        <v>2.1121218971055964E-4</v>
      </c>
      <c r="V458">
        <f t="shared" si="192"/>
        <v>100</v>
      </c>
      <c r="W458">
        <f>1/(B458*C458)</f>
        <v>221.72949002217294</v>
      </c>
      <c r="X458">
        <f>Q458/B458/C458</f>
        <v>2.1121218971055966</v>
      </c>
      <c r="Y458">
        <v>-2.6102346379075598</v>
      </c>
      <c r="Z458">
        <f t="shared" si="193"/>
        <v>-1.1772158216963096</v>
      </c>
      <c r="AB458">
        <f t="shared" si="194"/>
        <v>6.1791761201959172E-3</v>
      </c>
      <c r="AC458">
        <v>2.7007298079537501</v>
      </c>
      <c r="AD458">
        <f>AC458/Q458</f>
        <v>283.52125122413202</v>
      </c>
      <c r="AE458">
        <f>D458*AC458</f>
        <v>121.80291433871413</v>
      </c>
      <c r="AF458">
        <v>2.11212189710559</v>
      </c>
      <c r="AG458">
        <f>AF458*B458</f>
        <v>0.95256697559462111</v>
      </c>
      <c r="AH458">
        <f>AG458*D458</f>
        <v>42.960770599317414</v>
      </c>
      <c r="AI458">
        <f t="shared" si="195"/>
        <v>10.478236731540832</v>
      </c>
      <c r="AJ458">
        <v>0.588607910848156</v>
      </c>
      <c r="AK458">
        <v>2.7007298079537501</v>
      </c>
      <c r="AL458">
        <f t="shared" si="176"/>
        <v>1.2786808430208392</v>
      </c>
      <c r="AM458">
        <f t="shared" si="196"/>
        <v>2.8352125122413283E-2</v>
      </c>
      <c r="AN458">
        <f>AL458*AG458</f>
        <v>1.2180291433871413</v>
      </c>
      <c r="AO458">
        <f>AL458-1</f>
        <v>0.27868084302083918</v>
      </c>
      <c r="AP458">
        <f t="shared" si="197"/>
        <v>57.668506020239846</v>
      </c>
      <c r="AQ458">
        <f>AO458/G458</f>
        <v>2.5334622092803561E-2</v>
      </c>
      <c r="AR458">
        <f>(AL458-1)/D458</f>
        <v>6.1791761201959901E-3</v>
      </c>
      <c r="AS458">
        <f>AR458*D458</f>
        <v>0.27868084302083918</v>
      </c>
      <c r="AT458">
        <f>ATAN2(D458,AO458)</f>
        <v>6.1790974771153947E-3</v>
      </c>
      <c r="AU458">
        <f t="shared" si="198"/>
        <v>0.35403620663864688</v>
      </c>
      <c r="AV458">
        <f t="shared" si="199"/>
        <v>-2.6102346379075652</v>
      </c>
    </row>
    <row r="459" spans="1:48" x14ac:dyDescent="0.15">
      <c r="A459" t="s">
        <v>11</v>
      </c>
      <c r="B459">
        <v>0.157</v>
      </c>
      <c r="C459">
        <v>0.01</v>
      </c>
      <c r="D459">
        <f t="shared" si="177"/>
        <v>15.7</v>
      </c>
      <c r="E459">
        <f t="shared" si="178"/>
        <v>246.48999999999998</v>
      </c>
      <c r="F459">
        <f t="shared" si="179"/>
        <v>6.3694267515923567E-2</v>
      </c>
      <c r="G459">
        <v>5</v>
      </c>
      <c r="H459">
        <f t="shared" si="180"/>
        <v>25</v>
      </c>
      <c r="I459">
        <f t="shared" si="181"/>
        <v>78.5</v>
      </c>
      <c r="J459">
        <f t="shared" si="182"/>
        <v>50000000</v>
      </c>
      <c r="K459">
        <f t="shared" si="183"/>
        <v>7.8539816339744827E-9</v>
      </c>
      <c r="L459">
        <f t="shared" si="184"/>
        <v>1250.6340181488029</v>
      </c>
      <c r="M459">
        <f t="shared" si="185"/>
        <v>0.31847133757961787</v>
      </c>
      <c r="N459">
        <f t="shared" si="186"/>
        <v>1998986085.2342055</v>
      </c>
      <c r="O459">
        <f t="shared" si="187"/>
        <v>5.0025360725952113E-6</v>
      </c>
      <c r="P459">
        <f t="shared" si="188"/>
        <v>6.3694267515923569E-6</v>
      </c>
      <c r="Q459">
        <v>3.3072387578739898E-3</v>
      </c>
      <c r="R459">
        <f t="shared" si="189"/>
        <v>5.192364849862164E-2</v>
      </c>
      <c r="S459">
        <f t="shared" si="190"/>
        <v>33.0723875787399</v>
      </c>
      <c r="T459">
        <f t="shared" si="191"/>
        <v>2.1065215018305668E-2</v>
      </c>
      <c r="U459">
        <f t="shared" si="175"/>
        <v>2.1065215018305669E-4</v>
      </c>
      <c r="V459">
        <f t="shared" si="192"/>
        <v>100</v>
      </c>
      <c r="W459">
        <f>1/(B459*C459)</f>
        <v>636.9426751592357</v>
      </c>
      <c r="X459">
        <f>Q459/B459/C459</f>
        <v>2.1065215018305667</v>
      </c>
      <c r="Y459">
        <v>-1.3041383573304499</v>
      </c>
      <c r="Z459">
        <f t="shared" si="193"/>
        <v>-0.20474972210088063</v>
      </c>
      <c r="AB459">
        <f t="shared" si="194"/>
        <v>3.0954783898411529E-3</v>
      </c>
      <c r="AC459">
        <v>2.2088963628810099</v>
      </c>
      <c r="AD459">
        <f>AC459/Q459</f>
        <v>667.89745905764801</v>
      </c>
      <c r="AE459">
        <f>D459*AC459</f>
        <v>34.679672897231853</v>
      </c>
      <c r="AF459">
        <v>2.1065215018305699</v>
      </c>
      <c r="AG459">
        <f>AF459*B459</f>
        <v>0.33072387578739948</v>
      </c>
      <c r="AH459">
        <f>AG459*D459</f>
        <v>5.1923648498621713</v>
      </c>
      <c r="AI459">
        <f t="shared" si="195"/>
        <v>1.6536193789369973</v>
      </c>
      <c r="AJ459">
        <v>0.10237486105044</v>
      </c>
      <c r="AK459">
        <v>2.2088963628810099</v>
      </c>
      <c r="AL459">
        <f t="shared" si="176"/>
        <v>1.0485990107205059</v>
      </c>
      <c r="AM459">
        <f t="shared" si="196"/>
        <v>6.6789745905764711E-2</v>
      </c>
      <c r="AN459">
        <f>AL459*AG459</f>
        <v>0.34679672897231856</v>
      </c>
      <c r="AO459">
        <f>AL459-1</f>
        <v>4.8599010720505875E-2</v>
      </c>
      <c r="AP459">
        <f t="shared" si="197"/>
        <v>16.46300446831194</v>
      </c>
      <c r="AQ459">
        <f>AO459/G459</f>
        <v>9.719802144101175E-3</v>
      </c>
      <c r="AR459">
        <f>(AL459-1)/D459</f>
        <v>3.0954783898411386E-3</v>
      </c>
      <c r="AS459">
        <f>AR459*D459</f>
        <v>4.8599010720505875E-2</v>
      </c>
      <c r="AT459">
        <f>ATAN2(D459,AO459)</f>
        <v>3.095468502953972E-3</v>
      </c>
      <c r="AU459">
        <f t="shared" si="198"/>
        <v>0.17735728083494179</v>
      </c>
      <c r="AV459">
        <f t="shared" si="199"/>
        <v>-1.3041383573304459</v>
      </c>
    </row>
    <row r="460" spans="1:48" x14ac:dyDescent="0.15">
      <c r="A460" t="s">
        <v>11</v>
      </c>
      <c r="B460">
        <v>0.255</v>
      </c>
      <c r="C460">
        <v>6.0000000000000001E-3</v>
      </c>
      <c r="D460">
        <f t="shared" si="177"/>
        <v>42.5</v>
      </c>
      <c r="E460">
        <f t="shared" si="178"/>
        <v>1806.25</v>
      </c>
      <c r="F460">
        <f t="shared" si="179"/>
        <v>2.3529411764705882E-2</v>
      </c>
      <c r="G460">
        <v>7</v>
      </c>
      <c r="H460">
        <f t="shared" si="180"/>
        <v>49</v>
      </c>
      <c r="I460">
        <f t="shared" si="181"/>
        <v>297.5</v>
      </c>
      <c r="J460">
        <f t="shared" si="182"/>
        <v>50000000</v>
      </c>
      <c r="K460">
        <f t="shared" si="183"/>
        <v>1.0178760197630931E-9</v>
      </c>
      <c r="L460">
        <f t="shared" si="184"/>
        <v>232.84745550136114</v>
      </c>
      <c r="M460">
        <f t="shared" si="185"/>
        <v>0.16470588235294117</v>
      </c>
      <c r="N460">
        <f t="shared" si="186"/>
        <v>41753611613.614517</v>
      </c>
      <c r="O460">
        <f t="shared" si="187"/>
        <v>6.6527844428960327E-7</v>
      </c>
      <c r="P460">
        <f t="shared" si="188"/>
        <v>8.4705882352941183E-7</v>
      </c>
      <c r="Q460">
        <v>3.1763263716889098E-3</v>
      </c>
      <c r="R460">
        <f t="shared" si="189"/>
        <v>0.13499387079677869</v>
      </c>
      <c r="S460">
        <f t="shared" si="190"/>
        <v>88.231288102469719</v>
      </c>
      <c r="T460">
        <f t="shared" si="191"/>
        <v>1.2456181849760431E-2</v>
      </c>
      <c r="U460">
        <f t="shared" si="175"/>
        <v>7.4737091098562585E-5</v>
      </c>
      <c r="V460">
        <f t="shared" si="192"/>
        <v>166.66666666666666</v>
      </c>
      <c r="W460">
        <f>1/(B460*C460)</f>
        <v>653.59477124183002</v>
      </c>
      <c r="X460">
        <f>Q460/B460/C460</f>
        <v>2.0760303082934048</v>
      </c>
      <c r="Y460">
        <v>-2.71172756344885</v>
      </c>
      <c r="Z460">
        <f t="shared" si="193"/>
        <v>-0.69149052867945682</v>
      </c>
      <c r="AB460">
        <f t="shared" si="194"/>
        <v>3.9186242406229876E-3</v>
      </c>
      <c r="AC460">
        <v>2.4217755726331398</v>
      </c>
      <c r="AD460">
        <f>AC460/Q460</f>
        <v>762.44544459247061</v>
      </c>
      <c r="AE460">
        <f>D460*AC460</f>
        <v>102.92546183690844</v>
      </c>
      <c r="AF460">
        <v>2.0760303082934102</v>
      </c>
      <c r="AG460">
        <f>AF460*B460</f>
        <v>0.52938772861481964</v>
      </c>
      <c r="AH460">
        <f>AG460*D460</f>
        <v>22.498978466129834</v>
      </c>
      <c r="AI460">
        <f t="shared" si="195"/>
        <v>3.7057141003037373</v>
      </c>
      <c r="AJ460">
        <v>0.34574526433972902</v>
      </c>
      <c r="AK460">
        <v>2.4217755726331398</v>
      </c>
      <c r="AL460">
        <f t="shared" si="176"/>
        <v>1.1665415302264772</v>
      </c>
      <c r="AM460">
        <f t="shared" si="196"/>
        <v>2.7448036005328875E-2</v>
      </c>
      <c r="AN460">
        <f>AL460*AG460</f>
        <v>0.61755277102145079</v>
      </c>
      <c r="AO460">
        <f>AL460-1</f>
        <v>0.16654153022647722</v>
      </c>
      <c r="AP460">
        <f t="shared" si="197"/>
        <v>49.578015034625281</v>
      </c>
      <c r="AQ460">
        <f>AO460/G460</f>
        <v>2.3791647175211032E-2</v>
      </c>
      <c r="AR460">
        <f>(AL460-1)/D460</f>
        <v>3.9186242406229936E-3</v>
      </c>
      <c r="AS460">
        <f>AR460*D460</f>
        <v>0.16654153022647722</v>
      </c>
      <c r="AT460">
        <f>ATAN2(D460,AO460)</f>
        <v>3.918604183178174E-3</v>
      </c>
      <c r="AU460">
        <f t="shared" si="198"/>
        <v>0.22451948127841873</v>
      </c>
      <c r="AV460">
        <f t="shared" si="199"/>
        <v>-2.7117275634488549</v>
      </c>
    </row>
    <row r="461" spans="1:48" x14ac:dyDescent="0.15">
      <c r="A461" t="s">
        <v>11</v>
      </c>
      <c r="B461">
        <v>0.35299999999999998</v>
      </c>
      <c r="C461">
        <v>8.0000000000000002E-3</v>
      </c>
      <c r="D461">
        <f t="shared" si="177"/>
        <v>44.125</v>
      </c>
      <c r="E461">
        <f t="shared" si="178"/>
        <v>1947.015625</v>
      </c>
      <c r="F461">
        <f t="shared" si="179"/>
        <v>2.2662889518413599E-2</v>
      </c>
      <c r="G461">
        <v>9</v>
      </c>
      <c r="H461">
        <f t="shared" si="180"/>
        <v>81</v>
      </c>
      <c r="I461">
        <f t="shared" si="181"/>
        <v>397.125</v>
      </c>
      <c r="J461">
        <f t="shared" si="182"/>
        <v>50000000</v>
      </c>
      <c r="K461">
        <f t="shared" si="183"/>
        <v>3.2169908772759481E-9</v>
      </c>
      <c r="L461">
        <f t="shared" si="184"/>
        <v>512.62248398519</v>
      </c>
      <c r="M461">
        <f t="shared" si="185"/>
        <v>0.20396600566572237</v>
      </c>
      <c r="N461">
        <f t="shared" si="186"/>
        <v>13716234109.23805</v>
      </c>
      <c r="O461">
        <f t="shared" si="187"/>
        <v>1.1391610755226445E-6</v>
      </c>
      <c r="P461">
        <f t="shared" si="188"/>
        <v>1.4504249291784703E-6</v>
      </c>
      <c r="Q461">
        <v>5.8100247739822997E-3</v>
      </c>
      <c r="R461">
        <f t="shared" si="189"/>
        <v>0.25636734315196891</v>
      </c>
      <c r="S461">
        <f t="shared" si="190"/>
        <v>90.781637093473435</v>
      </c>
      <c r="T461">
        <f t="shared" si="191"/>
        <v>1.6458993694000851E-2</v>
      </c>
      <c r="U461">
        <f t="shared" si="175"/>
        <v>1.316719495520068E-4</v>
      </c>
      <c r="V461">
        <f t="shared" si="192"/>
        <v>125</v>
      </c>
      <c r="W461">
        <f>1/(B461*C461)</f>
        <v>354.10764872521253</v>
      </c>
      <c r="X461">
        <f>Q461/B461/C461</f>
        <v>2.0573742117501066</v>
      </c>
      <c r="Y461">
        <v>-2.5607374092278299</v>
      </c>
      <c r="Z461">
        <f t="shared" si="193"/>
        <v>-0.90394030545742388</v>
      </c>
      <c r="AB461">
        <f t="shared" si="194"/>
        <v>4.9786517097432413E-3</v>
      </c>
      <c r="AC461">
        <v>2.5093443644788098</v>
      </c>
      <c r="AD461">
        <f>AC461/Q461</f>
        <v>431.89908168994918</v>
      </c>
      <c r="AE461">
        <f>D461*AC461</f>
        <v>110.72482008262749</v>
      </c>
      <c r="AF461">
        <v>2.0573742117500999</v>
      </c>
      <c r="AG461">
        <f>AF461*B461</f>
        <v>0.72625309674778527</v>
      </c>
      <c r="AH461">
        <f>AG461*D461</f>
        <v>32.045917893996027</v>
      </c>
      <c r="AI461">
        <f t="shared" si="195"/>
        <v>6.5362778707300677</v>
      </c>
      <c r="AJ461">
        <v>0.45197015272871199</v>
      </c>
      <c r="AK461">
        <v>2.5093443644788098</v>
      </c>
      <c r="AL461">
        <f t="shared" si="176"/>
        <v>1.2196830066924202</v>
      </c>
      <c r="AM461">
        <f t="shared" si="196"/>
        <v>2.7641541228156832E-2</v>
      </c>
      <c r="AN461">
        <f>AL461*AG461</f>
        <v>0.88579856066101992</v>
      </c>
      <c r="AO461">
        <f>AL461-1</f>
        <v>0.21968300669242025</v>
      </c>
      <c r="AP461">
        <f t="shared" si="197"/>
        <v>53.818512670303043</v>
      </c>
      <c r="AQ461">
        <f>AO461/G461</f>
        <v>2.440922296582447E-2</v>
      </c>
      <c r="AR461">
        <f>(AL461-1)/D461</f>
        <v>4.9786517097432353E-3</v>
      </c>
      <c r="AS461">
        <f>AR461*D461</f>
        <v>0.21968300669242025</v>
      </c>
      <c r="AT461">
        <f>ATAN2(D461,AO461)</f>
        <v>4.9786105751200805E-3</v>
      </c>
      <c r="AU461">
        <f t="shared" si="198"/>
        <v>0.28525337379358012</v>
      </c>
      <c r="AV461">
        <f t="shared" si="199"/>
        <v>-2.5607374092278303</v>
      </c>
    </row>
    <row r="462" spans="1:48" x14ac:dyDescent="0.15">
      <c r="A462" t="s">
        <v>11</v>
      </c>
      <c r="B462">
        <v>0.255</v>
      </c>
      <c r="C462">
        <v>7.0000000000000001E-3</v>
      </c>
      <c r="D462">
        <f t="shared" si="177"/>
        <v>36.428571428571431</v>
      </c>
      <c r="E462">
        <f t="shared" si="178"/>
        <v>1327.0408163265308</v>
      </c>
      <c r="F462">
        <f t="shared" si="179"/>
        <v>2.7450980392156862E-2</v>
      </c>
      <c r="G462">
        <v>7</v>
      </c>
      <c r="H462">
        <f t="shared" si="180"/>
        <v>49</v>
      </c>
      <c r="I462">
        <f t="shared" si="181"/>
        <v>255</v>
      </c>
      <c r="J462">
        <f t="shared" si="182"/>
        <v>50000000</v>
      </c>
      <c r="K462">
        <f t="shared" si="183"/>
        <v>1.885740990317274E-9</v>
      </c>
      <c r="L462">
        <f t="shared" si="184"/>
        <v>369.75313535632819</v>
      </c>
      <c r="M462">
        <f t="shared" si="185"/>
        <v>0.19215686274509802</v>
      </c>
      <c r="N462">
        <f t="shared" si="186"/>
        <v>19317908247.008175</v>
      </c>
      <c r="O462">
        <f t="shared" si="187"/>
        <v>1.0564375295895091E-6</v>
      </c>
      <c r="P462">
        <f t="shared" si="188"/>
        <v>1.3450980392156864E-6</v>
      </c>
      <c r="Q462">
        <v>3.6143179367413899E-3</v>
      </c>
      <c r="R462">
        <f t="shared" si="189"/>
        <v>0.13166443912415063</v>
      </c>
      <c r="S462">
        <f t="shared" si="190"/>
        <v>73.761590545742649</v>
      </c>
      <c r="T462">
        <f t="shared" si="191"/>
        <v>1.4173795830358391E-2</v>
      </c>
      <c r="U462">
        <f t="shared" si="175"/>
        <v>9.9216570812508731E-5</v>
      </c>
      <c r="V462">
        <f t="shared" si="192"/>
        <v>142.85714285714286</v>
      </c>
      <c r="W462">
        <f>1/(B462*C462)</f>
        <v>560.22408963585428</v>
      </c>
      <c r="X462">
        <f>Q462/B462/C462</f>
        <v>2.0248279757654846</v>
      </c>
      <c r="Y462">
        <v>-2.3133961758029402</v>
      </c>
      <c r="Z462">
        <f t="shared" si="193"/>
        <v>-0.58991602482974981</v>
      </c>
      <c r="AB462">
        <f t="shared" si="194"/>
        <v>3.9988022252849757E-3</v>
      </c>
      <c r="AC462">
        <v>2.3197859881803602</v>
      </c>
      <c r="AD462">
        <f>AC462/Q462</f>
        <v>641.83229831513972</v>
      </c>
      <c r="AE462">
        <f>D462*AC462</f>
        <v>84.506489569427416</v>
      </c>
      <c r="AF462">
        <v>2.0248279757654801</v>
      </c>
      <c r="AG462">
        <f>AF462*B462</f>
        <v>0.51633113382019746</v>
      </c>
      <c r="AH462">
        <f>AG462*D462</f>
        <v>18.809205589164335</v>
      </c>
      <c r="AI462">
        <f t="shared" si="195"/>
        <v>3.614317936741382</v>
      </c>
      <c r="AJ462">
        <v>0.29495801241487501</v>
      </c>
      <c r="AK462">
        <v>2.3197859881803602</v>
      </c>
      <c r="AL462">
        <f t="shared" si="176"/>
        <v>1.1456706524925269</v>
      </c>
      <c r="AM462">
        <f t="shared" si="196"/>
        <v>3.1449782617441913E-2</v>
      </c>
      <c r="AN462">
        <f>AL462*AG462</f>
        <v>0.59154542698599188</v>
      </c>
      <c r="AO462">
        <f>AL462-1</f>
        <v>0.14567065249252686</v>
      </c>
      <c r="AP462">
        <f t="shared" si="197"/>
        <v>41.735145197942053</v>
      </c>
      <c r="AQ462">
        <f>AO462/G462</f>
        <v>2.0810093213218122E-2</v>
      </c>
      <c r="AR462">
        <f>(AL462-1)/D462</f>
        <v>3.9988022252850511E-3</v>
      </c>
      <c r="AS462">
        <f>AR462*D462</f>
        <v>0.14567065249252686</v>
      </c>
      <c r="AT462">
        <f>ATAN2(D462,AO462)</f>
        <v>3.998780911314866E-3</v>
      </c>
      <c r="AU462">
        <f t="shared" si="198"/>
        <v>0.22911326941581897</v>
      </c>
      <c r="AV462">
        <f t="shared" si="199"/>
        <v>-2.3133961758029411</v>
      </c>
    </row>
    <row r="463" spans="1:48" x14ac:dyDescent="0.15">
      <c r="A463" t="s">
        <v>11</v>
      </c>
      <c r="B463">
        <v>0.35299999999999998</v>
      </c>
      <c r="C463">
        <v>8.9999999999999993E-3</v>
      </c>
      <c r="D463">
        <f t="shared" si="177"/>
        <v>39.222222222222221</v>
      </c>
      <c r="E463">
        <f t="shared" si="178"/>
        <v>1538.3827160493827</v>
      </c>
      <c r="F463">
        <f t="shared" si="179"/>
        <v>2.5495750708215296E-2</v>
      </c>
      <c r="G463">
        <v>9</v>
      </c>
      <c r="H463">
        <f t="shared" si="180"/>
        <v>81</v>
      </c>
      <c r="I463">
        <f t="shared" si="181"/>
        <v>353</v>
      </c>
      <c r="J463">
        <f t="shared" si="182"/>
        <v>50000000</v>
      </c>
      <c r="K463">
        <f t="shared" si="183"/>
        <v>5.1529973500506572E-9</v>
      </c>
      <c r="L463">
        <f t="shared" si="184"/>
        <v>729.88631020547575</v>
      </c>
      <c r="M463">
        <f t="shared" si="185"/>
        <v>0.22946175637393768</v>
      </c>
      <c r="N463">
        <f t="shared" si="186"/>
        <v>7611535492.4132929</v>
      </c>
      <c r="O463">
        <f t="shared" si="187"/>
        <v>1.6219695782343904E-6</v>
      </c>
      <c r="P463">
        <f t="shared" si="188"/>
        <v>2.0651558073654388E-6</v>
      </c>
      <c r="Q463">
        <v>6.37179517691569E-3</v>
      </c>
      <c r="R463">
        <f t="shared" si="189"/>
        <v>0.24991596638347097</v>
      </c>
      <c r="S463">
        <f t="shared" si="190"/>
        <v>78.664137986613468</v>
      </c>
      <c r="T463">
        <f t="shared" si="191"/>
        <v>1.8050411266050115E-2</v>
      </c>
      <c r="U463">
        <f t="shared" si="175"/>
        <v>1.6245370139445102E-4</v>
      </c>
      <c r="V463">
        <f t="shared" si="192"/>
        <v>111.11111111111111</v>
      </c>
      <c r="W463">
        <f>1/(B463*C463)</f>
        <v>314.76235442241114</v>
      </c>
      <c r="X463">
        <f>Q463/B463/C463</f>
        <v>2.0056012517833461</v>
      </c>
      <c r="Y463">
        <v>-2.2401651395365798</v>
      </c>
      <c r="Z463">
        <f t="shared" si="193"/>
        <v>-0.79077829425641266</v>
      </c>
      <c r="AB463">
        <f t="shared" si="194"/>
        <v>5.0262947926219062E-3</v>
      </c>
      <c r="AC463">
        <v>2.4009903989115502</v>
      </c>
      <c r="AD463">
        <f>AC463/Q463</f>
        <v>376.81537655354543</v>
      </c>
      <c r="AE463">
        <f>D463*AC463</f>
        <v>94.172178979530798</v>
      </c>
      <c r="AF463">
        <v>2.0056012517833399</v>
      </c>
      <c r="AG463">
        <f>AF463*B463</f>
        <v>0.70797724187951894</v>
      </c>
      <c r="AH463">
        <f>AG463*D463</f>
        <v>27.768440709274465</v>
      </c>
      <c r="AI463">
        <f t="shared" si="195"/>
        <v>6.3717951769156702</v>
      </c>
      <c r="AJ463">
        <v>0.395389147128208</v>
      </c>
      <c r="AK463">
        <v>2.4009903989115502</v>
      </c>
      <c r="AL463">
        <f t="shared" si="176"/>
        <v>1.1971424513106173</v>
      </c>
      <c r="AM463">
        <f t="shared" si="196"/>
        <v>3.0522045500837269E-2</v>
      </c>
      <c r="AN463">
        <f>AL463*AG463</f>
        <v>0.84754961081577707</v>
      </c>
      <c r="AO463">
        <f>AL463-1</f>
        <v>0.19714245131061725</v>
      </c>
      <c r="AP463">
        <f t="shared" si="197"/>
        <v>46.954587256960878</v>
      </c>
      <c r="AQ463">
        <f>AO463/G463</f>
        <v>2.1904716812290805E-2</v>
      </c>
      <c r="AR463">
        <f>(AL463-1)/D463</f>
        <v>5.0262947926219695E-3</v>
      </c>
      <c r="AS463">
        <f>AR463*D463</f>
        <v>0.19714245131061725</v>
      </c>
      <c r="AT463">
        <f>ATAN2(D463,AO463)</f>
        <v>5.0262524657639432E-3</v>
      </c>
      <c r="AU463">
        <f t="shared" si="198"/>
        <v>0.28798305305549726</v>
      </c>
      <c r="AV463">
        <f t="shared" si="199"/>
        <v>-2.2401651395365891</v>
      </c>
    </row>
    <row r="464" spans="1:48" x14ac:dyDescent="0.15">
      <c r="A464" t="s">
        <v>11</v>
      </c>
      <c r="B464">
        <v>0.255</v>
      </c>
      <c r="C464">
        <v>8.0000000000000002E-3</v>
      </c>
      <c r="D464">
        <f t="shared" si="177"/>
        <v>31.875</v>
      </c>
      <c r="E464">
        <f t="shared" si="178"/>
        <v>1016.015625</v>
      </c>
      <c r="F464">
        <f t="shared" si="179"/>
        <v>3.1372549019607843E-2</v>
      </c>
      <c r="G464">
        <v>7</v>
      </c>
      <c r="H464">
        <f t="shared" si="180"/>
        <v>49</v>
      </c>
      <c r="I464">
        <f t="shared" si="181"/>
        <v>223.125</v>
      </c>
      <c r="J464">
        <f t="shared" si="182"/>
        <v>50000000</v>
      </c>
      <c r="K464">
        <f t="shared" si="183"/>
        <v>3.2169908772759481E-9</v>
      </c>
      <c r="L464">
        <f t="shared" si="184"/>
        <v>551.93470933655965</v>
      </c>
      <c r="M464">
        <f t="shared" si="185"/>
        <v>0.2196078431372549</v>
      </c>
      <c r="N464">
        <f t="shared" si="186"/>
        <v>9908327755.9651642</v>
      </c>
      <c r="O464">
        <f t="shared" si="187"/>
        <v>1.5769563123901705E-6</v>
      </c>
      <c r="P464">
        <f t="shared" si="188"/>
        <v>2.007843137254902E-6</v>
      </c>
      <c r="Q464">
        <v>4.0544697983364401E-3</v>
      </c>
      <c r="R464">
        <f t="shared" si="189"/>
        <v>0.12923622482197403</v>
      </c>
      <c r="S464">
        <f t="shared" si="190"/>
        <v>63.351090599006881</v>
      </c>
      <c r="T464">
        <f t="shared" si="191"/>
        <v>1.5899881562103688E-2</v>
      </c>
      <c r="U464">
        <f t="shared" si="175"/>
        <v>1.2719905249682949E-4</v>
      </c>
      <c r="V464">
        <f t="shared" si="192"/>
        <v>125</v>
      </c>
      <c r="W464">
        <f>1/(B464*C464)</f>
        <v>490.19607843137254</v>
      </c>
      <c r="X464">
        <f>Q464/B464/C464</f>
        <v>1.9874851952629609</v>
      </c>
      <c r="Y464">
        <v>-2.0124920788770502</v>
      </c>
      <c r="Z464">
        <f t="shared" si="193"/>
        <v>-0.51318548011364784</v>
      </c>
      <c r="AB464">
        <f t="shared" si="194"/>
        <v>4.0503286941179573E-3</v>
      </c>
      <c r="AC464">
        <v>2.2440779353197802</v>
      </c>
      <c r="AD464">
        <f>AC464/Q464</f>
        <v>553.48246427696449</v>
      </c>
      <c r="AE464">
        <f>D464*AC464</f>
        <v>71.529984188317997</v>
      </c>
      <c r="AF464">
        <v>1.98748519526296</v>
      </c>
      <c r="AG464">
        <f>AF464*B464</f>
        <v>0.50680872479205485</v>
      </c>
      <c r="AH464">
        <f>AG464*D464</f>
        <v>16.154528102746749</v>
      </c>
      <c r="AI464">
        <f t="shared" si="195"/>
        <v>3.5476610735443841</v>
      </c>
      <c r="AJ464">
        <v>0.25659274005682398</v>
      </c>
      <c r="AK464">
        <v>2.2440779353197802</v>
      </c>
      <c r="AL464">
        <f t="shared" si="176"/>
        <v>1.129104227125008</v>
      </c>
      <c r="AM464">
        <f t="shared" si="196"/>
        <v>3.5422877713725744E-2</v>
      </c>
      <c r="AN464">
        <f>AL464*AG464</f>
        <v>0.57223987350654404</v>
      </c>
      <c r="AO464">
        <f>AL464-1</f>
        <v>0.12910422712500802</v>
      </c>
      <c r="AP464">
        <f t="shared" si="197"/>
        <v>35.990197239609628</v>
      </c>
      <c r="AQ464">
        <f>AO464/G464</f>
        <v>1.8443461017858289E-2</v>
      </c>
      <c r="AR464">
        <f>(AL464-1)/D464</f>
        <v>4.0503286941178983E-3</v>
      </c>
      <c r="AS464">
        <f>AR464*D464</f>
        <v>0.12910422712500802</v>
      </c>
      <c r="AT464">
        <f>ATAN2(D464,AO464)</f>
        <v>4.0503065455690657E-3</v>
      </c>
      <c r="AU464">
        <f t="shared" si="198"/>
        <v>0.23206547079531931</v>
      </c>
      <c r="AV464">
        <f t="shared" si="199"/>
        <v>-2.0124920788770506</v>
      </c>
    </row>
    <row r="465" spans="1:48" x14ac:dyDescent="0.15">
      <c r="A465" t="s">
        <v>11</v>
      </c>
      <c r="B465">
        <v>0.5</v>
      </c>
      <c r="C465">
        <v>0.01</v>
      </c>
      <c r="D465">
        <f t="shared" si="177"/>
        <v>50</v>
      </c>
      <c r="E465">
        <f t="shared" si="178"/>
        <v>2500</v>
      </c>
      <c r="F465">
        <f t="shared" si="179"/>
        <v>0.02</v>
      </c>
      <c r="G465">
        <v>11</v>
      </c>
      <c r="H465">
        <f t="shared" si="180"/>
        <v>121</v>
      </c>
      <c r="I465">
        <f t="shared" si="181"/>
        <v>550</v>
      </c>
      <c r="J465">
        <f t="shared" si="182"/>
        <v>50000000</v>
      </c>
      <c r="K465">
        <f t="shared" si="183"/>
        <v>7.8539816339744827E-9</v>
      </c>
      <c r="L465">
        <f t="shared" si="184"/>
        <v>863.93797973719313</v>
      </c>
      <c r="M465">
        <f t="shared" si="185"/>
        <v>0.22</v>
      </c>
      <c r="N465">
        <f t="shared" si="186"/>
        <v>6366197723.6758137</v>
      </c>
      <c r="O465">
        <f t="shared" si="187"/>
        <v>1.5707963267948965E-6</v>
      </c>
      <c r="P465">
        <f t="shared" si="188"/>
        <v>1.9999999999999999E-6</v>
      </c>
      <c r="Q465">
        <v>9.8533692691610292E-3</v>
      </c>
      <c r="R465">
        <f t="shared" si="189"/>
        <v>0.49266846345805143</v>
      </c>
      <c r="S465">
        <f t="shared" si="190"/>
        <v>98.533692691610284</v>
      </c>
      <c r="T465">
        <f t="shared" si="191"/>
        <v>1.9706738538322058E-2</v>
      </c>
      <c r="U465">
        <f t="shared" si="175"/>
        <v>1.9706738538322058E-4</v>
      </c>
      <c r="V465">
        <f t="shared" si="192"/>
        <v>100</v>
      </c>
      <c r="W465">
        <f>1/(B465*C465)</f>
        <v>200</v>
      </c>
      <c r="X465">
        <f>Q465/B465/C465</f>
        <v>1.9706738538322057</v>
      </c>
      <c r="Y465">
        <v>-2.3875771289468601</v>
      </c>
      <c r="Z465">
        <f t="shared" si="193"/>
        <v>-1.1937885644734301</v>
      </c>
      <c r="AB465">
        <f t="shared" si="194"/>
        <v>6.057768321997923E-3</v>
      </c>
      <c r="AC465">
        <v>2.5675681360689202</v>
      </c>
      <c r="AD465">
        <f>AC465/Q465</f>
        <v>260.57768321997918</v>
      </c>
      <c r="AE465">
        <f>D465*AC465</f>
        <v>128.37840680344601</v>
      </c>
      <c r="AF465">
        <v>1.9706738538322</v>
      </c>
      <c r="AG465">
        <f>AF465*B465</f>
        <v>0.98533692691609998</v>
      </c>
      <c r="AH465">
        <f>AG465*D465</f>
        <v>49.266846345805</v>
      </c>
      <c r="AI465">
        <f t="shared" si="195"/>
        <v>10.8387061960771</v>
      </c>
      <c r="AJ465">
        <v>0.59689428223671603</v>
      </c>
      <c r="AK465">
        <v>2.5675681360689202</v>
      </c>
      <c r="AL465">
        <f t="shared" si="176"/>
        <v>1.3028884160998997</v>
      </c>
      <c r="AM465">
        <f t="shared" si="196"/>
        <v>2.6057768321997993E-2</v>
      </c>
      <c r="AN465">
        <f>AL465*AG465</f>
        <v>1.2837840680344601</v>
      </c>
      <c r="AO465">
        <f>AL465-1</f>
        <v>0.30288841609989969</v>
      </c>
      <c r="AP465">
        <f t="shared" si="197"/>
        <v>65.144420804994979</v>
      </c>
      <c r="AQ465">
        <f>AO465/G465</f>
        <v>2.7535310554536337E-2</v>
      </c>
      <c r="AR465">
        <f>(AL465-1)/D465</f>
        <v>6.0577683219979941E-3</v>
      </c>
      <c r="AS465">
        <f>AR465*D465</f>
        <v>0.30288841609989969</v>
      </c>
      <c r="AT465">
        <f>ATAN2(D465,AO465)</f>
        <v>6.0576942238825477E-3</v>
      </c>
      <c r="AU465">
        <f t="shared" si="198"/>
        <v>0.34708031260924682</v>
      </c>
      <c r="AV465">
        <f t="shared" si="199"/>
        <v>-2.3875771289468641</v>
      </c>
    </row>
    <row r="466" spans="1:48" x14ac:dyDescent="0.15">
      <c r="A466" t="s">
        <v>11</v>
      </c>
      <c r="B466">
        <v>0.35299999999999998</v>
      </c>
      <c r="C466">
        <v>0.01</v>
      </c>
      <c r="D466">
        <f t="shared" si="177"/>
        <v>35.299999999999997</v>
      </c>
      <c r="E466">
        <f t="shared" si="178"/>
        <v>1246.0899999999997</v>
      </c>
      <c r="F466">
        <f t="shared" si="179"/>
        <v>2.8328611898016998E-2</v>
      </c>
      <c r="G466">
        <v>9</v>
      </c>
      <c r="H466">
        <f t="shared" si="180"/>
        <v>81</v>
      </c>
      <c r="I466">
        <f t="shared" si="181"/>
        <v>317.7</v>
      </c>
      <c r="J466">
        <f t="shared" si="182"/>
        <v>50000000</v>
      </c>
      <c r="K466">
        <f t="shared" si="183"/>
        <v>7.8539816339744827E-9</v>
      </c>
      <c r="L466">
        <f t="shared" si="184"/>
        <v>1001.2157890335743</v>
      </c>
      <c r="M466">
        <f t="shared" si="185"/>
        <v>0.25495750708215298</v>
      </c>
      <c r="N466">
        <f t="shared" si="186"/>
        <v>4494535592.915123</v>
      </c>
      <c r="O466">
        <f t="shared" si="187"/>
        <v>2.2249239756301649E-6</v>
      </c>
      <c r="P466">
        <f t="shared" si="188"/>
        <v>2.8328611898016999E-6</v>
      </c>
      <c r="Q466">
        <v>6.9286908917351002E-3</v>
      </c>
      <c r="R466">
        <f t="shared" si="189"/>
        <v>0.24458278847824902</v>
      </c>
      <c r="S466">
        <f t="shared" si="190"/>
        <v>69.286908917350999</v>
      </c>
      <c r="T466">
        <f t="shared" si="191"/>
        <v>1.9628019523328898E-2</v>
      </c>
      <c r="U466">
        <f t="shared" si="175"/>
        <v>1.9628019523328897E-4</v>
      </c>
      <c r="V466">
        <f t="shared" si="192"/>
        <v>100</v>
      </c>
      <c r="W466">
        <f>1/(B466*C466)</f>
        <v>283.28611898016999</v>
      </c>
      <c r="X466">
        <f>Q466/B466/C466</f>
        <v>1.9628019523328897</v>
      </c>
      <c r="Y466">
        <v>-2.0259443889108</v>
      </c>
      <c r="Z466">
        <f t="shared" si="193"/>
        <v>-0.71515836928551235</v>
      </c>
      <c r="AB466">
        <f t="shared" si="194"/>
        <v>5.160847701681931E-3</v>
      </c>
      <c r="AC466">
        <v>2.32038113697564</v>
      </c>
      <c r="AD466">
        <f>AC466/Q466</f>
        <v>334.89459599698841</v>
      </c>
      <c r="AE466">
        <f>D466*AC466</f>
        <v>81.909454135240082</v>
      </c>
      <c r="AF466">
        <v>1.9628019523328799</v>
      </c>
      <c r="AG466">
        <f>AF466*B466</f>
        <v>0.69286908917350654</v>
      </c>
      <c r="AH466">
        <f>AG466*D466</f>
        <v>24.458278847824779</v>
      </c>
      <c r="AI466">
        <f t="shared" si="195"/>
        <v>6.235821802561559</v>
      </c>
      <c r="AJ466">
        <v>0.35757918464275701</v>
      </c>
      <c r="AK466">
        <v>2.32038113697564</v>
      </c>
      <c r="AL466">
        <f t="shared" si="176"/>
        <v>1.182177923869375</v>
      </c>
      <c r="AM466">
        <f t="shared" si="196"/>
        <v>3.3489459599699012E-2</v>
      </c>
      <c r="AN466">
        <f>AL466*AG466</f>
        <v>0.81909454135240078</v>
      </c>
      <c r="AO466">
        <f>AL466-1</f>
        <v>0.18217792386937504</v>
      </c>
      <c r="AP466">
        <f t="shared" si="197"/>
        <v>41.730880712588935</v>
      </c>
      <c r="AQ466">
        <f>AO466/G466</f>
        <v>2.0241991541041671E-2</v>
      </c>
      <c r="AR466">
        <f>(AL466-1)/D466</f>
        <v>5.1608477016820125E-3</v>
      </c>
      <c r="AS466">
        <f>AR466*D466</f>
        <v>0.18217792386937504</v>
      </c>
      <c r="AT466">
        <f>ATAN2(D466,AO466)</f>
        <v>5.1608018838079335E-3</v>
      </c>
      <c r="AU466">
        <f t="shared" si="198"/>
        <v>0.29569216684535926</v>
      </c>
      <c r="AV466">
        <f t="shared" si="199"/>
        <v>-2.0259443889108049</v>
      </c>
    </row>
    <row r="467" spans="1:48" x14ac:dyDescent="0.15">
      <c r="A467" t="s">
        <v>11</v>
      </c>
      <c r="B467">
        <v>0.255</v>
      </c>
      <c r="C467">
        <v>8.9999999999999993E-3</v>
      </c>
      <c r="D467">
        <f t="shared" si="177"/>
        <v>28.333333333333336</v>
      </c>
      <c r="E467">
        <f t="shared" si="178"/>
        <v>802.77777777777794</v>
      </c>
      <c r="F467">
        <f t="shared" si="179"/>
        <v>3.5294117647058823E-2</v>
      </c>
      <c r="G467">
        <v>7</v>
      </c>
      <c r="H467">
        <f t="shared" si="180"/>
        <v>49</v>
      </c>
      <c r="I467">
        <f t="shared" si="181"/>
        <v>198.33333333333334</v>
      </c>
      <c r="J467">
        <f t="shared" si="182"/>
        <v>50000000</v>
      </c>
      <c r="K467">
        <f t="shared" si="183"/>
        <v>5.1529973500506572E-9</v>
      </c>
      <c r="L467">
        <f t="shared" si="184"/>
        <v>785.86016231709368</v>
      </c>
      <c r="M467">
        <f t="shared" si="185"/>
        <v>0.24705882352941175</v>
      </c>
      <c r="N467">
        <f t="shared" si="186"/>
        <v>5498417990.2702265</v>
      </c>
      <c r="O467">
        <f t="shared" si="187"/>
        <v>2.2453147494774106E-6</v>
      </c>
      <c r="P467">
        <f t="shared" si="188"/>
        <v>2.8588235294117641E-6</v>
      </c>
      <c r="Q467">
        <v>4.4896244226118502E-3</v>
      </c>
      <c r="R467">
        <f t="shared" si="189"/>
        <v>0.12720602530733577</v>
      </c>
      <c r="S467">
        <f t="shared" si="190"/>
        <v>55.427462007553714</v>
      </c>
      <c r="T467">
        <f t="shared" si="191"/>
        <v>1.7606370284752353E-2</v>
      </c>
      <c r="U467">
        <f t="shared" si="175"/>
        <v>1.5845733256277116E-4</v>
      </c>
      <c r="V467">
        <f t="shared" si="192"/>
        <v>111.11111111111111</v>
      </c>
      <c r="W467">
        <f>1/(B467*C467)</f>
        <v>435.72984749455344</v>
      </c>
      <c r="X467">
        <f>Q467/B467/C467</f>
        <v>1.9562633649724839</v>
      </c>
      <c r="Y467">
        <v>-1.76634058479197</v>
      </c>
      <c r="Z467">
        <f t="shared" si="193"/>
        <v>-0.45041684912195235</v>
      </c>
      <c r="AB467">
        <f t="shared" si="194"/>
        <v>4.0631199121165702E-3</v>
      </c>
      <c r="AC467">
        <v>2.1814717895334601</v>
      </c>
      <c r="AD467">
        <f>AC467/Q467</f>
        <v>485.89182171821477</v>
      </c>
      <c r="AE467">
        <f>D467*AC467</f>
        <v>61.808367370114709</v>
      </c>
      <c r="AF467">
        <v>1.9562633649724801</v>
      </c>
      <c r="AG467">
        <f>AF467*B467</f>
        <v>0.49884715806798241</v>
      </c>
      <c r="AH467">
        <f>AG467*D467</f>
        <v>14.13400281192617</v>
      </c>
      <c r="AI467">
        <f t="shared" si="195"/>
        <v>3.491930106475877</v>
      </c>
      <c r="AJ467">
        <v>0.22520842456097701</v>
      </c>
      <c r="AK467">
        <v>2.1814717895334601</v>
      </c>
      <c r="AL467">
        <f t="shared" si="176"/>
        <v>1.115121730843305</v>
      </c>
      <c r="AM467">
        <f t="shared" si="196"/>
        <v>3.9357237559175466E-2</v>
      </c>
      <c r="AN467">
        <f>AL467*AG467</f>
        <v>0.55627530633103228</v>
      </c>
      <c r="AO467">
        <f>AL467-1</f>
        <v>0.11512173084330501</v>
      </c>
      <c r="AP467">
        <f t="shared" si="197"/>
        <v>31.595115707226977</v>
      </c>
      <c r="AQ467">
        <f>AO467/G467</f>
        <v>1.6445961549043573E-2</v>
      </c>
      <c r="AR467">
        <f>(AL467-1)/D467</f>
        <v>4.0631199121166474E-3</v>
      </c>
      <c r="AS467">
        <f>AR467*D467</f>
        <v>0.11512173084330501</v>
      </c>
      <c r="AT467">
        <f>ATAN2(D467,AO467)</f>
        <v>4.0630975530658751E-3</v>
      </c>
      <c r="AU467">
        <f t="shared" si="198"/>
        <v>0.23279834154060669</v>
      </c>
      <c r="AV467">
        <f t="shared" si="199"/>
        <v>-1.7663405847919764</v>
      </c>
    </row>
    <row r="468" spans="1:48" x14ac:dyDescent="0.15">
      <c r="A468" t="s">
        <v>11</v>
      </c>
      <c r="B468">
        <v>0.255</v>
      </c>
      <c r="C468">
        <v>0.01</v>
      </c>
      <c r="D468">
        <f t="shared" si="177"/>
        <v>25.5</v>
      </c>
      <c r="E468">
        <f t="shared" si="178"/>
        <v>650.25</v>
      </c>
      <c r="F468">
        <f t="shared" si="179"/>
        <v>3.9215686274509803E-2</v>
      </c>
      <c r="G468">
        <v>7</v>
      </c>
      <c r="H468">
        <f t="shared" si="180"/>
        <v>49</v>
      </c>
      <c r="I468">
        <f t="shared" si="181"/>
        <v>178.5</v>
      </c>
      <c r="J468">
        <f t="shared" si="182"/>
        <v>50000000</v>
      </c>
      <c r="K468">
        <f t="shared" si="183"/>
        <v>7.8539816339744827E-9</v>
      </c>
      <c r="L468">
        <f t="shared" si="184"/>
        <v>1077.997479172968</v>
      </c>
      <c r="M468">
        <f t="shared" si="185"/>
        <v>0.27450980392156865</v>
      </c>
      <c r="N468">
        <f t="shared" si="186"/>
        <v>3246760839.0746651</v>
      </c>
      <c r="O468">
        <f t="shared" si="187"/>
        <v>3.0799927976370515E-6</v>
      </c>
      <c r="P468">
        <f t="shared" si="188"/>
        <v>3.9215686274509803E-6</v>
      </c>
      <c r="Q468">
        <v>4.93556115018416E-3</v>
      </c>
      <c r="R468">
        <f t="shared" si="189"/>
        <v>0.12585680932969609</v>
      </c>
      <c r="S468">
        <f t="shared" si="190"/>
        <v>49.355611501841601</v>
      </c>
      <c r="T468">
        <f t="shared" si="191"/>
        <v>1.9355141765428078E-2</v>
      </c>
      <c r="U468">
        <f t="shared" si="175"/>
        <v>1.9355141765428079E-4</v>
      </c>
      <c r="V468">
        <f t="shared" si="192"/>
        <v>100</v>
      </c>
      <c r="W468">
        <f>1/(B468*C468)</f>
        <v>392.15686274509801</v>
      </c>
      <c r="X468">
        <f>Q468/B468/C468</f>
        <v>1.9355141765428077</v>
      </c>
      <c r="Y468">
        <v>-1.6007810178489901</v>
      </c>
      <c r="Z468">
        <f t="shared" si="193"/>
        <v>-0.4081991595514925</v>
      </c>
      <c r="AB468">
        <f t="shared" si="194"/>
        <v>4.1352862129594055E-3</v>
      </c>
      <c r="AC468">
        <v>2.1396137563185502</v>
      </c>
      <c r="AD468">
        <f>AC468/Q468</f>
        <v>433.5097248746913</v>
      </c>
      <c r="AE468">
        <f>D468*AC468</f>
        <v>54.560150786123032</v>
      </c>
      <c r="AF468">
        <v>1.9355141765427999</v>
      </c>
      <c r="AG468">
        <f>AF468*B468</f>
        <v>0.49355611501841395</v>
      </c>
      <c r="AH468">
        <f>AG468*D468</f>
        <v>12.585680932969556</v>
      </c>
      <c r="AI468">
        <f t="shared" si="195"/>
        <v>3.4548928051288978</v>
      </c>
      <c r="AJ468">
        <v>0.204099579775747</v>
      </c>
      <c r="AK468">
        <v>2.1396137563185502</v>
      </c>
      <c r="AL468">
        <f t="shared" si="176"/>
        <v>1.1054497984304674</v>
      </c>
      <c r="AM468">
        <f t="shared" si="196"/>
        <v>4.3350972487469309E-2</v>
      </c>
      <c r="AN468">
        <f>AL468*AG468</f>
        <v>0.54560150786123029</v>
      </c>
      <c r="AO468">
        <f>AL468-1</f>
        <v>0.10544979843046742</v>
      </c>
      <c r="AP468">
        <f t="shared" si="197"/>
        <v>28.188969859976918</v>
      </c>
      <c r="AQ468">
        <f>AO468/G468</f>
        <v>1.5064256918638204E-2</v>
      </c>
      <c r="AR468">
        <f>(AL468-1)/D468</f>
        <v>4.135286212959507E-3</v>
      </c>
      <c r="AS468">
        <f>AR468*D468</f>
        <v>0.10544979843046742</v>
      </c>
      <c r="AT468">
        <f>ATAN2(D468,AO468)</f>
        <v>4.1352626412538302E-3</v>
      </c>
      <c r="AU468">
        <f t="shared" si="198"/>
        <v>0.2369330965219659</v>
      </c>
      <c r="AV468">
        <f t="shared" si="199"/>
        <v>-1.6007810178489961</v>
      </c>
    </row>
    <row r="469" spans="1:48" x14ac:dyDescent="0.15">
      <c r="A469" t="s">
        <v>11</v>
      </c>
      <c r="B469">
        <v>0.40200000000000002</v>
      </c>
      <c r="C469">
        <v>8.9999999999999993E-3</v>
      </c>
      <c r="D469">
        <f t="shared" si="177"/>
        <v>44.666666666666671</v>
      </c>
      <c r="E469">
        <f t="shared" si="178"/>
        <v>1995.1111111111115</v>
      </c>
      <c r="F469">
        <f t="shared" si="179"/>
        <v>2.2388059701492536E-2</v>
      </c>
      <c r="G469">
        <v>9</v>
      </c>
      <c r="H469">
        <f t="shared" si="180"/>
        <v>81</v>
      </c>
      <c r="I469">
        <f t="shared" si="181"/>
        <v>402.00000000000006</v>
      </c>
      <c r="J469">
        <f t="shared" si="182"/>
        <v>50000000</v>
      </c>
      <c r="K469">
        <f t="shared" si="183"/>
        <v>5.1529973500506572E-9</v>
      </c>
      <c r="L469">
        <f t="shared" si="184"/>
        <v>640.92006841426087</v>
      </c>
      <c r="M469">
        <f t="shared" si="185"/>
        <v>0.20149253731343281</v>
      </c>
      <c r="N469">
        <f t="shared" si="186"/>
        <v>8668094243.484827</v>
      </c>
      <c r="O469">
        <f t="shared" si="187"/>
        <v>1.4242668186983575E-6</v>
      </c>
      <c r="P469">
        <f t="shared" si="188"/>
        <v>1.8134328358208951E-6</v>
      </c>
      <c r="Q469">
        <v>6.5552572394639401E-3</v>
      </c>
      <c r="R469">
        <f t="shared" si="189"/>
        <v>0.29280149002938938</v>
      </c>
      <c r="S469">
        <f t="shared" si="190"/>
        <v>80.929101721777045</v>
      </c>
      <c r="T469">
        <f t="shared" si="191"/>
        <v>1.6306610048417762E-2</v>
      </c>
      <c r="U469">
        <f t="shared" si="175"/>
        <v>1.4675949043575984E-4</v>
      </c>
      <c r="V469">
        <f t="shared" si="192"/>
        <v>111.11111111111111</v>
      </c>
      <c r="W469">
        <f>1/(B469*C469)</f>
        <v>276.39579878385848</v>
      </c>
      <c r="X469">
        <f>Q469/B469/C469</f>
        <v>1.811845560935307</v>
      </c>
      <c r="Y469">
        <v>-1.9993583471755301</v>
      </c>
      <c r="Z469">
        <f t="shared" si="193"/>
        <v>-0.80374205556456313</v>
      </c>
      <c r="AB469">
        <f t="shared" si="194"/>
        <v>4.9657171429365182E-3</v>
      </c>
      <c r="AC469">
        <v>2.21371658871759</v>
      </c>
      <c r="AD469">
        <f>AC469/Q469</f>
        <v>337.70094869665525</v>
      </c>
      <c r="AE469">
        <f>D469*AC469</f>
        <v>98.879340962719027</v>
      </c>
      <c r="AF469">
        <v>1.8118455609352999</v>
      </c>
      <c r="AG469">
        <f>AF469*B469</f>
        <v>0.72836191549599061</v>
      </c>
      <c r="AH469">
        <f>AG469*D469</f>
        <v>32.533498892154249</v>
      </c>
      <c r="AI469">
        <f t="shared" si="195"/>
        <v>6.5552572394639155</v>
      </c>
      <c r="AJ469">
        <v>0.40187102778228301</v>
      </c>
      <c r="AK469">
        <v>2.21371658871759</v>
      </c>
      <c r="AL469">
        <f t="shared" si="176"/>
        <v>1.2218020323845034</v>
      </c>
      <c r="AM469">
        <f t="shared" si="196"/>
        <v>2.7353776844429176E-2</v>
      </c>
      <c r="AN469">
        <f>AL469*AG469</f>
        <v>0.8899140686644712</v>
      </c>
      <c r="AO469">
        <f>AL469-1</f>
        <v>0.22180203238450336</v>
      </c>
      <c r="AP469">
        <f t="shared" si="197"/>
        <v>54.573824113174489</v>
      </c>
      <c r="AQ469">
        <f>AO469/G469</f>
        <v>2.4644670264944817E-2</v>
      </c>
      <c r="AR469">
        <f>(AL469-1)/D469</f>
        <v>4.9657171429366414E-3</v>
      </c>
      <c r="AS469">
        <f>AR469*D469</f>
        <v>0.22180203238450333</v>
      </c>
      <c r="AT469">
        <f>ATAN2(D469,AO469)</f>
        <v>4.9656763280821149E-3</v>
      </c>
      <c r="AU469">
        <f t="shared" si="198"/>
        <v>0.28451229602712508</v>
      </c>
      <c r="AV469">
        <f t="shared" si="199"/>
        <v>-1.9993583471755372</v>
      </c>
    </row>
    <row r="470" spans="1:48" x14ac:dyDescent="0.15">
      <c r="A470" t="s">
        <v>11</v>
      </c>
      <c r="B470">
        <v>0.40200000000000002</v>
      </c>
      <c r="C470">
        <v>0.01</v>
      </c>
      <c r="D470">
        <f t="shared" si="177"/>
        <v>40.200000000000003</v>
      </c>
      <c r="E470">
        <f t="shared" si="178"/>
        <v>1616.0400000000002</v>
      </c>
      <c r="F470">
        <f t="shared" si="179"/>
        <v>2.4875621890547261E-2</v>
      </c>
      <c r="G470">
        <v>9</v>
      </c>
      <c r="H470">
        <f t="shared" si="180"/>
        <v>81</v>
      </c>
      <c r="I470">
        <f t="shared" si="181"/>
        <v>361.8</v>
      </c>
      <c r="J470">
        <f t="shared" si="182"/>
        <v>50000000</v>
      </c>
      <c r="K470">
        <f t="shared" si="183"/>
        <v>7.8539816339744827E-9</v>
      </c>
      <c r="L470">
        <f t="shared" si="184"/>
        <v>879.17704857923309</v>
      </c>
      <c r="M470">
        <f t="shared" si="185"/>
        <v>0.22388059701492535</v>
      </c>
      <c r="N470">
        <f t="shared" si="186"/>
        <v>5118422969.8353548</v>
      </c>
      <c r="O470">
        <f t="shared" si="187"/>
        <v>1.9537267746205181E-6</v>
      </c>
      <c r="P470">
        <f t="shared" si="188"/>
        <v>2.4875621890547264E-6</v>
      </c>
      <c r="Q470">
        <v>7.1144626560933899E-3</v>
      </c>
      <c r="R470">
        <f t="shared" si="189"/>
        <v>0.28600139877495429</v>
      </c>
      <c r="S470">
        <f t="shared" si="190"/>
        <v>71.144626560933901</v>
      </c>
      <c r="T470">
        <f t="shared" si="191"/>
        <v>1.7697668298739776E-2</v>
      </c>
      <c r="U470">
        <f t="shared" si="175"/>
        <v>1.7697668298739775E-4</v>
      </c>
      <c r="V470">
        <f t="shared" si="192"/>
        <v>100</v>
      </c>
      <c r="W470">
        <f>1/(B470*C470)</f>
        <v>248.75621890547262</v>
      </c>
      <c r="X470">
        <f>Q470/B470/C470</f>
        <v>1.7697668298739775</v>
      </c>
      <c r="Y470">
        <v>-1.78194197904909</v>
      </c>
      <c r="Z470">
        <f t="shared" si="193"/>
        <v>-0.71634067557773418</v>
      </c>
      <c r="AB470">
        <f t="shared" si="194"/>
        <v>5.0343976081187467E-3</v>
      </c>
      <c r="AC470">
        <v>2.1279371676628398</v>
      </c>
      <c r="AD470">
        <f>AC470/Q470</f>
        <v>299.1001949866594</v>
      </c>
      <c r="AE470">
        <f>D470*AC470</f>
        <v>85.543074140046173</v>
      </c>
      <c r="AF470">
        <v>1.7697668298739699</v>
      </c>
      <c r="AG470">
        <f>AF470*B470</f>
        <v>0.71144626560933599</v>
      </c>
      <c r="AH470">
        <f>AG470*D470</f>
        <v>28.600139877495309</v>
      </c>
      <c r="AI470">
        <f t="shared" si="195"/>
        <v>6.4030163904840238</v>
      </c>
      <c r="AJ470">
        <v>0.35817033778886798</v>
      </c>
      <c r="AK470">
        <v>2.1279371676628398</v>
      </c>
      <c r="AL470">
        <f t="shared" si="176"/>
        <v>1.2023827838463761</v>
      </c>
      <c r="AM470">
        <f t="shared" si="196"/>
        <v>2.991001949866607E-2</v>
      </c>
      <c r="AN470">
        <f>AL470*AG470</f>
        <v>0.85543074140046171</v>
      </c>
      <c r="AO470">
        <f>AL470-1</f>
        <v>0.20238278384637609</v>
      </c>
      <c r="AP470">
        <f t="shared" si="197"/>
        <v>48.335787910624319</v>
      </c>
      <c r="AQ470">
        <f>AO470/G470</f>
        <v>2.2486975982930677E-2</v>
      </c>
      <c r="AR470">
        <f>(AL470-1)/D470</f>
        <v>5.0343976081188083E-3</v>
      </c>
      <c r="AS470">
        <f>AR470*D470</f>
        <v>0.20238278384637612</v>
      </c>
      <c r="AT470">
        <f>ATAN2(D470,AO470)</f>
        <v>5.03435507622918E-3</v>
      </c>
      <c r="AU470">
        <f t="shared" si="198"/>
        <v>0.28844729843819383</v>
      </c>
      <c r="AV470">
        <f t="shared" si="199"/>
        <v>-1.7819419790490942</v>
      </c>
    </row>
    <row r="471" spans="1:48" x14ac:dyDescent="0.15">
      <c r="A471" t="s">
        <v>11</v>
      </c>
      <c r="B471">
        <v>0.30399999999999999</v>
      </c>
      <c r="C471">
        <v>7.0000000000000001E-3</v>
      </c>
      <c r="D471">
        <f t="shared" si="177"/>
        <v>43.428571428571423</v>
      </c>
      <c r="E471">
        <f t="shared" si="178"/>
        <v>1886.0408163265301</v>
      </c>
      <c r="F471">
        <f t="shared" si="179"/>
        <v>2.3026315789473686E-2</v>
      </c>
      <c r="G471">
        <v>7</v>
      </c>
      <c r="H471">
        <f t="shared" si="180"/>
        <v>49</v>
      </c>
      <c r="I471">
        <f t="shared" si="181"/>
        <v>303.99999999999994</v>
      </c>
      <c r="J471">
        <f t="shared" si="182"/>
        <v>50000000</v>
      </c>
      <c r="K471">
        <f t="shared" si="183"/>
        <v>1.885740990317274E-9</v>
      </c>
      <c r="L471">
        <f t="shared" si="184"/>
        <v>310.15476814428848</v>
      </c>
      <c r="M471">
        <f t="shared" si="185"/>
        <v>0.16118421052631582</v>
      </c>
      <c r="N471">
        <f t="shared" si="186"/>
        <v>23029976890.550919</v>
      </c>
      <c r="O471">
        <f t="shared" si="187"/>
        <v>8.8615648041225271E-7</v>
      </c>
      <c r="P471">
        <f t="shared" si="188"/>
        <v>1.1282894736842109E-6</v>
      </c>
      <c r="Q471">
        <v>3.7208922084759899E-3</v>
      </c>
      <c r="R471">
        <f t="shared" si="189"/>
        <v>0.16159303305381442</v>
      </c>
      <c r="S471">
        <f t="shared" si="190"/>
        <v>75.936575683183463</v>
      </c>
      <c r="T471">
        <f t="shared" si="191"/>
        <v>1.2239777001565757E-2</v>
      </c>
      <c r="U471">
        <f t="shared" si="175"/>
        <v>8.5678439010960304E-5</v>
      </c>
      <c r="V471">
        <f t="shared" si="192"/>
        <v>142.85714285714286</v>
      </c>
      <c r="W471">
        <f>1/(B471*C471)</f>
        <v>469.92481203007515</v>
      </c>
      <c r="X471">
        <f>Q471/B471/C471</f>
        <v>1.7485395716522509</v>
      </c>
      <c r="Y471">
        <v>-1.9389552884383701</v>
      </c>
      <c r="Z471">
        <f t="shared" si="193"/>
        <v>-0.58944240768526446</v>
      </c>
      <c r="AB471">
        <f t="shared" si="194"/>
        <v>3.8811495144611811E-3</v>
      </c>
      <c r="AC471">
        <v>2.0432607754948799</v>
      </c>
      <c r="AD471">
        <f>AC471/Q471</f>
        <v>549.13194497826169</v>
      </c>
      <c r="AE471">
        <f>D471*AC471</f>
        <v>88.735896535777627</v>
      </c>
      <c r="AF471">
        <v>1.74853957165225</v>
      </c>
      <c r="AG471">
        <f>AF471*B471</f>
        <v>0.531556029782284</v>
      </c>
      <c r="AH471">
        <f>AG471*D471</f>
        <v>23.08471900768776</v>
      </c>
      <c r="AI471">
        <f t="shared" si="195"/>
        <v>3.7208922084759881</v>
      </c>
      <c r="AJ471">
        <v>0.29472120384263301</v>
      </c>
      <c r="AK471">
        <v>2.0432607754948799</v>
      </c>
      <c r="AL471">
        <f t="shared" si="176"/>
        <v>1.1685527789137415</v>
      </c>
      <c r="AM471">
        <f t="shared" si="196"/>
        <v>2.6907465303934841E-2</v>
      </c>
      <c r="AN471">
        <f>AL471*AG471</f>
        <v>0.62115127575044349</v>
      </c>
      <c r="AO471">
        <f>AL471-1</f>
        <v>0.16855277891374154</v>
      </c>
      <c r="AP471">
        <f t="shared" si="197"/>
        <v>50.748577827111056</v>
      </c>
      <c r="AQ471">
        <f>AO471/G471</f>
        <v>2.4078968416248792E-2</v>
      </c>
      <c r="AR471">
        <f>(AL471-1)/D471</f>
        <v>3.8811495144611542E-3</v>
      </c>
      <c r="AS471">
        <f>AR471*D471</f>
        <v>0.16855277891374154</v>
      </c>
      <c r="AT471">
        <f>ATAN2(D471,AO471)</f>
        <v>3.8811300269695702E-3</v>
      </c>
      <c r="AU471">
        <f t="shared" si="198"/>
        <v>0.22237237028685175</v>
      </c>
      <c r="AV471">
        <f t="shared" si="199"/>
        <v>-1.9389552884383752</v>
      </c>
    </row>
    <row r="472" spans="1:48" x14ac:dyDescent="0.15">
      <c r="A472" t="s">
        <v>11</v>
      </c>
      <c r="B472">
        <v>0.20599999999999999</v>
      </c>
      <c r="C472">
        <v>5.0000000000000001E-3</v>
      </c>
      <c r="D472">
        <f t="shared" si="177"/>
        <v>41.199999999999996</v>
      </c>
      <c r="E472">
        <f t="shared" si="178"/>
        <v>1697.4399999999996</v>
      </c>
      <c r="F472">
        <f t="shared" si="179"/>
        <v>2.4271844660194178E-2</v>
      </c>
      <c r="G472">
        <v>5</v>
      </c>
      <c r="H472">
        <f t="shared" si="180"/>
        <v>25</v>
      </c>
      <c r="I472">
        <f t="shared" si="181"/>
        <v>205.99999999999997</v>
      </c>
      <c r="J472">
        <f t="shared" si="182"/>
        <v>50000000</v>
      </c>
      <c r="K472">
        <f t="shared" si="183"/>
        <v>4.9087385212340517E-10</v>
      </c>
      <c r="L472">
        <f t="shared" si="184"/>
        <v>119.14413886490416</v>
      </c>
      <c r="M472">
        <f t="shared" si="185"/>
        <v>0.12135922330097089</v>
      </c>
      <c r="N472">
        <f t="shared" si="186"/>
        <v>83931950788.941925</v>
      </c>
      <c r="O472">
        <f t="shared" si="187"/>
        <v>4.7657655545961669E-7</v>
      </c>
      <c r="P472">
        <f t="shared" si="188"/>
        <v>6.0679611650485445E-7</v>
      </c>
      <c r="Q472">
        <v>1.7853197351425901E-3</v>
      </c>
      <c r="R472">
        <f t="shared" si="189"/>
        <v>7.3555173087874709E-2</v>
      </c>
      <c r="S472">
        <f t="shared" si="190"/>
        <v>71.412789405703606</v>
      </c>
      <c r="T472">
        <f t="shared" si="191"/>
        <v>8.6666006560319909E-3</v>
      </c>
      <c r="U472">
        <f t="shared" si="175"/>
        <v>4.3333003280159957E-5</v>
      </c>
      <c r="V472">
        <f t="shared" si="192"/>
        <v>200</v>
      </c>
      <c r="W472">
        <f>1/(B472*C472)</f>
        <v>970.87378640776706</v>
      </c>
      <c r="X472">
        <f>Q472/B472/C472</f>
        <v>1.7333201312063982</v>
      </c>
      <c r="Y472">
        <v>-1.9546617295136499</v>
      </c>
      <c r="Z472">
        <f t="shared" si="193"/>
        <v>-0.40266031627981186</v>
      </c>
      <c r="AB472">
        <f t="shared" si="194"/>
        <v>2.8192451214323535E-3</v>
      </c>
      <c r="AC472">
        <v>1.93465028934631</v>
      </c>
      <c r="AD472">
        <f>AC472/Q472</f>
        <v>1083.6435912650645</v>
      </c>
      <c r="AE472">
        <f>D472*AC472</f>
        <v>79.707591921067959</v>
      </c>
      <c r="AF472">
        <v>1.7333201312063999</v>
      </c>
      <c r="AG472">
        <f>AF472*B472</f>
        <v>0.35706394702851835</v>
      </c>
      <c r="AH472">
        <f>AG472*D472</f>
        <v>14.711034617574954</v>
      </c>
      <c r="AI472">
        <f t="shared" si="195"/>
        <v>1.7853197351425918</v>
      </c>
      <c r="AJ472">
        <v>0.20133015813990601</v>
      </c>
      <c r="AK472">
        <v>1.93465028934631</v>
      </c>
      <c r="AL472">
        <f t="shared" si="176"/>
        <v>1.1161528990030152</v>
      </c>
      <c r="AM472">
        <f t="shared" si="196"/>
        <v>2.7091089781626585E-2</v>
      </c>
      <c r="AN472">
        <f>AL472*AG472</f>
        <v>0.39853795960533978</v>
      </c>
      <c r="AO472">
        <f>AL472-1</f>
        <v>0.11615289900301518</v>
      </c>
      <c r="AP472">
        <f t="shared" si="197"/>
        <v>45.985499438924222</v>
      </c>
      <c r="AQ472">
        <f>AO472/G472</f>
        <v>2.3230579800603036E-2</v>
      </c>
      <c r="AR472">
        <f>(AL472-1)/D472</f>
        <v>2.8192451214324073E-3</v>
      </c>
      <c r="AS472">
        <f>AR472*D472</f>
        <v>0.11615289900301516</v>
      </c>
      <c r="AT472">
        <f>ATAN2(D472,AO472)</f>
        <v>2.8192376522135167E-3</v>
      </c>
      <c r="AU472">
        <f t="shared" si="198"/>
        <v>0.16153041891620551</v>
      </c>
      <c r="AV472">
        <f t="shared" si="199"/>
        <v>-1.9546617295136508</v>
      </c>
    </row>
    <row r="473" spans="1:48" x14ac:dyDescent="0.15">
      <c r="A473" t="s">
        <v>11</v>
      </c>
      <c r="B473">
        <v>0.30399999999999999</v>
      </c>
      <c r="C473">
        <v>8.0000000000000002E-3</v>
      </c>
      <c r="D473">
        <f t="shared" si="177"/>
        <v>38</v>
      </c>
      <c r="E473">
        <f t="shared" si="178"/>
        <v>1444</v>
      </c>
      <c r="F473">
        <f t="shared" si="179"/>
        <v>2.6315789473684213E-2</v>
      </c>
      <c r="G473">
        <v>7</v>
      </c>
      <c r="H473">
        <f t="shared" si="180"/>
        <v>49</v>
      </c>
      <c r="I473">
        <f t="shared" si="181"/>
        <v>266</v>
      </c>
      <c r="J473">
        <f t="shared" si="182"/>
        <v>50000000</v>
      </c>
      <c r="K473">
        <f t="shared" si="183"/>
        <v>3.2169908772759481E-9</v>
      </c>
      <c r="L473">
        <f t="shared" si="184"/>
        <v>462.9715489500748</v>
      </c>
      <c r="M473">
        <f t="shared" si="185"/>
        <v>0.18421052631578946</v>
      </c>
      <c r="N473">
        <f t="shared" si="186"/>
        <v>11812280932.601608</v>
      </c>
      <c r="O473">
        <f t="shared" si="187"/>
        <v>1.3227758541430708E-6</v>
      </c>
      <c r="P473">
        <f t="shared" si="188"/>
        <v>1.6842105263157893E-6</v>
      </c>
      <c r="Q473">
        <v>4.1575686115787403E-3</v>
      </c>
      <c r="R473">
        <f t="shared" si="189"/>
        <v>0.15798760723999211</v>
      </c>
      <c r="S473">
        <f t="shared" si="190"/>
        <v>64.962009555917817</v>
      </c>
      <c r="T473">
        <f t="shared" si="191"/>
        <v>1.3676212538087961E-2</v>
      </c>
      <c r="U473">
        <f t="shared" si="175"/>
        <v>1.0940970030470369E-4</v>
      </c>
      <c r="V473">
        <f t="shared" si="192"/>
        <v>125</v>
      </c>
      <c r="W473">
        <f>1/(B473*C473)</f>
        <v>411.18421052631578</v>
      </c>
      <c r="X473">
        <f>Q473/B473/C473</f>
        <v>1.7095265672609952</v>
      </c>
      <c r="Y473">
        <v>-1.7022182273570701</v>
      </c>
      <c r="Z473">
        <f t="shared" si="193"/>
        <v>-0.51747434111654933</v>
      </c>
      <c r="AB473">
        <f t="shared" si="194"/>
        <v>3.9828997336598644E-3</v>
      </c>
      <c r="AC473">
        <v>1.96826373781927</v>
      </c>
      <c r="AD473">
        <f>AC473/Q473</f>
        <v>473.41701886475124</v>
      </c>
      <c r="AE473">
        <f>D473*AC473</f>
        <v>74.794022037132265</v>
      </c>
      <c r="AF473">
        <v>1.7095265672609901</v>
      </c>
      <c r="AG473">
        <f>AF473*B473</f>
        <v>0.51969607644734095</v>
      </c>
      <c r="AH473">
        <f>AG473*D473</f>
        <v>19.748450904998958</v>
      </c>
      <c r="AI473">
        <f t="shared" si="195"/>
        <v>3.6378725351313865</v>
      </c>
      <c r="AJ473">
        <v>0.258737170558275</v>
      </c>
      <c r="AK473">
        <v>1.96826373781927</v>
      </c>
      <c r="AL473">
        <f t="shared" si="176"/>
        <v>1.1513501898790783</v>
      </c>
      <c r="AM473">
        <f t="shared" si="196"/>
        <v>3.0298689207344166E-2</v>
      </c>
      <c r="AN473">
        <f>AL473*AG473</f>
        <v>0.59835217629705806</v>
      </c>
      <c r="AO473">
        <f>AL473-1</f>
        <v>0.15135018987907833</v>
      </c>
      <c r="AP473">
        <f t="shared" si="197"/>
        <v>43.751307215404978</v>
      </c>
      <c r="AQ473">
        <f>AO473/G473</f>
        <v>2.162145569701119E-2</v>
      </c>
      <c r="AR473">
        <f>(AL473-1)/D473</f>
        <v>3.9828997336599564E-3</v>
      </c>
      <c r="AS473">
        <f>AR473*D473</f>
        <v>0.15135018987907833</v>
      </c>
      <c r="AT473">
        <f>ATAN2(D473,AO473)</f>
        <v>3.9828786729633322E-3</v>
      </c>
      <c r="AU473">
        <f t="shared" si="198"/>
        <v>0.228202138273465</v>
      </c>
      <c r="AV473">
        <f t="shared" si="199"/>
        <v>-1.7022182273570723</v>
      </c>
    </row>
    <row r="474" spans="1:48" x14ac:dyDescent="0.15">
      <c r="A474" t="s">
        <v>11</v>
      </c>
      <c r="B474">
        <v>0.20599999999999999</v>
      </c>
      <c r="C474">
        <v>6.0000000000000001E-3</v>
      </c>
      <c r="D474">
        <f t="shared" si="177"/>
        <v>34.333333333333329</v>
      </c>
      <c r="E474">
        <f t="shared" si="178"/>
        <v>1178.7777777777774</v>
      </c>
      <c r="F474">
        <f t="shared" si="179"/>
        <v>2.9126213592233011E-2</v>
      </c>
      <c r="G474">
        <v>5</v>
      </c>
      <c r="H474">
        <f t="shared" si="180"/>
        <v>25</v>
      </c>
      <c r="I474">
        <f t="shared" si="181"/>
        <v>171.66666666666663</v>
      </c>
      <c r="J474">
        <f t="shared" si="182"/>
        <v>50000000</v>
      </c>
      <c r="K474">
        <f t="shared" si="183"/>
        <v>1.0178760197630931E-9</v>
      </c>
      <c r="L474">
        <f t="shared" si="184"/>
        <v>205.88107195855443</v>
      </c>
      <c r="M474">
        <f t="shared" si="185"/>
        <v>0.14563106796116507</v>
      </c>
      <c r="N474">
        <f t="shared" si="186"/>
        <v>33730368597.665047</v>
      </c>
      <c r="O474">
        <f t="shared" si="187"/>
        <v>8.235242878342177E-7</v>
      </c>
      <c r="P474">
        <f t="shared" si="188"/>
        <v>1.0485436893203885E-6</v>
      </c>
      <c r="Q474">
        <v>2.0943315555689E-3</v>
      </c>
      <c r="R474">
        <f t="shared" si="189"/>
        <v>7.1905383407865564E-2</v>
      </c>
      <c r="S474">
        <f t="shared" si="190"/>
        <v>58.17587654358055</v>
      </c>
      <c r="T474">
        <f t="shared" si="191"/>
        <v>1.0166658036742233E-2</v>
      </c>
      <c r="U474">
        <f t="shared" si="175"/>
        <v>6.0999948220453406E-5</v>
      </c>
      <c r="V474">
        <f t="shared" si="192"/>
        <v>166.66666666666666</v>
      </c>
      <c r="W474">
        <f>1/(B474*C474)</f>
        <v>809.06148867313925</v>
      </c>
      <c r="X474">
        <f>Q474/B474/C474</f>
        <v>1.6944430061237055</v>
      </c>
      <c r="Y474">
        <v>-1.6467774786703699</v>
      </c>
      <c r="Z474">
        <f t="shared" si="193"/>
        <v>-0.33923616060609618</v>
      </c>
      <c r="AB474">
        <f t="shared" si="194"/>
        <v>2.9156085027096114E-3</v>
      </c>
      <c r="AC474">
        <v>1.8640610864267599</v>
      </c>
      <c r="AD474">
        <f>AC474/Q474</f>
        <v>890.05061374840921</v>
      </c>
      <c r="AE474">
        <f>D474*AC474</f>
        <v>63.999430633985419</v>
      </c>
      <c r="AF474">
        <v>1.6944430061237099</v>
      </c>
      <c r="AG474">
        <f>AF474*B474</f>
        <v>0.34905525926148423</v>
      </c>
      <c r="AH474">
        <f>AG474*D474</f>
        <v>11.984230567977624</v>
      </c>
      <c r="AI474">
        <f t="shared" si="195"/>
        <v>1.7452762963074211</v>
      </c>
      <c r="AJ474">
        <v>0.16961808030304801</v>
      </c>
      <c r="AK474">
        <v>1.8640610864267599</v>
      </c>
      <c r="AL474">
        <f t="shared" si="176"/>
        <v>1.1001025585930309</v>
      </c>
      <c r="AM474">
        <f t="shared" si="196"/>
        <v>3.2041822094942649E-2</v>
      </c>
      <c r="AN474">
        <f>AL474*AG474</f>
        <v>0.38399658380391255</v>
      </c>
      <c r="AO474">
        <f>AL474-1</f>
        <v>0.10010255859303085</v>
      </c>
      <c r="AP474">
        <f t="shared" si="197"/>
        <v>37.770187845027387</v>
      </c>
      <c r="AQ474">
        <f>AO474/G474</f>
        <v>2.0020511718606172E-2</v>
      </c>
      <c r="AR474">
        <f>(AL474-1)/D474</f>
        <v>2.915608502709637E-3</v>
      </c>
      <c r="AS474">
        <f>AR474*D474</f>
        <v>0.10010255859303085</v>
      </c>
      <c r="AT474">
        <f>ATAN2(D474,AO474)</f>
        <v>2.9156002411098196E-3</v>
      </c>
      <c r="AU474">
        <f t="shared" si="198"/>
        <v>0.16705158856291788</v>
      </c>
      <c r="AV474">
        <f t="shared" si="199"/>
        <v>-1.6467774786703691</v>
      </c>
    </row>
    <row r="475" spans="1:48" x14ac:dyDescent="0.15">
      <c r="A475" t="s">
        <v>11</v>
      </c>
      <c r="B475">
        <v>0.30399999999999999</v>
      </c>
      <c r="C475">
        <v>8.9999999999999993E-3</v>
      </c>
      <c r="D475">
        <f t="shared" si="177"/>
        <v>33.777777777777779</v>
      </c>
      <c r="E475">
        <f t="shared" si="178"/>
        <v>1140.9382716049383</v>
      </c>
      <c r="F475">
        <f t="shared" si="179"/>
        <v>2.9605263157894735E-2</v>
      </c>
      <c r="G475">
        <v>7</v>
      </c>
      <c r="H475">
        <f t="shared" si="180"/>
        <v>49</v>
      </c>
      <c r="I475">
        <f t="shared" si="181"/>
        <v>236.44444444444446</v>
      </c>
      <c r="J475">
        <f t="shared" si="182"/>
        <v>50000000</v>
      </c>
      <c r="K475">
        <f t="shared" si="183"/>
        <v>5.1529973500506572E-9</v>
      </c>
      <c r="L475">
        <f t="shared" si="184"/>
        <v>659.19191246993068</v>
      </c>
      <c r="M475">
        <f t="shared" si="185"/>
        <v>0.20723684210526316</v>
      </c>
      <c r="N475">
        <f t="shared" si="186"/>
        <v>6554976741.3417597</v>
      </c>
      <c r="O475">
        <f t="shared" si="187"/>
        <v>1.8834054641998019E-6</v>
      </c>
      <c r="P475">
        <f t="shared" si="188"/>
        <v>2.3980263157894733E-6</v>
      </c>
      <c r="Q475">
        <v>4.5957345010823004E-3</v>
      </c>
      <c r="R475">
        <f t="shared" si="189"/>
        <v>0.15523369870322437</v>
      </c>
      <c r="S475">
        <f t="shared" si="190"/>
        <v>56.7374629763247</v>
      </c>
      <c r="T475">
        <f t="shared" si="191"/>
        <v>1.5117547700928621E-2</v>
      </c>
      <c r="U475">
        <f t="shared" si="175"/>
        <v>1.3605792930835756E-4</v>
      </c>
      <c r="V475">
        <f t="shared" si="192"/>
        <v>111.11111111111111</v>
      </c>
      <c r="W475">
        <f>1/(B475*C475)</f>
        <v>365.49707602339186</v>
      </c>
      <c r="X475">
        <f>Q475/B475/C475</f>
        <v>1.6797275223254025</v>
      </c>
      <c r="Y475">
        <v>-1.5153850062385501</v>
      </c>
      <c r="Z475">
        <f t="shared" si="193"/>
        <v>-0.4606770418965192</v>
      </c>
      <c r="AB475">
        <f t="shared" si="194"/>
        <v>4.0597254241765239E-3</v>
      </c>
      <c r="AC475">
        <v>1.91006604327366</v>
      </c>
      <c r="AD475">
        <f>AC475/Q475</f>
        <v>415.61714298853371</v>
      </c>
      <c r="AE475">
        <f>D475*AC475</f>
        <v>64.517786350576969</v>
      </c>
      <c r="AF475">
        <v>1.6797275223254</v>
      </c>
      <c r="AG475">
        <f>AF475*B475</f>
        <v>0.51063716678692161</v>
      </c>
      <c r="AH475">
        <f>AG475*D475</f>
        <v>17.248188744802686</v>
      </c>
      <c r="AI475">
        <f t="shared" si="195"/>
        <v>3.5744601675084513</v>
      </c>
      <c r="AJ475">
        <v>0.23033852094825999</v>
      </c>
      <c r="AK475">
        <v>1.91006604327366</v>
      </c>
      <c r="AL475">
        <f t="shared" si="176"/>
        <v>1.1371285032166296</v>
      </c>
      <c r="AM475">
        <f t="shared" si="196"/>
        <v>3.3664988582071273E-2</v>
      </c>
      <c r="AN475">
        <f>AL475*AG475</f>
        <v>0.58066007715519263</v>
      </c>
      <c r="AO475">
        <f>AL475-1</f>
        <v>0.13712850321662962</v>
      </c>
      <c r="AP475">
        <f t="shared" si="197"/>
        <v>38.409673886428379</v>
      </c>
      <c r="AQ475">
        <f>AO475/G475</f>
        <v>1.9589786173804229E-2</v>
      </c>
      <c r="AR475">
        <f>(AL475-1)/D475</f>
        <v>4.0597254241765343E-3</v>
      </c>
      <c r="AS475">
        <f>AR475*D475</f>
        <v>0.13712850321662962</v>
      </c>
      <c r="AT475">
        <f>ATAN2(D475,AO475)</f>
        <v>4.0597031211174438E-3</v>
      </c>
      <c r="AU475">
        <f t="shared" si="198"/>
        <v>0.23260385491611721</v>
      </c>
      <c r="AV475">
        <f t="shared" si="199"/>
        <v>-1.5153850062385525</v>
      </c>
    </row>
    <row r="476" spans="1:48" x14ac:dyDescent="0.15">
      <c r="A476" t="s">
        <v>11</v>
      </c>
      <c r="B476">
        <v>0.20599999999999999</v>
      </c>
      <c r="C476">
        <v>7.0000000000000001E-3</v>
      </c>
      <c r="D476">
        <f t="shared" si="177"/>
        <v>29.428571428571427</v>
      </c>
      <c r="E476">
        <f t="shared" si="178"/>
        <v>866.04081632653049</v>
      </c>
      <c r="F476">
        <f t="shared" si="179"/>
        <v>3.398058252427185E-2</v>
      </c>
      <c r="G476">
        <v>5</v>
      </c>
      <c r="H476">
        <f t="shared" si="180"/>
        <v>25</v>
      </c>
      <c r="I476">
        <f t="shared" si="181"/>
        <v>147.14285714285714</v>
      </c>
      <c r="J476">
        <f t="shared" si="182"/>
        <v>50000000</v>
      </c>
      <c r="K476">
        <f t="shared" si="183"/>
        <v>1.885740990317274E-9</v>
      </c>
      <c r="L476">
        <f t="shared" si="184"/>
        <v>326.9315170452972</v>
      </c>
      <c r="M476">
        <f t="shared" si="185"/>
        <v>0.16990291262135923</v>
      </c>
      <c r="N476">
        <f t="shared" si="186"/>
        <v>15605839603.465427</v>
      </c>
      <c r="O476">
        <f t="shared" si="187"/>
        <v>1.3077260681811887E-6</v>
      </c>
      <c r="P476">
        <f t="shared" si="188"/>
        <v>1.6650485436893207E-6</v>
      </c>
      <c r="Q476">
        <v>2.4121954294192799E-3</v>
      </c>
      <c r="R476">
        <f t="shared" si="189"/>
        <v>7.0987465494338806E-2</v>
      </c>
      <c r="S476">
        <f t="shared" si="190"/>
        <v>49.228478151413867</v>
      </c>
      <c r="T476">
        <f t="shared" si="191"/>
        <v>1.1709686550579029E-2</v>
      </c>
      <c r="U476">
        <f t="shared" si="175"/>
        <v>8.1967805854053202E-5</v>
      </c>
      <c r="V476">
        <f t="shared" si="192"/>
        <v>142.85714285714286</v>
      </c>
      <c r="W476">
        <f>1/(B476*C476)</f>
        <v>693.4812760055479</v>
      </c>
      <c r="X476">
        <f>Q476/B476/C476</f>
        <v>1.6728123643684327</v>
      </c>
      <c r="Y476">
        <v>-1.41273231979243</v>
      </c>
      <c r="Z476">
        <f t="shared" si="193"/>
        <v>-0.29102285787724058</v>
      </c>
      <c r="AB476">
        <f t="shared" si="194"/>
        <v>2.9558384577939895E-3</v>
      </c>
      <c r="AC476">
        <v>1.81832379330705</v>
      </c>
      <c r="AD476">
        <f>AC476/Q476</f>
        <v>753.80450983807702</v>
      </c>
      <c r="AE476">
        <f>D476*AC476</f>
        <v>53.510671631607465</v>
      </c>
      <c r="AF476">
        <v>1.6728123643684301</v>
      </c>
      <c r="AG476">
        <f>AF476*B476</f>
        <v>0.34459934705989659</v>
      </c>
      <c r="AH476">
        <f>AG476*D476</f>
        <v>10.141066499191242</v>
      </c>
      <c r="AI476">
        <f t="shared" si="195"/>
        <v>1.7229967352994828</v>
      </c>
      <c r="AJ476">
        <v>0.14551142893862101</v>
      </c>
      <c r="AK476">
        <v>1.81832379330705</v>
      </c>
      <c r="AL476">
        <f t="shared" si="176"/>
        <v>1.0869861031865087</v>
      </c>
      <c r="AM476">
        <f t="shared" si="196"/>
        <v>3.6936420982065829E-2</v>
      </c>
      <c r="AN476">
        <f>AL476*AG476</f>
        <v>0.37457470142125227</v>
      </c>
      <c r="AO476">
        <f>AL476-1</f>
        <v>8.6986103186508679E-2</v>
      </c>
      <c r="AP476">
        <f t="shared" si="197"/>
        <v>31.988448179488682</v>
      </c>
      <c r="AQ476">
        <f>AO476/G476</f>
        <v>1.7397220637301737E-2</v>
      </c>
      <c r="AR476">
        <f>(AL476-1)/D476</f>
        <v>2.9558384577939843E-3</v>
      </c>
      <c r="AS476">
        <f>AR476*D476</f>
        <v>8.6986103186508679E-2</v>
      </c>
      <c r="AT476">
        <f>ATAN2(D476,AO476)</f>
        <v>2.9558298494709737E-3</v>
      </c>
      <c r="AU476">
        <f t="shared" si="198"/>
        <v>0.16935657533347623</v>
      </c>
      <c r="AV476">
        <f t="shared" si="199"/>
        <v>-1.4127323197924371</v>
      </c>
    </row>
    <row r="477" spans="1:48" x14ac:dyDescent="0.15">
      <c r="A477" t="s">
        <v>11</v>
      </c>
      <c r="B477">
        <v>0.30399999999999999</v>
      </c>
      <c r="C477">
        <v>0.01</v>
      </c>
      <c r="D477">
        <f t="shared" si="177"/>
        <v>30.4</v>
      </c>
      <c r="E477">
        <f t="shared" si="178"/>
        <v>924.16</v>
      </c>
      <c r="F477">
        <f t="shared" si="179"/>
        <v>3.2894736842105261E-2</v>
      </c>
      <c r="G477">
        <v>7</v>
      </c>
      <c r="H477">
        <f t="shared" si="180"/>
        <v>49</v>
      </c>
      <c r="I477">
        <f t="shared" si="181"/>
        <v>212.79999999999998</v>
      </c>
      <c r="J477">
        <f t="shared" si="182"/>
        <v>50000000</v>
      </c>
      <c r="K477">
        <f t="shared" si="183"/>
        <v>7.8539816339744827E-9</v>
      </c>
      <c r="L477">
        <f t="shared" si="184"/>
        <v>904.24130654311477</v>
      </c>
      <c r="M477">
        <f t="shared" si="185"/>
        <v>0.23026315789473686</v>
      </c>
      <c r="N477">
        <f t="shared" si="186"/>
        <v>3870648215.9948945</v>
      </c>
      <c r="O477">
        <f t="shared" si="187"/>
        <v>2.583546590123185E-6</v>
      </c>
      <c r="P477">
        <f t="shared" si="188"/>
        <v>3.2894736842105265E-6</v>
      </c>
      <c r="Q477">
        <v>5.0360765421924997E-3</v>
      </c>
      <c r="R477">
        <f t="shared" si="189"/>
        <v>0.153096726882652</v>
      </c>
      <c r="S477">
        <f t="shared" si="190"/>
        <v>50.360765421924995</v>
      </c>
      <c r="T477">
        <f t="shared" si="191"/>
        <v>1.6566041257212172E-2</v>
      </c>
      <c r="U477">
        <f t="shared" si="175"/>
        <v>1.6566041257212171E-4</v>
      </c>
      <c r="V477">
        <f t="shared" si="192"/>
        <v>100</v>
      </c>
      <c r="W477">
        <f>1/(B477*C477)</f>
        <v>328.9473684210526</v>
      </c>
      <c r="X477">
        <f>Q477/B477/C477</f>
        <v>1.6566041257212172</v>
      </c>
      <c r="Y477">
        <v>-1.3564086094127401</v>
      </c>
      <c r="Z477">
        <f t="shared" si="193"/>
        <v>-0.41234821726147297</v>
      </c>
      <c r="AB477">
        <f t="shared" si="194"/>
        <v>4.0939431103439268E-3</v>
      </c>
      <c r="AC477">
        <v>1.8627782343519499</v>
      </c>
      <c r="AD477">
        <f>AC477/Q477</f>
        <v>369.88679952449121</v>
      </c>
      <c r="AE477">
        <f>D477*AC477</f>
        <v>56.628458324299274</v>
      </c>
      <c r="AF477">
        <v>1.6566041257212101</v>
      </c>
      <c r="AG477">
        <f>AF477*B477</f>
        <v>0.5036076542192478</v>
      </c>
      <c r="AH477">
        <f>AG477*D477</f>
        <v>15.309672688265133</v>
      </c>
      <c r="AI477">
        <f t="shared" si="195"/>
        <v>3.5252535795347346</v>
      </c>
      <c r="AJ477">
        <v>0.20617410863073701</v>
      </c>
      <c r="AK477">
        <v>1.8627782343519499</v>
      </c>
      <c r="AL477">
        <f t="shared" si="176"/>
        <v>1.1244558705544578</v>
      </c>
      <c r="AM477">
        <f t="shared" si="196"/>
        <v>3.6988679952449276E-2</v>
      </c>
      <c r="AN477">
        <f>AL477*AG477</f>
        <v>0.56628458324299269</v>
      </c>
      <c r="AO477">
        <f>AL477-1</f>
        <v>0.12445587055445784</v>
      </c>
      <c r="AP477">
        <f t="shared" si="197"/>
        <v>34.183458464855519</v>
      </c>
      <c r="AQ477">
        <f>AO477/G477</f>
        <v>1.7779410079208264E-2</v>
      </c>
      <c r="AR477">
        <f>(AL477-1)/D477</f>
        <v>4.0939431103440083E-3</v>
      </c>
      <c r="AS477">
        <f>AR477*D477</f>
        <v>0.12445587055445785</v>
      </c>
      <c r="AT477">
        <f>ATAN2(D477,AO477)</f>
        <v>4.0939202385733217E-3</v>
      </c>
      <c r="AU477">
        <f t="shared" si="198"/>
        <v>0.23456435133344242</v>
      </c>
      <c r="AV477">
        <f t="shared" si="199"/>
        <v>-1.3564086094127434</v>
      </c>
    </row>
    <row r="478" spans="1:48" x14ac:dyDescent="0.15">
      <c r="A478" t="s">
        <v>11</v>
      </c>
      <c r="B478">
        <v>0.20599999999999999</v>
      </c>
      <c r="C478">
        <v>8.0000000000000002E-3</v>
      </c>
      <c r="D478">
        <f t="shared" si="177"/>
        <v>25.749999999999996</v>
      </c>
      <c r="E478">
        <f t="shared" si="178"/>
        <v>663.06249999999977</v>
      </c>
      <c r="F478">
        <f t="shared" si="179"/>
        <v>3.8834951456310683E-2</v>
      </c>
      <c r="G478">
        <v>5</v>
      </c>
      <c r="H478">
        <f t="shared" si="180"/>
        <v>25</v>
      </c>
      <c r="I478">
        <f t="shared" si="181"/>
        <v>128.74999999999997</v>
      </c>
      <c r="J478">
        <f t="shared" si="182"/>
        <v>50000000</v>
      </c>
      <c r="K478">
        <f t="shared" si="183"/>
        <v>3.2169908772759481E-9</v>
      </c>
      <c r="L478">
        <f t="shared" si="184"/>
        <v>488.01439279064755</v>
      </c>
      <c r="M478">
        <f t="shared" si="185"/>
        <v>0.19417475728155342</v>
      </c>
      <c r="N478">
        <f t="shared" si="186"/>
        <v>8004374579.3287191</v>
      </c>
      <c r="O478">
        <f t="shared" si="187"/>
        <v>1.9520575711625904E-6</v>
      </c>
      <c r="P478">
        <f t="shared" si="188"/>
        <v>2.4854368932038836E-6</v>
      </c>
      <c r="Q478">
        <v>2.7272168660112E-3</v>
      </c>
      <c r="R478">
        <f t="shared" si="189"/>
        <v>7.0225834299788389E-2</v>
      </c>
      <c r="S478">
        <f t="shared" si="190"/>
        <v>42.612763531425003</v>
      </c>
      <c r="T478">
        <f t="shared" si="191"/>
        <v>1.3238916825297087E-2</v>
      </c>
      <c r="U478">
        <f t="shared" si="175"/>
        <v>1.0591133460237671E-4</v>
      </c>
      <c r="V478">
        <f t="shared" si="192"/>
        <v>125</v>
      </c>
      <c r="W478">
        <f>1/(B478*C478)</f>
        <v>606.79611650485435</v>
      </c>
      <c r="X478">
        <f>Q478/B478/C478</f>
        <v>1.6548646031621359</v>
      </c>
      <c r="Y478">
        <v>-1.2223177192860699</v>
      </c>
      <c r="Z478">
        <f t="shared" si="193"/>
        <v>-0.25179745017293037</v>
      </c>
      <c r="AB478">
        <f t="shared" si="194"/>
        <v>2.9544839304688733E-3</v>
      </c>
      <c r="AC478">
        <v>1.7807633282486</v>
      </c>
      <c r="AD478">
        <f>AC478/Q478</f>
        <v>652.95992791843014</v>
      </c>
      <c r="AE478">
        <f>D478*AC478</f>
        <v>45.854655702401445</v>
      </c>
      <c r="AF478">
        <v>1.6548646031621299</v>
      </c>
      <c r="AG478">
        <f>AF478*B478</f>
        <v>0.34090210825139872</v>
      </c>
      <c r="AH478">
        <f>AG478*D478</f>
        <v>8.7782292874735166</v>
      </c>
      <c r="AI478">
        <f t="shared" si="195"/>
        <v>1.7045105412569936</v>
      </c>
      <c r="AJ478">
        <v>0.12589872508646499</v>
      </c>
      <c r="AK478">
        <v>1.7807633282486</v>
      </c>
      <c r="AL478">
        <f t="shared" si="176"/>
        <v>1.0760779612095768</v>
      </c>
      <c r="AM478">
        <f t="shared" si="196"/>
        <v>4.1789435386779684E-2</v>
      </c>
      <c r="AN478">
        <f>AL478*AG478</f>
        <v>0.36683724561921155</v>
      </c>
      <c r="AO478">
        <f>AL478-1</f>
        <v>7.6077961209576772E-2</v>
      </c>
      <c r="AP478">
        <f t="shared" si="197"/>
        <v>27.709007501146598</v>
      </c>
      <c r="AQ478">
        <f>AO478/G478</f>
        <v>1.5215592241915354E-2</v>
      </c>
      <c r="AR478">
        <f>(AL478-1)/D478</f>
        <v>2.9544839304690013E-3</v>
      </c>
      <c r="AS478">
        <f>AR478*D478</f>
        <v>7.6077961209576772E-2</v>
      </c>
      <c r="AT478">
        <f>ATAN2(D478,AO478)</f>
        <v>2.9544753339749443E-3</v>
      </c>
      <c r="AU478">
        <f t="shared" si="198"/>
        <v>0.16927896731226866</v>
      </c>
      <c r="AV478">
        <f t="shared" si="199"/>
        <v>-1.2223177192860679</v>
      </c>
    </row>
    <row r="479" spans="1:48" x14ac:dyDescent="0.15">
      <c r="A479" t="s">
        <v>11</v>
      </c>
      <c r="B479">
        <v>0.20599999999999999</v>
      </c>
      <c r="C479">
        <v>8.9999999999999993E-3</v>
      </c>
      <c r="D479">
        <f t="shared" si="177"/>
        <v>22.888888888888889</v>
      </c>
      <c r="E479">
        <f t="shared" si="178"/>
        <v>523.90123456790127</v>
      </c>
      <c r="F479">
        <f t="shared" si="179"/>
        <v>4.3689320388349516E-2</v>
      </c>
      <c r="G479">
        <v>5</v>
      </c>
      <c r="H479">
        <f t="shared" si="180"/>
        <v>25</v>
      </c>
      <c r="I479">
        <f t="shared" si="181"/>
        <v>114.44444444444444</v>
      </c>
      <c r="J479">
        <f t="shared" si="182"/>
        <v>50000000</v>
      </c>
      <c r="K479">
        <f t="shared" si="183"/>
        <v>5.1529973500506572E-9</v>
      </c>
      <c r="L479">
        <f t="shared" si="184"/>
        <v>694.84861786012118</v>
      </c>
      <c r="M479">
        <f t="shared" si="185"/>
        <v>0.21844660194174756</v>
      </c>
      <c r="N479">
        <f t="shared" si="186"/>
        <v>4441859239.1986933</v>
      </c>
      <c r="O479">
        <f t="shared" si="187"/>
        <v>2.7793944714404851E-6</v>
      </c>
      <c r="P479">
        <f t="shared" si="188"/>
        <v>3.5388349514563104E-6</v>
      </c>
      <c r="Q479">
        <v>3.0395942250600202E-3</v>
      </c>
      <c r="R479">
        <f t="shared" si="189"/>
        <v>6.9572934484707125E-2</v>
      </c>
      <c r="S479">
        <f t="shared" si="190"/>
        <v>37.525854630370624</v>
      </c>
      <c r="T479">
        <f t="shared" si="191"/>
        <v>1.475531177213602E-2</v>
      </c>
      <c r="U479">
        <f t="shared" si="175"/>
        <v>1.3279780594922417E-4</v>
      </c>
      <c r="V479">
        <f t="shared" si="192"/>
        <v>111.11111111111111</v>
      </c>
      <c r="W479">
        <f>1/(B479*C479)</f>
        <v>539.3743257820928</v>
      </c>
      <c r="X479">
        <f>Q479/B479/C479</f>
        <v>1.6394790857928911</v>
      </c>
      <c r="Y479">
        <v>-1.10824602485374</v>
      </c>
      <c r="Z479">
        <f t="shared" si="193"/>
        <v>-0.22829868111987042</v>
      </c>
      <c r="AB479">
        <f t="shared" si="194"/>
        <v>3.0418851664886872E-3</v>
      </c>
      <c r="AC479">
        <v>1.7536284263528299</v>
      </c>
      <c r="AD479">
        <f>AC479/Q479</f>
        <v>576.92846363997899</v>
      </c>
      <c r="AE479">
        <f>D479*AC479</f>
        <v>40.138606203186995</v>
      </c>
      <c r="AF479">
        <v>1.63947908579289</v>
      </c>
      <c r="AG479">
        <f>AF479*B479</f>
        <v>0.33773269167333531</v>
      </c>
      <c r="AH479">
        <f>AG479*D479</f>
        <v>7.7303260538563414</v>
      </c>
      <c r="AI479">
        <f t="shared" si="195"/>
        <v>1.6886634583666766</v>
      </c>
      <c r="AJ479">
        <v>0.114149340559935</v>
      </c>
      <c r="AK479">
        <v>1.7536284263528299</v>
      </c>
      <c r="AL479">
        <f t="shared" si="176"/>
        <v>1.0696253715885218</v>
      </c>
      <c r="AM479">
        <f t="shared" si="196"/>
        <v>4.6731205554838326E-2</v>
      </c>
      <c r="AN479">
        <f>AL479*AG479</f>
        <v>0.36124745582868295</v>
      </c>
      <c r="AO479">
        <f>AL479-1</f>
        <v>6.9625371588521778E-2</v>
      </c>
      <c r="AP479">
        <f t="shared" si="197"/>
        <v>24.482536283026164</v>
      </c>
      <c r="AQ479">
        <f>AO479/G479</f>
        <v>1.3925074317704355E-2</v>
      </c>
      <c r="AR479">
        <f>(AL479-1)/D479</f>
        <v>3.0418851664888156E-3</v>
      </c>
      <c r="AS479">
        <f>AR479*D479</f>
        <v>6.9625371588521778E-2</v>
      </c>
      <c r="AT479">
        <f>ATAN2(D479,AO479)</f>
        <v>3.0418757842868103E-3</v>
      </c>
      <c r="AU479">
        <f t="shared" si="198"/>
        <v>0.17428664424268145</v>
      </c>
      <c r="AV479">
        <f t="shared" si="199"/>
        <v>-1.108246024853738</v>
      </c>
    </row>
    <row r="480" spans="1:48" x14ac:dyDescent="0.15">
      <c r="A480" t="s">
        <v>11</v>
      </c>
      <c r="B480">
        <v>0.20599999999999999</v>
      </c>
      <c r="C480">
        <v>0.01</v>
      </c>
      <c r="D480">
        <f t="shared" si="177"/>
        <v>20.599999999999998</v>
      </c>
      <c r="E480">
        <f t="shared" si="178"/>
        <v>424.3599999999999</v>
      </c>
      <c r="F480">
        <f t="shared" si="179"/>
        <v>4.8543689320388356E-2</v>
      </c>
      <c r="G480">
        <v>5</v>
      </c>
      <c r="H480">
        <f t="shared" si="180"/>
        <v>25</v>
      </c>
      <c r="I480">
        <f t="shared" si="181"/>
        <v>102.99999999999999</v>
      </c>
      <c r="J480">
        <f t="shared" si="182"/>
        <v>50000000</v>
      </c>
      <c r="K480">
        <f t="shared" si="183"/>
        <v>7.8539816339744827E-9</v>
      </c>
      <c r="L480">
        <f t="shared" si="184"/>
        <v>953.15311091923331</v>
      </c>
      <c r="M480">
        <f t="shared" si="185"/>
        <v>0.24271844660194178</v>
      </c>
      <c r="N480">
        <f t="shared" si="186"/>
        <v>2622873462.1544352</v>
      </c>
      <c r="O480">
        <f t="shared" si="187"/>
        <v>3.8126124436769336E-6</v>
      </c>
      <c r="P480">
        <f t="shared" si="188"/>
        <v>4.8543689320388356E-6</v>
      </c>
      <c r="Q480">
        <v>3.3560395050949402E-3</v>
      </c>
      <c r="R480">
        <f t="shared" si="189"/>
        <v>6.913441380495576E-2</v>
      </c>
      <c r="S480">
        <f t="shared" si="190"/>
        <v>33.560395050949403</v>
      </c>
      <c r="T480">
        <f t="shared" si="191"/>
        <v>1.6291453908227865E-2</v>
      </c>
      <c r="U480">
        <f t="shared" si="175"/>
        <v>1.6291453908227866E-4</v>
      </c>
      <c r="V480">
        <f t="shared" si="192"/>
        <v>100</v>
      </c>
      <c r="W480">
        <f>1/(B480*C480)</f>
        <v>485.43689320388353</v>
      </c>
      <c r="X480">
        <f>Q480/B480/C480</f>
        <v>1.6291453908227864</v>
      </c>
      <c r="Y480">
        <v>-0.98589469055248602</v>
      </c>
      <c r="Z480">
        <f t="shared" si="193"/>
        <v>-0.20309430625381211</v>
      </c>
      <c r="AB480">
        <f t="shared" si="194"/>
        <v>3.0258032711695791E-3</v>
      </c>
      <c r="AC480">
        <v>1.7306925439496901</v>
      </c>
      <c r="AD480">
        <f>AC480/Q480</f>
        <v>515.69492591557855</v>
      </c>
      <c r="AE480">
        <f>D480*AC480</f>
        <v>35.652266405363612</v>
      </c>
      <c r="AF480">
        <v>1.62914539082278</v>
      </c>
      <c r="AG480">
        <f>AF480*B480</f>
        <v>0.33560395050949265</v>
      </c>
      <c r="AH480">
        <f>AG480*D480</f>
        <v>6.9134413804955477</v>
      </c>
      <c r="AI480">
        <f t="shared" si="195"/>
        <v>1.6780197525474634</v>
      </c>
      <c r="AJ480">
        <v>0.101547153126906</v>
      </c>
      <c r="AK480">
        <v>1.7306925439496901</v>
      </c>
      <c r="AL480">
        <f t="shared" si="176"/>
        <v>1.0623315473860961</v>
      </c>
      <c r="AM480">
        <f t="shared" si="196"/>
        <v>5.1569492591558068E-2</v>
      </c>
      <c r="AN480">
        <f>AL480*AG480</f>
        <v>0.35652266405363614</v>
      </c>
      <c r="AO480">
        <f>AL480-1</f>
        <v>6.2331547386096142E-2</v>
      </c>
      <c r="AP480">
        <f t="shared" si="197"/>
        <v>21.88402987615358</v>
      </c>
      <c r="AQ480">
        <f>AO480/G480</f>
        <v>1.2466309477219228E-2</v>
      </c>
      <c r="AR480">
        <f>(AL480-1)/D480</f>
        <v>3.0258032711697161E-3</v>
      </c>
      <c r="AS480">
        <f>AR480*D480</f>
        <v>6.2331547386096142E-2</v>
      </c>
      <c r="AT480">
        <f>ATAN2(D480,AO480)</f>
        <v>3.0257940369878486E-3</v>
      </c>
      <c r="AU480">
        <f t="shared" si="198"/>
        <v>0.17336522799525503</v>
      </c>
      <c r="AV480">
        <f t="shared" si="199"/>
        <v>-0.98589469055248546</v>
      </c>
    </row>
    <row r="481" spans="1:48" x14ac:dyDescent="0.15">
      <c r="A481" t="s">
        <v>11</v>
      </c>
      <c r="B481">
        <v>0.45100000000000001</v>
      </c>
      <c r="C481">
        <v>0.01</v>
      </c>
      <c r="D481">
        <f t="shared" si="177"/>
        <v>45.1</v>
      </c>
      <c r="E481">
        <f t="shared" si="178"/>
        <v>2034.0100000000002</v>
      </c>
      <c r="F481">
        <f t="shared" si="179"/>
        <v>2.2172949002217293E-2</v>
      </c>
      <c r="G481">
        <v>9</v>
      </c>
      <c r="H481">
        <f t="shared" si="180"/>
        <v>81</v>
      </c>
      <c r="I481">
        <f t="shared" si="181"/>
        <v>405.90000000000003</v>
      </c>
      <c r="J481">
        <f t="shared" si="182"/>
        <v>50000000</v>
      </c>
      <c r="K481">
        <f t="shared" si="183"/>
        <v>7.8539816339744827E-9</v>
      </c>
      <c r="L481">
        <f t="shared" si="184"/>
        <v>783.65670405510355</v>
      </c>
      <c r="M481">
        <f t="shared" si="185"/>
        <v>0.19955654101995565</v>
      </c>
      <c r="N481">
        <f t="shared" si="186"/>
        <v>5742310346.7555838</v>
      </c>
      <c r="O481">
        <f t="shared" si="187"/>
        <v>1.7414593423446745E-6</v>
      </c>
      <c r="P481">
        <f t="shared" si="188"/>
        <v>2.2172949002217296E-6</v>
      </c>
      <c r="Q481">
        <v>7.3019401780215496E-3</v>
      </c>
      <c r="R481">
        <f t="shared" si="189"/>
        <v>0.32931750202877186</v>
      </c>
      <c r="S481">
        <f t="shared" si="190"/>
        <v>73.019401780215489</v>
      </c>
      <c r="T481">
        <f t="shared" si="191"/>
        <v>1.6190554718451329E-2</v>
      </c>
      <c r="U481">
        <f t="shared" si="175"/>
        <v>1.6190554718451328E-4</v>
      </c>
      <c r="V481">
        <f t="shared" si="192"/>
        <v>100</v>
      </c>
      <c r="W481">
        <f>1/(B481*C481)</f>
        <v>221.72949002217294</v>
      </c>
      <c r="X481">
        <f>Q481/B481/C481</f>
        <v>1.6190554718451329</v>
      </c>
      <c r="Y481">
        <v>-1.6000924548659099</v>
      </c>
      <c r="Z481">
        <f t="shared" si="193"/>
        <v>-0.72164169714452542</v>
      </c>
      <c r="AB481">
        <f t="shared" si="194"/>
        <v>4.9414380257224539E-3</v>
      </c>
      <c r="AC481">
        <v>1.9798763204173899</v>
      </c>
      <c r="AD481">
        <f>AC481/Q481</f>
        <v>271.14387027939671</v>
      </c>
      <c r="AE481">
        <f>D481*AC481</f>
        <v>89.292422050824285</v>
      </c>
      <c r="AF481">
        <v>1.61905547184513</v>
      </c>
      <c r="AG481">
        <f>AF481*B481</f>
        <v>0.73019401780215365</v>
      </c>
      <c r="AH481">
        <f>AG481*D481</f>
        <v>32.931750202877133</v>
      </c>
      <c r="AI481">
        <f t="shared" si="195"/>
        <v>6.5717461602193827</v>
      </c>
      <c r="AJ481">
        <v>0.36082084857226299</v>
      </c>
      <c r="AK481">
        <v>1.9798763204173899</v>
      </c>
      <c r="AL481">
        <f t="shared" si="176"/>
        <v>1.2228588549600814</v>
      </c>
      <c r="AM481">
        <f t="shared" si="196"/>
        <v>2.711438702793972E-2</v>
      </c>
      <c r="AN481">
        <f>AL481*AG481</f>
        <v>0.89292422050824294</v>
      </c>
      <c r="AO481">
        <f>AL481-1</f>
        <v>0.2228588549600814</v>
      </c>
      <c r="AP481">
        <f t="shared" si="197"/>
        <v>55.150934358699672</v>
      </c>
      <c r="AQ481">
        <f>AO481/G481</f>
        <v>2.4762094995564601E-2</v>
      </c>
      <c r="AR481">
        <f>(AL481-1)/D481</f>
        <v>4.9414380257224253E-3</v>
      </c>
      <c r="AS481">
        <f>AR481*D481</f>
        <v>0.2228588549600814</v>
      </c>
      <c r="AT481">
        <f>ATAN2(D481,AO481)</f>
        <v>4.9413978066137733E-3</v>
      </c>
      <c r="AU481">
        <f t="shared" si="198"/>
        <v>0.28312123921417137</v>
      </c>
      <c r="AV481">
        <f t="shared" si="199"/>
        <v>-1.6000924548659112</v>
      </c>
    </row>
    <row r="482" spans="1:48" x14ac:dyDescent="0.15">
      <c r="A482" t="s">
        <v>11</v>
      </c>
      <c r="B482">
        <v>0.35299999999999998</v>
      </c>
      <c r="C482">
        <v>8.0000000000000002E-3</v>
      </c>
      <c r="D482">
        <f t="shared" si="177"/>
        <v>44.125</v>
      </c>
      <c r="E482">
        <f t="shared" si="178"/>
        <v>1947.015625</v>
      </c>
      <c r="F482">
        <f t="shared" si="179"/>
        <v>2.2662889518413599E-2</v>
      </c>
      <c r="G482">
        <v>7</v>
      </c>
      <c r="H482">
        <f t="shared" si="180"/>
        <v>49</v>
      </c>
      <c r="I482">
        <f t="shared" si="181"/>
        <v>308.875</v>
      </c>
      <c r="J482">
        <f t="shared" si="182"/>
        <v>50000000</v>
      </c>
      <c r="K482">
        <f t="shared" si="183"/>
        <v>3.2169908772759481E-9</v>
      </c>
      <c r="L482">
        <f t="shared" si="184"/>
        <v>398.70637643292559</v>
      </c>
      <c r="M482">
        <f t="shared" si="185"/>
        <v>0.15864022662889518</v>
      </c>
      <c r="N482">
        <f t="shared" si="186"/>
        <v>13716234109.23805</v>
      </c>
      <c r="O482">
        <f t="shared" si="187"/>
        <v>1.1391610755226445E-6</v>
      </c>
      <c r="P482">
        <f t="shared" si="188"/>
        <v>1.4504249291784703E-6</v>
      </c>
      <c r="Q482">
        <v>4.2634120140097901E-3</v>
      </c>
      <c r="R482">
        <f t="shared" si="189"/>
        <v>0.18812305511818198</v>
      </c>
      <c r="S482">
        <f t="shared" si="190"/>
        <v>66.615812718902973</v>
      </c>
      <c r="T482">
        <f t="shared" si="191"/>
        <v>1.2077654430622635E-2</v>
      </c>
      <c r="U482">
        <f t="shared" si="175"/>
        <v>9.662123544498108E-5</v>
      </c>
      <c r="V482">
        <f t="shared" si="192"/>
        <v>125</v>
      </c>
      <c r="W482">
        <f>1/(B482*C482)</f>
        <v>354.10764872521253</v>
      </c>
      <c r="X482">
        <f>Q482/B482/C482</f>
        <v>1.5097068038278294</v>
      </c>
      <c r="Y482">
        <v>-1.4689030649686501</v>
      </c>
      <c r="Z482">
        <f t="shared" si="193"/>
        <v>-0.51852278193393342</v>
      </c>
      <c r="AB482">
        <f t="shared" si="194"/>
        <v>3.89188963378658E-3</v>
      </c>
      <c r="AC482">
        <v>1.7689681947947899</v>
      </c>
      <c r="AD482">
        <f>AC482/Q482</f>
        <v>414.91842425312637</v>
      </c>
      <c r="AE482">
        <f>D482*AC482</f>
        <v>78.055721595320108</v>
      </c>
      <c r="AF482">
        <v>1.5097068038278301</v>
      </c>
      <c r="AG482">
        <f>AF482*B482</f>
        <v>0.53292650175122402</v>
      </c>
      <c r="AH482">
        <f>AG482*D482</f>
        <v>23.515381889772762</v>
      </c>
      <c r="AI482">
        <f t="shared" si="195"/>
        <v>3.7304855122585683</v>
      </c>
      <c r="AJ482">
        <v>0.25926139096696699</v>
      </c>
      <c r="AK482">
        <v>1.7689681947947899</v>
      </c>
      <c r="AL482">
        <f t="shared" si="176"/>
        <v>1.1717296300908282</v>
      </c>
      <c r="AM482">
        <f t="shared" si="196"/>
        <v>2.6554779152200073E-2</v>
      </c>
      <c r="AN482">
        <f>AL482*AG482</f>
        <v>0.62444577276256086</v>
      </c>
      <c r="AO482">
        <f>AL482-1</f>
        <v>0.1717296300908282</v>
      </c>
      <c r="AP482">
        <f t="shared" si="197"/>
        <v>51.702569927757793</v>
      </c>
      <c r="AQ482">
        <f>AO482/G482</f>
        <v>2.4532804298689741E-2</v>
      </c>
      <c r="AR482">
        <f>(AL482-1)/D482</f>
        <v>3.8918896337864746E-3</v>
      </c>
      <c r="AS482">
        <f>AR482*D482</f>
        <v>0.1717296300908282</v>
      </c>
      <c r="AT482">
        <f>ATAN2(D482,AO482)</f>
        <v>3.8918699840673663E-3</v>
      </c>
      <c r="AU482">
        <f t="shared" si="198"/>
        <v>0.22298772450070703</v>
      </c>
      <c r="AV482">
        <f t="shared" si="199"/>
        <v>-1.4689030649686516</v>
      </c>
    </row>
    <row r="483" spans="1:48" x14ac:dyDescent="0.15">
      <c r="A483" t="s">
        <v>11</v>
      </c>
      <c r="B483">
        <v>0.5</v>
      </c>
      <c r="C483">
        <v>0.01</v>
      </c>
      <c r="D483">
        <f t="shared" si="177"/>
        <v>50</v>
      </c>
      <c r="E483">
        <f t="shared" si="178"/>
        <v>2500</v>
      </c>
      <c r="F483">
        <f t="shared" si="179"/>
        <v>0.02</v>
      </c>
      <c r="G483">
        <v>9</v>
      </c>
      <c r="H483">
        <f t="shared" si="180"/>
        <v>81</v>
      </c>
      <c r="I483">
        <f t="shared" si="181"/>
        <v>450</v>
      </c>
      <c r="J483">
        <f t="shared" si="182"/>
        <v>50000000</v>
      </c>
      <c r="K483">
        <f t="shared" si="183"/>
        <v>7.8539816339744827E-9</v>
      </c>
      <c r="L483">
        <f t="shared" si="184"/>
        <v>706.85834705770344</v>
      </c>
      <c r="M483">
        <f t="shared" si="185"/>
        <v>0.18</v>
      </c>
      <c r="N483">
        <f t="shared" si="186"/>
        <v>6366197723.6758137</v>
      </c>
      <c r="O483">
        <f t="shared" si="187"/>
        <v>1.5707963267948965E-6</v>
      </c>
      <c r="P483">
        <f t="shared" si="188"/>
        <v>1.9999999999999999E-6</v>
      </c>
      <c r="Q483">
        <v>7.4905882764317996E-3</v>
      </c>
      <c r="R483">
        <f t="shared" si="189"/>
        <v>0.37452941382159</v>
      </c>
      <c r="S483">
        <f t="shared" si="190"/>
        <v>74.905882764317994</v>
      </c>
      <c r="T483">
        <f t="shared" si="191"/>
        <v>1.4981176552863599E-2</v>
      </c>
      <c r="U483">
        <f t="shared" si="175"/>
        <v>1.49811765528636E-4</v>
      </c>
      <c r="V483">
        <f t="shared" si="192"/>
        <v>100</v>
      </c>
      <c r="W483">
        <f>1/(B483*C483)</f>
        <v>200</v>
      </c>
      <c r="X483">
        <f>Q483/B483/C483</f>
        <v>1.49811765528636</v>
      </c>
      <c r="Y483">
        <v>-1.46143292115706</v>
      </c>
      <c r="Z483">
        <f t="shared" si="193"/>
        <v>-0.73071646057853001</v>
      </c>
      <c r="AB483">
        <f t="shared" si="194"/>
        <v>4.877563908282331E-3</v>
      </c>
      <c r="AC483">
        <v>1.8634758855756199</v>
      </c>
      <c r="AD483">
        <f>AC483/Q483</f>
        <v>248.77563908282264</v>
      </c>
      <c r="AE483">
        <f>D483*AC483</f>
        <v>93.173794278781003</v>
      </c>
      <c r="AF483">
        <v>1.49811765528636</v>
      </c>
      <c r="AG483">
        <f>AF483*B483</f>
        <v>0.74905882764317999</v>
      </c>
      <c r="AH483">
        <f>AG483*D483</f>
        <v>37.452941382158997</v>
      </c>
      <c r="AI483">
        <f t="shared" si="195"/>
        <v>6.7415294487886204</v>
      </c>
      <c r="AJ483">
        <v>0.36535823028926601</v>
      </c>
      <c r="AK483">
        <v>1.8634758855756199</v>
      </c>
      <c r="AL483">
        <f t="shared" si="176"/>
        <v>1.2438781954141132</v>
      </c>
      <c r="AM483">
        <f t="shared" si="196"/>
        <v>2.4877563908282264E-2</v>
      </c>
      <c r="AN483">
        <f>AL483*AG483</f>
        <v>0.93173794278780997</v>
      </c>
      <c r="AO483">
        <f>AL483-1</f>
        <v>0.24387819541411315</v>
      </c>
      <c r="AP483">
        <f t="shared" si="197"/>
        <v>62.193909770705659</v>
      </c>
      <c r="AQ483">
        <f>AO483/G483</f>
        <v>2.7097577268234793E-2</v>
      </c>
      <c r="AR483">
        <f>(AL483-1)/D483</f>
        <v>4.8775639082822633E-3</v>
      </c>
      <c r="AS483">
        <f>AR483*D483</f>
        <v>0.24387819541411315</v>
      </c>
      <c r="AT483">
        <f>ATAN2(D483,AO483)</f>
        <v>4.8775252287288282E-3</v>
      </c>
      <c r="AU483">
        <f t="shared" si="198"/>
        <v>0.27946161007474335</v>
      </c>
      <c r="AV483">
        <f t="shared" si="199"/>
        <v>-1.461432921157064</v>
      </c>
    </row>
    <row r="484" spans="1:48" x14ac:dyDescent="0.15">
      <c r="A484" t="s">
        <v>11</v>
      </c>
      <c r="B484">
        <v>0.35299999999999998</v>
      </c>
      <c r="C484">
        <v>8.9999999999999993E-3</v>
      </c>
      <c r="D484">
        <f t="shared" si="177"/>
        <v>39.222222222222221</v>
      </c>
      <c r="E484">
        <f t="shared" si="178"/>
        <v>1538.3827160493827</v>
      </c>
      <c r="F484">
        <f t="shared" si="179"/>
        <v>2.5495750708215296E-2</v>
      </c>
      <c r="G484">
        <v>7</v>
      </c>
      <c r="H484">
        <f t="shared" si="180"/>
        <v>49</v>
      </c>
      <c r="I484">
        <f t="shared" si="181"/>
        <v>274.55555555555554</v>
      </c>
      <c r="J484">
        <f t="shared" si="182"/>
        <v>50000000</v>
      </c>
      <c r="K484">
        <f t="shared" si="183"/>
        <v>5.1529973500506572E-9</v>
      </c>
      <c r="L484">
        <f t="shared" si="184"/>
        <v>567.68935238203665</v>
      </c>
      <c r="M484">
        <f t="shared" si="185"/>
        <v>0.1784702549575071</v>
      </c>
      <c r="N484">
        <f t="shared" si="186"/>
        <v>7611535492.4132929</v>
      </c>
      <c r="O484">
        <f t="shared" si="187"/>
        <v>1.6219695782343906E-6</v>
      </c>
      <c r="P484">
        <f t="shared" si="188"/>
        <v>2.0651558073654388E-6</v>
      </c>
      <c r="Q484">
        <v>4.7021788592776E-3</v>
      </c>
      <c r="R484">
        <f t="shared" si="189"/>
        <v>0.18442990414722144</v>
      </c>
      <c r="S484">
        <f t="shared" si="190"/>
        <v>58.051590855279017</v>
      </c>
      <c r="T484">
        <f t="shared" si="191"/>
        <v>1.3320619997953542E-2</v>
      </c>
      <c r="U484">
        <f t="shared" si="175"/>
        <v>1.1988557998158187E-4</v>
      </c>
      <c r="V484">
        <f t="shared" si="192"/>
        <v>111.11111111111111</v>
      </c>
      <c r="W484">
        <f>1/(B484*C484)</f>
        <v>314.76235442241114</v>
      </c>
      <c r="X484">
        <f>Q484/B484/C484</f>
        <v>1.4800688886615048</v>
      </c>
      <c r="Y484">
        <v>-1.2961500382031199</v>
      </c>
      <c r="Z484">
        <f t="shared" si="193"/>
        <v>-0.45754096348570128</v>
      </c>
      <c r="AB484">
        <f t="shared" si="194"/>
        <v>3.9408133071351823E-3</v>
      </c>
      <c r="AC484">
        <v>1.7088393704043501</v>
      </c>
      <c r="AD484">
        <f>AC484/Q484</f>
        <v>363.41437055988138</v>
      </c>
      <c r="AE484">
        <f>D484*AC484</f>
        <v>67.024477528081732</v>
      </c>
      <c r="AF484">
        <v>1.4800688886615001</v>
      </c>
      <c r="AG484">
        <f>AF484*B484</f>
        <v>0.52246431769750956</v>
      </c>
      <c r="AH484">
        <f>AG484*D484</f>
        <v>20.49221157191343</v>
      </c>
      <c r="AI484">
        <f t="shared" si="195"/>
        <v>3.657250223882567</v>
      </c>
      <c r="AJ484">
        <v>0.22877048174285</v>
      </c>
      <c r="AK484">
        <v>1.7088393704043501</v>
      </c>
      <c r="AL484">
        <f t="shared" si="176"/>
        <v>1.1545674552687466</v>
      </c>
      <c r="AM484">
        <f t="shared" si="196"/>
        <v>2.943656401535048E-2</v>
      </c>
      <c r="AN484">
        <f>AL484*AG484</f>
        <v>0.60322029775273556</v>
      </c>
      <c r="AO484">
        <f>AL484-1</f>
        <v>0.1545674552687466</v>
      </c>
      <c r="AP484">
        <f t="shared" si="197"/>
        <v>45.284701301096391</v>
      </c>
      <c r="AQ484">
        <f>AO484/G484</f>
        <v>2.2081065038392373E-2</v>
      </c>
      <c r="AR484">
        <f>(AL484-1)/D484</f>
        <v>3.9408133071351823E-3</v>
      </c>
      <c r="AS484">
        <f>AR484*D484</f>
        <v>0.1545674552687466</v>
      </c>
      <c r="AT484">
        <f>ATAN2(D484,AO484)</f>
        <v>3.9407929070358755E-3</v>
      </c>
      <c r="AU484">
        <f t="shared" si="198"/>
        <v>0.22579080150824624</v>
      </c>
      <c r="AV484">
        <f t="shared" si="199"/>
        <v>-1.2961500382031161</v>
      </c>
    </row>
    <row r="485" spans="1:48" x14ac:dyDescent="0.15">
      <c r="A485" t="s">
        <v>11</v>
      </c>
      <c r="B485">
        <v>0.35299999999999998</v>
      </c>
      <c r="C485">
        <v>0.01</v>
      </c>
      <c r="D485">
        <f t="shared" si="177"/>
        <v>35.299999999999997</v>
      </c>
      <c r="E485">
        <f t="shared" si="178"/>
        <v>1246.0899999999997</v>
      </c>
      <c r="F485">
        <f t="shared" si="179"/>
        <v>2.8328611898016998E-2</v>
      </c>
      <c r="G485">
        <v>7</v>
      </c>
      <c r="H485">
        <f t="shared" si="180"/>
        <v>49</v>
      </c>
      <c r="I485">
        <f t="shared" si="181"/>
        <v>247.09999999999997</v>
      </c>
      <c r="J485">
        <f t="shared" si="182"/>
        <v>50000000</v>
      </c>
      <c r="K485">
        <f t="shared" si="183"/>
        <v>7.8539816339744827E-9</v>
      </c>
      <c r="L485">
        <f t="shared" si="184"/>
        <v>778.72339147055777</v>
      </c>
      <c r="M485">
        <f t="shared" si="185"/>
        <v>0.19830028328611898</v>
      </c>
      <c r="N485">
        <f t="shared" si="186"/>
        <v>4494535592.915123</v>
      </c>
      <c r="O485">
        <f t="shared" si="187"/>
        <v>2.2249239756301653E-6</v>
      </c>
      <c r="P485">
        <f t="shared" si="188"/>
        <v>2.8328611898016999E-6</v>
      </c>
      <c r="Q485">
        <v>5.1400488693553997E-3</v>
      </c>
      <c r="R485">
        <f t="shared" si="189"/>
        <v>0.18144372508824561</v>
      </c>
      <c r="S485">
        <f t="shared" si="190"/>
        <v>51.400488693553996</v>
      </c>
      <c r="T485">
        <f t="shared" si="191"/>
        <v>1.4561044955681019E-2</v>
      </c>
      <c r="U485">
        <f t="shared" si="175"/>
        <v>1.4561044955681019E-4</v>
      </c>
      <c r="V485">
        <f t="shared" si="192"/>
        <v>100</v>
      </c>
      <c r="W485">
        <f>1/(B485*C485)</f>
        <v>283.28611898016999</v>
      </c>
      <c r="X485">
        <f>Q485/B485/C485</f>
        <v>1.456104495568102</v>
      </c>
      <c r="Y485">
        <v>-1.1684749609301901</v>
      </c>
      <c r="Z485">
        <f t="shared" si="193"/>
        <v>-0.4124716612083571</v>
      </c>
      <c r="AB485">
        <f t="shared" si="194"/>
        <v>4.0123320973413637E-3</v>
      </c>
      <c r="AC485">
        <v>1.66234032617228</v>
      </c>
      <c r="AD485">
        <f>AC485/Q485</f>
        <v>323.4094399535835</v>
      </c>
      <c r="AE485">
        <f>D485*AC485</f>
        <v>58.680613513881482</v>
      </c>
      <c r="AF485">
        <v>1.4561044955681</v>
      </c>
      <c r="AG485">
        <f>AF485*B485</f>
        <v>0.51400488693553925</v>
      </c>
      <c r="AH485">
        <f>AG485*D485</f>
        <v>18.144372508824535</v>
      </c>
      <c r="AI485">
        <f t="shared" si="195"/>
        <v>3.5980342085487749</v>
      </c>
      <c r="AJ485">
        <v>0.20623583060417899</v>
      </c>
      <c r="AK485">
        <v>1.66234032617228</v>
      </c>
      <c r="AL485">
        <f t="shared" si="176"/>
        <v>1.1416353230361513</v>
      </c>
      <c r="AM485">
        <f t="shared" si="196"/>
        <v>3.2340943995358397E-2</v>
      </c>
      <c r="AN485">
        <f>AL485*AG485</f>
        <v>0.58680613513881474</v>
      </c>
      <c r="AO485">
        <f>AL485-1</f>
        <v>0.14163532303615134</v>
      </c>
      <c r="AP485">
        <f t="shared" si="197"/>
        <v>40.299726903176136</v>
      </c>
      <c r="AQ485">
        <f>AO485/G485</f>
        <v>2.023361757659305E-2</v>
      </c>
      <c r="AR485">
        <f>(AL485-1)/D485</f>
        <v>4.0123320973413984E-3</v>
      </c>
      <c r="AS485">
        <f>AR485*D485</f>
        <v>0.14163532303615134</v>
      </c>
      <c r="AT485">
        <f>ATAN2(D485,AO485)</f>
        <v>4.0123105662935345E-3</v>
      </c>
      <c r="AU485">
        <f t="shared" si="198"/>
        <v>0.22988846154436482</v>
      </c>
      <c r="AV485">
        <f t="shared" si="199"/>
        <v>-1.1684749609301928</v>
      </c>
    </row>
    <row r="486" spans="1:48" x14ac:dyDescent="0.15">
      <c r="A486" t="s">
        <v>11</v>
      </c>
      <c r="B486">
        <v>0.255</v>
      </c>
      <c r="C486">
        <v>6.0000000000000001E-3</v>
      </c>
      <c r="D486">
        <f t="shared" si="177"/>
        <v>42.5</v>
      </c>
      <c r="E486">
        <f t="shared" si="178"/>
        <v>1806.25</v>
      </c>
      <c r="F486">
        <f t="shared" si="179"/>
        <v>2.3529411764705882E-2</v>
      </c>
      <c r="G486">
        <v>5</v>
      </c>
      <c r="H486">
        <f t="shared" si="180"/>
        <v>25</v>
      </c>
      <c r="I486">
        <f t="shared" si="181"/>
        <v>212.5</v>
      </c>
      <c r="J486">
        <f t="shared" si="182"/>
        <v>50000000</v>
      </c>
      <c r="K486">
        <f t="shared" si="183"/>
        <v>1.0178760197630931E-9</v>
      </c>
      <c r="L486">
        <f t="shared" si="184"/>
        <v>166.31961107240079</v>
      </c>
      <c r="M486">
        <f t="shared" si="185"/>
        <v>0.11764705882352941</v>
      </c>
      <c r="N486">
        <f t="shared" si="186"/>
        <v>41753611613.614517</v>
      </c>
      <c r="O486">
        <f t="shared" si="187"/>
        <v>6.6527844428960316E-7</v>
      </c>
      <c r="P486">
        <f t="shared" si="188"/>
        <v>8.4705882352941183E-7</v>
      </c>
      <c r="Q486">
        <v>2.1290202821024002E-3</v>
      </c>
      <c r="R486">
        <f t="shared" si="189"/>
        <v>9.0483361989352015E-2</v>
      </c>
      <c r="S486">
        <f t="shared" si="190"/>
        <v>59.139452280622223</v>
      </c>
      <c r="T486">
        <f t="shared" si="191"/>
        <v>8.3490991454996076E-3</v>
      </c>
      <c r="U486">
        <f t="shared" si="175"/>
        <v>5.0094594872997648E-5</v>
      </c>
      <c r="V486">
        <f t="shared" si="192"/>
        <v>166.66666666666666</v>
      </c>
      <c r="W486">
        <f>1/(B486*C486)</f>
        <v>653.59477124183002</v>
      </c>
      <c r="X486">
        <f>Q486/B486/C486</f>
        <v>1.3915165242499345</v>
      </c>
      <c r="Y486">
        <v>-1.1847691812935299</v>
      </c>
      <c r="Z486">
        <f t="shared" si="193"/>
        <v>-0.30211614122985014</v>
      </c>
      <c r="AB486">
        <f t="shared" si="194"/>
        <v>2.5542690165296159E-3</v>
      </c>
      <c r="AC486">
        <v>1.5425745948648599</v>
      </c>
      <c r="AD486">
        <f>AC486/Q486</f>
        <v>724.54668836765279</v>
      </c>
      <c r="AE486">
        <f>D486*AC486</f>
        <v>65.559420281756545</v>
      </c>
      <c r="AF486">
        <v>1.3915165242499301</v>
      </c>
      <c r="AG486">
        <f>AF486*B486</f>
        <v>0.35483671368373221</v>
      </c>
      <c r="AH486">
        <f>AG486*D486</f>
        <v>15.080560331558619</v>
      </c>
      <c r="AI486">
        <f t="shared" si="195"/>
        <v>1.7741835684186611</v>
      </c>
      <c r="AJ486">
        <v>0.15105807061492499</v>
      </c>
      <c r="AK486">
        <v>1.5425745948648599</v>
      </c>
      <c r="AL486">
        <f t="shared" si="176"/>
        <v>1.1085564332025124</v>
      </c>
      <c r="AM486">
        <f t="shared" si="196"/>
        <v>2.6083680781235585E-2</v>
      </c>
      <c r="AN486">
        <f>AL486*AG486</f>
        <v>0.39335652169053931</v>
      </c>
      <c r="AO486">
        <f>AL486-1</f>
        <v>0.1085564332025124</v>
      </c>
      <c r="AP486">
        <f t="shared" si="197"/>
        <v>47.11364841110678</v>
      </c>
      <c r="AQ486">
        <f>AO486/G486</f>
        <v>2.1711286640502481E-2</v>
      </c>
      <c r="AR486">
        <f>(AL486-1)/D486</f>
        <v>2.5542690165297035E-3</v>
      </c>
      <c r="AS486">
        <f>AR486*D486</f>
        <v>0.1085564332025124</v>
      </c>
      <c r="AT486">
        <f>ATAN2(D486,AO486)</f>
        <v>2.5542634616206703E-3</v>
      </c>
      <c r="AU486">
        <f t="shared" si="198"/>
        <v>0.14634851611534033</v>
      </c>
      <c r="AV486">
        <f t="shared" si="199"/>
        <v>-1.1847691812935293</v>
      </c>
    </row>
    <row r="487" spans="1:48" x14ac:dyDescent="0.15">
      <c r="A487" t="s">
        <v>11</v>
      </c>
      <c r="B487">
        <v>0.255</v>
      </c>
      <c r="C487">
        <v>7.0000000000000001E-3</v>
      </c>
      <c r="D487">
        <f t="shared" si="177"/>
        <v>36.428571428571431</v>
      </c>
      <c r="E487">
        <f t="shared" si="178"/>
        <v>1327.0408163265308</v>
      </c>
      <c r="F487">
        <f t="shared" si="179"/>
        <v>2.7450980392156862E-2</v>
      </c>
      <c r="G487">
        <v>5</v>
      </c>
      <c r="H487">
        <f t="shared" si="180"/>
        <v>25</v>
      </c>
      <c r="I487">
        <f t="shared" si="181"/>
        <v>182.14285714285717</v>
      </c>
      <c r="J487">
        <f t="shared" si="182"/>
        <v>50000000</v>
      </c>
      <c r="K487">
        <f t="shared" si="183"/>
        <v>1.885740990317274E-9</v>
      </c>
      <c r="L487">
        <f t="shared" si="184"/>
        <v>264.10938239737726</v>
      </c>
      <c r="M487">
        <f t="shared" si="185"/>
        <v>0.1372549019607843</v>
      </c>
      <c r="N487">
        <f t="shared" si="186"/>
        <v>19317908247.008175</v>
      </c>
      <c r="O487">
        <f t="shared" si="187"/>
        <v>1.0564375295895089E-6</v>
      </c>
      <c r="P487">
        <f t="shared" si="188"/>
        <v>1.3450980392156864E-6</v>
      </c>
      <c r="Q487">
        <v>2.46346956577706E-3</v>
      </c>
      <c r="R487">
        <f t="shared" si="189"/>
        <v>8.9740677039021471E-2</v>
      </c>
      <c r="S487">
        <f t="shared" si="190"/>
        <v>50.274889097491013</v>
      </c>
      <c r="T487">
        <f t="shared" si="191"/>
        <v>9.6606649638316076E-3</v>
      </c>
      <c r="U487">
        <f t="shared" si="175"/>
        <v>6.7624654746821256E-5</v>
      </c>
      <c r="V487">
        <f t="shared" si="192"/>
        <v>142.85714285714286</v>
      </c>
      <c r="W487">
        <f>1/(B487*C487)</f>
        <v>560.22408963585428</v>
      </c>
      <c r="X487">
        <f>Q487/B487/C487</f>
        <v>1.3800949948330867</v>
      </c>
      <c r="Y487">
        <v>-1.14186254080866</v>
      </c>
      <c r="Z487">
        <f t="shared" si="193"/>
        <v>-0.29117494790620829</v>
      </c>
      <c r="AB487">
        <f t="shared" si="194"/>
        <v>2.895828843516429E-3</v>
      </c>
      <c r="AC487">
        <v>1.5256824687861901</v>
      </c>
      <c r="AD487">
        <f>AC487/Q487</f>
        <v>619.32263746271985</v>
      </c>
      <c r="AE487">
        <f>D487*AC487</f>
        <v>55.57843279149693</v>
      </c>
      <c r="AF487">
        <v>1.3800949948330801</v>
      </c>
      <c r="AG487">
        <f>AF487*B487</f>
        <v>0.35192422368243542</v>
      </c>
      <c r="AH487">
        <f>AG487*D487</f>
        <v>12.820096719860148</v>
      </c>
      <c r="AI487">
        <f t="shared" si="195"/>
        <v>1.7596211184121771</v>
      </c>
      <c r="AJ487">
        <v>0.14558747395310501</v>
      </c>
      <c r="AK487">
        <v>1.5256824687861901</v>
      </c>
      <c r="AL487">
        <f t="shared" si="176"/>
        <v>1.1054909078709605</v>
      </c>
      <c r="AM487">
        <f t="shared" si="196"/>
        <v>3.0346809235673424E-2</v>
      </c>
      <c r="AN487">
        <f>AL487*AG487</f>
        <v>0.38904902954047849</v>
      </c>
      <c r="AO487">
        <f>AL487-1</f>
        <v>0.10549090787096049</v>
      </c>
      <c r="AP487">
        <f t="shared" si="197"/>
        <v>40.271454501013565</v>
      </c>
      <c r="AQ487">
        <f>AO487/G487</f>
        <v>2.1098181574192097E-2</v>
      </c>
      <c r="AR487">
        <f>(AL487-1)/D487</f>
        <v>2.8958288435165622E-3</v>
      </c>
      <c r="AS487">
        <f>AR487*D487</f>
        <v>0.10549090787096048</v>
      </c>
      <c r="AT487">
        <f>ATAN2(D487,AO487)</f>
        <v>2.8958207489196176E-3</v>
      </c>
      <c r="AU487">
        <f t="shared" si="198"/>
        <v>0.16591830713950734</v>
      </c>
      <c r="AV487">
        <f t="shared" si="199"/>
        <v>-1.1418625408086667</v>
      </c>
    </row>
    <row r="488" spans="1:48" x14ac:dyDescent="0.15">
      <c r="A488" t="s">
        <v>11</v>
      </c>
      <c r="B488">
        <v>0.255</v>
      </c>
      <c r="C488">
        <v>8.0000000000000002E-3</v>
      </c>
      <c r="D488">
        <f t="shared" si="177"/>
        <v>31.875</v>
      </c>
      <c r="E488">
        <f t="shared" si="178"/>
        <v>1016.015625</v>
      </c>
      <c r="F488">
        <f t="shared" si="179"/>
        <v>3.1372549019607843E-2</v>
      </c>
      <c r="G488">
        <v>5</v>
      </c>
      <c r="H488">
        <f t="shared" si="180"/>
        <v>25</v>
      </c>
      <c r="I488">
        <f t="shared" si="181"/>
        <v>159.375</v>
      </c>
      <c r="J488">
        <f t="shared" si="182"/>
        <v>50000000</v>
      </c>
      <c r="K488">
        <f t="shared" si="183"/>
        <v>3.2169908772759481E-9</v>
      </c>
      <c r="L488">
        <f t="shared" si="184"/>
        <v>394.23907809754263</v>
      </c>
      <c r="M488">
        <f t="shared" si="185"/>
        <v>0.15686274509803921</v>
      </c>
      <c r="N488">
        <f t="shared" si="186"/>
        <v>9908327755.9651642</v>
      </c>
      <c r="O488">
        <f t="shared" si="187"/>
        <v>1.5769563123901703E-6</v>
      </c>
      <c r="P488">
        <f t="shared" si="188"/>
        <v>2.007843137254902E-6</v>
      </c>
      <c r="Q488">
        <v>2.7779795396342998E-3</v>
      </c>
      <c r="R488">
        <f t="shared" si="189"/>
        <v>8.8548097825843317E-2</v>
      </c>
      <c r="S488">
        <f t="shared" si="190"/>
        <v>43.405930306785933</v>
      </c>
      <c r="T488">
        <f t="shared" si="191"/>
        <v>1.0894037410330588E-2</v>
      </c>
      <c r="U488">
        <f t="shared" si="175"/>
        <v>8.7152299282644696E-5</v>
      </c>
      <c r="V488">
        <f t="shared" si="192"/>
        <v>125</v>
      </c>
      <c r="W488">
        <f>1/(B488*C488)</f>
        <v>490.19607843137254</v>
      </c>
      <c r="X488">
        <f>Q488/B488/C488</f>
        <v>1.3617546762913235</v>
      </c>
      <c r="Y488">
        <v>-0.99017085335524802</v>
      </c>
      <c r="Z488">
        <f t="shared" si="193"/>
        <v>-0.25249356760558822</v>
      </c>
      <c r="AB488">
        <f t="shared" si="194"/>
        <v>2.9085146409834491E-3</v>
      </c>
      <c r="AC488">
        <v>1.48800146009412</v>
      </c>
      <c r="AD488">
        <f>AC488/Q488</f>
        <v>535.64161969673989</v>
      </c>
      <c r="AE488">
        <f>D488*AC488</f>
        <v>47.430046540500079</v>
      </c>
      <c r="AF488">
        <v>1.36175467629132</v>
      </c>
      <c r="AG488">
        <f>AF488*B488</f>
        <v>0.34724744245428657</v>
      </c>
      <c r="AH488">
        <f>AG488*D488</f>
        <v>11.068512228230384</v>
      </c>
      <c r="AI488">
        <f t="shared" si="195"/>
        <v>1.7362372122714329</v>
      </c>
      <c r="AJ488">
        <v>0.126246783802794</v>
      </c>
      <c r="AK488">
        <v>1.48800146009412</v>
      </c>
      <c r="AL488">
        <f t="shared" si="176"/>
        <v>1.092708904181352</v>
      </c>
      <c r="AM488">
        <f t="shared" si="196"/>
        <v>3.4281063660591436E-2</v>
      </c>
      <c r="AN488">
        <f>AL488*AG488</f>
        <v>0.37944037232400057</v>
      </c>
      <c r="AO488">
        <f>AL488-1</f>
        <v>9.2708904181352025E-2</v>
      </c>
      <c r="AP488">
        <f t="shared" si="197"/>
        <v>34.830096320780598</v>
      </c>
      <c r="AQ488">
        <f>AO488/G488</f>
        <v>1.8541780836270404E-2</v>
      </c>
      <c r="AR488">
        <f>(AL488-1)/D488</f>
        <v>2.9085146409835931E-3</v>
      </c>
      <c r="AS488">
        <f>AR488*D488</f>
        <v>9.2708904181352025E-2</v>
      </c>
      <c r="AT488">
        <f>ATAN2(D488,AO488)</f>
        <v>2.9085064395399703E-3</v>
      </c>
      <c r="AU488">
        <f t="shared" si="198"/>
        <v>0.16664514367226224</v>
      </c>
      <c r="AV488">
        <f t="shared" si="199"/>
        <v>-0.99017085335524702</v>
      </c>
    </row>
    <row r="489" spans="1:48" x14ac:dyDescent="0.15">
      <c r="A489" t="s">
        <v>11</v>
      </c>
      <c r="B489">
        <v>0.255</v>
      </c>
      <c r="C489">
        <v>8.9999999999999993E-3</v>
      </c>
      <c r="D489">
        <f t="shared" si="177"/>
        <v>28.333333333333336</v>
      </c>
      <c r="E489">
        <f t="shared" si="178"/>
        <v>802.77777777777794</v>
      </c>
      <c r="F489">
        <f t="shared" si="179"/>
        <v>3.5294117647058823E-2</v>
      </c>
      <c r="G489">
        <v>5</v>
      </c>
      <c r="H489">
        <f t="shared" si="180"/>
        <v>25</v>
      </c>
      <c r="I489">
        <f t="shared" si="181"/>
        <v>141.66666666666669</v>
      </c>
      <c r="J489">
        <f t="shared" si="182"/>
        <v>50000000</v>
      </c>
      <c r="K489">
        <f t="shared" si="183"/>
        <v>5.1529973500506572E-9</v>
      </c>
      <c r="L489">
        <f t="shared" si="184"/>
        <v>561.32868736935268</v>
      </c>
      <c r="M489">
        <f t="shared" si="185"/>
        <v>0.1764705882352941</v>
      </c>
      <c r="N489">
        <f t="shared" si="186"/>
        <v>5498417990.2702265</v>
      </c>
      <c r="O489">
        <f t="shared" si="187"/>
        <v>2.245314749477411E-6</v>
      </c>
      <c r="P489">
        <f t="shared" si="188"/>
        <v>2.8588235294117641E-6</v>
      </c>
      <c r="Q489">
        <v>3.0861087163363298E-3</v>
      </c>
      <c r="R489">
        <f t="shared" si="189"/>
        <v>8.7439746962862691E-2</v>
      </c>
      <c r="S489">
        <f t="shared" si="190"/>
        <v>38.100107609090493</v>
      </c>
      <c r="T489">
        <f t="shared" si="191"/>
        <v>1.2102387122887567E-2</v>
      </c>
      <c r="U489">
        <f t="shared" si="175"/>
        <v>1.0892148410598811E-4</v>
      </c>
      <c r="V489">
        <f t="shared" si="192"/>
        <v>111.11111111111111</v>
      </c>
      <c r="W489">
        <f>1/(B489*C489)</f>
        <v>435.72984749455344</v>
      </c>
      <c r="X489">
        <f>Q489/B489/C489</f>
        <v>1.3447096803208409</v>
      </c>
      <c r="Y489">
        <v>-0.87644837389360697</v>
      </c>
      <c r="Z489">
        <f t="shared" si="193"/>
        <v>-0.22349433534286978</v>
      </c>
      <c r="AB489">
        <f t="shared" si="194"/>
        <v>2.9329882429196229E-3</v>
      </c>
      <c r="AC489">
        <v>1.4564568479922799</v>
      </c>
      <c r="AD489">
        <f>AC489/Q489</f>
        <v>471.93957888862417</v>
      </c>
      <c r="AE489">
        <f>D489*AC489</f>
        <v>41.26627735978127</v>
      </c>
      <c r="AF489">
        <v>1.34470968032084</v>
      </c>
      <c r="AG489">
        <f>AF489*B489</f>
        <v>0.34290096848181423</v>
      </c>
      <c r="AH489">
        <f>AG489*D489</f>
        <v>9.7155274403180698</v>
      </c>
      <c r="AI489">
        <f t="shared" si="195"/>
        <v>1.7145048424090712</v>
      </c>
      <c r="AJ489">
        <v>0.111747167671435</v>
      </c>
      <c r="AK489">
        <v>1.4564568479922799</v>
      </c>
      <c r="AL489">
        <f t="shared" si="176"/>
        <v>1.0831013335493931</v>
      </c>
      <c r="AM489">
        <f t="shared" si="196"/>
        <v>3.8227105889978574E-2</v>
      </c>
      <c r="AN489">
        <f>AL489*AG489</f>
        <v>0.37139649623803139</v>
      </c>
      <c r="AO489">
        <f>AL489-1</f>
        <v>8.3101333549393086E-2</v>
      </c>
      <c r="AP489">
        <f t="shared" si="197"/>
        <v>30.687871117232806</v>
      </c>
      <c r="AQ489">
        <f>AO489/G489</f>
        <v>1.6620266709878616E-2</v>
      </c>
      <c r="AR489">
        <f>(AL489-1)/D489</f>
        <v>2.9329882429197556E-3</v>
      </c>
      <c r="AS489">
        <f>AR489*D489</f>
        <v>8.3101333549393086E-2</v>
      </c>
      <c r="AT489">
        <f>ATAN2(D489,AO489)</f>
        <v>2.9329798326975585E-3</v>
      </c>
      <c r="AU489">
        <f t="shared" si="198"/>
        <v>0.1680473658105564</v>
      </c>
      <c r="AV489">
        <f t="shared" si="199"/>
        <v>-0.87644837389360786</v>
      </c>
    </row>
    <row r="490" spans="1:48" x14ac:dyDescent="0.15">
      <c r="A490" t="s">
        <v>11</v>
      </c>
      <c r="B490">
        <v>0.255</v>
      </c>
      <c r="C490">
        <v>0.01</v>
      </c>
      <c r="D490">
        <f t="shared" si="177"/>
        <v>25.5</v>
      </c>
      <c r="E490">
        <f t="shared" si="178"/>
        <v>650.25</v>
      </c>
      <c r="F490">
        <f t="shared" si="179"/>
        <v>3.9215686274509803E-2</v>
      </c>
      <c r="G490">
        <v>5</v>
      </c>
      <c r="H490">
        <f t="shared" si="180"/>
        <v>25</v>
      </c>
      <c r="I490">
        <f t="shared" si="181"/>
        <v>127.5</v>
      </c>
      <c r="J490">
        <f t="shared" si="182"/>
        <v>50000000</v>
      </c>
      <c r="K490">
        <f t="shared" si="183"/>
        <v>7.8539816339744827E-9</v>
      </c>
      <c r="L490">
        <f t="shared" si="184"/>
        <v>769.99819940926284</v>
      </c>
      <c r="M490">
        <f t="shared" si="185"/>
        <v>0.19607843137254902</v>
      </c>
      <c r="N490">
        <f t="shared" si="186"/>
        <v>3246760839.0746651</v>
      </c>
      <c r="O490">
        <f t="shared" si="187"/>
        <v>3.0799927976370511E-6</v>
      </c>
      <c r="P490">
        <f t="shared" si="188"/>
        <v>3.9215686274509803E-6</v>
      </c>
      <c r="Q490">
        <v>3.4051082986960601E-3</v>
      </c>
      <c r="R490">
        <f t="shared" si="189"/>
        <v>8.6830261616749532E-2</v>
      </c>
      <c r="S490">
        <f t="shared" si="190"/>
        <v>34.051082986960601</v>
      </c>
      <c r="T490">
        <f t="shared" si="191"/>
        <v>1.335336587723945E-2</v>
      </c>
      <c r="U490">
        <f t="shared" si="175"/>
        <v>1.3353365877239452E-4</v>
      </c>
      <c r="V490">
        <f t="shared" si="192"/>
        <v>100</v>
      </c>
      <c r="W490">
        <f>1/(B490*C490)</f>
        <v>392.15686274509801</v>
      </c>
      <c r="X490">
        <f>Q490/B490/C490</f>
        <v>1.3353365877239449</v>
      </c>
      <c r="Y490">
        <v>-0.80292270585885805</v>
      </c>
      <c r="Z490">
        <f t="shared" si="193"/>
        <v>-0.20474528999400882</v>
      </c>
      <c r="AB490">
        <f t="shared" si="194"/>
        <v>3.0064431441492365E-3</v>
      </c>
      <c r="AC490">
        <v>1.43770923272095</v>
      </c>
      <c r="AD490">
        <f>AC490/Q490</f>
        <v>422.22129418659051</v>
      </c>
      <c r="AE490">
        <f>D490*AC490</f>
        <v>36.661585434384222</v>
      </c>
      <c r="AF490">
        <v>1.33533658772394</v>
      </c>
      <c r="AG490">
        <f>AF490*B490</f>
        <v>0.34051082986960474</v>
      </c>
      <c r="AH490">
        <f>AG490*D490</f>
        <v>8.6830261616749205</v>
      </c>
      <c r="AI490">
        <f t="shared" si="195"/>
        <v>1.7025541493480236</v>
      </c>
      <c r="AJ490">
        <v>0.10237264499700401</v>
      </c>
      <c r="AK490">
        <v>1.43770923272095</v>
      </c>
      <c r="AL490">
        <f t="shared" si="176"/>
        <v>1.0766643001758101</v>
      </c>
      <c r="AM490">
        <f t="shared" si="196"/>
        <v>4.2222129418659216E-2</v>
      </c>
      <c r="AN490">
        <f>AL490*AG490</f>
        <v>0.36661585434384231</v>
      </c>
      <c r="AO490">
        <f>AL490-1</f>
        <v>7.6664300175810052E-2</v>
      </c>
      <c r="AP490">
        <f t="shared" si="197"/>
        <v>27.454939654483155</v>
      </c>
      <c r="AQ490">
        <f>AO490/G490</f>
        <v>1.5332860035162011E-2</v>
      </c>
      <c r="AR490">
        <f>(AL490-1)/D490</f>
        <v>3.0064431441494139E-3</v>
      </c>
      <c r="AS490">
        <f>AR490*D490</f>
        <v>7.6664300175810052E-2</v>
      </c>
      <c r="AT490">
        <f>ATAN2(D490,AO490)</f>
        <v>3.0064340860856088E-3</v>
      </c>
      <c r="AU490">
        <f t="shared" si="198"/>
        <v>0.17225598451697621</v>
      </c>
      <c r="AV490">
        <f t="shared" si="199"/>
        <v>-0.80292270585885495</v>
      </c>
    </row>
    <row r="491" spans="1:48" x14ac:dyDescent="0.15">
      <c r="A491" t="s">
        <v>11</v>
      </c>
      <c r="B491">
        <v>0.40200000000000002</v>
      </c>
      <c r="C491">
        <v>8.9999999999999993E-3</v>
      </c>
      <c r="D491">
        <f t="shared" si="177"/>
        <v>44.666666666666671</v>
      </c>
      <c r="E491">
        <f t="shared" si="178"/>
        <v>1995.1111111111115</v>
      </c>
      <c r="F491">
        <f t="shared" si="179"/>
        <v>2.2388059701492536E-2</v>
      </c>
      <c r="G491">
        <v>7</v>
      </c>
      <c r="H491">
        <f t="shared" si="180"/>
        <v>49</v>
      </c>
      <c r="I491">
        <f t="shared" si="181"/>
        <v>312.66666666666669</v>
      </c>
      <c r="J491">
        <f t="shared" si="182"/>
        <v>50000000</v>
      </c>
      <c r="K491">
        <f t="shared" si="183"/>
        <v>5.1529973500506572E-9</v>
      </c>
      <c r="L491">
        <f t="shared" si="184"/>
        <v>498.49338654442516</v>
      </c>
      <c r="M491">
        <f t="shared" si="185"/>
        <v>0.15671641791044774</v>
      </c>
      <c r="N491">
        <f t="shared" si="186"/>
        <v>8668094243.484827</v>
      </c>
      <c r="O491">
        <f t="shared" si="187"/>
        <v>1.4242668186983577E-6</v>
      </c>
      <c r="P491">
        <f t="shared" si="188"/>
        <v>1.8134328358208951E-6</v>
      </c>
      <c r="Q491">
        <v>4.8063747705165798E-3</v>
      </c>
      <c r="R491">
        <f t="shared" si="189"/>
        <v>0.21468473974974059</v>
      </c>
      <c r="S491">
        <f t="shared" si="190"/>
        <v>59.337960129834329</v>
      </c>
      <c r="T491">
        <f t="shared" si="191"/>
        <v>1.1956156145563631E-2</v>
      </c>
      <c r="U491">
        <f t="shared" si="175"/>
        <v>1.0760540531007267E-4</v>
      </c>
      <c r="V491">
        <f t="shared" si="192"/>
        <v>111.11111111111111</v>
      </c>
      <c r="W491">
        <f>1/(B491*C491)</f>
        <v>276.39579878385848</v>
      </c>
      <c r="X491">
        <f>Q491/B491/C491</f>
        <v>1.3284617939515146</v>
      </c>
      <c r="Y491">
        <v>-1.1493693536116401</v>
      </c>
      <c r="Z491">
        <f t="shared" si="193"/>
        <v>-0.46204648015187932</v>
      </c>
      <c r="AB491">
        <f t="shared" si="194"/>
        <v>3.8933465115829672E-3</v>
      </c>
      <c r="AC491">
        <v>1.55948503402745</v>
      </c>
      <c r="AD491">
        <f>AC491/Q491</f>
        <v>324.46180509969673</v>
      </c>
      <c r="AE491">
        <f>D491*AC491</f>
        <v>69.656998186559434</v>
      </c>
      <c r="AF491">
        <v>1.32846179395151</v>
      </c>
      <c r="AG491">
        <f>AF491*B491</f>
        <v>0.53404164116850705</v>
      </c>
      <c r="AH491">
        <f>AG491*D491</f>
        <v>23.853859972193316</v>
      </c>
      <c r="AI491">
        <f t="shared" si="195"/>
        <v>3.7382914881795495</v>
      </c>
      <c r="AJ491">
        <v>0.23102324007594</v>
      </c>
      <c r="AK491">
        <v>1.55948503402745</v>
      </c>
      <c r="AL491">
        <f t="shared" si="176"/>
        <v>1.1739028108507068</v>
      </c>
      <c r="AM491">
        <f t="shared" si="196"/>
        <v>2.6281406213075523E-2</v>
      </c>
      <c r="AN491">
        <f>AL491*AG491</f>
        <v>0.62691298367903492</v>
      </c>
      <c r="AO491">
        <f>AL491-1</f>
        <v>0.1739028108507068</v>
      </c>
      <c r="AP491">
        <f t="shared" si="197"/>
        <v>52.434325551331575</v>
      </c>
      <c r="AQ491">
        <f>AO491/G491</f>
        <v>2.4843258692958115E-2</v>
      </c>
      <c r="AR491">
        <f>(AL491-1)/D491</f>
        <v>3.8933465115829876E-3</v>
      </c>
      <c r="AS491">
        <f>AR491*D491</f>
        <v>0.1739028108507068</v>
      </c>
      <c r="AT491">
        <f>ATAN2(D491,AO491)</f>
        <v>3.8933268397889085E-3</v>
      </c>
      <c r="AU491">
        <f t="shared" si="198"/>
        <v>0.22307119618491089</v>
      </c>
      <c r="AV491">
        <f t="shared" si="199"/>
        <v>-1.1493693536116416</v>
      </c>
    </row>
    <row r="492" spans="1:48" x14ac:dyDescent="0.15">
      <c r="A492" t="s">
        <v>11</v>
      </c>
      <c r="B492">
        <v>0.40200000000000002</v>
      </c>
      <c r="C492">
        <v>0.01</v>
      </c>
      <c r="D492">
        <f t="shared" si="177"/>
        <v>40.200000000000003</v>
      </c>
      <c r="E492">
        <f t="shared" si="178"/>
        <v>1616.0400000000002</v>
      </c>
      <c r="F492">
        <f t="shared" si="179"/>
        <v>2.4875621890547261E-2</v>
      </c>
      <c r="G492">
        <v>7</v>
      </c>
      <c r="H492">
        <f t="shared" si="180"/>
        <v>49</v>
      </c>
      <c r="I492">
        <f t="shared" si="181"/>
        <v>281.40000000000003</v>
      </c>
      <c r="J492">
        <f t="shared" si="182"/>
        <v>50000000</v>
      </c>
      <c r="K492">
        <f t="shared" si="183"/>
        <v>7.8539816339744827E-9</v>
      </c>
      <c r="L492">
        <f t="shared" si="184"/>
        <v>683.80437111718129</v>
      </c>
      <c r="M492">
        <f t="shared" si="185"/>
        <v>0.17412935323383083</v>
      </c>
      <c r="N492">
        <f t="shared" si="186"/>
        <v>5118422969.8353548</v>
      </c>
      <c r="O492">
        <f t="shared" si="187"/>
        <v>1.9537267746205181E-6</v>
      </c>
      <c r="P492">
        <f t="shared" si="188"/>
        <v>2.4875621890547264E-6</v>
      </c>
      <c r="Q492">
        <v>5.2435799513501496E-3</v>
      </c>
      <c r="R492">
        <f t="shared" si="189"/>
        <v>0.21079191404427605</v>
      </c>
      <c r="S492">
        <f t="shared" si="190"/>
        <v>52.435799513501493</v>
      </c>
      <c r="T492">
        <f t="shared" si="191"/>
        <v>1.3043731222264054E-2</v>
      </c>
      <c r="U492">
        <f t="shared" si="175"/>
        <v>1.3043731222264052E-4</v>
      </c>
      <c r="V492">
        <f t="shared" si="192"/>
        <v>100</v>
      </c>
      <c r="W492">
        <f>1/(B492*C492)</f>
        <v>248.75621890547262</v>
      </c>
      <c r="X492">
        <f>Q492/B492/C492</f>
        <v>1.3043731222264054</v>
      </c>
      <c r="Y492">
        <v>-1.03356956959751</v>
      </c>
      <c r="Z492">
        <f t="shared" si="193"/>
        <v>-0.41549496697819904</v>
      </c>
      <c r="AB492">
        <f t="shared" si="194"/>
        <v>3.9619398467569365E-3</v>
      </c>
      <c r="AC492">
        <v>1.5121206057155001</v>
      </c>
      <c r="AD492">
        <f>AC492/Q492</f>
        <v>288.37561737304105</v>
      </c>
      <c r="AE492">
        <f>D492*AC492</f>
        <v>60.787248349763111</v>
      </c>
      <c r="AF492">
        <v>1.3043731222263999</v>
      </c>
      <c r="AG492">
        <f>AF492*B492</f>
        <v>0.5243579951350128</v>
      </c>
      <c r="AH492">
        <f>AG492*D492</f>
        <v>21.079191404427515</v>
      </c>
      <c r="AI492">
        <f t="shared" si="195"/>
        <v>3.6705059659450896</v>
      </c>
      <c r="AJ492">
        <v>0.20774748348909999</v>
      </c>
      <c r="AK492">
        <v>1.5121206057155001</v>
      </c>
      <c r="AL492">
        <f t="shared" si="176"/>
        <v>1.1592699818396299</v>
      </c>
      <c r="AM492">
        <f t="shared" si="196"/>
        <v>2.8837561737304226E-2</v>
      </c>
      <c r="AN492">
        <f>AL492*AG492</f>
        <v>0.60787248349763101</v>
      </c>
      <c r="AO492">
        <f>AL492-1</f>
        <v>0.15926998183962993</v>
      </c>
      <c r="AP492">
        <f t="shared" si="197"/>
        <v>46.602653269953123</v>
      </c>
      <c r="AQ492">
        <f>AO492/G492</f>
        <v>2.275285454851856E-2</v>
      </c>
      <c r="AR492">
        <f>(AL492-1)/D492</f>
        <v>3.9619398467569634E-3</v>
      </c>
      <c r="AS492">
        <f>AR492*D492</f>
        <v>0.15926998183962995</v>
      </c>
      <c r="AT492">
        <f>ATAN2(D492,AO492)</f>
        <v>3.9619191168053965E-3</v>
      </c>
      <c r="AU492">
        <f t="shared" si="198"/>
        <v>0.22700124416514786</v>
      </c>
      <c r="AV492">
        <f t="shared" si="199"/>
        <v>-1.0335695695975124</v>
      </c>
    </row>
    <row r="493" spans="1:48" x14ac:dyDescent="0.15">
      <c r="A493" t="s">
        <v>11</v>
      </c>
      <c r="B493">
        <v>0.45100000000000001</v>
      </c>
      <c r="C493">
        <v>0.01</v>
      </c>
      <c r="D493">
        <f t="shared" si="177"/>
        <v>45.1</v>
      </c>
      <c r="E493">
        <f t="shared" si="178"/>
        <v>2034.0100000000002</v>
      </c>
      <c r="F493">
        <f t="shared" si="179"/>
        <v>2.2172949002217293E-2</v>
      </c>
      <c r="G493">
        <v>7</v>
      </c>
      <c r="H493">
        <f t="shared" si="180"/>
        <v>49</v>
      </c>
      <c r="I493">
        <f t="shared" si="181"/>
        <v>315.7</v>
      </c>
      <c r="J493">
        <f t="shared" si="182"/>
        <v>50000000</v>
      </c>
      <c r="K493">
        <f t="shared" si="183"/>
        <v>7.8539816339744827E-9</v>
      </c>
      <c r="L493">
        <f t="shared" si="184"/>
        <v>609.51076982063614</v>
      </c>
      <c r="M493">
        <f t="shared" si="185"/>
        <v>0.15521064301552107</v>
      </c>
      <c r="N493">
        <f t="shared" si="186"/>
        <v>5742310346.7555838</v>
      </c>
      <c r="O493">
        <f t="shared" si="187"/>
        <v>1.7414593423446745E-6</v>
      </c>
      <c r="P493">
        <f t="shared" si="188"/>
        <v>2.2172949002217296E-6</v>
      </c>
      <c r="Q493">
        <v>5.3510727765687504E-3</v>
      </c>
      <c r="R493">
        <f t="shared" si="189"/>
        <v>0.24133338222325065</v>
      </c>
      <c r="S493">
        <f t="shared" si="190"/>
        <v>53.510727765687498</v>
      </c>
      <c r="T493">
        <f t="shared" si="191"/>
        <v>1.186490637820122E-2</v>
      </c>
      <c r="U493">
        <f t="shared" si="175"/>
        <v>1.1864906378201221E-4</v>
      </c>
      <c r="V493">
        <f t="shared" si="192"/>
        <v>100</v>
      </c>
      <c r="W493">
        <f>1/(B493*C493)</f>
        <v>221.72949002217294</v>
      </c>
      <c r="X493">
        <f>Q493/B493/C493</f>
        <v>1.1864906378201219</v>
      </c>
      <c r="Y493">
        <v>-0.91828543594508405</v>
      </c>
      <c r="Z493">
        <f t="shared" si="193"/>
        <v>-0.41414673161123294</v>
      </c>
      <c r="AB493">
        <f t="shared" si="194"/>
        <v>3.8697542427819009E-3</v>
      </c>
      <c r="AC493">
        <v>1.39356400362573</v>
      </c>
      <c r="AD493">
        <f>AC493/Q493</f>
        <v>260.42703244999035</v>
      </c>
      <c r="AE493">
        <f>D493*AC493</f>
        <v>62.849736563520423</v>
      </c>
      <c r="AF493">
        <v>1.1864906378201201</v>
      </c>
      <c r="AG493">
        <f>AF493*B493</f>
        <v>0.53510727765687416</v>
      </c>
      <c r="AH493">
        <f>AG493*D493</f>
        <v>24.133338222325026</v>
      </c>
      <c r="AI493">
        <f t="shared" si="195"/>
        <v>3.7457509435981189</v>
      </c>
      <c r="AJ493">
        <v>0.207073365805616</v>
      </c>
      <c r="AK493">
        <v>1.39356400362573</v>
      </c>
      <c r="AL493">
        <f t="shared" si="176"/>
        <v>1.1745259163494584</v>
      </c>
      <c r="AM493">
        <f t="shared" si="196"/>
        <v>2.6042703244999077E-2</v>
      </c>
      <c r="AN493">
        <f>AL493*AG493</f>
        <v>0.6284973656352042</v>
      </c>
      <c r="AO493">
        <f>AL493-1</f>
        <v>0.17452591634945835</v>
      </c>
      <c r="AP493">
        <f t="shared" si="197"/>
        <v>52.97111882736057</v>
      </c>
      <c r="AQ493">
        <f>AO493/G493</f>
        <v>2.4932273764208337E-2</v>
      </c>
      <c r="AR493">
        <f>(AL493-1)/D493</f>
        <v>3.8697542427817816E-3</v>
      </c>
      <c r="AS493">
        <f>AR493*D493</f>
        <v>0.17452591634945835</v>
      </c>
      <c r="AT493">
        <f>ATAN2(D493,AO493)</f>
        <v>3.8697349264347862E-3</v>
      </c>
      <c r="AU493">
        <f t="shared" si="198"/>
        <v>0.22171947911908135</v>
      </c>
      <c r="AV493">
        <f t="shared" si="199"/>
        <v>-0.91828543594508205</v>
      </c>
    </row>
    <row r="494" spans="1:48" x14ac:dyDescent="0.15">
      <c r="A494" t="s">
        <v>11</v>
      </c>
      <c r="B494">
        <v>0.30399999999999999</v>
      </c>
      <c r="C494">
        <v>7.0000000000000001E-3</v>
      </c>
      <c r="D494">
        <f t="shared" si="177"/>
        <v>43.428571428571423</v>
      </c>
      <c r="E494">
        <f t="shared" si="178"/>
        <v>1886.0408163265301</v>
      </c>
      <c r="F494">
        <f t="shared" si="179"/>
        <v>2.3026315789473686E-2</v>
      </c>
      <c r="G494">
        <v>5</v>
      </c>
      <c r="H494">
        <f t="shared" si="180"/>
        <v>25</v>
      </c>
      <c r="I494">
        <f t="shared" si="181"/>
        <v>217.14285714285711</v>
      </c>
      <c r="J494">
        <f t="shared" si="182"/>
        <v>50000000</v>
      </c>
      <c r="K494">
        <f t="shared" si="183"/>
        <v>1.885740990317274E-9</v>
      </c>
      <c r="L494">
        <f t="shared" si="184"/>
        <v>221.53912010306323</v>
      </c>
      <c r="M494">
        <f t="shared" si="185"/>
        <v>0.11513157894736843</v>
      </c>
      <c r="N494">
        <f t="shared" si="186"/>
        <v>23029976890.550919</v>
      </c>
      <c r="O494">
        <f t="shared" si="187"/>
        <v>8.8615648041225293E-7</v>
      </c>
      <c r="P494">
        <f t="shared" si="188"/>
        <v>1.1282894736842109E-6</v>
      </c>
      <c r="Q494">
        <v>2.5157209873772298E-3</v>
      </c>
      <c r="R494">
        <f t="shared" si="189"/>
        <v>0.10925416859466827</v>
      </c>
      <c r="S494">
        <f t="shared" si="190"/>
        <v>51.341244640351626</v>
      </c>
      <c r="T494">
        <f t="shared" si="191"/>
        <v>8.2753979847935196E-3</v>
      </c>
      <c r="U494">
        <f t="shared" si="175"/>
        <v>5.7927785893554643E-5</v>
      </c>
      <c r="V494">
        <f t="shared" si="192"/>
        <v>142.85714285714286</v>
      </c>
      <c r="W494">
        <f>1/(B494*C494)</f>
        <v>469.92481203007515</v>
      </c>
      <c r="X494">
        <f>Q494/B494/C494</f>
        <v>1.1821997121133598</v>
      </c>
      <c r="Y494">
        <v>-0.95591910539000702</v>
      </c>
      <c r="Z494">
        <f t="shared" si="193"/>
        <v>-0.2905994080385621</v>
      </c>
      <c r="AB494">
        <f t="shared" si="194"/>
        <v>2.8300775533805977E-3</v>
      </c>
      <c r="AC494">
        <v>1.3274994161326401</v>
      </c>
      <c r="AD494">
        <f>AC494/Q494</f>
        <v>527.68149679294424</v>
      </c>
      <c r="AE494">
        <f>D494*AC494</f>
        <v>57.651403214903219</v>
      </c>
      <c r="AF494">
        <v>1.1821997121133601</v>
      </c>
      <c r="AG494">
        <f>AF494*B494</f>
        <v>0.35938871248246146</v>
      </c>
      <c r="AH494">
        <f>AG494*D494</f>
        <v>15.607738370666896</v>
      </c>
      <c r="AI494">
        <f t="shared" si="195"/>
        <v>1.7969435624123073</v>
      </c>
      <c r="AJ494">
        <v>0.145299704019281</v>
      </c>
      <c r="AK494">
        <v>1.3274994161326401</v>
      </c>
      <c r="AL494">
        <f t="shared" si="176"/>
        <v>1.1229062251753852</v>
      </c>
      <c r="AM494">
        <f t="shared" si="196"/>
        <v>2.5856393342854268E-2</v>
      </c>
      <c r="AN494">
        <f>AL494*AG494</f>
        <v>0.40355982250432265</v>
      </c>
      <c r="AO494">
        <f>AL494-1</f>
        <v>0.12290622517538519</v>
      </c>
      <c r="AP494">
        <f t="shared" si="197"/>
        <v>48.766213207616723</v>
      </c>
      <c r="AQ494">
        <f>AO494/G494</f>
        <v>2.4581245035077037E-2</v>
      </c>
      <c r="AR494">
        <f>(AL494-1)/D494</f>
        <v>2.8300775533805804E-3</v>
      </c>
      <c r="AS494">
        <f>AR494*D494</f>
        <v>0.12290622517538519</v>
      </c>
      <c r="AT494">
        <f>ATAN2(D494,AO494)</f>
        <v>2.8300699977334221E-3</v>
      </c>
      <c r="AU494">
        <f t="shared" si="198"/>
        <v>0.16215106659672354</v>
      </c>
      <c r="AV494">
        <f t="shared" si="199"/>
        <v>-0.95591910539000657</v>
      </c>
    </row>
    <row r="495" spans="1:48" x14ac:dyDescent="0.15">
      <c r="A495" t="s">
        <v>11</v>
      </c>
      <c r="B495">
        <v>0.30399999999999999</v>
      </c>
      <c r="C495">
        <v>8.0000000000000002E-3</v>
      </c>
      <c r="D495">
        <f t="shared" si="177"/>
        <v>38</v>
      </c>
      <c r="E495">
        <f t="shared" si="178"/>
        <v>1444</v>
      </c>
      <c r="F495">
        <f t="shared" si="179"/>
        <v>2.6315789473684213E-2</v>
      </c>
      <c r="G495">
        <v>5</v>
      </c>
      <c r="H495">
        <f t="shared" si="180"/>
        <v>25</v>
      </c>
      <c r="I495">
        <f t="shared" si="181"/>
        <v>190</v>
      </c>
      <c r="J495">
        <f t="shared" si="182"/>
        <v>50000000</v>
      </c>
      <c r="K495">
        <f t="shared" si="183"/>
        <v>3.2169908772759481E-9</v>
      </c>
      <c r="L495">
        <f t="shared" si="184"/>
        <v>330.69396353576769</v>
      </c>
      <c r="M495">
        <f t="shared" si="185"/>
        <v>0.13157894736842105</v>
      </c>
      <c r="N495">
        <f t="shared" si="186"/>
        <v>11812280932.601608</v>
      </c>
      <c r="O495">
        <f t="shared" si="187"/>
        <v>1.3227758541430708E-6</v>
      </c>
      <c r="P495">
        <f t="shared" si="188"/>
        <v>1.6842105263157893E-6</v>
      </c>
      <c r="Q495">
        <v>2.8291022010123899E-3</v>
      </c>
      <c r="R495">
        <f t="shared" si="189"/>
        <v>0.10750588363847081</v>
      </c>
      <c r="S495">
        <f t="shared" si="190"/>
        <v>44.204721890818597</v>
      </c>
      <c r="T495">
        <f t="shared" si="191"/>
        <v>9.3062572401723352E-3</v>
      </c>
      <c r="U495">
        <f t="shared" si="175"/>
        <v>7.4450057921378679E-5</v>
      </c>
      <c r="V495">
        <f t="shared" si="192"/>
        <v>125</v>
      </c>
      <c r="W495">
        <f>1/(B495*C495)</f>
        <v>411.18421052631578</v>
      </c>
      <c r="X495">
        <f>Q495/B495/C495</f>
        <v>1.163282155021542</v>
      </c>
      <c r="Y495">
        <v>-0.83510652263271901</v>
      </c>
      <c r="Z495">
        <f t="shared" si="193"/>
        <v>-0.25387238288034658</v>
      </c>
      <c r="AB495">
        <f t="shared" si="194"/>
        <v>2.8715527665504484E-3</v>
      </c>
      <c r="AC495">
        <v>1.2902183464617101</v>
      </c>
      <c r="AD495">
        <f>AC495/Q495</f>
        <v>456.05222250366472</v>
      </c>
      <c r="AE495">
        <f>D495*AC495</f>
        <v>49.028297165544984</v>
      </c>
      <c r="AF495">
        <v>1.16328215502154</v>
      </c>
      <c r="AG495">
        <f>AF495*B495</f>
        <v>0.35363777512654815</v>
      </c>
      <c r="AH495">
        <f>AG495*D495</f>
        <v>13.438235454808829</v>
      </c>
      <c r="AI495">
        <f t="shared" si="195"/>
        <v>1.7681888756327409</v>
      </c>
      <c r="AJ495">
        <v>0.12693619144017301</v>
      </c>
      <c r="AK495">
        <v>1.2902183464617101</v>
      </c>
      <c r="AL495">
        <f t="shared" si="176"/>
        <v>1.1091190051289144</v>
      </c>
      <c r="AM495">
        <f t="shared" si="196"/>
        <v>2.9187342240234587E-2</v>
      </c>
      <c r="AN495">
        <f>AL495*AG495</f>
        <v>0.39222637732435983</v>
      </c>
      <c r="AO495">
        <f>AL495-1</f>
        <v>0.10911900512891437</v>
      </c>
      <c r="AP495">
        <f t="shared" si="197"/>
        <v>42.146522194898743</v>
      </c>
      <c r="AQ495">
        <f>AO495/G495</f>
        <v>2.1823801025782873E-2</v>
      </c>
      <c r="AR495">
        <f>(AL495-1)/D495</f>
        <v>2.8715527665503782E-3</v>
      </c>
      <c r="AS495">
        <f>AR495*D495</f>
        <v>0.10911900512891437</v>
      </c>
      <c r="AT495">
        <f>ATAN2(D495,AO495)</f>
        <v>2.8715448738248568E-3</v>
      </c>
      <c r="AU495">
        <f t="shared" si="198"/>
        <v>0.1645274019525908</v>
      </c>
      <c r="AV495">
        <f t="shared" si="199"/>
        <v>-0.83510652263271723</v>
      </c>
    </row>
    <row r="496" spans="1:48" x14ac:dyDescent="0.15">
      <c r="A496" t="s">
        <v>11</v>
      </c>
      <c r="B496">
        <v>0.30399999999999999</v>
      </c>
      <c r="C496">
        <v>8.9999999999999993E-3</v>
      </c>
      <c r="D496">
        <f t="shared" si="177"/>
        <v>33.777777777777779</v>
      </c>
      <c r="E496">
        <f t="shared" si="178"/>
        <v>1140.9382716049383</v>
      </c>
      <c r="F496">
        <f t="shared" si="179"/>
        <v>2.9605263157894735E-2</v>
      </c>
      <c r="G496">
        <v>5</v>
      </c>
      <c r="H496">
        <f t="shared" si="180"/>
        <v>25</v>
      </c>
      <c r="I496">
        <f t="shared" si="181"/>
        <v>168.88888888888889</v>
      </c>
      <c r="J496">
        <f t="shared" si="182"/>
        <v>50000000</v>
      </c>
      <c r="K496">
        <f t="shared" si="183"/>
        <v>5.1529973500506572E-9</v>
      </c>
      <c r="L496">
        <f t="shared" si="184"/>
        <v>470.85136604995051</v>
      </c>
      <c r="M496">
        <f t="shared" si="185"/>
        <v>0.14802631578947367</v>
      </c>
      <c r="N496">
        <f t="shared" si="186"/>
        <v>6554976741.3417597</v>
      </c>
      <c r="O496">
        <f t="shared" si="187"/>
        <v>1.8834054641998021E-6</v>
      </c>
      <c r="P496">
        <f t="shared" si="188"/>
        <v>2.3980263157894733E-6</v>
      </c>
      <c r="Q496">
        <v>3.14084645248793E-3</v>
      </c>
      <c r="R496">
        <f t="shared" si="189"/>
        <v>0.10609081350625897</v>
      </c>
      <c r="S496">
        <f t="shared" si="190"/>
        <v>38.775882129480621</v>
      </c>
      <c r="T496">
        <f t="shared" si="191"/>
        <v>1.0331731751605034E-2</v>
      </c>
      <c r="U496">
        <f t="shared" si="175"/>
        <v>9.2985585764445295E-5</v>
      </c>
      <c r="V496">
        <f t="shared" si="192"/>
        <v>111.11111111111111</v>
      </c>
      <c r="W496">
        <f>1/(B496*C496)</f>
        <v>365.49707602339186</v>
      </c>
      <c r="X496">
        <f>Q496/B496/C496</f>
        <v>1.1479701946227816</v>
      </c>
      <c r="Y496">
        <v>-0.75590111828699902</v>
      </c>
      <c r="Z496">
        <f t="shared" si="193"/>
        <v>-0.22979393995924768</v>
      </c>
      <c r="AB496">
        <f t="shared" si="194"/>
        <v>2.9631039623021159E-3</v>
      </c>
      <c r="AC496">
        <v>1.2628671646023999</v>
      </c>
      <c r="AD496">
        <f>AC496/Q496</f>
        <v>402.07860642218168</v>
      </c>
      <c r="AE496">
        <f>D496*AC496</f>
        <v>42.656846448792173</v>
      </c>
      <c r="AF496">
        <v>1.14797019462278</v>
      </c>
      <c r="AG496">
        <f>AF496*B496</f>
        <v>0.34898293916532513</v>
      </c>
      <c r="AH496">
        <f>AG496*D496</f>
        <v>11.787868167362094</v>
      </c>
      <c r="AI496">
        <f t="shared" si="195"/>
        <v>1.7449146958266257</v>
      </c>
      <c r="AJ496">
        <v>0.11489696997962399</v>
      </c>
      <c r="AK496">
        <v>1.2628671646023999</v>
      </c>
      <c r="AL496">
        <f t="shared" si="176"/>
        <v>1.1000870671710903</v>
      </c>
      <c r="AM496">
        <f t="shared" si="196"/>
        <v>3.2568367120196749E-2</v>
      </c>
      <c r="AN496">
        <f>AL496*AG496</f>
        <v>0.38391161803912954</v>
      </c>
      <c r="AO496">
        <f>AL496-1</f>
        <v>0.10008706717109028</v>
      </c>
      <c r="AP496">
        <f t="shared" si="197"/>
        <v>37.158496491112381</v>
      </c>
      <c r="AQ496">
        <f>AO496/G496</f>
        <v>2.0017413434218055E-2</v>
      </c>
      <c r="AR496">
        <f>(AL496-1)/D496</f>
        <v>2.9631039623020149E-3</v>
      </c>
      <c r="AS496">
        <f>AR496*D496</f>
        <v>0.10008706717109028</v>
      </c>
      <c r="AT496">
        <f>ATAN2(D496,AO496)</f>
        <v>2.9630952903448274E-3</v>
      </c>
      <c r="AU496">
        <f t="shared" si="198"/>
        <v>0.16977285443184989</v>
      </c>
      <c r="AV496">
        <f t="shared" si="199"/>
        <v>-0.75590111828700002</v>
      </c>
    </row>
    <row r="497" spans="1:48" x14ac:dyDescent="0.15">
      <c r="A497" t="s">
        <v>11</v>
      </c>
      <c r="B497">
        <v>0.30399999999999999</v>
      </c>
      <c r="C497">
        <v>0.01</v>
      </c>
      <c r="D497">
        <f t="shared" si="177"/>
        <v>30.4</v>
      </c>
      <c r="E497">
        <f t="shared" si="178"/>
        <v>924.16</v>
      </c>
      <c r="F497">
        <f t="shared" si="179"/>
        <v>3.2894736842105261E-2</v>
      </c>
      <c r="G497">
        <v>5</v>
      </c>
      <c r="H497">
        <f t="shared" si="180"/>
        <v>25</v>
      </c>
      <c r="I497">
        <f t="shared" si="181"/>
        <v>152</v>
      </c>
      <c r="J497">
        <f t="shared" si="182"/>
        <v>50000000</v>
      </c>
      <c r="K497">
        <f t="shared" si="183"/>
        <v>7.8539816339744827E-9</v>
      </c>
      <c r="L497">
        <f t="shared" si="184"/>
        <v>645.88664753079627</v>
      </c>
      <c r="M497">
        <f t="shared" si="185"/>
        <v>0.16447368421052633</v>
      </c>
      <c r="N497">
        <f t="shared" si="186"/>
        <v>3870648215.9948945</v>
      </c>
      <c r="O497">
        <f t="shared" si="187"/>
        <v>2.583546590123185E-6</v>
      </c>
      <c r="P497">
        <f t="shared" si="188"/>
        <v>3.2894736842105265E-6</v>
      </c>
      <c r="Q497">
        <v>3.45446500979712E-3</v>
      </c>
      <c r="R497">
        <f t="shared" si="189"/>
        <v>0.10501573629783244</v>
      </c>
      <c r="S497">
        <f t="shared" si="190"/>
        <v>34.5446500979712</v>
      </c>
      <c r="T497">
        <f t="shared" si="191"/>
        <v>1.1363371742753684E-2</v>
      </c>
      <c r="U497">
        <f t="shared" si="175"/>
        <v>1.1363371742753685E-4</v>
      </c>
      <c r="V497">
        <f t="shared" si="192"/>
        <v>100</v>
      </c>
      <c r="W497">
        <f>1/(B497*C497)</f>
        <v>328.9473684210526</v>
      </c>
      <c r="X497">
        <f>Q497/B497/C497</f>
        <v>1.1363371742753683</v>
      </c>
      <c r="Y497">
        <v>-0.68206996274716603</v>
      </c>
      <c r="Z497">
        <f t="shared" si="193"/>
        <v>-0.20734926867513848</v>
      </c>
      <c r="AB497">
        <f t="shared" si="194"/>
        <v>3.001177723425777E-3</v>
      </c>
      <c r="AC497">
        <v>1.2400118086129399</v>
      </c>
      <c r="AD497">
        <f>AC497/Q497</f>
        <v>358.95914565531103</v>
      </c>
      <c r="AE497">
        <f>D497*AC497</f>
        <v>37.69635898183337</v>
      </c>
      <c r="AF497">
        <v>1.1363371742753701</v>
      </c>
      <c r="AG497">
        <f>AF497*B497</f>
        <v>0.34544650097971247</v>
      </c>
      <c r="AH497">
        <f>AG497*D497</f>
        <v>10.501573629783259</v>
      </c>
      <c r="AI497">
        <f t="shared" si="195"/>
        <v>1.7272325048985624</v>
      </c>
      <c r="AJ497">
        <v>0.103674634337569</v>
      </c>
      <c r="AK497">
        <v>1.2400118086129399</v>
      </c>
      <c r="AL497">
        <f t="shared" si="176"/>
        <v>1.091235802792144</v>
      </c>
      <c r="AM497">
        <f t="shared" si="196"/>
        <v>3.5895914565531054E-2</v>
      </c>
      <c r="AN497">
        <f>AL497*AG497</f>
        <v>0.37696358981833372</v>
      </c>
      <c r="AO497">
        <f>AL497-1</f>
        <v>9.123580279214405E-2</v>
      </c>
      <c r="AP497">
        <f t="shared" si="197"/>
        <v>33.173568404881181</v>
      </c>
      <c r="AQ497">
        <f>AO497/G497</f>
        <v>1.8247160558428809E-2</v>
      </c>
      <c r="AR497">
        <f>(AL497-1)/D497</f>
        <v>3.0011777234257913E-3</v>
      </c>
      <c r="AS497">
        <f>AR497*D497</f>
        <v>9.123580279214405E-2</v>
      </c>
      <c r="AT497">
        <f>ATAN2(D497,AO497)</f>
        <v>3.0011687128708138E-3</v>
      </c>
      <c r="AU497">
        <f t="shared" si="198"/>
        <v>0.17195430085420721</v>
      </c>
      <c r="AV497">
        <f t="shared" si="199"/>
        <v>-0.68206996274716447</v>
      </c>
    </row>
    <row r="498" spans="1:48" x14ac:dyDescent="0.15">
      <c r="A498" t="s">
        <v>11</v>
      </c>
      <c r="B498">
        <v>0.5</v>
      </c>
      <c r="C498">
        <v>0.01</v>
      </c>
      <c r="D498">
        <f t="shared" si="177"/>
        <v>50</v>
      </c>
      <c r="E498">
        <f t="shared" si="178"/>
        <v>2500</v>
      </c>
      <c r="F498">
        <f t="shared" si="179"/>
        <v>0.02</v>
      </c>
      <c r="G498">
        <v>7</v>
      </c>
      <c r="H498">
        <f t="shared" si="180"/>
        <v>49</v>
      </c>
      <c r="I498">
        <f t="shared" si="181"/>
        <v>350</v>
      </c>
      <c r="J498">
        <f t="shared" si="182"/>
        <v>50000000</v>
      </c>
      <c r="K498">
        <f t="shared" si="183"/>
        <v>7.8539816339744827E-9</v>
      </c>
      <c r="L498">
        <f t="shared" si="184"/>
        <v>549.77871437821386</v>
      </c>
      <c r="M498">
        <f t="shared" si="185"/>
        <v>0.14000000000000001</v>
      </c>
      <c r="N498">
        <f t="shared" si="186"/>
        <v>6366197723.6758137</v>
      </c>
      <c r="O498">
        <f t="shared" si="187"/>
        <v>1.5707963267948969E-6</v>
      </c>
      <c r="P498">
        <f t="shared" si="188"/>
        <v>1.9999999999999999E-6</v>
      </c>
      <c r="Q498">
        <v>5.4550736629682302E-3</v>
      </c>
      <c r="R498">
        <f t="shared" si="189"/>
        <v>0.27275368314841153</v>
      </c>
      <c r="S498">
        <f t="shared" si="190"/>
        <v>54.550736629682298</v>
      </c>
      <c r="T498">
        <f t="shared" si="191"/>
        <v>1.091014732593646E-2</v>
      </c>
      <c r="U498">
        <f t="shared" si="175"/>
        <v>1.091014732593646E-4</v>
      </c>
      <c r="V498">
        <f t="shared" si="192"/>
        <v>100</v>
      </c>
      <c r="W498">
        <f>1/(B498*C498)</f>
        <v>200</v>
      </c>
      <c r="X498">
        <f>Q498/B498/C498</f>
        <v>1.0910147325936461</v>
      </c>
      <c r="Y498">
        <v>-0.83882516037921195</v>
      </c>
      <c r="Z498">
        <f t="shared" si="193"/>
        <v>-0.41941258018960598</v>
      </c>
      <c r="AB498">
        <f t="shared" si="194"/>
        <v>3.8442430487858345E-3</v>
      </c>
      <c r="AC498">
        <v>1.30072102268844</v>
      </c>
      <c r="AD498">
        <f>AC498/Q498</f>
        <v>238.44243048785668</v>
      </c>
      <c r="AE498">
        <f>D498*AC498</f>
        <v>65.036051134421996</v>
      </c>
      <c r="AF498">
        <v>1.0910147325936399</v>
      </c>
      <c r="AG498">
        <f>AF498*B498</f>
        <v>0.54550736629681995</v>
      </c>
      <c r="AH498">
        <f>AG498*D498</f>
        <v>27.275368314840996</v>
      </c>
      <c r="AI498">
        <f t="shared" si="195"/>
        <v>3.8185515640777394</v>
      </c>
      <c r="AJ498">
        <v>0.20970629009480299</v>
      </c>
      <c r="AK498">
        <v>1.30072102268844</v>
      </c>
      <c r="AL498">
        <f t="shared" si="176"/>
        <v>1.1922121524392901</v>
      </c>
      <c r="AM498">
        <f t="shared" si="196"/>
        <v>2.3844243048785803E-2</v>
      </c>
      <c r="AN498">
        <f>AL498*AG498</f>
        <v>0.65036051134422002</v>
      </c>
      <c r="AO498">
        <f>AL498-1</f>
        <v>0.19221215243929013</v>
      </c>
      <c r="AP498">
        <f t="shared" si="197"/>
        <v>59.610607621964505</v>
      </c>
      <c r="AQ498">
        <f>AO498/G498</f>
        <v>2.745887891989859E-2</v>
      </c>
      <c r="AR498">
        <f>(AL498-1)/D498</f>
        <v>3.8442430487858024E-3</v>
      </c>
      <c r="AS498">
        <f>AR498*D498</f>
        <v>0.19221215243929013</v>
      </c>
      <c r="AT498">
        <f>ATAN2(D498,AO498)</f>
        <v>3.8442241119502549E-3</v>
      </c>
      <c r="AU498">
        <f t="shared" si="198"/>
        <v>0.22025781711717649</v>
      </c>
      <c r="AV498">
        <f t="shared" si="199"/>
        <v>-0.83882516037921195</v>
      </c>
    </row>
    <row r="499" spans="1:48" x14ac:dyDescent="0.15">
      <c r="A499" t="s">
        <v>11</v>
      </c>
      <c r="B499">
        <v>0.35299999999999998</v>
      </c>
      <c r="C499">
        <v>8.0000000000000002E-3</v>
      </c>
      <c r="D499">
        <f t="shared" si="177"/>
        <v>44.125</v>
      </c>
      <c r="E499">
        <f t="shared" si="178"/>
        <v>1947.015625</v>
      </c>
      <c r="F499">
        <f t="shared" si="179"/>
        <v>2.2662889518413599E-2</v>
      </c>
      <c r="G499">
        <v>5</v>
      </c>
      <c r="H499">
        <f t="shared" si="180"/>
        <v>25</v>
      </c>
      <c r="I499">
        <f t="shared" si="181"/>
        <v>220.625</v>
      </c>
      <c r="J499">
        <f t="shared" si="182"/>
        <v>50000000</v>
      </c>
      <c r="K499">
        <f t="shared" si="183"/>
        <v>3.2169908772759481E-9</v>
      </c>
      <c r="L499">
        <f t="shared" si="184"/>
        <v>284.79026888066113</v>
      </c>
      <c r="M499">
        <f t="shared" si="185"/>
        <v>0.11331444759206799</v>
      </c>
      <c r="N499">
        <f t="shared" si="186"/>
        <v>13716234109.23805</v>
      </c>
      <c r="O499">
        <f t="shared" si="187"/>
        <v>1.1391610755226445E-6</v>
      </c>
      <c r="P499">
        <f t="shared" si="188"/>
        <v>1.4504249291784703E-6</v>
      </c>
      <c r="Q499">
        <v>2.8805761071622701E-3</v>
      </c>
      <c r="R499">
        <f t="shared" si="189"/>
        <v>0.12710542072853515</v>
      </c>
      <c r="S499">
        <f t="shared" si="190"/>
        <v>45.00900167441047</v>
      </c>
      <c r="T499">
        <f t="shared" si="191"/>
        <v>8.1602722582500582E-3</v>
      </c>
      <c r="U499">
        <f t="shared" si="175"/>
        <v>6.5282178066000451E-5</v>
      </c>
      <c r="V499">
        <f t="shared" si="192"/>
        <v>125</v>
      </c>
      <c r="W499">
        <f>1/(B499*C499)</f>
        <v>354.10764872521253</v>
      </c>
      <c r="X499">
        <f>Q499/B499/C499</f>
        <v>1.0200340322812573</v>
      </c>
      <c r="Y499">
        <v>-0.72324531656235103</v>
      </c>
      <c r="Z499">
        <f t="shared" si="193"/>
        <v>-0.25530559674650988</v>
      </c>
      <c r="AB499">
        <f t="shared" si="194"/>
        <v>2.8361615149049388E-3</v>
      </c>
      <c r="AC499">
        <v>1.14768683065451</v>
      </c>
      <c r="AD499">
        <f>AC499/Q499</f>
        <v>398.42267239560147</v>
      </c>
      <c r="AE499">
        <f>D499*AC499</f>
        <v>50.641681402630255</v>
      </c>
      <c r="AF499">
        <v>1.02003403228126</v>
      </c>
      <c r="AG499">
        <f>AF499*B499</f>
        <v>0.36007201339528477</v>
      </c>
      <c r="AH499">
        <f>AG499*D499</f>
        <v>15.88817759106694</v>
      </c>
      <c r="AI499">
        <f t="shared" si="195"/>
        <v>1.8003600669764239</v>
      </c>
      <c r="AJ499">
        <v>0.12765279837325499</v>
      </c>
      <c r="AK499">
        <v>1.14768683065451</v>
      </c>
      <c r="AL499">
        <f t="shared" si="176"/>
        <v>1.1251456268451754</v>
      </c>
      <c r="AM499">
        <f t="shared" si="196"/>
        <v>2.5499051033318423E-2</v>
      </c>
      <c r="AN499">
        <f>AL499*AG499</f>
        <v>0.40513345122104205</v>
      </c>
      <c r="AO499">
        <f>AL499-1</f>
        <v>0.12514562684517538</v>
      </c>
      <c r="AP499">
        <f t="shared" si="197"/>
        <v>49.647050784543367</v>
      </c>
      <c r="AQ499">
        <f>AO499/G499</f>
        <v>2.5029125369035076E-2</v>
      </c>
      <c r="AR499">
        <f>(AL499-1)/D499</f>
        <v>2.8361615149048247E-3</v>
      </c>
      <c r="AS499">
        <f>AR499*D499</f>
        <v>0.12514562684517538</v>
      </c>
      <c r="AT499">
        <f>ATAN2(D499,AO499)</f>
        <v>2.8361539104247192E-3</v>
      </c>
      <c r="AU499">
        <f t="shared" si="198"/>
        <v>0.16249964911686093</v>
      </c>
      <c r="AV499">
        <f t="shared" si="199"/>
        <v>-0.72324531656235125</v>
      </c>
    </row>
    <row r="500" spans="1:48" x14ac:dyDescent="0.15">
      <c r="A500" t="s">
        <v>11</v>
      </c>
      <c r="B500">
        <v>0.35299999999999998</v>
      </c>
      <c r="C500">
        <v>8.9999999999999993E-3</v>
      </c>
      <c r="D500">
        <f t="shared" si="177"/>
        <v>39.222222222222221</v>
      </c>
      <c r="E500">
        <f t="shared" si="178"/>
        <v>1538.3827160493827</v>
      </c>
      <c r="F500">
        <f t="shared" si="179"/>
        <v>2.5495750708215296E-2</v>
      </c>
      <c r="G500">
        <v>5</v>
      </c>
      <c r="H500">
        <f t="shared" si="180"/>
        <v>25</v>
      </c>
      <c r="I500">
        <f t="shared" si="181"/>
        <v>196.11111111111111</v>
      </c>
      <c r="J500">
        <f t="shared" si="182"/>
        <v>50000000</v>
      </c>
      <c r="K500">
        <f t="shared" si="183"/>
        <v>5.1529973500506572E-9</v>
      </c>
      <c r="L500">
        <f t="shared" si="184"/>
        <v>405.49239455859765</v>
      </c>
      <c r="M500">
        <f t="shared" si="185"/>
        <v>0.12747875354107649</v>
      </c>
      <c r="N500">
        <f t="shared" si="186"/>
        <v>7611535492.4132929</v>
      </c>
      <c r="O500">
        <f t="shared" si="187"/>
        <v>1.6219695782343906E-6</v>
      </c>
      <c r="P500">
        <f t="shared" si="188"/>
        <v>2.0651558073654388E-6</v>
      </c>
      <c r="Q500">
        <v>3.1939941642437999E-3</v>
      </c>
      <c r="R500">
        <f t="shared" si="189"/>
        <v>0.12527554888645126</v>
      </c>
      <c r="S500">
        <f t="shared" si="190"/>
        <v>39.432026719059266</v>
      </c>
      <c r="T500">
        <f t="shared" si="191"/>
        <v>9.0481421083393777E-3</v>
      </c>
      <c r="U500">
        <f t="shared" si="175"/>
        <v>8.1433278975054393E-5</v>
      </c>
      <c r="V500">
        <f t="shared" si="192"/>
        <v>111.11111111111111</v>
      </c>
      <c r="W500">
        <f>1/(B500*C500)</f>
        <v>314.76235442241114</v>
      </c>
      <c r="X500">
        <f>Q500/B500/C500</f>
        <v>1.0053491231488199</v>
      </c>
      <c r="Y500">
        <v>-0.64151696605327402</v>
      </c>
      <c r="Z500">
        <f t="shared" si="193"/>
        <v>-0.22645548901680571</v>
      </c>
      <c r="AB500">
        <f t="shared" si="194"/>
        <v>2.8714665192107617E-3</v>
      </c>
      <c r="AC500">
        <v>1.1185768676572201</v>
      </c>
      <c r="AD500">
        <f>AC500/Q500</f>
        <v>350.21255836328396</v>
      </c>
      <c r="AE500">
        <f>D500*AC500</f>
        <v>43.873070475888746</v>
      </c>
      <c r="AF500">
        <v>1.0053491231488201</v>
      </c>
      <c r="AG500">
        <f>AF500*B500</f>
        <v>0.35488824047153344</v>
      </c>
      <c r="AH500">
        <f>AG500*D500</f>
        <v>13.919505431827922</v>
      </c>
      <c r="AI500">
        <f t="shared" si="195"/>
        <v>1.7744412023576672</v>
      </c>
      <c r="AJ500">
        <v>0.11322774450840201</v>
      </c>
      <c r="AK500">
        <v>1.1185768676572201</v>
      </c>
      <c r="AL500">
        <f t="shared" si="176"/>
        <v>1.1126252979201525</v>
      </c>
      <c r="AM500">
        <f t="shared" si="196"/>
        <v>2.8367217227425984E-2</v>
      </c>
      <c r="AN500">
        <f>AL500*AG500</f>
        <v>0.39485763428299864</v>
      </c>
      <c r="AO500">
        <f>AL500-1</f>
        <v>0.11262529792015252</v>
      </c>
      <c r="AP500">
        <f t="shared" si="197"/>
        <v>43.639636685090423</v>
      </c>
      <c r="AQ500">
        <f>AO500/G500</f>
        <v>2.2525059584030505E-2</v>
      </c>
      <c r="AR500">
        <f>(AL500-1)/D500</f>
        <v>2.8714665192106875E-3</v>
      </c>
      <c r="AS500">
        <f>AR500*D500</f>
        <v>0.11262529792015252</v>
      </c>
      <c r="AT500">
        <f>ATAN2(D500,AO500)</f>
        <v>2.8714586271963187E-3</v>
      </c>
      <c r="AU500">
        <f t="shared" si="198"/>
        <v>0.16452246038477833</v>
      </c>
      <c r="AV500">
        <f t="shared" si="199"/>
        <v>-0.64151696605326924</v>
      </c>
    </row>
    <row r="501" spans="1:48" x14ac:dyDescent="0.15">
      <c r="A501" t="s">
        <v>11</v>
      </c>
      <c r="B501">
        <v>0.35299999999999998</v>
      </c>
      <c r="C501">
        <v>0.01</v>
      </c>
      <c r="D501">
        <f t="shared" si="177"/>
        <v>35.299999999999997</v>
      </c>
      <c r="E501">
        <f t="shared" si="178"/>
        <v>1246.0899999999997</v>
      </c>
      <c r="F501">
        <f t="shared" si="179"/>
        <v>2.8328611898016998E-2</v>
      </c>
      <c r="G501">
        <v>5</v>
      </c>
      <c r="H501">
        <f t="shared" si="180"/>
        <v>25</v>
      </c>
      <c r="I501">
        <f t="shared" si="181"/>
        <v>176.5</v>
      </c>
      <c r="J501">
        <f t="shared" si="182"/>
        <v>50000000</v>
      </c>
      <c r="K501">
        <f t="shared" si="183"/>
        <v>7.8539816339744827E-9</v>
      </c>
      <c r="L501">
        <f t="shared" si="184"/>
        <v>556.23099390754123</v>
      </c>
      <c r="M501">
        <f t="shared" si="185"/>
        <v>0.14164305949008499</v>
      </c>
      <c r="N501">
        <f t="shared" si="186"/>
        <v>4494535592.915123</v>
      </c>
      <c r="O501">
        <f t="shared" si="187"/>
        <v>2.2249239756301649E-6</v>
      </c>
      <c r="P501">
        <f t="shared" si="188"/>
        <v>2.8328611898016999E-6</v>
      </c>
      <c r="Q501">
        <v>3.5066635891637101E-3</v>
      </c>
      <c r="R501">
        <f t="shared" si="189"/>
        <v>0.12378522469747896</v>
      </c>
      <c r="S501">
        <f t="shared" si="190"/>
        <v>35.066635891637098</v>
      </c>
      <c r="T501">
        <f t="shared" si="191"/>
        <v>9.9338911874326079E-3</v>
      </c>
      <c r="U501">
        <f t="shared" si="175"/>
        <v>9.9338911874326079E-5</v>
      </c>
      <c r="V501">
        <f t="shared" si="192"/>
        <v>100</v>
      </c>
      <c r="W501">
        <f>1/(B501*C501)</f>
        <v>283.28611898016999</v>
      </c>
      <c r="X501">
        <f>Q501/B501/C501</f>
        <v>0.99338911874326075</v>
      </c>
      <c r="Y501">
        <v>-0.58145476200823298</v>
      </c>
      <c r="Z501">
        <f t="shared" si="193"/>
        <v>-0.20525353098890622</v>
      </c>
      <c r="AB501">
        <f t="shared" si="194"/>
        <v>2.9266213563111754E-3</v>
      </c>
      <c r="AC501">
        <v>1.0960158842377099</v>
      </c>
      <c r="AD501">
        <f>AC501/Q501</f>
        <v>312.55233254328061</v>
      </c>
      <c r="AE501">
        <f>D501*AC501</f>
        <v>38.689360713591157</v>
      </c>
      <c r="AF501">
        <v>0.99338911874326297</v>
      </c>
      <c r="AG501">
        <f>AF501*B501</f>
        <v>0.35066635891637182</v>
      </c>
      <c r="AH501">
        <f>AG501*D501</f>
        <v>12.378522469747924</v>
      </c>
      <c r="AI501">
        <f t="shared" si="195"/>
        <v>1.7533317945818592</v>
      </c>
      <c r="AJ501">
        <v>0.102626765494453</v>
      </c>
      <c r="AK501">
        <v>1.0960158842377099</v>
      </c>
      <c r="AL501">
        <f t="shared" si="176"/>
        <v>1.103309733877778</v>
      </c>
      <c r="AM501">
        <f t="shared" si="196"/>
        <v>3.125523325432799E-2</v>
      </c>
      <c r="AN501">
        <f>AL501*AG501</f>
        <v>0.38689360713591159</v>
      </c>
      <c r="AO501">
        <f>AL501-1</f>
        <v>0.10330973387777798</v>
      </c>
      <c r="AP501">
        <f t="shared" si="197"/>
        <v>38.946833605885558</v>
      </c>
      <c r="AQ501">
        <f>AO501/G501</f>
        <v>2.0661946775555596E-2</v>
      </c>
      <c r="AR501">
        <f>(AL501-1)/D501</f>
        <v>2.926621356310991E-3</v>
      </c>
      <c r="AS501">
        <f>AR501*D501</f>
        <v>0.10330973387777798</v>
      </c>
      <c r="AT501">
        <f>ATAN2(D501,AO501)</f>
        <v>2.9266130007401486E-3</v>
      </c>
      <c r="AU501">
        <f t="shared" si="198"/>
        <v>0.16768257321052779</v>
      </c>
      <c r="AV501">
        <f t="shared" si="199"/>
        <v>-0.58145476200823232</v>
      </c>
    </row>
    <row r="502" spans="1:48" x14ac:dyDescent="0.15">
      <c r="A502" t="s">
        <v>11</v>
      </c>
      <c r="B502">
        <v>0.40200000000000002</v>
      </c>
      <c r="C502">
        <v>8.9999999999999993E-3</v>
      </c>
      <c r="D502">
        <f t="shared" si="177"/>
        <v>44.666666666666671</v>
      </c>
      <c r="E502">
        <f t="shared" si="178"/>
        <v>1995.1111111111115</v>
      </c>
      <c r="F502">
        <f t="shared" si="179"/>
        <v>2.2388059701492536E-2</v>
      </c>
      <c r="G502">
        <v>5</v>
      </c>
      <c r="H502">
        <f t="shared" si="180"/>
        <v>25</v>
      </c>
      <c r="I502">
        <f t="shared" si="181"/>
        <v>223.33333333333337</v>
      </c>
      <c r="J502">
        <f t="shared" si="182"/>
        <v>50000000</v>
      </c>
      <c r="K502">
        <f t="shared" si="183"/>
        <v>5.1529973500506572E-9</v>
      </c>
      <c r="L502">
        <f t="shared" si="184"/>
        <v>356.0667046745894</v>
      </c>
      <c r="M502">
        <f t="shared" si="185"/>
        <v>0.11194029850746268</v>
      </c>
      <c r="N502">
        <f t="shared" si="186"/>
        <v>8668094243.484827</v>
      </c>
      <c r="O502">
        <f t="shared" si="187"/>
        <v>1.4242668186983577E-6</v>
      </c>
      <c r="P502">
        <f t="shared" si="188"/>
        <v>1.8134328358208951E-6</v>
      </c>
      <c r="Q502">
        <v>3.2462538314076E-3</v>
      </c>
      <c r="R502">
        <f t="shared" si="189"/>
        <v>0.14499933780287283</v>
      </c>
      <c r="S502">
        <f t="shared" si="190"/>
        <v>40.077207795155559</v>
      </c>
      <c r="T502">
        <f t="shared" si="191"/>
        <v>8.075258287083581E-3</v>
      </c>
      <c r="U502">
        <f t="shared" si="175"/>
        <v>7.2677324583752232E-5</v>
      </c>
      <c r="V502">
        <f t="shared" si="192"/>
        <v>111.11111111111111</v>
      </c>
      <c r="W502">
        <f>1/(B502*C502)</f>
        <v>276.39579878385848</v>
      </c>
      <c r="X502">
        <f>Q502/B502/C502</f>
        <v>0.89725092078706459</v>
      </c>
      <c r="Y502">
        <v>-0.56253459916585402</v>
      </c>
      <c r="Z502">
        <f t="shared" si="193"/>
        <v>-0.22613890886467333</v>
      </c>
      <c r="AB502">
        <f t="shared" si="194"/>
        <v>2.8212907199089911E-3</v>
      </c>
      <c r="AC502">
        <v>1.0103203752194001</v>
      </c>
      <c r="AD502">
        <f>AC502/Q502</f>
        <v>311.2265484123642</v>
      </c>
      <c r="AE502">
        <f>D502*AC502</f>
        <v>45.127643426466541</v>
      </c>
      <c r="AF502">
        <v>0.89725092078706703</v>
      </c>
      <c r="AG502">
        <f>AF502*B502</f>
        <v>0.36069487015640095</v>
      </c>
      <c r="AH502">
        <f>AG502*D502</f>
        <v>16.111037533652578</v>
      </c>
      <c r="AI502">
        <f t="shared" si="195"/>
        <v>1.8034743507820048</v>
      </c>
      <c r="AJ502">
        <v>0.113069454432336</v>
      </c>
      <c r="AK502">
        <v>1.0103203752194001</v>
      </c>
      <c r="AL502">
        <f t="shared" si="176"/>
        <v>1.1260176521559306</v>
      </c>
      <c r="AM502">
        <f t="shared" si="196"/>
        <v>2.520935042140143E-2</v>
      </c>
      <c r="AN502">
        <f>AL502*AG502</f>
        <v>0.40614879083819883</v>
      </c>
      <c r="AO502">
        <f>AL502-1</f>
        <v>0.12601765215593064</v>
      </c>
      <c r="AP502">
        <f t="shared" si="197"/>
        <v>50.295455129631577</v>
      </c>
      <c r="AQ502">
        <f>AO502/G502</f>
        <v>2.5203530431186127E-2</v>
      </c>
      <c r="AR502">
        <f>(AL502-1)/D502</f>
        <v>2.8212907199088944E-3</v>
      </c>
      <c r="AS502">
        <f>AR502*D502</f>
        <v>0.12601765215593064</v>
      </c>
      <c r="AT502">
        <f>ATAN2(D502,AO502)</f>
        <v>2.8212832344196239E-3</v>
      </c>
      <c r="AU502">
        <f t="shared" si="198"/>
        <v>0.1616476221432625</v>
      </c>
      <c r="AV502">
        <f t="shared" si="199"/>
        <v>-0.56253459916585069</v>
      </c>
    </row>
    <row r="503" spans="1:48" x14ac:dyDescent="0.15">
      <c r="A503" t="s">
        <v>11</v>
      </c>
      <c r="B503">
        <v>0.40200000000000002</v>
      </c>
      <c r="C503">
        <v>0.01</v>
      </c>
      <c r="D503">
        <f t="shared" si="177"/>
        <v>40.200000000000003</v>
      </c>
      <c r="E503">
        <f t="shared" si="178"/>
        <v>1616.0400000000002</v>
      </c>
      <c r="F503">
        <f t="shared" si="179"/>
        <v>2.4875621890547261E-2</v>
      </c>
      <c r="G503">
        <v>5</v>
      </c>
      <c r="H503">
        <f t="shared" si="180"/>
        <v>25</v>
      </c>
      <c r="I503">
        <f t="shared" si="181"/>
        <v>201</v>
      </c>
      <c r="J503">
        <f t="shared" si="182"/>
        <v>50000000</v>
      </c>
      <c r="K503">
        <f t="shared" si="183"/>
        <v>7.8539816339744827E-9</v>
      </c>
      <c r="L503">
        <f t="shared" si="184"/>
        <v>488.43169365512949</v>
      </c>
      <c r="M503">
        <f t="shared" si="185"/>
        <v>0.12437810945273631</v>
      </c>
      <c r="N503">
        <f t="shared" si="186"/>
        <v>5118422969.8353548</v>
      </c>
      <c r="O503">
        <f t="shared" si="187"/>
        <v>1.9537267746205181E-6</v>
      </c>
      <c r="P503">
        <f t="shared" si="188"/>
        <v>2.4875621890547264E-6</v>
      </c>
      <c r="Q503">
        <v>3.5578087679187902E-3</v>
      </c>
      <c r="R503">
        <f t="shared" si="189"/>
        <v>0.14302391247033538</v>
      </c>
      <c r="S503">
        <f t="shared" si="190"/>
        <v>35.578087679187902</v>
      </c>
      <c r="T503">
        <f t="shared" si="191"/>
        <v>8.8502705669621633E-3</v>
      </c>
      <c r="U503">
        <f t="shared" si="175"/>
        <v>8.8502705669621642E-5</v>
      </c>
      <c r="V503">
        <f t="shared" si="192"/>
        <v>100</v>
      </c>
      <c r="W503">
        <f>1/(B503*C503)</f>
        <v>248.75621890547262</v>
      </c>
      <c r="X503">
        <f>Q503/B503/C503</f>
        <v>0.88502705669621629</v>
      </c>
      <c r="Y503">
        <v>-0.51263752266660401</v>
      </c>
      <c r="Z503">
        <f t="shared" si="193"/>
        <v>-0.20608028411197482</v>
      </c>
      <c r="AB503">
        <f t="shared" si="194"/>
        <v>2.8961686469805054E-3</v>
      </c>
      <c r="AC503">
        <v>0.98806719875220395</v>
      </c>
      <c r="AD503">
        <f>AC503/Q503</f>
        <v>277.71790537527772</v>
      </c>
      <c r="AE503">
        <f>D503*AC503</f>
        <v>39.720301389838603</v>
      </c>
      <c r="AF503">
        <v>0.88502705669621695</v>
      </c>
      <c r="AG503">
        <f>AF503*B503</f>
        <v>0.35578087679187925</v>
      </c>
      <c r="AH503">
        <f>AG503*D503</f>
        <v>14.302391247033547</v>
      </c>
      <c r="AI503">
        <f t="shared" si="195"/>
        <v>1.7789043839593963</v>
      </c>
      <c r="AJ503">
        <v>0.10304014205598699</v>
      </c>
      <c r="AK503">
        <v>0.98806719875220395</v>
      </c>
      <c r="AL503">
        <f t="shared" si="176"/>
        <v>1.1164259796086158</v>
      </c>
      <c r="AM503">
        <f t="shared" si="196"/>
        <v>2.7771790537527753E-2</v>
      </c>
      <c r="AN503">
        <f>AL503*AG503</f>
        <v>0.39720301389838603</v>
      </c>
      <c r="AO503">
        <f>AL503-1</f>
        <v>0.11642597960861578</v>
      </c>
      <c r="AP503">
        <f t="shared" si="197"/>
        <v>44.880324380266359</v>
      </c>
      <c r="AQ503">
        <f>AO503/G503</f>
        <v>2.3285195921723158E-2</v>
      </c>
      <c r="AR503">
        <f>(AL503-1)/D503</f>
        <v>2.8961686469804919E-3</v>
      </c>
      <c r="AS503">
        <f>AR503*D503</f>
        <v>0.11642597960861578</v>
      </c>
      <c r="AT503">
        <f>ATAN2(D503,AO503)</f>
        <v>2.8961605495337046E-3</v>
      </c>
      <c r="AU503">
        <f t="shared" si="198"/>
        <v>0.16593777628057046</v>
      </c>
      <c r="AV503">
        <f t="shared" si="199"/>
        <v>-0.5126375226666019</v>
      </c>
    </row>
    <row r="504" spans="1:48" x14ac:dyDescent="0.15">
      <c r="A504" t="s">
        <v>11</v>
      </c>
      <c r="B504">
        <v>0.45100000000000001</v>
      </c>
      <c r="C504">
        <v>0.01</v>
      </c>
      <c r="D504">
        <f t="shared" si="177"/>
        <v>45.1</v>
      </c>
      <c r="E504">
        <f t="shared" si="178"/>
        <v>2034.0100000000002</v>
      </c>
      <c r="F504">
        <f t="shared" si="179"/>
        <v>2.2172949002217293E-2</v>
      </c>
      <c r="G504">
        <v>5</v>
      </c>
      <c r="H504">
        <f t="shared" si="180"/>
        <v>25</v>
      </c>
      <c r="I504">
        <f t="shared" si="181"/>
        <v>225.5</v>
      </c>
      <c r="J504">
        <f t="shared" si="182"/>
        <v>50000000</v>
      </c>
      <c r="K504">
        <f t="shared" si="183"/>
        <v>7.8539816339744827E-9</v>
      </c>
      <c r="L504">
        <f t="shared" si="184"/>
        <v>435.36483558616862</v>
      </c>
      <c r="M504">
        <f t="shared" si="185"/>
        <v>0.11086474501108647</v>
      </c>
      <c r="N504">
        <f t="shared" si="186"/>
        <v>5742310346.7555838</v>
      </c>
      <c r="O504">
        <f t="shared" si="187"/>
        <v>1.7414593423446745E-6</v>
      </c>
      <c r="P504">
        <f t="shared" si="188"/>
        <v>2.2172949002217296E-6</v>
      </c>
      <c r="Q504">
        <v>3.6086493123272498E-3</v>
      </c>
      <c r="R504">
        <f t="shared" si="189"/>
        <v>0.16275008398595897</v>
      </c>
      <c r="S504">
        <f t="shared" si="190"/>
        <v>36.086493123272497</v>
      </c>
      <c r="T504">
        <f t="shared" si="191"/>
        <v>8.0014397169118623E-3</v>
      </c>
      <c r="U504">
        <f t="shared" si="175"/>
        <v>8.0014397169118621E-5</v>
      </c>
      <c r="V504">
        <f t="shared" si="192"/>
        <v>100</v>
      </c>
      <c r="W504">
        <f>1/(B504*C504)</f>
        <v>221.72949002217294</v>
      </c>
      <c r="X504">
        <f>Q504/B504/C504</f>
        <v>0.80014397169118623</v>
      </c>
      <c r="Y504">
        <v>-0.46062495668276199</v>
      </c>
      <c r="Z504">
        <f t="shared" si="193"/>
        <v>-0.20774185546392565</v>
      </c>
      <c r="AB504">
        <f t="shared" si="194"/>
        <v>2.8783879712871172E-3</v>
      </c>
      <c r="AC504">
        <v>0.90401489942315005</v>
      </c>
      <c r="AD504">
        <f>AC504/Q504</f>
        <v>250.51336973504439</v>
      </c>
      <c r="AE504">
        <f>D504*AC504</f>
        <v>40.77107196398407</v>
      </c>
      <c r="AF504">
        <v>0.80014397169118701</v>
      </c>
      <c r="AG504">
        <f>AF504*B504</f>
        <v>0.36086493123272534</v>
      </c>
      <c r="AH504">
        <f>AG504*D504</f>
        <v>16.275008398595912</v>
      </c>
      <c r="AI504">
        <f t="shared" si="195"/>
        <v>1.8043246561636268</v>
      </c>
      <c r="AJ504">
        <v>0.10387092773196201</v>
      </c>
      <c r="AK504">
        <v>0.90401489942315005</v>
      </c>
      <c r="AL504">
        <f t="shared" si="176"/>
        <v>1.1298152975050491</v>
      </c>
      <c r="AM504">
        <f t="shared" si="196"/>
        <v>2.5051336973504413E-2</v>
      </c>
      <c r="AN504">
        <f>AL504*AG504</f>
        <v>0.40771071963984062</v>
      </c>
      <c r="AO504">
        <f>AL504-1</f>
        <v>0.12981529750504905</v>
      </c>
      <c r="AP504">
        <f t="shared" si="197"/>
        <v>50.954669917477716</v>
      </c>
      <c r="AQ504">
        <f>AO504/G504</f>
        <v>2.596305950100981E-2</v>
      </c>
      <c r="AR504">
        <f>(AL504-1)/D504</f>
        <v>2.8783879712871185E-3</v>
      </c>
      <c r="AS504">
        <f>AR504*D504</f>
        <v>0.12981529750504905</v>
      </c>
      <c r="AT504">
        <f>ATAN2(D504,AO504)</f>
        <v>2.878380022065963E-3</v>
      </c>
      <c r="AU504">
        <f t="shared" si="198"/>
        <v>0.16491902709915246</v>
      </c>
      <c r="AV504">
        <f t="shared" si="199"/>
        <v>-0.46062495668275832</v>
      </c>
    </row>
    <row r="505" spans="1:48" x14ac:dyDescent="0.15">
      <c r="A505" t="s">
        <v>11</v>
      </c>
      <c r="B505">
        <v>0.5</v>
      </c>
      <c r="C505">
        <v>0.01</v>
      </c>
      <c r="D505">
        <f t="shared" si="177"/>
        <v>50</v>
      </c>
      <c r="E505">
        <f t="shared" si="178"/>
        <v>2500</v>
      </c>
      <c r="F505">
        <f t="shared" si="179"/>
        <v>0.02</v>
      </c>
      <c r="G505">
        <v>5</v>
      </c>
      <c r="H505">
        <f t="shared" si="180"/>
        <v>25</v>
      </c>
      <c r="I505">
        <f t="shared" si="181"/>
        <v>250</v>
      </c>
      <c r="J505">
        <f t="shared" si="182"/>
        <v>50000000</v>
      </c>
      <c r="K505">
        <f t="shared" si="183"/>
        <v>7.8539816339744827E-9</v>
      </c>
      <c r="L505">
        <f t="shared" si="184"/>
        <v>392.69908169872417</v>
      </c>
      <c r="M505">
        <f t="shared" si="185"/>
        <v>0.1</v>
      </c>
      <c r="N505">
        <f t="shared" si="186"/>
        <v>6366197723.6758137</v>
      </c>
      <c r="O505">
        <f t="shared" si="187"/>
        <v>1.5707963267948967E-6</v>
      </c>
      <c r="P505">
        <f t="shared" si="188"/>
        <v>1.9999999999999999E-6</v>
      </c>
      <c r="Q505">
        <v>3.6629117708866601E-3</v>
      </c>
      <c r="R505">
        <f t="shared" si="189"/>
        <v>0.18314558854433299</v>
      </c>
      <c r="S505">
        <f t="shared" si="190"/>
        <v>36.629117708866602</v>
      </c>
      <c r="T505">
        <f t="shared" si="191"/>
        <v>7.3258235417733202E-3</v>
      </c>
      <c r="U505">
        <f t="shared" si="175"/>
        <v>7.3258235417733195E-5</v>
      </c>
      <c r="V505">
        <f t="shared" si="192"/>
        <v>100</v>
      </c>
      <c r="W505">
        <f>1/(B505*C505)</f>
        <v>200</v>
      </c>
      <c r="X505">
        <f>Q505/B505/C505</f>
        <v>0.73258235417733197</v>
      </c>
      <c r="Y505">
        <v>-0.41015172139372202</v>
      </c>
      <c r="Z505">
        <f t="shared" si="193"/>
        <v>-0.20507586069686101</v>
      </c>
      <c r="AB505">
        <f t="shared" si="194"/>
        <v>2.7993557246837465E-3</v>
      </c>
      <c r="AC505">
        <v>0.83512028452576303</v>
      </c>
      <c r="AD505">
        <f>AC505/Q505</f>
        <v>227.99355724683761</v>
      </c>
      <c r="AE505">
        <f>D505*AC505</f>
        <v>41.756014226288151</v>
      </c>
      <c r="AF505">
        <v>0.73258235417733297</v>
      </c>
      <c r="AG505">
        <f>AF505*B505</f>
        <v>0.36629117708866649</v>
      </c>
      <c r="AH505">
        <f>AG505*D505</f>
        <v>18.314558854433326</v>
      </c>
      <c r="AI505">
        <f t="shared" si="195"/>
        <v>1.8314558854433325</v>
      </c>
      <c r="AJ505">
        <v>0.10253793034843001</v>
      </c>
      <c r="AK505">
        <v>0.83512028452576303</v>
      </c>
      <c r="AL505">
        <f t="shared" si="176"/>
        <v>1.1399677862341866</v>
      </c>
      <c r="AM505">
        <f t="shared" si="196"/>
        <v>2.2799355724683733E-2</v>
      </c>
      <c r="AN505">
        <f>AL505*AG505</f>
        <v>0.41756014226288152</v>
      </c>
      <c r="AO505">
        <f>AL505-1</f>
        <v>0.1399677862341866</v>
      </c>
      <c r="AP505">
        <f t="shared" si="197"/>
        <v>56.998389311709332</v>
      </c>
      <c r="AQ505">
        <f>AO505/G505</f>
        <v>2.799355724683732E-2</v>
      </c>
      <c r="AR505">
        <f>(AL505-1)/D505</f>
        <v>2.7993557246837318E-3</v>
      </c>
      <c r="AS505">
        <f>AR505*D505</f>
        <v>0.1399677862341866</v>
      </c>
      <c r="AT505">
        <f>ATAN2(D505,AO505)</f>
        <v>2.7993484124347358E-3</v>
      </c>
      <c r="AU505">
        <f t="shared" si="198"/>
        <v>0.16039084941915766</v>
      </c>
      <c r="AV505">
        <f t="shared" si="199"/>
        <v>-0.41015172139372003</v>
      </c>
    </row>
    <row r="506" spans="1:48" x14ac:dyDescent="0.15">
      <c r="A506" t="s">
        <v>10</v>
      </c>
      <c r="B506">
        <v>0.01</v>
      </c>
      <c r="C506">
        <v>1E-3</v>
      </c>
      <c r="D506">
        <f t="shared" si="177"/>
        <v>10</v>
      </c>
      <c r="E506">
        <f t="shared" si="178"/>
        <v>100</v>
      </c>
      <c r="F506">
        <f t="shared" si="179"/>
        <v>0.1</v>
      </c>
      <c r="G506">
        <v>15</v>
      </c>
      <c r="H506">
        <f t="shared" si="180"/>
        <v>225</v>
      </c>
      <c r="I506">
        <f t="shared" si="181"/>
        <v>150</v>
      </c>
      <c r="J506">
        <f t="shared" si="182"/>
        <v>70000000000</v>
      </c>
      <c r="K506">
        <f t="shared" si="183"/>
        <v>7.8539816339744827E-13</v>
      </c>
      <c r="L506">
        <f t="shared" si="184"/>
        <v>82466.807156732073</v>
      </c>
      <c r="M506">
        <f t="shared" si="185"/>
        <v>1.5</v>
      </c>
      <c r="N506">
        <f t="shared" si="186"/>
        <v>12732395447351.627</v>
      </c>
      <c r="O506">
        <f t="shared" si="187"/>
        <v>7.8539816339744831E-8</v>
      </c>
      <c r="P506">
        <f t="shared" si="188"/>
        <v>9.9999999999999995E-8</v>
      </c>
      <c r="Q506">
        <v>1.0711093303428401E-3</v>
      </c>
      <c r="R506">
        <f t="shared" si="189"/>
        <v>1.0711093303428402E-2</v>
      </c>
      <c r="S506">
        <f t="shared" si="190"/>
        <v>1071.1093303428402</v>
      </c>
      <c r="T506">
        <f t="shared" si="191"/>
        <v>0.10711093303428401</v>
      </c>
      <c r="U506">
        <f t="shared" si="175"/>
        <v>1.0711093303428401E-4</v>
      </c>
      <c r="V506">
        <f t="shared" si="192"/>
        <v>1000</v>
      </c>
      <c r="W506">
        <f>1/(B506*C506)</f>
        <v>99999.999999999985</v>
      </c>
      <c r="X506">
        <f>Q506/B506/C506</f>
        <v>107.110933034284</v>
      </c>
      <c r="Y506">
        <v>-2211.4552179349998</v>
      </c>
      <c r="Z506">
        <f t="shared" si="193"/>
        <v>-22.11455217935</v>
      </c>
      <c r="AB506">
        <f t="shared" si="194"/>
        <v>1.032320023403754E-2</v>
      </c>
      <c r="AC506">
        <v>118.168209123959</v>
      </c>
      <c r="AD506">
        <f>AC506/Q506</f>
        <v>110323.20023403753</v>
      </c>
      <c r="AE506">
        <f>D506*AC506</f>
        <v>1181.6820912395901</v>
      </c>
      <c r="AF506">
        <v>107.110933034284</v>
      </c>
      <c r="AG506">
        <f>AF506*B506</f>
        <v>1.0711093303428401</v>
      </c>
      <c r="AH506">
        <f>AG506*D506</f>
        <v>10.711093303428401</v>
      </c>
      <c r="AI506">
        <f t="shared" si="195"/>
        <v>16.066639955142602</v>
      </c>
      <c r="AJ506">
        <v>11.057276089675</v>
      </c>
      <c r="AK506">
        <v>118.168209123959</v>
      </c>
      <c r="AL506">
        <f t="shared" si="176"/>
        <v>1.1032320023403754</v>
      </c>
      <c r="AM506">
        <f t="shared" si="196"/>
        <v>0.11032320023403755</v>
      </c>
      <c r="AN506">
        <f>AL506*AG506</f>
        <v>1.18168209123959</v>
      </c>
      <c r="AO506">
        <f>AL506-1</f>
        <v>0.10323200234037544</v>
      </c>
      <c r="AP506">
        <f t="shared" si="197"/>
        <v>11.032320023403754</v>
      </c>
      <c r="AQ506">
        <f>AO506/G506</f>
        <v>6.8821334893583623E-3</v>
      </c>
      <c r="AR506">
        <f>(AL506-1)/D506</f>
        <v>1.0323200234037544E-2</v>
      </c>
      <c r="AS506">
        <f>AR506*D506</f>
        <v>0.10323200234037544</v>
      </c>
      <c r="AT506">
        <f>ATAN2(D506,AO506)</f>
        <v>1.0322833548289232E-2</v>
      </c>
      <c r="AU506">
        <f t="shared" si="198"/>
        <v>0.5914547949330291</v>
      </c>
      <c r="AV506">
        <f t="shared" si="199"/>
        <v>-2211.4552179349998</v>
      </c>
    </row>
    <row r="507" spans="1:48" x14ac:dyDescent="0.15">
      <c r="A507" t="s">
        <v>10</v>
      </c>
      <c r="B507">
        <v>0.01</v>
      </c>
      <c r="C507">
        <v>1E-3</v>
      </c>
      <c r="D507">
        <f t="shared" si="177"/>
        <v>10</v>
      </c>
      <c r="E507">
        <f t="shared" si="178"/>
        <v>100</v>
      </c>
      <c r="F507">
        <f t="shared" si="179"/>
        <v>0.1</v>
      </c>
      <c r="G507">
        <v>13</v>
      </c>
      <c r="H507">
        <f t="shared" si="180"/>
        <v>169</v>
      </c>
      <c r="I507">
        <f t="shared" si="181"/>
        <v>130</v>
      </c>
      <c r="J507">
        <f t="shared" si="182"/>
        <v>70000000000</v>
      </c>
      <c r="K507">
        <f t="shared" si="183"/>
        <v>7.8539816339744827E-13</v>
      </c>
      <c r="L507">
        <f t="shared" si="184"/>
        <v>71471.232869167783</v>
      </c>
      <c r="M507">
        <f t="shared" si="185"/>
        <v>1.3</v>
      </c>
      <c r="N507">
        <f t="shared" si="186"/>
        <v>12732395447351.627</v>
      </c>
      <c r="O507">
        <f t="shared" si="187"/>
        <v>7.8539816339744817E-8</v>
      </c>
      <c r="P507">
        <f t="shared" si="188"/>
        <v>9.9999999999999995E-8</v>
      </c>
      <c r="Q507">
        <v>9.0946957043740401E-4</v>
      </c>
      <c r="R507">
        <f t="shared" si="189"/>
        <v>9.0946957043740399E-3</v>
      </c>
      <c r="S507">
        <f t="shared" si="190"/>
        <v>909.46957043740406</v>
      </c>
      <c r="T507">
        <f t="shared" si="191"/>
        <v>9.0946957043740395E-2</v>
      </c>
      <c r="U507">
        <f t="shared" si="175"/>
        <v>9.0946957043740406E-5</v>
      </c>
      <c r="V507">
        <f t="shared" si="192"/>
        <v>1000</v>
      </c>
      <c r="W507">
        <f>1/(B507*C507)</f>
        <v>99999.999999999985</v>
      </c>
      <c r="X507">
        <f>Q507/B507/C507</f>
        <v>90.946957043740397</v>
      </c>
      <c r="Y507">
        <v>-1578.6278769358601</v>
      </c>
      <c r="Z507">
        <f t="shared" si="193"/>
        <v>-15.786278769358601</v>
      </c>
      <c r="AB507">
        <f t="shared" si="194"/>
        <v>8.6788383484706823E-3</v>
      </c>
      <c r="AC507">
        <v>98.840096428419699</v>
      </c>
      <c r="AD507">
        <f>AC507/Q507</f>
        <v>108678.83834847069</v>
      </c>
      <c r="AE507">
        <f>D507*AC507</f>
        <v>988.40096428419702</v>
      </c>
      <c r="AF507">
        <v>90.946957043740397</v>
      </c>
      <c r="AG507">
        <f>AF507*B507</f>
        <v>0.90946957043740395</v>
      </c>
      <c r="AH507">
        <f>AG507*D507</f>
        <v>9.0946957043740397</v>
      </c>
      <c r="AI507">
        <f t="shared" si="195"/>
        <v>11.823104415686251</v>
      </c>
      <c r="AJ507">
        <v>7.8931393846792997</v>
      </c>
      <c r="AK507">
        <v>98.840096428419699</v>
      </c>
      <c r="AL507">
        <f t="shared" si="176"/>
        <v>1.0867883834847067</v>
      </c>
      <c r="AM507">
        <f t="shared" si="196"/>
        <v>0.10867883834847067</v>
      </c>
      <c r="AN507">
        <f>AL507*AG507</f>
        <v>0.98840096428419688</v>
      </c>
      <c r="AO507">
        <f>AL507-1</f>
        <v>8.6788383484706744E-2</v>
      </c>
      <c r="AP507">
        <f t="shared" si="197"/>
        <v>10.867883834847067</v>
      </c>
      <c r="AQ507">
        <f>AO507/G507</f>
        <v>6.6760294988235953E-3</v>
      </c>
      <c r="AR507">
        <f>(AL507-1)/D507</f>
        <v>8.6788383484706737E-3</v>
      </c>
      <c r="AS507">
        <f>AR507*D507</f>
        <v>8.6788383484706744E-2</v>
      </c>
      <c r="AT507">
        <f>ATAN2(D507,AO507)</f>
        <v>8.6786204551504847E-3</v>
      </c>
      <c r="AU507">
        <f t="shared" si="198"/>
        <v>0.49724832407602831</v>
      </c>
      <c r="AV507">
        <f t="shared" si="199"/>
        <v>-1578.6278769358598</v>
      </c>
    </row>
    <row r="508" spans="1:48" x14ac:dyDescent="0.15">
      <c r="A508" t="s">
        <v>10</v>
      </c>
      <c r="B508">
        <v>0.01</v>
      </c>
      <c r="C508">
        <v>1E-3</v>
      </c>
      <c r="D508">
        <f t="shared" si="177"/>
        <v>10</v>
      </c>
      <c r="E508">
        <f t="shared" si="178"/>
        <v>100</v>
      </c>
      <c r="F508">
        <f t="shared" si="179"/>
        <v>0.1</v>
      </c>
      <c r="G508">
        <v>11</v>
      </c>
      <c r="H508">
        <f t="shared" si="180"/>
        <v>121</v>
      </c>
      <c r="I508">
        <f t="shared" si="181"/>
        <v>110</v>
      </c>
      <c r="J508">
        <f t="shared" si="182"/>
        <v>70000000000</v>
      </c>
      <c r="K508">
        <f t="shared" si="183"/>
        <v>7.8539816339744827E-13</v>
      </c>
      <c r="L508">
        <f t="shared" si="184"/>
        <v>60475.658581603515</v>
      </c>
      <c r="M508">
        <f t="shared" si="185"/>
        <v>1.1000000000000001</v>
      </c>
      <c r="N508">
        <f t="shared" si="186"/>
        <v>12732395447351.627</v>
      </c>
      <c r="O508">
        <f t="shared" si="187"/>
        <v>7.8539816339744831E-8</v>
      </c>
      <c r="P508">
        <f t="shared" si="188"/>
        <v>9.9999999999999995E-8</v>
      </c>
      <c r="Q508">
        <v>7.5499125880640295E-4</v>
      </c>
      <c r="R508">
        <f t="shared" si="189"/>
        <v>7.5499125880640295E-3</v>
      </c>
      <c r="S508">
        <f t="shared" si="190"/>
        <v>754.99125880640304</v>
      </c>
      <c r="T508">
        <f t="shared" si="191"/>
        <v>7.5499125880640297E-2</v>
      </c>
      <c r="U508">
        <f t="shared" si="175"/>
        <v>7.5499125880640293E-5</v>
      </c>
      <c r="V508">
        <f t="shared" si="192"/>
        <v>1000</v>
      </c>
      <c r="W508">
        <f>1/(B508*C508)</f>
        <v>99999.999999999985</v>
      </c>
      <c r="X508">
        <f>Q508/B508/C508</f>
        <v>75.499125880640293</v>
      </c>
      <c r="Y508">
        <v>-1080.35997203804</v>
      </c>
      <c r="Z508">
        <f t="shared" si="193"/>
        <v>-10.803599720380401</v>
      </c>
      <c r="AB508">
        <f t="shared" si="194"/>
        <v>7.1547846378117409E-3</v>
      </c>
      <c r="AC508">
        <v>80.900925740830502</v>
      </c>
      <c r="AD508">
        <f>AC508/Q508</f>
        <v>107154.78463781175</v>
      </c>
      <c r="AE508">
        <f>D508*AC508</f>
        <v>809.00925740830507</v>
      </c>
      <c r="AF508">
        <v>75.499125880640307</v>
      </c>
      <c r="AG508">
        <f>AF508*B508</f>
        <v>0.75499125880640305</v>
      </c>
      <c r="AH508">
        <f>AG508*D508</f>
        <v>7.5499125880640303</v>
      </c>
      <c r="AI508">
        <f t="shared" si="195"/>
        <v>8.3049038468704328</v>
      </c>
      <c r="AJ508">
        <v>5.40179986019022</v>
      </c>
      <c r="AK508">
        <v>80.900925740830502</v>
      </c>
      <c r="AL508">
        <f t="shared" si="176"/>
        <v>1.0715478463781174</v>
      </c>
      <c r="AM508">
        <f t="shared" si="196"/>
        <v>0.10715478463781174</v>
      </c>
      <c r="AN508">
        <f>AL508*AG508</f>
        <v>0.80900925740830509</v>
      </c>
      <c r="AO508">
        <f>AL508-1</f>
        <v>7.1547846378117397E-2</v>
      </c>
      <c r="AP508">
        <f t="shared" si="197"/>
        <v>10.715478463781174</v>
      </c>
      <c r="AQ508">
        <f>AO508/G508</f>
        <v>6.5043496707379448E-3</v>
      </c>
      <c r="AR508">
        <f>(AL508-1)/D508</f>
        <v>7.15478463781174E-3</v>
      </c>
      <c r="AS508">
        <f>AR508*D508</f>
        <v>7.1547846378117397E-2</v>
      </c>
      <c r="AT508">
        <f>ATAN2(D508,AO508)</f>
        <v>7.1546625548367443E-3</v>
      </c>
      <c r="AU508">
        <f t="shared" si="198"/>
        <v>0.40993196823243239</v>
      </c>
      <c r="AV508">
        <f t="shared" si="199"/>
        <v>-1080.3599720380439</v>
      </c>
    </row>
    <row r="509" spans="1:48" x14ac:dyDescent="0.15">
      <c r="A509" t="s">
        <v>10</v>
      </c>
      <c r="B509">
        <v>0.01</v>
      </c>
      <c r="C509">
        <v>1E-3</v>
      </c>
      <c r="D509">
        <f t="shared" si="177"/>
        <v>10</v>
      </c>
      <c r="E509">
        <f t="shared" si="178"/>
        <v>100</v>
      </c>
      <c r="F509">
        <f t="shared" si="179"/>
        <v>0.1</v>
      </c>
      <c r="G509">
        <v>9</v>
      </c>
      <c r="H509">
        <f t="shared" si="180"/>
        <v>81</v>
      </c>
      <c r="I509">
        <f t="shared" si="181"/>
        <v>90</v>
      </c>
      <c r="J509">
        <f t="shared" si="182"/>
        <v>70000000000</v>
      </c>
      <c r="K509">
        <f t="shared" si="183"/>
        <v>7.8539816339744827E-13</v>
      </c>
      <c r="L509">
        <f t="shared" si="184"/>
        <v>49480.084294039239</v>
      </c>
      <c r="M509">
        <f t="shared" si="185"/>
        <v>0.9</v>
      </c>
      <c r="N509">
        <f t="shared" si="186"/>
        <v>12732395447351.627</v>
      </c>
      <c r="O509">
        <f t="shared" si="187"/>
        <v>7.8539816339744831E-8</v>
      </c>
      <c r="P509">
        <f t="shared" si="188"/>
        <v>9.9999999999999995E-8</v>
      </c>
      <c r="Q509">
        <v>6.0659337679515996E-4</v>
      </c>
      <c r="R509">
        <f t="shared" si="189"/>
        <v>6.0659337679515998E-3</v>
      </c>
      <c r="S509">
        <f t="shared" si="190"/>
        <v>606.59337679516</v>
      </c>
      <c r="T509">
        <f t="shared" si="191"/>
        <v>6.0659337679515993E-2</v>
      </c>
      <c r="U509">
        <f t="shared" si="175"/>
        <v>6.0659337679515999E-5</v>
      </c>
      <c r="V509">
        <f t="shared" si="192"/>
        <v>1000</v>
      </c>
      <c r="W509">
        <f>1/(B509*C509)</f>
        <v>99999.999999999985</v>
      </c>
      <c r="X509">
        <f>Q509/B509/C509</f>
        <v>60.659337679515993</v>
      </c>
      <c r="Y509">
        <v>-698.40301924135304</v>
      </c>
      <c r="Z509">
        <f t="shared" si="193"/>
        <v>-6.9840301924135302</v>
      </c>
      <c r="AB509">
        <f t="shared" si="194"/>
        <v>5.7567643000922195E-3</v>
      </c>
      <c r="AC509">
        <v>64.151352775722799</v>
      </c>
      <c r="AD509">
        <f>AC509/Q509</f>
        <v>105756.76430009228</v>
      </c>
      <c r="AE509">
        <f>D509*AC509</f>
        <v>641.51352775722796</v>
      </c>
      <c r="AF509">
        <v>60.659337679516</v>
      </c>
      <c r="AG509">
        <f>AF509*B509</f>
        <v>0.60659337679516001</v>
      </c>
      <c r="AH509">
        <f>AG509*D509</f>
        <v>6.0659337679516003</v>
      </c>
      <c r="AI509">
        <f t="shared" si="195"/>
        <v>5.4593403911564398</v>
      </c>
      <c r="AJ509">
        <v>3.4920150962067602</v>
      </c>
      <c r="AK509">
        <v>64.151352775722799</v>
      </c>
      <c r="AL509">
        <f t="shared" si="176"/>
        <v>1.0575676430009227</v>
      </c>
      <c r="AM509">
        <f t="shared" si="196"/>
        <v>0.10575676430009226</v>
      </c>
      <c r="AN509">
        <f>AL509*AG509</f>
        <v>0.64151352775722792</v>
      </c>
      <c r="AO509">
        <f>AL509-1</f>
        <v>5.7567643000922653E-2</v>
      </c>
      <c r="AP509">
        <f t="shared" si="197"/>
        <v>10.575676430009226</v>
      </c>
      <c r="AQ509">
        <f>AO509/G509</f>
        <v>6.3964047778802945E-3</v>
      </c>
      <c r="AR509">
        <f>(AL509-1)/D509</f>
        <v>5.7567643000922654E-3</v>
      </c>
      <c r="AS509">
        <f>AR509*D509</f>
        <v>5.7567643000922653E-2</v>
      </c>
      <c r="AT509">
        <f>ATAN2(D509,AO509)</f>
        <v>5.756700707657208E-3</v>
      </c>
      <c r="AU509">
        <f t="shared" si="198"/>
        <v>0.32983465446873239</v>
      </c>
      <c r="AV509">
        <f t="shared" si="199"/>
        <v>-698.40301924135201</v>
      </c>
    </row>
    <row r="510" spans="1:48" x14ac:dyDescent="0.15">
      <c r="A510" t="s">
        <v>10</v>
      </c>
      <c r="B510">
        <v>0.01</v>
      </c>
      <c r="C510">
        <v>1E-3</v>
      </c>
      <c r="D510">
        <f t="shared" si="177"/>
        <v>10</v>
      </c>
      <c r="E510">
        <f t="shared" si="178"/>
        <v>100</v>
      </c>
      <c r="F510">
        <f t="shared" si="179"/>
        <v>0.1</v>
      </c>
      <c r="G510">
        <v>7</v>
      </c>
      <c r="H510">
        <f t="shared" si="180"/>
        <v>49</v>
      </c>
      <c r="I510">
        <f t="shared" si="181"/>
        <v>70</v>
      </c>
      <c r="J510">
        <f t="shared" si="182"/>
        <v>70000000000</v>
      </c>
      <c r="K510">
        <f t="shared" si="183"/>
        <v>7.8539816339744827E-13</v>
      </c>
      <c r="L510">
        <f t="shared" si="184"/>
        <v>38484.510006474964</v>
      </c>
      <c r="M510">
        <f t="shared" si="185"/>
        <v>0.7</v>
      </c>
      <c r="N510">
        <f t="shared" si="186"/>
        <v>12732395447351.627</v>
      </c>
      <c r="O510">
        <f t="shared" si="187"/>
        <v>7.8539816339744817E-8</v>
      </c>
      <c r="P510">
        <f t="shared" si="188"/>
        <v>9.9999999999999995E-8</v>
      </c>
      <c r="Q510">
        <v>4.6367555172780698E-4</v>
      </c>
      <c r="R510">
        <f t="shared" si="189"/>
        <v>4.6367555172780696E-3</v>
      </c>
      <c r="S510">
        <f t="shared" si="190"/>
        <v>463.67555172780698</v>
      </c>
      <c r="T510">
        <f t="shared" si="191"/>
        <v>4.6367555172780697E-2</v>
      </c>
      <c r="U510">
        <f t="shared" si="175"/>
        <v>4.6367555172780698E-5</v>
      </c>
      <c r="V510">
        <f t="shared" si="192"/>
        <v>1000</v>
      </c>
      <c r="W510">
        <f>1/(B510*C510)</f>
        <v>99999.999999999985</v>
      </c>
      <c r="X510">
        <f>Q510/B510/C510</f>
        <v>46.367555172780698</v>
      </c>
      <c r="Y510">
        <v>-408.890451250468</v>
      </c>
      <c r="Z510">
        <f t="shared" si="193"/>
        <v>-4.0889045125046799</v>
      </c>
      <c r="AB510">
        <f t="shared" si="194"/>
        <v>4.4092302228013556E-3</v>
      </c>
      <c r="AC510">
        <v>48.412007429033103</v>
      </c>
      <c r="AD510">
        <f>AC510/Q510</f>
        <v>104409.2302228015</v>
      </c>
      <c r="AE510">
        <f>D510*AC510</f>
        <v>484.12007429033105</v>
      </c>
      <c r="AF510">
        <v>46.367555172780698</v>
      </c>
      <c r="AG510">
        <f>AF510*B510</f>
        <v>0.463675551727807</v>
      </c>
      <c r="AH510">
        <f>AG510*D510</f>
        <v>4.6367555172780701</v>
      </c>
      <c r="AI510">
        <f t="shared" si="195"/>
        <v>3.2457288620946492</v>
      </c>
      <c r="AJ510">
        <v>2.04445225625234</v>
      </c>
      <c r="AK510">
        <v>48.412007429033103</v>
      </c>
      <c r="AL510">
        <f t="shared" si="176"/>
        <v>1.0440923022280151</v>
      </c>
      <c r="AM510">
        <f t="shared" si="196"/>
        <v>0.10440923022280151</v>
      </c>
      <c r="AN510">
        <f>AL510*AG510</f>
        <v>0.4841200742903311</v>
      </c>
      <c r="AO510">
        <f>AL510-1</f>
        <v>4.4092302228015079E-2</v>
      </c>
      <c r="AP510">
        <f t="shared" si="197"/>
        <v>10.440923022280151</v>
      </c>
      <c r="AQ510">
        <f>AO510/G510</f>
        <v>6.2989003182878688E-3</v>
      </c>
      <c r="AR510">
        <f>(AL510-1)/D510</f>
        <v>4.4092302228015082E-3</v>
      </c>
      <c r="AS510">
        <f>AR510*D510</f>
        <v>4.4092302228015079E-2</v>
      </c>
      <c r="AT510">
        <f>ATAN2(D510,AO510)</f>
        <v>4.4092016493959014E-3</v>
      </c>
      <c r="AU510">
        <f t="shared" si="198"/>
        <v>0.25262864553250647</v>
      </c>
      <c r="AV510">
        <f t="shared" si="199"/>
        <v>-408.890451250468</v>
      </c>
    </row>
    <row r="511" spans="1:48" x14ac:dyDescent="0.15">
      <c r="A511" t="s">
        <v>10</v>
      </c>
      <c r="B511">
        <v>0.01</v>
      </c>
      <c r="C511">
        <v>1E-3</v>
      </c>
      <c r="D511">
        <f t="shared" si="177"/>
        <v>10</v>
      </c>
      <c r="E511">
        <f t="shared" si="178"/>
        <v>100</v>
      </c>
      <c r="F511">
        <f t="shared" si="179"/>
        <v>0.1</v>
      </c>
      <c r="G511">
        <v>5</v>
      </c>
      <c r="H511">
        <f t="shared" si="180"/>
        <v>25</v>
      </c>
      <c r="I511">
        <f t="shared" si="181"/>
        <v>50</v>
      </c>
      <c r="J511">
        <f t="shared" si="182"/>
        <v>70000000000</v>
      </c>
      <c r="K511">
        <f t="shared" si="183"/>
        <v>7.8539816339744827E-13</v>
      </c>
      <c r="L511">
        <f t="shared" si="184"/>
        <v>27488.935718910689</v>
      </c>
      <c r="M511">
        <f t="shared" si="185"/>
        <v>0.5</v>
      </c>
      <c r="N511">
        <f t="shared" si="186"/>
        <v>12732395447351.627</v>
      </c>
      <c r="O511">
        <f t="shared" si="187"/>
        <v>7.8539816339744817E-8</v>
      </c>
      <c r="P511">
        <f t="shared" si="188"/>
        <v>9.9999999999999995E-8</v>
      </c>
      <c r="Q511">
        <v>3.2560539089713299E-4</v>
      </c>
      <c r="R511">
        <f t="shared" si="189"/>
        <v>3.2560539089713301E-3</v>
      </c>
      <c r="S511">
        <f t="shared" si="190"/>
        <v>325.60539089713302</v>
      </c>
      <c r="T511">
        <f t="shared" si="191"/>
        <v>3.2560539089713299E-2</v>
      </c>
      <c r="U511">
        <f t="shared" si="175"/>
        <v>3.2560539089713299E-5</v>
      </c>
      <c r="V511">
        <f t="shared" si="192"/>
        <v>1000</v>
      </c>
      <c r="W511">
        <f>1/(B511*C511)</f>
        <v>99999.999999999985</v>
      </c>
      <c r="X511">
        <f>Q511/B511/C511</f>
        <v>32.560539089713295</v>
      </c>
      <c r="Y511">
        <v>-206.58267842247301</v>
      </c>
      <c r="Z511">
        <f t="shared" si="193"/>
        <v>-2.06582678422473</v>
      </c>
      <c r="AB511">
        <f t="shared" si="194"/>
        <v>3.1722859049305133E-3</v>
      </c>
      <c r="AC511">
        <v>33.5934524818257</v>
      </c>
      <c r="AD511">
        <f>AC511/Q511</f>
        <v>103172.28590493063</v>
      </c>
      <c r="AE511">
        <f>D511*AC511</f>
        <v>335.93452481825699</v>
      </c>
      <c r="AF511">
        <v>32.560539089713302</v>
      </c>
      <c r="AG511">
        <f>AF511*B511</f>
        <v>0.32560539089713303</v>
      </c>
      <c r="AH511">
        <f>AG511*D511</f>
        <v>3.2560539089713303</v>
      </c>
      <c r="AI511">
        <f t="shared" si="195"/>
        <v>1.6280269544856651</v>
      </c>
      <c r="AJ511">
        <v>1.0329133921123601</v>
      </c>
      <c r="AK511">
        <v>33.5934524818257</v>
      </c>
      <c r="AL511">
        <f t="shared" si="176"/>
        <v>1.0317228590493062</v>
      </c>
      <c r="AM511">
        <f t="shared" si="196"/>
        <v>0.10317228590493062</v>
      </c>
      <c r="AN511">
        <f>AL511*AG511</f>
        <v>0.33593452481825703</v>
      </c>
      <c r="AO511">
        <f>AL511-1</f>
        <v>3.1722859049306162E-2</v>
      </c>
      <c r="AP511">
        <f t="shared" si="197"/>
        <v>10.317228590493063</v>
      </c>
      <c r="AQ511">
        <f>AO511/G511</f>
        <v>6.3445718098612321E-3</v>
      </c>
      <c r="AR511">
        <f>(AL511-1)/D511</f>
        <v>3.1722859049306161E-3</v>
      </c>
      <c r="AS511">
        <f>AR511*D511</f>
        <v>3.1722859049306162E-2</v>
      </c>
      <c r="AT511">
        <f>ATAN2(D511,AO511)</f>
        <v>3.1722752636698034E-3</v>
      </c>
      <c r="AU511">
        <f t="shared" si="198"/>
        <v>0.18175798406203014</v>
      </c>
      <c r="AV511">
        <f t="shared" si="199"/>
        <v>-206.58267842247201</v>
      </c>
    </row>
    <row r="512" spans="1:48" x14ac:dyDescent="0.15">
      <c r="A512" t="s">
        <v>10</v>
      </c>
      <c r="B512">
        <v>5.8999999999999997E-2</v>
      </c>
      <c r="C512">
        <v>2E-3</v>
      </c>
      <c r="D512">
        <f t="shared" si="177"/>
        <v>29.499999999999996</v>
      </c>
      <c r="E512">
        <f t="shared" si="178"/>
        <v>870.24999999999977</v>
      </c>
      <c r="F512">
        <f t="shared" si="179"/>
        <v>3.3898305084745763E-2</v>
      </c>
      <c r="G512">
        <v>15</v>
      </c>
      <c r="H512">
        <f t="shared" si="180"/>
        <v>225</v>
      </c>
      <c r="I512">
        <f t="shared" si="181"/>
        <v>442.49999999999994</v>
      </c>
      <c r="J512">
        <f t="shared" si="182"/>
        <v>70000000000</v>
      </c>
      <c r="K512">
        <f t="shared" si="183"/>
        <v>1.2566370614359172E-11</v>
      </c>
      <c r="L512">
        <f t="shared" si="184"/>
        <v>111819.39953455197</v>
      </c>
      <c r="M512">
        <f t="shared" si="185"/>
        <v>0.50847457627118653</v>
      </c>
      <c r="N512">
        <f t="shared" si="186"/>
        <v>2347535410605.4556</v>
      </c>
      <c r="O512">
        <f t="shared" si="187"/>
        <v>1.0649466622338282E-7</v>
      </c>
      <c r="P512">
        <f t="shared" si="188"/>
        <v>1.3559322033898305E-7</v>
      </c>
      <c r="Q512">
        <v>2.5967404750933199E-3</v>
      </c>
      <c r="R512">
        <f t="shared" si="189"/>
        <v>7.6603844015252928E-2</v>
      </c>
      <c r="S512">
        <f t="shared" si="190"/>
        <v>649.18511877333003</v>
      </c>
      <c r="T512">
        <f t="shared" si="191"/>
        <v>4.4012550425310507E-2</v>
      </c>
      <c r="U512">
        <f t="shared" si="175"/>
        <v>8.8025100850621025E-5</v>
      </c>
      <c r="V512">
        <f t="shared" si="192"/>
        <v>500</v>
      </c>
      <c r="W512">
        <f>1/(B512*C512)</f>
        <v>8474.5762711864409</v>
      </c>
      <c r="X512">
        <f>Q512/B512/C512</f>
        <v>22.006275212655254</v>
      </c>
      <c r="Y512">
        <v>-209.04053394451</v>
      </c>
      <c r="Z512">
        <f t="shared" si="193"/>
        <v>-12.333391502726089</v>
      </c>
      <c r="AB512">
        <f t="shared" si="194"/>
        <v>9.4991329484190052E-3</v>
      </c>
      <c r="AC512">
        <v>28.172970964018301</v>
      </c>
      <c r="AD512">
        <f>AC512/Q512</f>
        <v>10849.359508291194</v>
      </c>
      <c r="AE512">
        <f>D512*AC512</f>
        <v>831.10264343853976</v>
      </c>
      <c r="AF512">
        <v>22.006275212655201</v>
      </c>
      <c r="AG512">
        <f>AF512*B512</f>
        <v>1.2983702375466568</v>
      </c>
      <c r="AH512">
        <f>AG512*D512</f>
        <v>38.301922007626374</v>
      </c>
      <c r="AI512">
        <f t="shared" si="195"/>
        <v>19.475553563199853</v>
      </c>
      <c r="AJ512">
        <v>6.1666957513630596</v>
      </c>
      <c r="AK512">
        <v>28.172970964018301</v>
      </c>
      <c r="AL512">
        <f t="shared" si="176"/>
        <v>1.2802244219783638</v>
      </c>
      <c r="AM512">
        <f t="shared" si="196"/>
        <v>4.3397438033164884E-2</v>
      </c>
      <c r="AN512">
        <f>AL512*AG512</f>
        <v>1.6622052868770796</v>
      </c>
      <c r="AO512">
        <f>AL512-1</f>
        <v>0.28022442197836384</v>
      </c>
      <c r="AP512">
        <f t="shared" si="197"/>
        <v>37.766620448361728</v>
      </c>
      <c r="AQ512">
        <f>AO512/G512</f>
        <v>1.8681628131890924E-2</v>
      </c>
      <c r="AR512">
        <f>(AL512-1)/D512</f>
        <v>9.4991329484191145E-3</v>
      </c>
      <c r="AS512">
        <f>AR512*D512</f>
        <v>0.28022442197836384</v>
      </c>
      <c r="AT512">
        <f>ATAN2(D512,AO512)</f>
        <v>9.4988472504642721E-3</v>
      </c>
      <c r="AU512">
        <f t="shared" si="198"/>
        <v>0.54424385769104922</v>
      </c>
      <c r="AV512">
        <f t="shared" si="199"/>
        <v>-209.04053394451051</v>
      </c>
    </row>
    <row r="513" spans="1:48" x14ac:dyDescent="0.15">
      <c r="A513" t="s">
        <v>10</v>
      </c>
      <c r="B513">
        <v>5.8999999999999997E-2</v>
      </c>
      <c r="C513">
        <v>3.0000000000000001E-3</v>
      </c>
      <c r="D513">
        <f t="shared" si="177"/>
        <v>19.666666666666664</v>
      </c>
      <c r="E513">
        <f t="shared" si="178"/>
        <v>386.77777777777766</v>
      </c>
      <c r="F513">
        <f t="shared" si="179"/>
        <v>5.0847457627118647E-2</v>
      </c>
      <c r="G513">
        <v>15</v>
      </c>
      <c r="H513">
        <f t="shared" si="180"/>
        <v>225</v>
      </c>
      <c r="I513">
        <f t="shared" si="181"/>
        <v>294.99999999999994</v>
      </c>
      <c r="J513">
        <f t="shared" si="182"/>
        <v>70000000000</v>
      </c>
      <c r="K513">
        <f t="shared" si="183"/>
        <v>6.3617251235193316E-11</v>
      </c>
      <c r="L513">
        <f t="shared" si="184"/>
        <v>377390.47342911293</v>
      </c>
      <c r="M513">
        <f t="shared" si="185"/>
        <v>0.76271186440677974</v>
      </c>
      <c r="N513">
        <f t="shared" si="186"/>
        <v>309140465594.13403</v>
      </c>
      <c r="O513">
        <f t="shared" si="187"/>
        <v>3.5941949850391711E-7</v>
      </c>
      <c r="P513">
        <f t="shared" si="188"/>
        <v>4.5762711864406784E-7</v>
      </c>
      <c r="Q513">
        <v>3.51634835150102E-3</v>
      </c>
      <c r="R513">
        <f t="shared" si="189"/>
        <v>6.9154850912853394E-2</v>
      </c>
      <c r="S513">
        <f t="shared" si="190"/>
        <v>390.70537238900221</v>
      </c>
      <c r="T513">
        <f t="shared" si="191"/>
        <v>5.9599124601712204E-2</v>
      </c>
      <c r="U513">
        <f t="shared" si="175"/>
        <v>1.7879737380513663E-4</v>
      </c>
      <c r="V513">
        <f t="shared" si="192"/>
        <v>333.33333333333331</v>
      </c>
      <c r="W513">
        <f>1/(B513*C513)</f>
        <v>5649.7175141242942</v>
      </c>
      <c r="X513">
        <f>Q513/B513/C513</f>
        <v>19.866374867237401</v>
      </c>
      <c r="Y513">
        <v>-129.50842906889099</v>
      </c>
      <c r="Z513">
        <f t="shared" si="193"/>
        <v>-7.6409973150645678</v>
      </c>
      <c r="AB513">
        <f t="shared" si="194"/>
        <v>9.7784646117648963E-3</v>
      </c>
      <c r="AC513">
        <v>23.686873524769599</v>
      </c>
      <c r="AD513">
        <f>AC513/Q513</f>
        <v>6736.2135820981466</v>
      </c>
      <c r="AE513">
        <f>D513*AC513</f>
        <v>465.8418459871354</v>
      </c>
      <c r="AF513">
        <v>19.866374867237401</v>
      </c>
      <c r="AG513">
        <f>AF513*B513</f>
        <v>1.1721161171670065</v>
      </c>
      <c r="AH513">
        <f>AG513*D513</f>
        <v>23.051616970951123</v>
      </c>
      <c r="AI513">
        <f t="shared" si="195"/>
        <v>17.581741757505096</v>
      </c>
      <c r="AJ513">
        <v>3.8204986575322901</v>
      </c>
      <c r="AK513">
        <v>23.686873524769599</v>
      </c>
      <c r="AL513">
        <f t="shared" si="176"/>
        <v>1.192309804031372</v>
      </c>
      <c r="AM513">
        <f t="shared" si="196"/>
        <v>6.0625922238883329E-2</v>
      </c>
      <c r="AN513">
        <f>AL513*AG513</f>
        <v>1.3975255379614062</v>
      </c>
      <c r="AO513">
        <f>AL513-1</f>
        <v>0.19230980403137199</v>
      </c>
      <c r="AP513">
        <f t="shared" si="197"/>
        <v>23.448759479283645</v>
      </c>
      <c r="AQ513">
        <f>AO513/G513</f>
        <v>1.2820653602091467E-2</v>
      </c>
      <c r="AR513">
        <f>(AL513-1)/D513</f>
        <v>9.7784646117646794E-3</v>
      </c>
      <c r="AS513">
        <f>AR513*D513</f>
        <v>0.19230980403137202</v>
      </c>
      <c r="AT513">
        <f>ATAN2(D513,AO513)</f>
        <v>9.7781529626944832E-3</v>
      </c>
      <c r="AU513">
        <f t="shared" si="198"/>
        <v>0.56024689619573576</v>
      </c>
      <c r="AV513">
        <f t="shared" si="199"/>
        <v>-129.50842906889119</v>
      </c>
    </row>
    <row r="514" spans="1:48" x14ac:dyDescent="0.15">
      <c r="A514" t="s">
        <v>10</v>
      </c>
      <c r="B514">
        <v>5.8999999999999997E-2</v>
      </c>
      <c r="C514">
        <v>4.0000000000000001E-3</v>
      </c>
      <c r="D514">
        <f t="shared" si="177"/>
        <v>14.749999999999998</v>
      </c>
      <c r="E514">
        <f t="shared" si="178"/>
        <v>217.56249999999994</v>
      </c>
      <c r="F514">
        <f t="shared" si="179"/>
        <v>6.7796610169491525E-2</v>
      </c>
      <c r="G514">
        <v>15</v>
      </c>
      <c r="H514">
        <f t="shared" si="180"/>
        <v>225</v>
      </c>
      <c r="I514">
        <f t="shared" si="181"/>
        <v>221.24999999999997</v>
      </c>
      <c r="J514">
        <f t="shared" si="182"/>
        <v>70000000000</v>
      </c>
      <c r="K514">
        <f t="shared" si="183"/>
        <v>2.0106192982974676E-10</v>
      </c>
      <c r="L514">
        <f t="shared" si="184"/>
        <v>894555.19627641572</v>
      </c>
      <c r="M514">
        <f t="shared" si="185"/>
        <v>1.0169491525423731</v>
      </c>
      <c r="N514">
        <f t="shared" si="186"/>
        <v>73360481581.420486</v>
      </c>
      <c r="O514">
        <f t="shared" si="187"/>
        <v>8.5195732978706255E-7</v>
      </c>
      <c r="P514">
        <f t="shared" si="188"/>
        <v>1.0847457627118644E-6</v>
      </c>
      <c r="Q514">
        <v>4.46903342688306E-3</v>
      </c>
      <c r="R514">
        <f t="shared" si="189"/>
        <v>6.5918243046525132E-2</v>
      </c>
      <c r="S514">
        <f t="shared" si="190"/>
        <v>279.31458918019126</v>
      </c>
      <c r="T514">
        <f t="shared" si="191"/>
        <v>7.574632926920441E-2</v>
      </c>
      <c r="U514">
        <f t="shared" ref="U514:U577" si="200">Q514/D514</f>
        <v>3.0298531707681768E-4</v>
      </c>
      <c r="V514">
        <f t="shared" si="192"/>
        <v>250</v>
      </c>
      <c r="W514">
        <f>1/(B514*C514)</f>
        <v>4237.2881355932204</v>
      </c>
      <c r="X514">
        <f>Q514/B514/C514</f>
        <v>18.936582317301102</v>
      </c>
      <c r="Y514">
        <v>-94.927846037198506</v>
      </c>
      <c r="Z514">
        <f t="shared" si="193"/>
        <v>-5.6007429161947115</v>
      </c>
      <c r="AB514">
        <f t="shared" si="194"/>
        <v>1.0025868918328436E-2</v>
      </c>
      <c r="AC514">
        <v>21.736953775398401</v>
      </c>
      <c r="AD514">
        <f>AC514/Q514</f>
        <v>4863.9049429887355</v>
      </c>
      <c r="AE514">
        <f>D514*AC514</f>
        <v>320.62006818712638</v>
      </c>
      <c r="AF514">
        <v>18.936582317301099</v>
      </c>
      <c r="AG514">
        <f>AF514*B514</f>
        <v>1.1172583567207648</v>
      </c>
      <c r="AH514">
        <f>AG514*D514</f>
        <v>16.47956076163128</v>
      </c>
      <c r="AI514">
        <f t="shared" si="195"/>
        <v>16.758875350811472</v>
      </c>
      <c r="AJ514">
        <v>2.80037145809735</v>
      </c>
      <c r="AK514">
        <v>21.736953775398401</v>
      </c>
      <c r="AL514">
        <f t="shared" ref="AL514:AL577" si="201">AC514/AF514</f>
        <v>1.1478815665453417</v>
      </c>
      <c r="AM514">
        <f t="shared" si="196"/>
        <v>7.7822479087819779E-2</v>
      </c>
      <c r="AN514">
        <f>AL514*AG514</f>
        <v>1.2824802727485056</v>
      </c>
      <c r="AO514">
        <f>AL514-1</f>
        <v>0.14788156654534168</v>
      </c>
      <c r="AP514">
        <f t="shared" si="197"/>
        <v>16.931253106543789</v>
      </c>
      <c r="AQ514">
        <f>AO514/G514</f>
        <v>9.8587711030227784E-3</v>
      </c>
      <c r="AR514">
        <f>(AL514-1)/D514</f>
        <v>1.0025868918328251E-2</v>
      </c>
      <c r="AS514">
        <f>AR514*D514</f>
        <v>0.14788156654534168</v>
      </c>
      <c r="AT514">
        <f>ATAN2(D514,AO514)</f>
        <v>1.0025533011663881E-2</v>
      </c>
      <c r="AU514">
        <f t="shared" si="198"/>
        <v>0.57442072893742191</v>
      </c>
      <c r="AV514">
        <f t="shared" si="199"/>
        <v>-94.927846037198307</v>
      </c>
    </row>
    <row r="515" spans="1:48" x14ac:dyDescent="0.15">
      <c r="A515" t="s">
        <v>10</v>
      </c>
      <c r="B515">
        <v>5.8999999999999997E-2</v>
      </c>
      <c r="C515">
        <v>5.0000000000000001E-3</v>
      </c>
      <c r="D515">
        <f t="shared" ref="D515:D578" si="202">B515/C515</f>
        <v>11.799999999999999</v>
      </c>
      <c r="E515">
        <f t="shared" ref="E515:E578" si="203">D515^2</f>
        <v>139.23999999999998</v>
      </c>
      <c r="F515">
        <f t="shared" ref="F515:F578" si="204">C515/B515</f>
        <v>8.4745762711864417E-2</v>
      </c>
      <c r="G515">
        <v>15</v>
      </c>
      <c r="H515">
        <f t="shared" ref="H515:H578" si="205">G515^2</f>
        <v>225</v>
      </c>
      <c r="I515">
        <f t="shared" ref="I515:I578" si="206">D515*G515</f>
        <v>176.99999999999997</v>
      </c>
      <c r="J515">
        <f t="shared" ref="J515:J578" si="207">IF(A515="SUS304",200000000000,IF(A515="NiTi",70000000000,50000000))</f>
        <v>70000000000</v>
      </c>
      <c r="K515">
        <f t="shared" ref="K515:K578" si="208">PI()*C515^4/4</f>
        <v>4.9087385212340517E-10</v>
      </c>
      <c r="L515">
        <f t="shared" ref="L515:L578" si="209">J515*K515/B515/C515*G515</f>
        <v>1747178.1177273742</v>
      </c>
      <c r="M515">
        <f t="shared" ref="M515:M578" si="210">G515/D515</f>
        <v>1.2711864406779663</v>
      </c>
      <c r="N515">
        <f t="shared" ref="N515:N578" si="211">F515*E515/K515</f>
        <v>24038762604.599869</v>
      </c>
      <c r="O515">
        <f t="shared" ref="O515:O578" si="212">L515/J515/G515</f>
        <v>1.6639791597403563E-6</v>
      </c>
      <c r="P515">
        <f t="shared" ref="P515:P578" si="213">C515^2/D515</f>
        <v>2.1186440677966106E-6</v>
      </c>
      <c r="Q515">
        <v>5.4380068369860096E-3</v>
      </c>
      <c r="R515">
        <f t="shared" ref="R515:R578" si="214">B515*Q515/C515</f>
        <v>6.4168480676434908E-2</v>
      </c>
      <c r="S515">
        <f t="shared" ref="S515:S578" si="215">Q515/C515^2</f>
        <v>217.52027347944036</v>
      </c>
      <c r="T515">
        <f t="shared" ref="T515:T578" si="216">Q515/B515</f>
        <v>9.2169607406542536E-2</v>
      </c>
      <c r="U515">
        <f t="shared" si="200"/>
        <v>4.608480370327127E-4</v>
      </c>
      <c r="V515">
        <f t="shared" ref="V515:V578" si="217">1/C515</f>
        <v>200</v>
      </c>
      <c r="W515">
        <f>1/(B515*C515)</f>
        <v>3389.8305084745762</v>
      </c>
      <c r="X515">
        <f>Q515/B515/C515</f>
        <v>18.433921481308506</v>
      </c>
      <c r="Y515">
        <v>-75.135616595126606</v>
      </c>
      <c r="Z515">
        <f t="shared" ref="Z515:Z578" si="218">Y515*B515</f>
        <v>-4.4330013791124694</v>
      </c>
      <c r="AB515">
        <f t="shared" ref="AB515:AB578" si="219">-Z515*C515^2/2/Q515</f>
        <v>1.0189857957151448E-2</v>
      </c>
      <c r="AC515">
        <v>20.650422170864701</v>
      </c>
      <c r="AD515">
        <f>AC515/Q515</f>
        <v>3797.4248267606267</v>
      </c>
      <c r="AE515">
        <f>D515*AC515</f>
        <v>243.67498161620344</v>
      </c>
      <c r="AF515">
        <v>18.433921481308499</v>
      </c>
      <c r="AG515">
        <f>AF515*B515</f>
        <v>1.0876013673972014</v>
      </c>
      <c r="AH515">
        <f>AG515*D515</f>
        <v>12.833696135286974</v>
      </c>
      <c r="AI515">
        <f t="shared" ref="AI515:AI578" si="220">G515*AG515</f>
        <v>16.31402051095802</v>
      </c>
      <c r="AJ515">
        <v>2.2165006895562298</v>
      </c>
      <c r="AK515">
        <v>20.650422170864701</v>
      </c>
      <c r="AL515">
        <f t="shared" si="201"/>
        <v>1.1202403238943854</v>
      </c>
      <c r="AM515">
        <f t="shared" ref="AM515:AM578" si="221">AL515/D515</f>
        <v>9.493562066901573E-2</v>
      </c>
      <c r="AN515">
        <f>AL515*AG515</f>
        <v>1.2183749080810173</v>
      </c>
      <c r="AO515">
        <f>AL515-1</f>
        <v>0.12024032389438544</v>
      </c>
      <c r="AP515">
        <f t="shared" ref="AP515:AP578" si="222">AL515*D515</f>
        <v>13.218835821953746</v>
      </c>
      <c r="AQ515">
        <f>AO515/G515</f>
        <v>8.016021592959029E-3</v>
      </c>
      <c r="AR515">
        <f>(AL515-1)/D515</f>
        <v>1.018985795715131E-2</v>
      </c>
      <c r="AS515">
        <f>AR515*D515</f>
        <v>0.12024032389438544</v>
      </c>
      <c r="AT515">
        <f>ATAN2(D515,AO515)</f>
        <v>1.0189505297251036E-2</v>
      </c>
      <c r="AU515">
        <f t="shared" ref="AU515:AU578" si="223">DEGREES(AT515)</f>
        <v>0.58381564885867976</v>
      </c>
      <c r="AV515">
        <f t="shared" ref="AV515:AV578" si="224">-AJ515/(B515/2)</f>
        <v>-75.135616595126436</v>
      </c>
    </row>
    <row r="516" spans="1:48" x14ac:dyDescent="0.15">
      <c r="A516" t="s">
        <v>10</v>
      </c>
      <c r="B516">
        <v>5.8999999999999997E-2</v>
      </c>
      <c r="C516">
        <v>2E-3</v>
      </c>
      <c r="D516">
        <f t="shared" si="202"/>
        <v>29.499999999999996</v>
      </c>
      <c r="E516">
        <f t="shared" si="203"/>
        <v>870.24999999999977</v>
      </c>
      <c r="F516">
        <f t="shared" si="204"/>
        <v>3.3898305084745763E-2</v>
      </c>
      <c r="G516">
        <v>13</v>
      </c>
      <c r="H516">
        <f t="shared" si="205"/>
        <v>169</v>
      </c>
      <c r="I516">
        <f t="shared" si="206"/>
        <v>383.49999999999994</v>
      </c>
      <c r="J516">
        <f t="shared" si="207"/>
        <v>70000000000</v>
      </c>
      <c r="K516">
        <f t="shared" si="208"/>
        <v>1.2566370614359172E-11</v>
      </c>
      <c r="L516">
        <f t="shared" si="209"/>
        <v>96910.146263278366</v>
      </c>
      <c r="M516">
        <f t="shared" si="210"/>
        <v>0.44067796610169496</v>
      </c>
      <c r="N516">
        <f t="shared" si="211"/>
        <v>2347535410605.4556</v>
      </c>
      <c r="O516">
        <f t="shared" si="212"/>
        <v>1.0649466622338282E-7</v>
      </c>
      <c r="P516">
        <f t="shared" si="213"/>
        <v>1.3559322033898305E-7</v>
      </c>
      <c r="Q516">
        <v>2.12681860126516E-3</v>
      </c>
      <c r="R516">
        <f t="shared" si="214"/>
        <v>6.2741148737322214E-2</v>
      </c>
      <c r="S516">
        <f t="shared" si="215"/>
        <v>531.70465031628999</v>
      </c>
      <c r="T516">
        <f t="shared" si="216"/>
        <v>3.6047772902799327E-2</v>
      </c>
      <c r="U516">
        <f t="shared" si="200"/>
        <v>7.2095545805598654E-5</v>
      </c>
      <c r="V516">
        <f t="shared" si="217"/>
        <v>500</v>
      </c>
      <c r="W516">
        <f>1/(B516*C516)</f>
        <v>8474.5762711864409</v>
      </c>
      <c r="X516">
        <f>Q516/B516/C516</f>
        <v>18.023886451399662</v>
      </c>
      <c r="Y516">
        <v>-141.95414958158099</v>
      </c>
      <c r="Z516">
        <f t="shared" si="218"/>
        <v>-8.3752948253132775</v>
      </c>
      <c r="AB516">
        <f t="shared" si="219"/>
        <v>7.875890139696114E-3</v>
      </c>
      <c r="AC516">
        <v>22.2115338640563</v>
      </c>
      <c r="AD516">
        <f>AC516/Q516</f>
        <v>10443.54880611047</v>
      </c>
      <c r="AE516">
        <f>D516*AC516</f>
        <v>655.24024898966081</v>
      </c>
      <c r="AF516">
        <v>18.023886451399701</v>
      </c>
      <c r="AG516">
        <f>AF516*B516</f>
        <v>1.0634093006325822</v>
      </c>
      <c r="AH516">
        <f>AG516*D516</f>
        <v>31.37057436866117</v>
      </c>
      <c r="AI516">
        <f t="shared" si="220"/>
        <v>13.824320908223569</v>
      </c>
      <c r="AJ516">
        <v>4.1876474126566503</v>
      </c>
      <c r="AK516">
        <v>22.2115338640563</v>
      </c>
      <c r="AL516">
        <f t="shared" si="201"/>
        <v>1.2323387591210326</v>
      </c>
      <c r="AM516">
        <f t="shared" si="221"/>
        <v>4.1774195224441792E-2</v>
      </c>
      <c r="AN516">
        <f>AL516*AG516</f>
        <v>1.3104804979793214</v>
      </c>
      <c r="AO516">
        <f>AL516-1</f>
        <v>0.23233875912103263</v>
      </c>
      <c r="AP516">
        <f t="shared" si="222"/>
        <v>36.353993394070457</v>
      </c>
      <c r="AQ516">
        <f>AO516/G516</f>
        <v>1.7872212240079434E-2</v>
      </c>
      <c r="AR516">
        <f>(AL516-1)/D516</f>
        <v>7.8758901396960221E-3</v>
      </c>
      <c r="AS516">
        <f>AR516*D516</f>
        <v>0.23233875912103263</v>
      </c>
      <c r="AT516">
        <f>ATAN2(D516,AO516)</f>
        <v>7.8757272995320943E-3</v>
      </c>
      <c r="AU516">
        <f t="shared" si="223"/>
        <v>0.45124593485915415</v>
      </c>
      <c r="AV516">
        <f t="shared" si="224"/>
        <v>-141.95414958158136</v>
      </c>
    </row>
    <row r="517" spans="1:48" x14ac:dyDescent="0.15">
      <c r="A517" t="s">
        <v>10</v>
      </c>
      <c r="B517">
        <v>5.8999999999999997E-2</v>
      </c>
      <c r="C517">
        <v>3.0000000000000001E-3</v>
      </c>
      <c r="D517">
        <f t="shared" si="202"/>
        <v>19.666666666666664</v>
      </c>
      <c r="E517">
        <f t="shared" si="203"/>
        <v>386.77777777777766</v>
      </c>
      <c r="F517">
        <f t="shared" si="204"/>
        <v>5.0847457627118647E-2</v>
      </c>
      <c r="G517">
        <v>13</v>
      </c>
      <c r="H517">
        <f t="shared" si="205"/>
        <v>169</v>
      </c>
      <c r="I517">
        <f t="shared" si="206"/>
        <v>255.66666666666663</v>
      </c>
      <c r="J517">
        <f t="shared" si="207"/>
        <v>70000000000</v>
      </c>
      <c r="K517">
        <f t="shared" si="208"/>
        <v>6.3617251235193316E-11</v>
      </c>
      <c r="L517">
        <f t="shared" si="209"/>
        <v>327071.74363856448</v>
      </c>
      <c r="M517">
        <f t="shared" si="210"/>
        <v>0.6610169491525425</v>
      </c>
      <c r="N517">
        <f t="shared" si="211"/>
        <v>309140465594.13403</v>
      </c>
      <c r="O517">
        <f t="shared" si="212"/>
        <v>3.59419498503917E-7</v>
      </c>
      <c r="P517">
        <f t="shared" si="213"/>
        <v>4.5762711864406784E-7</v>
      </c>
      <c r="Q517">
        <v>2.9394667371576999E-3</v>
      </c>
      <c r="R517">
        <f t="shared" si="214"/>
        <v>5.780951249743476E-2</v>
      </c>
      <c r="S517">
        <f t="shared" si="215"/>
        <v>326.6074152397444</v>
      </c>
      <c r="T517">
        <f t="shared" si="216"/>
        <v>4.9821470121316949E-2</v>
      </c>
      <c r="U517">
        <f t="shared" si="200"/>
        <v>1.4946441036395086E-4</v>
      </c>
      <c r="V517">
        <f t="shared" si="217"/>
        <v>333.33333333333331</v>
      </c>
      <c r="W517">
        <f>1/(B517*C517)</f>
        <v>5649.7175141242942</v>
      </c>
      <c r="X517">
        <f>Q517/B517/C517</f>
        <v>16.607156707105649</v>
      </c>
      <c r="Y517">
        <v>-90.822361622597398</v>
      </c>
      <c r="Z517">
        <f t="shared" si="218"/>
        <v>-5.3585193357332459</v>
      </c>
      <c r="AB517">
        <f t="shared" si="219"/>
        <v>8.2033032406809477E-3</v>
      </c>
      <c r="AC517">
        <v>19.286416374972301</v>
      </c>
      <c r="AD517">
        <f>AC517/Q517</f>
        <v>6561.1956519777423</v>
      </c>
      <c r="AE517">
        <f>D517*AC517</f>
        <v>379.29952204112186</v>
      </c>
      <c r="AF517">
        <v>16.607156707105698</v>
      </c>
      <c r="AG517">
        <f>AF517*B517</f>
        <v>0.97982224571923615</v>
      </c>
      <c r="AH517">
        <f>AG517*D517</f>
        <v>19.269837499144977</v>
      </c>
      <c r="AI517">
        <f t="shared" si="220"/>
        <v>12.73768919435007</v>
      </c>
      <c r="AJ517">
        <v>2.6792596678666198</v>
      </c>
      <c r="AK517">
        <v>19.286416374972301</v>
      </c>
      <c r="AL517">
        <f t="shared" si="201"/>
        <v>1.1613316304000569</v>
      </c>
      <c r="AM517">
        <f t="shared" si="221"/>
        <v>5.9050760867799514E-2</v>
      </c>
      <c r="AN517">
        <f>AL517*AG517</f>
        <v>1.1378985661233658</v>
      </c>
      <c r="AO517">
        <f>AL517-1</f>
        <v>0.16133163040005694</v>
      </c>
      <c r="AP517">
        <f t="shared" si="222"/>
        <v>22.839522064534449</v>
      </c>
      <c r="AQ517">
        <f>AO517/G517</f>
        <v>1.2410125415388995E-2</v>
      </c>
      <c r="AR517">
        <f>(AL517-1)/D517</f>
        <v>8.2033032406808627E-3</v>
      </c>
      <c r="AS517">
        <f>AR517*D517</f>
        <v>0.16133163040005694</v>
      </c>
      <c r="AT517">
        <f>ATAN2(D517,AO517)</f>
        <v>8.2031192365775267E-3</v>
      </c>
      <c r="AU517">
        <f t="shared" si="223"/>
        <v>0.47000411109847018</v>
      </c>
      <c r="AV517">
        <f t="shared" si="224"/>
        <v>-90.822361622597285</v>
      </c>
    </row>
    <row r="518" spans="1:48" x14ac:dyDescent="0.15">
      <c r="A518" t="s">
        <v>10</v>
      </c>
      <c r="B518">
        <v>5.8999999999999997E-2</v>
      </c>
      <c r="C518">
        <v>4.0000000000000001E-3</v>
      </c>
      <c r="D518">
        <f t="shared" si="202"/>
        <v>14.749999999999998</v>
      </c>
      <c r="E518">
        <f t="shared" si="203"/>
        <v>217.56249999999994</v>
      </c>
      <c r="F518">
        <f t="shared" si="204"/>
        <v>6.7796610169491525E-2</v>
      </c>
      <c r="G518">
        <v>13</v>
      </c>
      <c r="H518">
        <f t="shared" si="205"/>
        <v>169</v>
      </c>
      <c r="I518">
        <f t="shared" si="206"/>
        <v>191.74999999999997</v>
      </c>
      <c r="J518">
        <f t="shared" si="207"/>
        <v>70000000000</v>
      </c>
      <c r="K518">
        <f t="shared" si="208"/>
        <v>2.0106192982974676E-10</v>
      </c>
      <c r="L518">
        <f t="shared" si="209"/>
        <v>775281.17010622693</v>
      </c>
      <c r="M518">
        <f t="shared" si="210"/>
        <v>0.88135593220338992</v>
      </c>
      <c r="N518">
        <f t="shared" si="211"/>
        <v>73360481581.420486</v>
      </c>
      <c r="O518">
        <f t="shared" si="212"/>
        <v>8.5195732978706255E-7</v>
      </c>
      <c r="P518">
        <f t="shared" si="213"/>
        <v>1.0847457627118644E-6</v>
      </c>
      <c r="Q518">
        <v>3.7686295233214E-3</v>
      </c>
      <c r="R518">
        <f t="shared" si="214"/>
        <v>5.5587285468990645E-2</v>
      </c>
      <c r="S518">
        <f t="shared" si="215"/>
        <v>235.5393452075875</v>
      </c>
      <c r="T518">
        <f t="shared" si="216"/>
        <v>6.3875076666464414E-2</v>
      </c>
      <c r="U518">
        <f t="shared" si="200"/>
        <v>2.5550030666585767E-4</v>
      </c>
      <c r="V518">
        <f t="shared" si="217"/>
        <v>250</v>
      </c>
      <c r="W518">
        <f>1/(B518*C518)</f>
        <v>4237.2881355932204</v>
      </c>
      <c r="X518">
        <f>Q518/B518/C518</f>
        <v>15.968769166616104</v>
      </c>
      <c r="Y518">
        <v>-66.878982200610693</v>
      </c>
      <c r="Z518">
        <f t="shared" si="218"/>
        <v>-3.9458599498360307</v>
      </c>
      <c r="AB518">
        <f t="shared" si="219"/>
        <v>8.3762225507556555E-3</v>
      </c>
      <c r="AC518">
        <v>17.941699141534102</v>
      </c>
      <c r="AD518">
        <f>AC518/Q518</f>
        <v>4760.8020450154445</v>
      </c>
      <c r="AE518">
        <f>D518*AC518</f>
        <v>264.64006233762797</v>
      </c>
      <c r="AF518">
        <v>15.9687691666161</v>
      </c>
      <c r="AG518">
        <f>AF518*B518</f>
        <v>0.94215738083034983</v>
      </c>
      <c r="AH518">
        <f>AG518*D518</f>
        <v>13.896821367247659</v>
      </c>
      <c r="AI518">
        <f t="shared" si="220"/>
        <v>12.248045950794548</v>
      </c>
      <c r="AJ518">
        <v>1.97292997491801</v>
      </c>
      <c r="AK518">
        <v>17.941699141534102</v>
      </c>
      <c r="AL518">
        <f t="shared" si="201"/>
        <v>1.1235492826236451</v>
      </c>
      <c r="AM518">
        <f t="shared" si="221"/>
        <v>7.6172832720247136E-2</v>
      </c>
      <c r="AN518">
        <f>AL518*AG518</f>
        <v>1.058560249350512</v>
      </c>
      <c r="AO518">
        <f>AL518-1</f>
        <v>0.12354928262364506</v>
      </c>
      <c r="AP518">
        <f t="shared" si="222"/>
        <v>16.572351918698764</v>
      </c>
      <c r="AQ518">
        <f>AO518/G518</f>
        <v>9.5037909710496207E-3</v>
      </c>
      <c r="AR518">
        <f>(AL518-1)/D518</f>
        <v>8.3762225507555983E-3</v>
      </c>
      <c r="AS518">
        <f>AR518*D518</f>
        <v>0.12354928262364506</v>
      </c>
      <c r="AT518">
        <f>ATAN2(D518,AO518)</f>
        <v>8.3760266639939275E-3</v>
      </c>
      <c r="AU518">
        <f t="shared" si="223"/>
        <v>0.47991097693589452</v>
      </c>
      <c r="AV518">
        <f t="shared" si="224"/>
        <v>-66.878982200610508</v>
      </c>
    </row>
    <row r="519" spans="1:48" x14ac:dyDescent="0.15">
      <c r="A519" t="s">
        <v>10</v>
      </c>
      <c r="B519">
        <v>5.8999999999999997E-2</v>
      </c>
      <c r="C519">
        <v>5.0000000000000001E-3</v>
      </c>
      <c r="D519">
        <f t="shared" si="202"/>
        <v>11.799999999999999</v>
      </c>
      <c r="E519">
        <f t="shared" si="203"/>
        <v>139.23999999999998</v>
      </c>
      <c r="F519">
        <f t="shared" si="204"/>
        <v>8.4745762711864417E-2</v>
      </c>
      <c r="G519">
        <v>13</v>
      </c>
      <c r="H519">
        <f t="shared" si="205"/>
        <v>169</v>
      </c>
      <c r="I519">
        <f t="shared" si="206"/>
        <v>153.39999999999998</v>
      </c>
      <c r="J519">
        <f t="shared" si="207"/>
        <v>70000000000</v>
      </c>
      <c r="K519">
        <f t="shared" si="208"/>
        <v>4.9087385212340517E-10</v>
      </c>
      <c r="L519">
        <f t="shared" si="209"/>
        <v>1514221.0353637242</v>
      </c>
      <c r="M519">
        <f t="shared" si="210"/>
        <v>1.1016949152542375</v>
      </c>
      <c r="N519">
        <f t="shared" si="211"/>
        <v>24038762604.599869</v>
      </c>
      <c r="O519">
        <f t="shared" si="212"/>
        <v>1.6639791597403563E-6</v>
      </c>
      <c r="P519">
        <f t="shared" si="213"/>
        <v>2.1186440677966106E-6</v>
      </c>
      <c r="Q519">
        <v>4.6060909934282999E-3</v>
      </c>
      <c r="R519">
        <f t="shared" si="214"/>
        <v>5.4351873722453932E-2</v>
      </c>
      <c r="S519">
        <f t="shared" si="215"/>
        <v>184.24363973713199</v>
      </c>
      <c r="T519">
        <f t="shared" si="216"/>
        <v>7.8069338871666102E-2</v>
      </c>
      <c r="U519">
        <f t="shared" si="200"/>
        <v>3.9034669435833051E-4</v>
      </c>
      <c r="V519">
        <f t="shared" si="217"/>
        <v>200</v>
      </c>
      <c r="W519">
        <f>1/(B519*C519)</f>
        <v>3389.8305084745762</v>
      </c>
      <c r="X519">
        <f>Q519/B519/C519</f>
        <v>15.613867774333221</v>
      </c>
      <c r="Y519">
        <v>-53.364823959960603</v>
      </c>
      <c r="Z519">
        <f t="shared" si="218"/>
        <v>-3.1485246136376754</v>
      </c>
      <c r="AB519">
        <f t="shared" si="219"/>
        <v>8.5444594400376737E-3</v>
      </c>
      <c r="AC519">
        <v>17.188130081152</v>
      </c>
      <c r="AD519">
        <f>AC519/Q519</f>
        <v>3731.6088860760706</v>
      </c>
      <c r="AE519">
        <f>D519*AC519</f>
        <v>202.81993495759357</v>
      </c>
      <c r="AF519">
        <v>15.613867774333199</v>
      </c>
      <c r="AG519">
        <f>AF519*B519</f>
        <v>0.92121819868565868</v>
      </c>
      <c r="AH519">
        <f>AG519*D519</f>
        <v>10.870374744490771</v>
      </c>
      <c r="AI519">
        <f t="shared" si="220"/>
        <v>11.975836582913562</v>
      </c>
      <c r="AJ519">
        <v>1.5742623068188299</v>
      </c>
      <c r="AK519">
        <v>17.188130081152</v>
      </c>
      <c r="AL519">
        <f t="shared" si="201"/>
        <v>1.1008246213924424</v>
      </c>
      <c r="AM519">
        <f t="shared" si="221"/>
        <v>9.3290222151901914E-2</v>
      </c>
      <c r="AN519">
        <f>AL519*AG519</f>
        <v>1.014099674787968</v>
      </c>
      <c r="AO519">
        <f>AL519-1</f>
        <v>0.10082462139244242</v>
      </c>
      <c r="AP519">
        <f t="shared" si="222"/>
        <v>12.989730532430819</v>
      </c>
      <c r="AQ519">
        <f>AO519/G519</f>
        <v>7.7557401071109552E-3</v>
      </c>
      <c r="AR519">
        <f>(AL519-1)/D519</f>
        <v>8.5444594400374933E-3</v>
      </c>
      <c r="AS519">
        <f>AR519*D519</f>
        <v>0.10082462139244242</v>
      </c>
      <c r="AT519">
        <f>ATAN2(D519,AO519)</f>
        <v>8.5442515117870217E-3</v>
      </c>
      <c r="AU519">
        <f t="shared" si="223"/>
        <v>0.48954955072366951</v>
      </c>
      <c r="AV519">
        <f t="shared" si="224"/>
        <v>-53.36482395996034</v>
      </c>
    </row>
    <row r="520" spans="1:48" x14ac:dyDescent="0.15">
      <c r="A520" t="s">
        <v>10</v>
      </c>
      <c r="B520">
        <v>5.8999999999999997E-2</v>
      </c>
      <c r="C520">
        <v>2E-3</v>
      </c>
      <c r="D520">
        <f t="shared" si="202"/>
        <v>29.499999999999996</v>
      </c>
      <c r="E520">
        <f t="shared" si="203"/>
        <v>870.24999999999977</v>
      </c>
      <c r="F520">
        <f t="shared" si="204"/>
        <v>3.3898305084745763E-2</v>
      </c>
      <c r="G520">
        <v>11</v>
      </c>
      <c r="H520">
        <f t="shared" si="205"/>
        <v>121</v>
      </c>
      <c r="I520">
        <f t="shared" si="206"/>
        <v>324.49999999999994</v>
      </c>
      <c r="J520">
        <f t="shared" si="207"/>
        <v>70000000000</v>
      </c>
      <c r="K520">
        <f t="shared" si="208"/>
        <v>1.2566370614359172E-11</v>
      </c>
      <c r="L520">
        <f t="shared" si="209"/>
        <v>82000.892992004781</v>
      </c>
      <c r="M520">
        <f t="shared" si="210"/>
        <v>0.37288135593220345</v>
      </c>
      <c r="N520">
        <f t="shared" si="211"/>
        <v>2347535410605.4556</v>
      </c>
      <c r="O520">
        <f t="shared" si="212"/>
        <v>1.0649466622338283E-7</v>
      </c>
      <c r="P520">
        <f t="shared" si="213"/>
        <v>1.3559322033898305E-7</v>
      </c>
      <c r="Q520">
        <v>1.7153109486713601E-3</v>
      </c>
      <c r="R520">
        <f t="shared" si="214"/>
        <v>5.0601672985805118E-2</v>
      </c>
      <c r="S520">
        <f t="shared" si="215"/>
        <v>428.82773716784004</v>
      </c>
      <c r="T520">
        <f t="shared" si="216"/>
        <v>2.9073066926633223E-2</v>
      </c>
      <c r="U520">
        <f t="shared" si="200"/>
        <v>5.8146133853266452E-5</v>
      </c>
      <c r="V520">
        <f t="shared" si="217"/>
        <v>500</v>
      </c>
      <c r="W520">
        <f>1/(B520*C520)</f>
        <v>8474.5762711864409</v>
      </c>
      <c r="X520">
        <f>Q520/B520/C520</f>
        <v>14.536533463316612</v>
      </c>
      <c r="Y520">
        <v>-94.019729474226196</v>
      </c>
      <c r="Z520">
        <f t="shared" si="218"/>
        <v>-5.5471640389793455</v>
      </c>
      <c r="AB520">
        <f t="shared" si="219"/>
        <v>6.4678232751630834E-3</v>
      </c>
      <c r="AC520">
        <v>17.3101154828063</v>
      </c>
      <c r="AD520">
        <f>AC520/Q520</f>
        <v>10091.532089977221</v>
      </c>
      <c r="AE520">
        <f>D520*AC520</f>
        <v>510.64840674278577</v>
      </c>
      <c r="AF520">
        <v>14.5365334633166</v>
      </c>
      <c r="AG520">
        <f>AF520*B520</f>
        <v>0.85765547433567935</v>
      </c>
      <c r="AH520">
        <f>AG520*D520</f>
        <v>25.300836492902537</v>
      </c>
      <c r="AI520">
        <f t="shared" si="220"/>
        <v>9.4342102176924723</v>
      </c>
      <c r="AJ520">
        <v>2.7735820194896701</v>
      </c>
      <c r="AK520">
        <v>17.3101154828063</v>
      </c>
      <c r="AL520">
        <f t="shared" si="201"/>
        <v>1.1908007866173129</v>
      </c>
      <c r="AM520">
        <f t="shared" si="221"/>
        <v>4.0366128359908916E-2</v>
      </c>
      <c r="AN520">
        <f>AL520*AG520</f>
        <v>1.0212968134855716</v>
      </c>
      <c r="AO520">
        <f>AL520-1</f>
        <v>0.19080078661731292</v>
      </c>
      <c r="AP520">
        <f t="shared" si="222"/>
        <v>35.128623205210729</v>
      </c>
      <c r="AQ520">
        <f>AO520/G520</f>
        <v>1.7345526056119356E-2</v>
      </c>
      <c r="AR520">
        <f>(AL520-1)/D520</f>
        <v>6.4678232751631511E-3</v>
      </c>
      <c r="AS520">
        <f>AR520*D520</f>
        <v>0.19080078661731292</v>
      </c>
      <c r="AT520">
        <f>ATAN2(D520,AO520)</f>
        <v>6.4677330885081347E-3</v>
      </c>
      <c r="AU520">
        <f t="shared" si="223"/>
        <v>0.37057380898862902</v>
      </c>
      <c r="AV520">
        <f t="shared" si="224"/>
        <v>-94.019729474226111</v>
      </c>
    </row>
    <row r="521" spans="1:48" x14ac:dyDescent="0.15">
      <c r="A521" t="s">
        <v>10</v>
      </c>
      <c r="B521">
        <v>5.8999999999999997E-2</v>
      </c>
      <c r="C521">
        <v>3.0000000000000001E-3</v>
      </c>
      <c r="D521">
        <f t="shared" si="202"/>
        <v>19.666666666666664</v>
      </c>
      <c r="E521">
        <f t="shared" si="203"/>
        <v>386.77777777777766</v>
      </c>
      <c r="F521">
        <f t="shared" si="204"/>
        <v>5.0847457627118647E-2</v>
      </c>
      <c r="G521">
        <v>11</v>
      </c>
      <c r="H521">
        <f t="shared" si="205"/>
        <v>121</v>
      </c>
      <c r="I521">
        <f t="shared" si="206"/>
        <v>216.33333333333331</v>
      </c>
      <c r="J521">
        <f t="shared" si="207"/>
        <v>70000000000</v>
      </c>
      <c r="K521">
        <f t="shared" si="208"/>
        <v>6.3617251235193316E-11</v>
      </c>
      <c r="L521">
        <f t="shared" si="209"/>
        <v>276753.01384801615</v>
      </c>
      <c r="M521">
        <f t="shared" si="210"/>
        <v>0.55932203389830515</v>
      </c>
      <c r="N521">
        <f t="shared" si="211"/>
        <v>309140465594.13403</v>
      </c>
      <c r="O521">
        <f t="shared" si="212"/>
        <v>3.5941949850391706E-7</v>
      </c>
      <c r="P521">
        <f t="shared" si="213"/>
        <v>4.5762711864406784E-7</v>
      </c>
      <c r="Q521">
        <v>2.4079769990124002E-3</v>
      </c>
      <c r="R521">
        <f t="shared" si="214"/>
        <v>4.73568809805772E-2</v>
      </c>
      <c r="S521">
        <f t="shared" si="215"/>
        <v>267.55299989026668</v>
      </c>
      <c r="T521">
        <f t="shared" si="216"/>
        <v>4.0813169474786443E-2</v>
      </c>
      <c r="U521">
        <f t="shared" si="200"/>
        <v>1.2243950842435935E-4</v>
      </c>
      <c r="V521">
        <f t="shared" si="217"/>
        <v>333.33333333333331</v>
      </c>
      <c r="W521">
        <f>1/(B521*C521)</f>
        <v>5649.7175141242942</v>
      </c>
      <c r="X521">
        <f>Q521/B521/C521</f>
        <v>13.604389824928814</v>
      </c>
      <c r="Y521">
        <v>-61.410758729232299</v>
      </c>
      <c r="Z521">
        <f t="shared" si="218"/>
        <v>-3.6232347650247054</v>
      </c>
      <c r="AB521">
        <f t="shared" si="219"/>
        <v>6.7710598769416281E-3</v>
      </c>
      <c r="AC521">
        <v>15.416007207441099</v>
      </c>
      <c r="AD521">
        <f>AC521/Q521</f>
        <v>6402.0575004511129</v>
      </c>
      <c r="AE521">
        <f>D521*AC521</f>
        <v>303.1814750796749</v>
      </c>
      <c r="AF521">
        <v>13.6043898249288</v>
      </c>
      <c r="AG521">
        <f>AF521*B521</f>
        <v>0.80265899967079912</v>
      </c>
      <c r="AH521">
        <f>AG521*D521</f>
        <v>15.785626993525714</v>
      </c>
      <c r="AI521">
        <f t="shared" si="220"/>
        <v>8.8292489963787908</v>
      </c>
      <c r="AJ521">
        <v>1.81161738251235</v>
      </c>
      <c r="AK521">
        <v>15.416007207441099</v>
      </c>
      <c r="AL521">
        <f t="shared" si="201"/>
        <v>1.1331641775798482</v>
      </c>
      <c r="AM521">
        <f t="shared" si="221"/>
        <v>5.7618517504060086E-2</v>
      </c>
      <c r="AN521">
        <f>AL521*AG521</f>
        <v>0.90954442523902479</v>
      </c>
      <c r="AO521">
        <f>AL521-1</f>
        <v>0.13316417757984822</v>
      </c>
      <c r="AP521">
        <f t="shared" si="222"/>
        <v>22.285562159070345</v>
      </c>
      <c r="AQ521">
        <f>AO521/G521</f>
        <v>1.2105834325440747E-2</v>
      </c>
      <c r="AR521">
        <f>(AL521-1)/D521</f>
        <v>6.7710598769414355E-3</v>
      </c>
      <c r="AS521">
        <f>AR521*D521</f>
        <v>0.13316417757984822</v>
      </c>
      <c r="AT521">
        <f>ATAN2(D521,AO521)</f>
        <v>6.77095640162535E-3</v>
      </c>
      <c r="AU521">
        <f t="shared" si="223"/>
        <v>0.38794722508021934</v>
      </c>
      <c r="AV521">
        <f t="shared" si="224"/>
        <v>-61.410758729232207</v>
      </c>
    </row>
    <row r="522" spans="1:48" x14ac:dyDescent="0.15">
      <c r="A522" t="s">
        <v>10</v>
      </c>
      <c r="B522">
        <v>5.8999999999999997E-2</v>
      </c>
      <c r="C522">
        <v>4.0000000000000001E-3</v>
      </c>
      <c r="D522">
        <f t="shared" si="202"/>
        <v>14.749999999999998</v>
      </c>
      <c r="E522">
        <f t="shared" si="203"/>
        <v>217.56249999999994</v>
      </c>
      <c r="F522">
        <f t="shared" si="204"/>
        <v>6.7796610169491525E-2</v>
      </c>
      <c r="G522">
        <v>11</v>
      </c>
      <c r="H522">
        <f t="shared" si="205"/>
        <v>121</v>
      </c>
      <c r="I522">
        <f t="shared" si="206"/>
        <v>162.24999999999997</v>
      </c>
      <c r="J522">
        <f t="shared" si="207"/>
        <v>70000000000</v>
      </c>
      <c r="K522">
        <f t="shared" si="208"/>
        <v>2.0106192982974676E-10</v>
      </c>
      <c r="L522">
        <f t="shared" si="209"/>
        <v>656007.14393603825</v>
      </c>
      <c r="M522">
        <f t="shared" si="210"/>
        <v>0.7457627118644069</v>
      </c>
      <c r="N522">
        <f t="shared" si="211"/>
        <v>73360481581.420486</v>
      </c>
      <c r="O522">
        <f t="shared" si="212"/>
        <v>8.5195732978706266E-7</v>
      </c>
      <c r="P522">
        <f t="shared" si="213"/>
        <v>1.0847457627118644E-6</v>
      </c>
      <c r="Q522">
        <v>3.10814484912711E-3</v>
      </c>
      <c r="R522">
        <f t="shared" si="214"/>
        <v>4.5845136524624866E-2</v>
      </c>
      <c r="S522">
        <f t="shared" si="215"/>
        <v>194.25905307044439</v>
      </c>
      <c r="T522">
        <f t="shared" si="216"/>
        <v>5.2680421171645932E-2</v>
      </c>
      <c r="U522">
        <f t="shared" si="200"/>
        <v>2.1072168468658375E-4</v>
      </c>
      <c r="V522">
        <f t="shared" si="217"/>
        <v>250</v>
      </c>
      <c r="W522">
        <f>1/(B522*C522)</f>
        <v>4237.2881355932204</v>
      </c>
      <c r="X522">
        <f>Q522/B522/C522</f>
        <v>13.170105292911483</v>
      </c>
      <c r="Y522">
        <v>-45.9826577191007</v>
      </c>
      <c r="Z522">
        <f t="shared" si="218"/>
        <v>-2.712976805426941</v>
      </c>
      <c r="AB522">
        <f t="shared" si="219"/>
        <v>6.9828838413083663E-3</v>
      </c>
      <c r="AC522">
        <v>14.5265936956249</v>
      </c>
      <c r="AD522">
        <f>AC522/Q522</f>
        <v>4673.7183756749764</v>
      </c>
      <c r="AE522">
        <f>D522*AC522</f>
        <v>214.26725701046726</v>
      </c>
      <c r="AF522">
        <v>13.1701052929114</v>
      </c>
      <c r="AG522">
        <f>AF522*B522</f>
        <v>0.77703621228177255</v>
      </c>
      <c r="AH522">
        <f>AG522*D522</f>
        <v>11.461284131156145</v>
      </c>
      <c r="AI522">
        <f t="shared" si="220"/>
        <v>8.5473983350994978</v>
      </c>
      <c r="AJ522">
        <v>1.35648840271347</v>
      </c>
      <c r="AK522">
        <v>14.5265936956249</v>
      </c>
      <c r="AL522">
        <f t="shared" si="201"/>
        <v>1.1029975366593014</v>
      </c>
      <c r="AM522">
        <f t="shared" si="221"/>
        <v>7.4779494010800113E-2</v>
      </c>
      <c r="AN522">
        <f>AL522*AG522</f>
        <v>0.85706902804186913</v>
      </c>
      <c r="AO522">
        <f>AL522-1</f>
        <v>0.10299753665930145</v>
      </c>
      <c r="AP522">
        <f t="shared" si="222"/>
        <v>16.269213665724696</v>
      </c>
      <c r="AQ522">
        <f>AO522/G522</f>
        <v>9.3634124235728589E-3</v>
      </c>
      <c r="AR522">
        <f>(AL522-1)/D522</f>
        <v>6.9828838413085736E-3</v>
      </c>
      <c r="AS522">
        <f>AR522*D522</f>
        <v>0.10299753665930145</v>
      </c>
      <c r="AT522">
        <f>ATAN2(D522,AO522)</f>
        <v>6.9827703479383363E-3</v>
      </c>
      <c r="AU522">
        <f t="shared" si="223"/>
        <v>0.40008327024596407</v>
      </c>
      <c r="AV522">
        <f t="shared" si="224"/>
        <v>-45.982657719100679</v>
      </c>
    </row>
    <row r="523" spans="1:48" x14ac:dyDescent="0.15">
      <c r="A523" t="s">
        <v>10</v>
      </c>
      <c r="B523">
        <v>0.108</v>
      </c>
      <c r="C523">
        <v>3.0000000000000001E-3</v>
      </c>
      <c r="D523">
        <f t="shared" si="202"/>
        <v>36</v>
      </c>
      <c r="E523">
        <f t="shared" si="203"/>
        <v>1296</v>
      </c>
      <c r="F523">
        <f t="shared" si="204"/>
        <v>2.777777777777778E-2</v>
      </c>
      <c r="G523">
        <v>15</v>
      </c>
      <c r="H523">
        <f t="shared" si="205"/>
        <v>225</v>
      </c>
      <c r="I523">
        <f t="shared" si="206"/>
        <v>540</v>
      </c>
      <c r="J523">
        <f t="shared" si="207"/>
        <v>70000000000</v>
      </c>
      <c r="K523">
        <f t="shared" si="208"/>
        <v>6.3617251235193316E-11</v>
      </c>
      <c r="L523">
        <f t="shared" si="209"/>
        <v>206167.01789183018</v>
      </c>
      <c r="M523">
        <f t="shared" si="210"/>
        <v>0.41666666666666669</v>
      </c>
      <c r="N523">
        <f t="shared" si="211"/>
        <v>565884242104.51672</v>
      </c>
      <c r="O523">
        <f t="shared" si="212"/>
        <v>1.9634954084936208E-7</v>
      </c>
      <c r="P523">
        <f t="shared" si="213"/>
        <v>2.4999999999999999E-7</v>
      </c>
      <c r="Q523">
        <v>4.1903148991602598E-3</v>
      </c>
      <c r="R523">
        <f t="shared" si="214"/>
        <v>0.15085133636976936</v>
      </c>
      <c r="S523">
        <f t="shared" si="215"/>
        <v>465.59054435113995</v>
      </c>
      <c r="T523">
        <f t="shared" si="216"/>
        <v>3.8799212029261662E-2</v>
      </c>
      <c r="U523">
        <f t="shared" si="200"/>
        <v>1.16397636087785E-4</v>
      </c>
      <c r="V523">
        <f t="shared" si="217"/>
        <v>333.33333333333331</v>
      </c>
      <c r="W523">
        <f>1/(B523*C523)</f>
        <v>3086.4197530864194</v>
      </c>
      <c r="X523">
        <f>Q523/B523/C523</f>
        <v>12.933070676420554</v>
      </c>
      <c r="Y523">
        <v>-81.463982361296303</v>
      </c>
      <c r="Z523">
        <f t="shared" si="218"/>
        <v>-8.7981100950200002</v>
      </c>
      <c r="AB523">
        <f t="shared" si="219"/>
        <v>9.4483341658938673E-3</v>
      </c>
      <c r="AC523">
        <v>17.332125723930499</v>
      </c>
      <c r="AD523">
        <f>AC523/Q523</f>
        <v>4136.2346604079476</v>
      </c>
      <c r="AE523">
        <f>D523*AC523</f>
        <v>623.95652606149793</v>
      </c>
      <c r="AF523">
        <v>12.933070676420501</v>
      </c>
      <c r="AG523">
        <f>AF523*B523</f>
        <v>1.3967716330534141</v>
      </c>
      <c r="AH523">
        <f>AG523*D523</f>
        <v>50.283778789922906</v>
      </c>
      <c r="AI523">
        <f t="shared" si="220"/>
        <v>20.951574495801211</v>
      </c>
      <c r="AJ523">
        <v>4.3990550475100001</v>
      </c>
      <c r="AK523">
        <v>17.332125723930499</v>
      </c>
      <c r="AL523">
        <f t="shared" si="201"/>
        <v>1.3401400299721806</v>
      </c>
      <c r="AM523">
        <f t="shared" si="221"/>
        <v>3.7226111943671682E-2</v>
      </c>
      <c r="AN523">
        <f>AL523*AG523</f>
        <v>1.8718695781844941</v>
      </c>
      <c r="AO523">
        <f>AL523-1</f>
        <v>0.34014002997218062</v>
      </c>
      <c r="AP523">
        <f t="shared" si="222"/>
        <v>48.245041078998504</v>
      </c>
      <c r="AQ523">
        <f>AO523/G523</f>
        <v>2.2676001998145377E-2</v>
      </c>
      <c r="AR523">
        <f>(AL523-1)/D523</f>
        <v>9.4483341658939055E-3</v>
      </c>
      <c r="AS523">
        <f>AR523*D523</f>
        <v>0.34014002997218062</v>
      </c>
      <c r="AT523">
        <f>ATAN2(D523,AO523)</f>
        <v>9.4480530268142224E-3</v>
      </c>
      <c r="AU523">
        <f t="shared" si="223"/>
        <v>0.54133356305225777</v>
      </c>
      <c r="AV523">
        <f t="shared" si="224"/>
        <v>-81.463982361296303</v>
      </c>
    </row>
    <row r="524" spans="1:48" x14ac:dyDescent="0.15">
      <c r="A524" t="s">
        <v>10</v>
      </c>
      <c r="B524">
        <v>5.8999999999999997E-2</v>
      </c>
      <c r="C524">
        <v>5.0000000000000001E-3</v>
      </c>
      <c r="D524">
        <f t="shared" si="202"/>
        <v>11.799999999999999</v>
      </c>
      <c r="E524">
        <f t="shared" si="203"/>
        <v>139.23999999999998</v>
      </c>
      <c r="F524">
        <f t="shared" si="204"/>
        <v>8.4745762711864417E-2</v>
      </c>
      <c r="G524">
        <v>11</v>
      </c>
      <c r="H524">
        <f t="shared" si="205"/>
        <v>121</v>
      </c>
      <c r="I524">
        <f t="shared" si="206"/>
        <v>129.79999999999998</v>
      </c>
      <c r="J524">
        <f t="shared" si="207"/>
        <v>70000000000</v>
      </c>
      <c r="K524">
        <f t="shared" si="208"/>
        <v>4.9087385212340517E-10</v>
      </c>
      <c r="L524">
        <f t="shared" si="209"/>
        <v>1281263.9530000743</v>
      </c>
      <c r="M524">
        <f t="shared" si="210"/>
        <v>0.93220338983050854</v>
      </c>
      <c r="N524">
        <f t="shared" si="211"/>
        <v>24038762604.599869</v>
      </c>
      <c r="O524">
        <f t="shared" si="212"/>
        <v>1.6639791597403561E-6</v>
      </c>
      <c r="P524">
        <f t="shared" si="213"/>
        <v>2.1186440677966106E-6</v>
      </c>
      <c r="Q524">
        <v>3.8139348041208499E-3</v>
      </c>
      <c r="R524">
        <f t="shared" si="214"/>
        <v>4.5004430688626022E-2</v>
      </c>
      <c r="S524">
        <f t="shared" si="215"/>
        <v>152.557392164834</v>
      </c>
      <c r="T524">
        <f t="shared" si="216"/>
        <v>6.4642962781709321E-2</v>
      </c>
      <c r="U524">
        <f t="shared" si="200"/>
        <v>3.2321481390854662E-4</v>
      </c>
      <c r="V524">
        <f t="shared" si="217"/>
        <v>200</v>
      </c>
      <c r="W524">
        <f>1/(B524*C524)</f>
        <v>3389.8305084745762</v>
      </c>
      <c r="X524">
        <f>Q524/B524/C524</f>
        <v>12.928592556341863</v>
      </c>
      <c r="Y524">
        <v>-36.842483716636302</v>
      </c>
      <c r="Z524">
        <f t="shared" si="218"/>
        <v>-2.1737065392815418</v>
      </c>
      <c r="AB524">
        <f t="shared" si="219"/>
        <v>7.1242255404212491E-3</v>
      </c>
      <c r="AC524">
        <v>14.015445825982599</v>
      </c>
      <c r="AD524">
        <f>AC524/Q524</f>
        <v>3674.7995300914167</v>
      </c>
      <c r="AE524">
        <f>D524*AC524</f>
        <v>165.38226074659465</v>
      </c>
      <c r="AF524">
        <v>12.928592556341799</v>
      </c>
      <c r="AG524">
        <f>AF524*B524</f>
        <v>0.76278696082416608</v>
      </c>
      <c r="AH524">
        <f>AG524*D524</f>
        <v>9.0008861377251588</v>
      </c>
      <c r="AI524">
        <f t="shared" si="220"/>
        <v>8.3906565690658272</v>
      </c>
      <c r="AJ524">
        <v>1.08685326964077</v>
      </c>
      <c r="AK524">
        <v>14.015445825982599</v>
      </c>
      <c r="AL524">
        <f t="shared" si="201"/>
        <v>1.0840658613769734</v>
      </c>
      <c r="AM524">
        <f t="shared" si="221"/>
        <v>9.1869988252285886E-2</v>
      </c>
      <c r="AN524">
        <f>AL524*AG524</f>
        <v>0.82691130373297328</v>
      </c>
      <c r="AO524">
        <f>AL524-1</f>
        <v>8.4065861376973361E-2</v>
      </c>
      <c r="AP524">
        <f t="shared" si="222"/>
        <v>12.791977164248285</v>
      </c>
      <c r="AQ524">
        <f>AO524/G524</f>
        <v>7.6423510342703057E-3</v>
      </c>
      <c r="AR524">
        <f>(AL524-1)/D524</f>
        <v>7.124225540421472E-3</v>
      </c>
      <c r="AS524">
        <f>AR524*D524</f>
        <v>8.4065861376973361E-2</v>
      </c>
      <c r="AT524">
        <f>ATAN2(D524,AO524)</f>
        <v>7.1241050150440566E-3</v>
      </c>
      <c r="AU524">
        <f t="shared" si="223"/>
        <v>0.40818115017000828</v>
      </c>
      <c r="AV524">
        <f t="shared" si="224"/>
        <v>-36.842483716636274</v>
      </c>
    </row>
    <row r="525" spans="1:48" x14ac:dyDescent="0.15">
      <c r="A525" t="s">
        <v>10</v>
      </c>
      <c r="B525">
        <v>0.108</v>
      </c>
      <c r="C525">
        <v>4.0000000000000001E-3</v>
      </c>
      <c r="D525">
        <f t="shared" si="202"/>
        <v>27</v>
      </c>
      <c r="E525">
        <f t="shared" si="203"/>
        <v>729</v>
      </c>
      <c r="F525">
        <f t="shared" si="204"/>
        <v>3.7037037037037035E-2</v>
      </c>
      <c r="G525">
        <v>15</v>
      </c>
      <c r="H525">
        <f t="shared" si="205"/>
        <v>225</v>
      </c>
      <c r="I525">
        <f t="shared" si="206"/>
        <v>405</v>
      </c>
      <c r="J525">
        <f t="shared" si="207"/>
        <v>70000000000</v>
      </c>
      <c r="K525">
        <f t="shared" si="208"/>
        <v>2.0106192982974676E-10</v>
      </c>
      <c r="L525">
        <f t="shared" si="209"/>
        <v>488692.19055841223</v>
      </c>
      <c r="M525">
        <f t="shared" si="210"/>
        <v>0.55555555555555558</v>
      </c>
      <c r="N525">
        <f t="shared" si="211"/>
        <v>134286983233.7867</v>
      </c>
      <c r="O525">
        <f t="shared" si="212"/>
        <v>4.654211338651545E-7</v>
      </c>
      <c r="P525">
        <f t="shared" si="213"/>
        <v>5.9259259259259258E-7</v>
      </c>
      <c r="Q525">
        <v>5.0561608336718604E-3</v>
      </c>
      <c r="R525">
        <f t="shared" si="214"/>
        <v>0.13651634250914024</v>
      </c>
      <c r="S525">
        <f t="shared" si="215"/>
        <v>316.01005210449131</v>
      </c>
      <c r="T525">
        <f t="shared" si="216"/>
        <v>4.681630401548019E-2</v>
      </c>
      <c r="U525">
        <f t="shared" si="200"/>
        <v>1.8726521606192076E-4</v>
      </c>
      <c r="V525">
        <f t="shared" si="217"/>
        <v>250</v>
      </c>
      <c r="W525">
        <f>1/(B525*C525)</f>
        <v>2314.8148148148148</v>
      </c>
      <c r="X525">
        <f>Q525/B525/C525</f>
        <v>11.704076003870048</v>
      </c>
      <c r="Y525">
        <v>-55.871912003276499</v>
      </c>
      <c r="Z525">
        <f t="shared" si="218"/>
        <v>-6.0341664963538619</v>
      </c>
      <c r="AB525">
        <f t="shared" si="219"/>
        <v>9.5474280899751508E-3</v>
      </c>
      <c r="AC525">
        <v>14.721159252046901</v>
      </c>
      <c r="AD525">
        <f>AC525/Q525</f>
        <v>2911.5290704382464</v>
      </c>
      <c r="AE525">
        <f>D525*AC525</f>
        <v>397.47129980526631</v>
      </c>
      <c r="AF525">
        <v>11.70407600387</v>
      </c>
      <c r="AG525">
        <f>AF525*B525</f>
        <v>1.2640402084179601</v>
      </c>
      <c r="AH525">
        <f>AG525*D525</f>
        <v>34.129085627284923</v>
      </c>
      <c r="AI525">
        <f t="shared" si="220"/>
        <v>18.960603126269401</v>
      </c>
      <c r="AJ525">
        <v>3.0170832481769301</v>
      </c>
      <c r="AK525">
        <v>14.721159252046901</v>
      </c>
      <c r="AL525">
        <f t="shared" si="201"/>
        <v>1.2577805584293276</v>
      </c>
      <c r="AM525">
        <f t="shared" si="221"/>
        <v>4.6584465127012135E-2</v>
      </c>
      <c r="AN525">
        <f>AL525*AG525</f>
        <v>1.5898851992210654</v>
      </c>
      <c r="AO525">
        <f>AL525-1</f>
        <v>0.25778055842932757</v>
      </c>
      <c r="AP525">
        <f t="shared" si="222"/>
        <v>33.960075077591846</v>
      </c>
      <c r="AQ525">
        <f>AO525/G525</f>
        <v>1.7185370561955172E-2</v>
      </c>
      <c r="AR525">
        <f>(AL525-1)/D525</f>
        <v>9.5474280899750952E-3</v>
      </c>
      <c r="AS525">
        <f>AR525*D525</f>
        <v>0.25778055842932757</v>
      </c>
      <c r="AT525">
        <f>ATAN2(D525,AO525)</f>
        <v>9.5471380123829889E-3</v>
      </c>
      <c r="AU525">
        <f t="shared" si="223"/>
        <v>0.54701071453846273</v>
      </c>
      <c r="AV525">
        <f t="shared" si="224"/>
        <v>-55.871912003276485</v>
      </c>
    </row>
    <row r="526" spans="1:48" x14ac:dyDescent="0.15">
      <c r="A526" t="s">
        <v>10</v>
      </c>
      <c r="B526">
        <v>5.8999999999999997E-2</v>
      </c>
      <c r="C526">
        <v>2E-3</v>
      </c>
      <c r="D526">
        <f t="shared" si="202"/>
        <v>29.499999999999996</v>
      </c>
      <c r="E526">
        <f t="shared" si="203"/>
        <v>870.24999999999977</v>
      </c>
      <c r="F526">
        <f t="shared" si="204"/>
        <v>3.3898305084745763E-2</v>
      </c>
      <c r="G526">
        <v>9</v>
      </c>
      <c r="H526">
        <f t="shared" si="205"/>
        <v>81</v>
      </c>
      <c r="I526">
        <f t="shared" si="206"/>
        <v>265.49999999999994</v>
      </c>
      <c r="J526">
        <f t="shared" si="207"/>
        <v>70000000000</v>
      </c>
      <c r="K526">
        <f t="shared" si="208"/>
        <v>1.2566370614359172E-11</v>
      </c>
      <c r="L526">
        <f t="shared" si="209"/>
        <v>67091.639720731182</v>
      </c>
      <c r="M526">
        <f t="shared" si="210"/>
        <v>0.30508474576271188</v>
      </c>
      <c r="N526">
        <f t="shared" si="211"/>
        <v>2347535410605.4556</v>
      </c>
      <c r="O526">
        <f t="shared" si="212"/>
        <v>1.0649466622338285E-7</v>
      </c>
      <c r="P526">
        <f t="shared" si="213"/>
        <v>1.3559322033898305E-7</v>
      </c>
      <c r="Q526">
        <v>1.34323106077344E-3</v>
      </c>
      <c r="R526">
        <f t="shared" si="214"/>
        <v>3.9625316292816473E-2</v>
      </c>
      <c r="S526">
        <f t="shared" si="215"/>
        <v>335.80776519336001</v>
      </c>
      <c r="T526">
        <f t="shared" si="216"/>
        <v>2.2766628148702374E-2</v>
      </c>
      <c r="U526">
        <f t="shared" si="200"/>
        <v>4.5533256297404746E-5</v>
      </c>
      <c r="V526">
        <f t="shared" si="217"/>
        <v>500</v>
      </c>
      <c r="W526">
        <f>1/(B526*C526)</f>
        <v>8474.5762711864409</v>
      </c>
      <c r="X526">
        <f>Q526/B526/C526</f>
        <v>11.383314074351187</v>
      </c>
      <c r="Y526">
        <v>-60.202411820220497</v>
      </c>
      <c r="Z526">
        <f t="shared" si="218"/>
        <v>-3.5519422973930093</v>
      </c>
      <c r="AB526">
        <f t="shared" si="219"/>
        <v>5.2886542027218769E-3</v>
      </c>
      <c r="AC526">
        <v>13.1592852230477</v>
      </c>
      <c r="AD526">
        <f>AC526/Q526</f>
        <v>9796.7398218669168</v>
      </c>
      <c r="AE526">
        <f>D526*AC526</f>
        <v>388.19891407990713</v>
      </c>
      <c r="AF526">
        <v>11.383314074351199</v>
      </c>
      <c r="AG526">
        <f>AF526*B526</f>
        <v>0.67161553038672073</v>
      </c>
      <c r="AH526">
        <f>AG526*D526</f>
        <v>19.812658146408261</v>
      </c>
      <c r="AI526">
        <f t="shared" si="220"/>
        <v>6.0445397734804862</v>
      </c>
      <c r="AJ526">
        <v>1.7759711486965</v>
      </c>
      <c r="AK526">
        <v>13.1592852230477</v>
      </c>
      <c r="AL526">
        <f t="shared" si="201"/>
        <v>1.1560152989802948</v>
      </c>
      <c r="AM526">
        <f t="shared" si="221"/>
        <v>3.9186959287467626E-2</v>
      </c>
      <c r="AN526">
        <f>AL526*AG526</f>
        <v>0.77639782815981417</v>
      </c>
      <c r="AO526">
        <f>AL526-1</f>
        <v>0.15601529898029476</v>
      </c>
      <c r="AP526">
        <f t="shared" si="222"/>
        <v>34.102451319918693</v>
      </c>
      <c r="AQ526">
        <f>AO526/G526</f>
        <v>1.7335033220032752E-2</v>
      </c>
      <c r="AR526">
        <f>(AL526-1)/D526</f>
        <v>5.2886542027218569E-3</v>
      </c>
      <c r="AS526">
        <f>AR526*D526</f>
        <v>0.15601529898029476</v>
      </c>
      <c r="AT526">
        <f>ATAN2(D526,AO526)</f>
        <v>5.2886048959043296E-3</v>
      </c>
      <c r="AU526">
        <f t="shared" si="223"/>
        <v>0.30301474004754214</v>
      </c>
      <c r="AV526">
        <f t="shared" si="224"/>
        <v>-60.202411820220341</v>
      </c>
    </row>
    <row r="527" spans="1:48" x14ac:dyDescent="0.15">
      <c r="A527" t="s">
        <v>10</v>
      </c>
      <c r="B527">
        <v>0.108</v>
      </c>
      <c r="C527">
        <v>5.0000000000000001E-3</v>
      </c>
      <c r="D527">
        <f t="shared" si="202"/>
        <v>21.599999999999998</v>
      </c>
      <c r="E527">
        <f t="shared" si="203"/>
        <v>466.55999999999989</v>
      </c>
      <c r="F527">
        <f t="shared" si="204"/>
        <v>4.6296296296296301E-2</v>
      </c>
      <c r="G527">
        <v>15</v>
      </c>
      <c r="H527">
        <f t="shared" si="205"/>
        <v>225</v>
      </c>
      <c r="I527">
        <f t="shared" si="206"/>
        <v>323.99999999999994</v>
      </c>
      <c r="J527">
        <f t="shared" si="207"/>
        <v>70000000000</v>
      </c>
      <c r="K527">
        <f t="shared" si="208"/>
        <v>4.9087385212340517E-10</v>
      </c>
      <c r="L527">
        <f t="shared" si="209"/>
        <v>954476.93468439893</v>
      </c>
      <c r="M527">
        <f t="shared" si="210"/>
        <v>0.69444444444444453</v>
      </c>
      <c r="N527">
        <f t="shared" si="211"/>
        <v>44003158666.047218</v>
      </c>
      <c r="O527">
        <f t="shared" si="212"/>
        <v>9.0902565208037992E-7</v>
      </c>
      <c r="P527">
        <f t="shared" si="213"/>
        <v>1.1574074074074076E-6</v>
      </c>
      <c r="Q527">
        <v>5.9758925279995399E-3</v>
      </c>
      <c r="R527">
        <f t="shared" si="214"/>
        <v>0.12907927860479007</v>
      </c>
      <c r="S527">
        <f t="shared" si="215"/>
        <v>239.03570111998158</v>
      </c>
      <c r="T527">
        <f t="shared" si="216"/>
        <v>5.5332338222217961E-2</v>
      </c>
      <c r="U527">
        <f t="shared" si="200"/>
        <v>2.7666169111108984E-4</v>
      </c>
      <c r="V527">
        <f t="shared" si="217"/>
        <v>200</v>
      </c>
      <c r="W527">
        <f>1/(B527*C527)</f>
        <v>1851.8518518518517</v>
      </c>
      <c r="X527">
        <f>Q527/B527/C527</f>
        <v>11.066467644443591</v>
      </c>
      <c r="Y527">
        <v>-42.949307782352903</v>
      </c>
      <c r="Z527">
        <f t="shared" si="218"/>
        <v>-4.638525240494114</v>
      </c>
      <c r="AB527">
        <f t="shared" si="219"/>
        <v>9.7025783570418474E-3</v>
      </c>
      <c r="AC527">
        <v>13.385730264690601</v>
      </c>
      <c r="AD527">
        <f>AC527/Q527</f>
        <v>2239.9549861335177</v>
      </c>
      <c r="AE527">
        <f>D527*AC527</f>
        <v>289.13177371731695</v>
      </c>
      <c r="AF527">
        <v>11.066467644443501</v>
      </c>
      <c r="AG527">
        <f>AF527*B527</f>
        <v>1.195178505599898</v>
      </c>
      <c r="AH527">
        <f>AG527*D527</f>
        <v>25.815855720957796</v>
      </c>
      <c r="AI527">
        <f t="shared" si="220"/>
        <v>17.92767758399847</v>
      </c>
      <c r="AJ527">
        <v>2.3192626202470601</v>
      </c>
      <c r="AK527">
        <v>13.385730264690601</v>
      </c>
      <c r="AL527">
        <f t="shared" si="201"/>
        <v>1.2095756925121095</v>
      </c>
      <c r="AM527">
        <f t="shared" si="221"/>
        <v>5.5998874653338408E-2</v>
      </c>
      <c r="AN527">
        <f>AL527*AG527</f>
        <v>1.4456588685865848</v>
      </c>
      <c r="AO527">
        <f>AL527-1</f>
        <v>0.2095756925121095</v>
      </c>
      <c r="AP527">
        <f t="shared" si="222"/>
        <v>26.126834958261561</v>
      </c>
      <c r="AQ527">
        <f>AO527/G527</f>
        <v>1.3971712834140634E-2</v>
      </c>
      <c r="AR527">
        <f>(AL527-1)/D527</f>
        <v>9.7025783570421076E-3</v>
      </c>
      <c r="AS527">
        <f>AR527*D527</f>
        <v>0.2095756925121095</v>
      </c>
      <c r="AT527">
        <f>ATAN2(D527,AO527)</f>
        <v>9.7022739072430315E-3</v>
      </c>
      <c r="AU527">
        <f t="shared" si="223"/>
        <v>0.55589934656492845</v>
      </c>
      <c r="AV527">
        <f t="shared" si="224"/>
        <v>-42.949307782352967</v>
      </c>
    </row>
    <row r="528" spans="1:48" x14ac:dyDescent="0.15">
      <c r="A528" t="s">
        <v>10</v>
      </c>
      <c r="B528">
        <v>5.8999999999999997E-2</v>
      </c>
      <c r="C528">
        <v>3.0000000000000001E-3</v>
      </c>
      <c r="D528">
        <f t="shared" si="202"/>
        <v>19.666666666666664</v>
      </c>
      <c r="E528">
        <f t="shared" si="203"/>
        <v>386.77777777777766</v>
      </c>
      <c r="F528">
        <f t="shared" si="204"/>
        <v>5.0847457627118647E-2</v>
      </c>
      <c r="G528">
        <v>9</v>
      </c>
      <c r="H528">
        <f t="shared" si="205"/>
        <v>81</v>
      </c>
      <c r="I528">
        <f t="shared" si="206"/>
        <v>176.99999999999997</v>
      </c>
      <c r="J528">
        <f t="shared" si="207"/>
        <v>70000000000</v>
      </c>
      <c r="K528">
        <f t="shared" si="208"/>
        <v>6.3617251235193316E-11</v>
      </c>
      <c r="L528">
        <f t="shared" si="209"/>
        <v>226434.28405746774</v>
      </c>
      <c r="M528">
        <f t="shared" si="210"/>
        <v>0.45762711864406785</v>
      </c>
      <c r="N528">
        <f t="shared" si="211"/>
        <v>309140465594.13403</v>
      </c>
      <c r="O528">
        <f t="shared" si="212"/>
        <v>3.5941949850391706E-7</v>
      </c>
      <c r="P528">
        <f t="shared" si="213"/>
        <v>4.5762711864406784E-7</v>
      </c>
      <c r="Q528">
        <v>1.9112919450007301E-3</v>
      </c>
      <c r="R528">
        <f t="shared" si="214"/>
        <v>3.7588741585014351E-2</v>
      </c>
      <c r="S528">
        <f t="shared" si="215"/>
        <v>212.36577166674778</v>
      </c>
      <c r="T528">
        <f t="shared" si="216"/>
        <v>3.2394778728825936E-2</v>
      </c>
      <c r="U528">
        <f t="shared" si="200"/>
        <v>9.7184336186477809E-5</v>
      </c>
      <c r="V528">
        <f t="shared" si="217"/>
        <v>333.33333333333331</v>
      </c>
      <c r="W528">
        <f>1/(B528*C528)</f>
        <v>5649.7175141242942</v>
      </c>
      <c r="X528">
        <f>Q528/B528/C528</f>
        <v>10.798259576275312</v>
      </c>
      <c r="Y528">
        <v>-39.614389501916101</v>
      </c>
      <c r="Z528">
        <f t="shared" si="218"/>
        <v>-2.3372489806130496</v>
      </c>
      <c r="AB528">
        <f t="shared" si="219"/>
        <v>5.5028853338021612E-3</v>
      </c>
      <c r="AC528">
        <v>11.9668840665818</v>
      </c>
      <c r="AD528">
        <f>AC528/Q528</f>
        <v>6261.1492178800709</v>
      </c>
      <c r="AE528">
        <f>D528*AC528</f>
        <v>235.3487199761087</v>
      </c>
      <c r="AF528">
        <v>10.798259576275299</v>
      </c>
      <c r="AG528">
        <f>AF528*B528</f>
        <v>0.63709731500024258</v>
      </c>
      <c r="AH528">
        <f>AG528*D528</f>
        <v>12.529580528338103</v>
      </c>
      <c r="AI528">
        <f t="shared" si="220"/>
        <v>5.7338758350021832</v>
      </c>
      <c r="AJ528">
        <v>1.1686244903065199</v>
      </c>
      <c r="AK528">
        <v>11.9668840665818</v>
      </c>
      <c r="AL528">
        <f t="shared" si="201"/>
        <v>1.1082234115647738</v>
      </c>
      <c r="AM528">
        <f t="shared" si="221"/>
        <v>5.6350342960920709E-2</v>
      </c>
      <c r="AN528">
        <f>AL528*AG528</f>
        <v>0.7060461599283262</v>
      </c>
      <c r="AO528">
        <f>AL528-1</f>
        <v>0.10822341156477377</v>
      </c>
      <c r="AP528">
        <f t="shared" si="222"/>
        <v>21.79506042744055</v>
      </c>
      <c r="AQ528">
        <f>AO528/G528</f>
        <v>1.2024823507197087E-2</v>
      </c>
      <c r="AR528">
        <f>(AL528-1)/D528</f>
        <v>5.5028853338020571E-3</v>
      </c>
      <c r="AS528">
        <f>AR528*D528</f>
        <v>0.10822341156477377</v>
      </c>
      <c r="AT528">
        <f>ATAN2(D528,AO528)</f>
        <v>5.5028297891507698E-3</v>
      </c>
      <c r="AU528">
        <f t="shared" si="223"/>
        <v>0.31528892229720379</v>
      </c>
      <c r="AV528">
        <f t="shared" si="224"/>
        <v>-39.61438950191593</v>
      </c>
    </row>
    <row r="529" spans="1:48" x14ac:dyDescent="0.15">
      <c r="A529" t="s">
        <v>10</v>
      </c>
      <c r="B529">
        <v>0.108</v>
      </c>
      <c r="C529">
        <v>6.0000000000000001E-3</v>
      </c>
      <c r="D529">
        <f t="shared" si="202"/>
        <v>18</v>
      </c>
      <c r="E529">
        <f t="shared" si="203"/>
        <v>324</v>
      </c>
      <c r="F529">
        <f t="shared" si="204"/>
        <v>5.5555555555555559E-2</v>
      </c>
      <c r="G529">
        <v>15</v>
      </c>
      <c r="H529">
        <f t="shared" si="205"/>
        <v>225</v>
      </c>
      <c r="I529">
        <f t="shared" si="206"/>
        <v>270</v>
      </c>
      <c r="J529">
        <f t="shared" si="207"/>
        <v>70000000000</v>
      </c>
      <c r="K529">
        <f t="shared" si="208"/>
        <v>1.0178760197630931E-9</v>
      </c>
      <c r="L529">
        <f t="shared" si="209"/>
        <v>1649336.1431346415</v>
      </c>
      <c r="M529">
        <f t="shared" si="210"/>
        <v>0.83333333333333337</v>
      </c>
      <c r="N529">
        <f t="shared" si="211"/>
        <v>17683882565.766148</v>
      </c>
      <c r="O529">
        <f t="shared" si="212"/>
        <v>1.5707963267948967E-6</v>
      </c>
      <c r="P529">
        <f t="shared" si="213"/>
        <v>1.9999999999999999E-6</v>
      </c>
      <c r="Q529">
        <v>6.9174475585345799E-3</v>
      </c>
      <c r="R529">
        <f t="shared" si="214"/>
        <v>0.12451405605362244</v>
      </c>
      <c r="S529">
        <f t="shared" si="215"/>
        <v>192.151321070405</v>
      </c>
      <c r="T529">
        <f t="shared" si="216"/>
        <v>6.4050440356801672E-2</v>
      </c>
      <c r="U529">
        <f t="shared" si="200"/>
        <v>3.8430264214080998E-4</v>
      </c>
      <c r="V529">
        <f t="shared" si="217"/>
        <v>166.66666666666666</v>
      </c>
      <c r="W529">
        <f>1/(B529*C529)</f>
        <v>1543.2098765432097</v>
      </c>
      <c r="X529">
        <f>Q529/B529/C529</f>
        <v>10.675073392800279</v>
      </c>
      <c r="Y529">
        <v>-35.0476857095911</v>
      </c>
      <c r="Z529">
        <f t="shared" si="218"/>
        <v>-3.7851500566358389</v>
      </c>
      <c r="AB529">
        <f t="shared" si="219"/>
        <v>9.8493989933302242E-3</v>
      </c>
      <c r="AC529">
        <v>12.5676484211182</v>
      </c>
      <c r="AD529">
        <f>AC529/Q529</f>
        <v>1816.8042930246054</v>
      </c>
      <c r="AE529">
        <f>D529*AC529</f>
        <v>226.21767158012761</v>
      </c>
      <c r="AF529">
        <v>10.675073392800201</v>
      </c>
      <c r="AG529">
        <f>AF529*B529</f>
        <v>1.1529079264224216</v>
      </c>
      <c r="AH529">
        <f>AG529*D529</f>
        <v>20.75234267560359</v>
      </c>
      <c r="AI529">
        <f t="shared" si="220"/>
        <v>17.293618896336323</v>
      </c>
      <c r="AJ529">
        <v>1.8925750283179199</v>
      </c>
      <c r="AK529">
        <v>12.5676484211182</v>
      </c>
      <c r="AL529">
        <f t="shared" si="201"/>
        <v>1.1772891818799527</v>
      </c>
      <c r="AM529">
        <f t="shared" si="221"/>
        <v>6.5404954548886257E-2</v>
      </c>
      <c r="AN529">
        <f>AL529*AG529</f>
        <v>1.3573060294807653</v>
      </c>
      <c r="AO529">
        <f>AL529-1</f>
        <v>0.17728918187995268</v>
      </c>
      <c r="AP529">
        <f t="shared" si="222"/>
        <v>21.191205273839149</v>
      </c>
      <c r="AQ529">
        <f>AO529/G529</f>
        <v>1.1819278791996846E-2</v>
      </c>
      <c r="AR529">
        <f>(AL529-1)/D529</f>
        <v>9.8493989933307047E-3</v>
      </c>
      <c r="AS529">
        <f>AR529*D529</f>
        <v>0.17728918187995268</v>
      </c>
      <c r="AT529">
        <f>ATAN2(D529,AO529)</f>
        <v>9.8490805129673713E-3</v>
      </c>
      <c r="AU529">
        <f t="shared" si="223"/>
        <v>0.5643107454775742</v>
      </c>
      <c r="AV529">
        <f t="shared" si="224"/>
        <v>-35.047685709591107</v>
      </c>
    </row>
    <row r="530" spans="1:48" x14ac:dyDescent="0.15">
      <c r="A530" t="s">
        <v>10</v>
      </c>
      <c r="B530">
        <v>5.8999999999999997E-2</v>
      </c>
      <c r="C530">
        <v>4.0000000000000001E-3</v>
      </c>
      <c r="D530">
        <f t="shared" si="202"/>
        <v>14.749999999999998</v>
      </c>
      <c r="E530">
        <f t="shared" si="203"/>
        <v>217.56249999999994</v>
      </c>
      <c r="F530">
        <f t="shared" si="204"/>
        <v>6.7796610169491525E-2</v>
      </c>
      <c r="G530">
        <v>9</v>
      </c>
      <c r="H530">
        <f t="shared" si="205"/>
        <v>81</v>
      </c>
      <c r="I530">
        <f t="shared" si="206"/>
        <v>132.74999999999997</v>
      </c>
      <c r="J530">
        <f t="shared" si="207"/>
        <v>70000000000</v>
      </c>
      <c r="K530">
        <f t="shared" si="208"/>
        <v>2.0106192982974676E-10</v>
      </c>
      <c r="L530">
        <f t="shared" si="209"/>
        <v>536733.11776584946</v>
      </c>
      <c r="M530">
        <f t="shared" si="210"/>
        <v>0.61016949152542377</v>
      </c>
      <c r="N530">
        <f t="shared" si="211"/>
        <v>73360481581.420486</v>
      </c>
      <c r="O530">
        <f t="shared" si="212"/>
        <v>8.5195732978706276E-7</v>
      </c>
      <c r="P530">
        <f t="shared" si="213"/>
        <v>1.0847457627118644E-6</v>
      </c>
      <c r="Q530">
        <v>2.4834577537885399E-3</v>
      </c>
      <c r="R530">
        <f t="shared" si="214"/>
        <v>3.6631001868380961E-2</v>
      </c>
      <c r="S530">
        <f t="shared" si="215"/>
        <v>155.21610961178376</v>
      </c>
      <c r="T530">
        <f t="shared" si="216"/>
        <v>4.2092504301500681E-2</v>
      </c>
      <c r="U530">
        <f t="shared" si="200"/>
        <v>1.6837001720600272E-4</v>
      </c>
      <c r="V530">
        <f t="shared" si="217"/>
        <v>250</v>
      </c>
      <c r="W530">
        <f>1/(B530*C530)</f>
        <v>4237.2881355932204</v>
      </c>
      <c r="X530">
        <f>Q530/B530/C530</f>
        <v>10.523126075375171</v>
      </c>
      <c r="Y530">
        <v>-29.5472584856401</v>
      </c>
      <c r="Z530">
        <f t="shared" si="218"/>
        <v>-1.7432882506527658</v>
      </c>
      <c r="AB530">
        <f t="shared" si="219"/>
        <v>5.6156807918100859E-3</v>
      </c>
      <c r="AC530">
        <v>11.394770200701499</v>
      </c>
      <c r="AD530">
        <f>AC530/Q530</f>
        <v>4588.2681850813296</v>
      </c>
      <c r="AE530">
        <f>D530*AC530</f>
        <v>168.0728604603471</v>
      </c>
      <c r="AF530">
        <v>10.523126075375099</v>
      </c>
      <c r="AG530">
        <f>AF530*B530</f>
        <v>0.6208644384471308</v>
      </c>
      <c r="AH530">
        <f>AG530*D530</f>
        <v>9.1577504670951786</v>
      </c>
      <c r="AI530">
        <f t="shared" si="220"/>
        <v>5.5877799460241775</v>
      </c>
      <c r="AJ530">
        <v>0.87164412532638302</v>
      </c>
      <c r="AK530">
        <v>11.394770200701499</v>
      </c>
      <c r="AL530">
        <f t="shared" si="201"/>
        <v>1.0828312916792009</v>
      </c>
      <c r="AM530">
        <f t="shared" si="221"/>
        <v>7.3412290961301765E-2</v>
      </c>
      <c r="AN530">
        <f>AL530*AG530</f>
        <v>0.67229144184138834</v>
      </c>
      <c r="AO530">
        <f>AL530-1</f>
        <v>8.2831291679200891E-2</v>
      </c>
      <c r="AP530">
        <f t="shared" si="222"/>
        <v>15.971761552268211</v>
      </c>
      <c r="AQ530">
        <f>AO530/G530</f>
        <v>9.2034768532445431E-3</v>
      </c>
      <c r="AR530">
        <f>(AL530-1)/D530</f>
        <v>5.6156807918102307E-3</v>
      </c>
      <c r="AS530">
        <f>AR530*D530</f>
        <v>8.2831291679200891E-2</v>
      </c>
      <c r="AT530">
        <f>ATAN2(D530,AO530)</f>
        <v>5.6156217611326251E-3</v>
      </c>
      <c r="AU530">
        <f t="shared" si="223"/>
        <v>0.32175142625472192</v>
      </c>
      <c r="AV530">
        <f t="shared" si="224"/>
        <v>-29.547258485640103</v>
      </c>
    </row>
    <row r="531" spans="1:48" x14ac:dyDescent="0.15">
      <c r="A531" t="s">
        <v>10</v>
      </c>
      <c r="B531">
        <v>0.108</v>
      </c>
      <c r="C531">
        <v>7.0000000000000001E-3</v>
      </c>
      <c r="D531">
        <f t="shared" si="202"/>
        <v>15.428571428571429</v>
      </c>
      <c r="E531">
        <f t="shared" si="203"/>
        <v>238.04081632653063</v>
      </c>
      <c r="F531">
        <f t="shared" si="204"/>
        <v>6.4814814814814811E-2</v>
      </c>
      <c r="G531">
        <v>15</v>
      </c>
      <c r="H531">
        <f t="shared" si="205"/>
        <v>225</v>
      </c>
      <c r="I531">
        <f t="shared" si="206"/>
        <v>231.42857142857144</v>
      </c>
      <c r="J531">
        <f t="shared" si="207"/>
        <v>70000000000</v>
      </c>
      <c r="K531">
        <f t="shared" si="208"/>
        <v>1.885740990317274E-9</v>
      </c>
      <c r="L531">
        <f t="shared" si="209"/>
        <v>2619084.7087739916</v>
      </c>
      <c r="M531">
        <f t="shared" si="210"/>
        <v>0.97222222222222221</v>
      </c>
      <c r="N531">
        <f t="shared" si="211"/>
        <v>8181702316.3799324</v>
      </c>
      <c r="O531">
        <f t="shared" si="212"/>
        <v>2.4943663893085632E-6</v>
      </c>
      <c r="P531">
        <f t="shared" si="213"/>
        <v>3.1759259259259263E-6</v>
      </c>
      <c r="Q531">
        <v>7.8721566196382504E-3</v>
      </c>
      <c r="R531">
        <f t="shared" si="214"/>
        <v>0.12145613070299015</v>
      </c>
      <c r="S531">
        <f t="shared" si="215"/>
        <v>160.65625754363774</v>
      </c>
      <c r="T531">
        <f t="shared" si="216"/>
        <v>7.2890339070724536E-2</v>
      </c>
      <c r="U531">
        <f t="shared" si="200"/>
        <v>5.1023237349507179E-4</v>
      </c>
      <c r="V531">
        <f t="shared" si="217"/>
        <v>142.85714285714286</v>
      </c>
      <c r="W531">
        <f>1/(B531*C531)</f>
        <v>1322.7513227513227</v>
      </c>
      <c r="X531">
        <f>Q531/B531/C531</f>
        <v>10.412905581532076</v>
      </c>
      <c r="Y531">
        <v>-29.643433702444799</v>
      </c>
      <c r="Z531">
        <f t="shared" si="218"/>
        <v>-3.2014908398640385</v>
      </c>
      <c r="AB531">
        <f t="shared" si="219"/>
        <v>9.9637912920834838E-3</v>
      </c>
      <c r="AC531">
        <v>12.013651001464099</v>
      </c>
      <c r="AD531">
        <f>AC531/Q531</f>
        <v>1526.0940021815982</v>
      </c>
      <c r="AE531">
        <f>D531*AC531</f>
        <v>185.35347259401755</v>
      </c>
      <c r="AF531">
        <v>10.412905581532</v>
      </c>
      <c r="AG531">
        <f>AF531*B531</f>
        <v>1.1245938028054561</v>
      </c>
      <c r="AH531">
        <f>AG531*D531</f>
        <v>17.350875814712751</v>
      </c>
      <c r="AI531">
        <f t="shared" si="220"/>
        <v>16.86890704208184</v>
      </c>
      <c r="AJ531">
        <v>1.6007454199320099</v>
      </c>
      <c r="AK531">
        <v>12.013651001464099</v>
      </c>
      <c r="AL531">
        <f t="shared" si="201"/>
        <v>1.1537270656492968</v>
      </c>
      <c r="AM531">
        <f t="shared" si="221"/>
        <v>7.4778606106898862E-2</v>
      </c>
      <c r="AN531">
        <f>AL531*AG531</f>
        <v>1.2974743081581228</v>
      </c>
      <c r="AO531">
        <f>AL531-1</f>
        <v>0.15372706564929683</v>
      </c>
      <c r="AP531">
        <f t="shared" si="222"/>
        <v>17.800360441446294</v>
      </c>
      <c r="AQ531">
        <f>AO531/G531</f>
        <v>1.0248471043286456E-2</v>
      </c>
      <c r="AR531">
        <f>(AL531-1)/D531</f>
        <v>9.9637912920840545E-3</v>
      </c>
      <c r="AS531">
        <f>AR531*D531</f>
        <v>0.15372706564929683</v>
      </c>
      <c r="AT531">
        <f>ATAN2(D531,AO531)</f>
        <v>9.9634615861657651E-3</v>
      </c>
      <c r="AU531">
        <f t="shared" si="223"/>
        <v>0.5708642982280191</v>
      </c>
      <c r="AV531">
        <f t="shared" si="224"/>
        <v>-29.643433702444629</v>
      </c>
    </row>
    <row r="532" spans="1:48" x14ac:dyDescent="0.15">
      <c r="A532" t="s">
        <v>10</v>
      </c>
      <c r="B532">
        <v>0.108</v>
      </c>
      <c r="C532">
        <v>3.0000000000000001E-3</v>
      </c>
      <c r="D532">
        <f t="shared" si="202"/>
        <v>36</v>
      </c>
      <c r="E532">
        <f t="shared" si="203"/>
        <v>1296</v>
      </c>
      <c r="F532">
        <f t="shared" si="204"/>
        <v>2.777777777777778E-2</v>
      </c>
      <c r="G532">
        <v>13</v>
      </c>
      <c r="H532">
        <f t="shared" si="205"/>
        <v>169</v>
      </c>
      <c r="I532">
        <f t="shared" si="206"/>
        <v>468</v>
      </c>
      <c r="J532">
        <f t="shared" si="207"/>
        <v>70000000000</v>
      </c>
      <c r="K532">
        <f t="shared" si="208"/>
        <v>6.3617251235193316E-11</v>
      </c>
      <c r="L532">
        <f t="shared" si="209"/>
        <v>178678.0821729195</v>
      </c>
      <c r="M532">
        <f t="shared" si="210"/>
        <v>0.3611111111111111</v>
      </c>
      <c r="N532">
        <f t="shared" si="211"/>
        <v>565884242104.51672</v>
      </c>
      <c r="O532">
        <f t="shared" si="212"/>
        <v>1.9634954084936211E-7</v>
      </c>
      <c r="P532">
        <f t="shared" si="213"/>
        <v>2.4999999999999999E-7</v>
      </c>
      <c r="Q532">
        <v>3.3727349634955299E-3</v>
      </c>
      <c r="R532">
        <f t="shared" si="214"/>
        <v>0.12141845868583907</v>
      </c>
      <c r="S532">
        <f t="shared" si="215"/>
        <v>374.74832927728107</v>
      </c>
      <c r="T532">
        <f t="shared" si="216"/>
        <v>3.1229027439773425E-2</v>
      </c>
      <c r="U532">
        <f t="shared" si="200"/>
        <v>9.3687082319320278E-5</v>
      </c>
      <c r="V532">
        <f t="shared" si="217"/>
        <v>333.33333333333331</v>
      </c>
      <c r="W532">
        <f>1/(B532*C532)</f>
        <v>3086.4197530864194</v>
      </c>
      <c r="X532">
        <f>Q532/B532/C532</f>
        <v>10.409675813257808</v>
      </c>
      <c r="Y532">
        <v>-53.5723223941893</v>
      </c>
      <c r="Z532">
        <f t="shared" si="218"/>
        <v>-5.7858108185724442</v>
      </c>
      <c r="AB532">
        <f t="shared" si="219"/>
        <v>7.7195952143811275E-3</v>
      </c>
      <c r="AC532">
        <v>13.302581222543999</v>
      </c>
      <c r="AD532">
        <f>AC532/Q532</f>
        <v>3944.1525546843136</v>
      </c>
      <c r="AE532">
        <f>D532*AC532</f>
        <v>478.892924011584</v>
      </c>
      <c r="AF532">
        <v>10.409675813257801</v>
      </c>
      <c r="AG532">
        <f>AF532*B532</f>
        <v>1.1242449878318426</v>
      </c>
      <c r="AH532">
        <f>AG532*D532</f>
        <v>40.472819561946331</v>
      </c>
      <c r="AI532">
        <f t="shared" si="220"/>
        <v>14.615184841813953</v>
      </c>
      <c r="AJ532">
        <v>2.8929054092862199</v>
      </c>
      <c r="AK532">
        <v>13.302581222543999</v>
      </c>
      <c r="AL532">
        <f t="shared" si="201"/>
        <v>1.2779054277177184</v>
      </c>
      <c r="AM532">
        <f t="shared" si="221"/>
        <v>3.5497372992158847E-2</v>
      </c>
      <c r="AN532">
        <f>AL532*AG532</f>
        <v>1.436678772034752</v>
      </c>
      <c r="AO532">
        <f>AL532-1</f>
        <v>0.27790542771771842</v>
      </c>
      <c r="AP532">
        <f t="shared" si="222"/>
        <v>46.004595397837861</v>
      </c>
      <c r="AQ532">
        <f>AO532/G532</f>
        <v>2.1377340593670649E-2</v>
      </c>
      <c r="AR532">
        <f>(AL532-1)/D532</f>
        <v>7.7195952143810677E-3</v>
      </c>
      <c r="AS532">
        <f>AR532*D532</f>
        <v>0.27790542771771842</v>
      </c>
      <c r="AT532">
        <f>ATAN2(D532,AO532)</f>
        <v>7.7194418774376144E-3</v>
      </c>
      <c r="AU532">
        <f t="shared" si="223"/>
        <v>0.44229143977371982</v>
      </c>
      <c r="AV532">
        <f t="shared" si="224"/>
        <v>-53.572322394189257</v>
      </c>
    </row>
    <row r="533" spans="1:48" x14ac:dyDescent="0.15">
      <c r="A533" t="s">
        <v>10</v>
      </c>
      <c r="B533">
        <v>5.8999999999999997E-2</v>
      </c>
      <c r="C533">
        <v>5.0000000000000001E-3</v>
      </c>
      <c r="D533">
        <f t="shared" si="202"/>
        <v>11.799999999999999</v>
      </c>
      <c r="E533">
        <f t="shared" si="203"/>
        <v>139.23999999999998</v>
      </c>
      <c r="F533">
        <f t="shared" si="204"/>
        <v>8.4745762711864417E-2</v>
      </c>
      <c r="G533">
        <v>9</v>
      </c>
      <c r="H533">
        <f t="shared" si="205"/>
        <v>81</v>
      </c>
      <c r="I533">
        <f t="shared" si="206"/>
        <v>106.19999999999999</v>
      </c>
      <c r="J533">
        <f t="shared" si="207"/>
        <v>70000000000</v>
      </c>
      <c r="K533">
        <f t="shared" si="208"/>
        <v>4.9087385212340517E-10</v>
      </c>
      <c r="L533">
        <f t="shared" si="209"/>
        <v>1048306.8706364245</v>
      </c>
      <c r="M533">
        <f t="shared" si="210"/>
        <v>0.76271186440677974</v>
      </c>
      <c r="N533">
        <f t="shared" si="211"/>
        <v>24038762604.599869</v>
      </c>
      <c r="O533">
        <f t="shared" si="212"/>
        <v>1.6639791597403563E-6</v>
      </c>
      <c r="P533">
        <f t="shared" si="213"/>
        <v>2.1186440677966106E-6</v>
      </c>
      <c r="Q533">
        <v>3.0589924201822002E-3</v>
      </c>
      <c r="R533">
        <f t="shared" si="214"/>
        <v>3.6096110558149964E-2</v>
      </c>
      <c r="S533">
        <f t="shared" si="215"/>
        <v>122.359696807288</v>
      </c>
      <c r="T533">
        <f t="shared" si="216"/>
        <v>5.1847329155630513E-2</v>
      </c>
      <c r="U533">
        <f t="shared" si="200"/>
        <v>2.5923664577815256E-4</v>
      </c>
      <c r="V533">
        <f t="shared" si="217"/>
        <v>200</v>
      </c>
      <c r="W533">
        <f>1/(B533*C533)</f>
        <v>3389.8305084745762</v>
      </c>
      <c r="X533">
        <f>Q533/B533/C533</f>
        <v>10.369465831126103</v>
      </c>
      <c r="Y533">
        <v>-23.521334180473399</v>
      </c>
      <c r="Z533">
        <f t="shared" si="218"/>
        <v>-1.3877587166479304</v>
      </c>
      <c r="AB533">
        <f t="shared" si="219"/>
        <v>5.6708162608215644E-3</v>
      </c>
      <c r="AC533">
        <v>11.063345189450001</v>
      </c>
      <c r="AD533">
        <f>AC533/Q533</f>
        <v>3616.6631589074168</v>
      </c>
      <c r="AE533">
        <f>D533*AC533</f>
        <v>130.54747323550998</v>
      </c>
      <c r="AF533">
        <v>10.369465831126099</v>
      </c>
      <c r="AG533">
        <f>AF533*B533</f>
        <v>0.61179848403643988</v>
      </c>
      <c r="AH533">
        <f>AG533*D533</f>
        <v>7.2192221116299899</v>
      </c>
      <c r="AI533">
        <f t="shared" si="220"/>
        <v>5.5061863563279587</v>
      </c>
      <c r="AJ533">
        <v>0.69387935832396497</v>
      </c>
      <c r="AK533">
        <v>11.063345189450001</v>
      </c>
      <c r="AL533">
        <f t="shared" si="201"/>
        <v>1.0669156318776882</v>
      </c>
      <c r="AM533">
        <f t="shared" si="221"/>
        <v>9.0416578972685457E-2</v>
      </c>
      <c r="AN533">
        <f>AL533*AG533</f>
        <v>0.65273736617754996</v>
      </c>
      <c r="AO533">
        <f>AL533-1</f>
        <v>6.6915631877688231E-2</v>
      </c>
      <c r="AP533">
        <f t="shared" si="222"/>
        <v>12.589604456156721</v>
      </c>
      <c r="AQ533">
        <f>AO533/G533</f>
        <v>7.4350702086320259E-3</v>
      </c>
      <c r="AR533">
        <f>(AL533-1)/D533</f>
        <v>5.670816260821037E-3</v>
      </c>
      <c r="AS533">
        <f>AR533*D533</f>
        <v>6.6915631877688231E-2</v>
      </c>
      <c r="AT533">
        <f>ATAN2(D533,AO533)</f>
        <v>5.6707554743272359E-3</v>
      </c>
      <c r="AU533">
        <f t="shared" si="223"/>
        <v>0.3249103553296579</v>
      </c>
      <c r="AV533">
        <f t="shared" si="224"/>
        <v>-23.521334180473389</v>
      </c>
    </row>
    <row r="534" spans="1:48" x14ac:dyDescent="0.15">
      <c r="A534" t="s">
        <v>10</v>
      </c>
      <c r="B534">
        <v>0.108</v>
      </c>
      <c r="C534">
        <v>8.0000000000000002E-3</v>
      </c>
      <c r="D534">
        <f t="shared" si="202"/>
        <v>13.5</v>
      </c>
      <c r="E534">
        <f t="shared" si="203"/>
        <v>182.25</v>
      </c>
      <c r="F534">
        <f t="shared" si="204"/>
        <v>7.407407407407407E-2</v>
      </c>
      <c r="G534">
        <v>15</v>
      </c>
      <c r="H534">
        <f t="shared" si="205"/>
        <v>225</v>
      </c>
      <c r="I534">
        <f t="shared" si="206"/>
        <v>202.5</v>
      </c>
      <c r="J534">
        <f t="shared" si="207"/>
        <v>70000000000</v>
      </c>
      <c r="K534">
        <f t="shared" si="208"/>
        <v>3.2169908772759481E-9</v>
      </c>
      <c r="L534">
        <f t="shared" si="209"/>
        <v>3909537.5244672978</v>
      </c>
      <c r="M534">
        <f t="shared" si="210"/>
        <v>1.1111111111111112</v>
      </c>
      <c r="N534">
        <f t="shared" si="211"/>
        <v>4196468226.0558343</v>
      </c>
      <c r="O534">
        <f t="shared" si="212"/>
        <v>3.723369070921236E-6</v>
      </c>
      <c r="P534">
        <f t="shared" si="213"/>
        <v>4.7407407407407407E-6</v>
      </c>
      <c r="Q534">
        <v>8.8355368644018103E-3</v>
      </c>
      <c r="R534">
        <f t="shared" si="214"/>
        <v>0.11927974766942444</v>
      </c>
      <c r="S534">
        <f t="shared" si="215"/>
        <v>138.05526350627829</v>
      </c>
      <c r="T534">
        <f t="shared" si="216"/>
        <v>8.1810526522238983E-2</v>
      </c>
      <c r="U534">
        <f t="shared" si="200"/>
        <v>6.5448421217791184E-4</v>
      </c>
      <c r="V534">
        <f t="shared" si="217"/>
        <v>125</v>
      </c>
      <c r="W534">
        <f>1/(B534*C534)</f>
        <v>1157.4074074074074</v>
      </c>
      <c r="X534">
        <f>Q534/B534/C534</f>
        <v>10.226315815279873</v>
      </c>
      <c r="Y534">
        <v>-25.746194404693298</v>
      </c>
      <c r="Z534">
        <f t="shared" si="218"/>
        <v>-2.7805889957068763</v>
      </c>
      <c r="AB534">
        <f t="shared" si="219"/>
        <v>1.0070564950174552E-2</v>
      </c>
      <c r="AC534">
        <v>11.6166103131333</v>
      </c>
      <c r="AD534">
        <f>AC534/Q534</f>
        <v>1314.7599847538836</v>
      </c>
      <c r="AE534">
        <f>D534*AC534</f>
        <v>156.82423922729956</v>
      </c>
      <c r="AF534">
        <v>10.226315815279801</v>
      </c>
      <c r="AG534">
        <f>AF534*B534</f>
        <v>1.1044421080502185</v>
      </c>
      <c r="AH534">
        <f>AG534*D534</f>
        <v>14.90996845867795</v>
      </c>
      <c r="AI534">
        <f t="shared" si="220"/>
        <v>16.566631620753277</v>
      </c>
      <c r="AJ534">
        <v>1.3902944978534399</v>
      </c>
      <c r="AK534">
        <v>11.6166103131333</v>
      </c>
      <c r="AL534">
        <f t="shared" si="201"/>
        <v>1.1359526268273634</v>
      </c>
      <c r="AM534">
        <f t="shared" si="221"/>
        <v>8.4144639024249138E-2</v>
      </c>
      <c r="AN534">
        <f>AL534*AG534</f>
        <v>1.2545939138183964</v>
      </c>
      <c r="AO534">
        <f>AL534-1</f>
        <v>0.13595262682736342</v>
      </c>
      <c r="AP534">
        <f t="shared" si="222"/>
        <v>15.335360462169406</v>
      </c>
      <c r="AQ534">
        <f>AO534/G534</f>
        <v>9.0635084551575606E-3</v>
      </c>
      <c r="AR534">
        <f>(AL534-1)/D534</f>
        <v>1.0070564950175068E-2</v>
      </c>
      <c r="AS534">
        <f>AR534*D534</f>
        <v>0.13595262682736342</v>
      </c>
      <c r="AT534">
        <f>ATAN2(D534,AO534)</f>
        <v>1.0070224531149649E-2</v>
      </c>
      <c r="AU534">
        <f t="shared" si="223"/>
        <v>0.57698136438398318</v>
      </c>
      <c r="AV534">
        <f t="shared" si="224"/>
        <v>-25.746194404693334</v>
      </c>
    </row>
    <row r="535" spans="1:48" x14ac:dyDescent="0.15">
      <c r="A535" t="s">
        <v>10</v>
      </c>
      <c r="B535">
        <v>0.108</v>
      </c>
      <c r="C535">
        <v>8.9999999999999993E-3</v>
      </c>
      <c r="D535">
        <f t="shared" si="202"/>
        <v>12</v>
      </c>
      <c r="E535">
        <f t="shared" si="203"/>
        <v>144</v>
      </c>
      <c r="F535">
        <f t="shared" si="204"/>
        <v>8.3333333333333329E-2</v>
      </c>
      <c r="G535">
        <v>15</v>
      </c>
      <c r="H535">
        <f t="shared" si="205"/>
        <v>225</v>
      </c>
      <c r="I535">
        <f t="shared" si="206"/>
        <v>180</v>
      </c>
      <c r="J535">
        <f t="shared" si="207"/>
        <v>70000000000</v>
      </c>
      <c r="K535">
        <f t="shared" si="208"/>
        <v>5.1529973500506572E-9</v>
      </c>
      <c r="L535">
        <f t="shared" si="209"/>
        <v>5566509.4830794139</v>
      </c>
      <c r="M535">
        <f t="shared" si="210"/>
        <v>1.25</v>
      </c>
      <c r="N535">
        <f t="shared" si="211"/>
        <v>2328741737.055625</v>
      </c>
      <c r="O535">
        <f t="shared" si="212"/>
        <v>5.3014376029327751E-6</v>
      </c>
      <c r="P535">
        <f t="shared" si="213"/>
        <v>6.7499999999999989E-6</v>
      </c>
      <c r="Q535">
        <v>9.8066732131522494E-3</v>
      </c>
      <c r="R535">
        <f t="shared" si="214"/>
        <v>0.11768007855782699</v>
      </c>
      <c r="S535">
        <f t="shared" si="215"/>
        <v>121.0700396685463</v>
      </c>
      <c r="T535">
        <f t="shared" si="216"/>
        <v>9.0802529751409719E-2</v>
      </c>
      <c r="U535">
        <f t="shared" si="200"/>
        <v>8.1722276776268745E-4</v>
      </c>
      <c r="V535">
        <f t="shared" si="217"/>
        <v>111.11111111111111</v>
      </c>
      <c r="W535">
        <f>1/(B535*C535)</f>
        <v>1028.80658436214</v>
      </c>
      <c r="X535">
        <f>Q535/B535/C535</f>
        <v>10.089169972378858</v>
      </c>
      <c r="Y535">
        <v>-22.747972841216701</v>
      </c>
      <c r="Z535">
        <f t="shared" si="218"/>
        <v>-2.4567810668514038</v>
      </c>
      <c r="AB535">
        <f t="shared" si="219"/>
        <v>1.0146114900008864E-2</v>
      </c>
      <c r="AC535">
        <v>11.317560505804501</v>
      </c>
      <c r="AD535">
        <f>AC535/Q535</f>
        <v>1154.0672621400213</v>
      </c>
      <c r="AE535">
        <f>D535*AC535</f>
        <v>135.81072606965401</v>
      </c>
      <c r="AF535">
        <v>10.0891699723788</v>
      </c>
      <c r="AG535">
        <f>AF535*B535</f>
        <v>1.0896303570169104</v>
      </c>
      <c r="AH535">
        <f>AG535*D535</f>
        <v>13.075564284202924</v>
      </c>
      <c r="AI535">
        <f t="shared" si="220"/>
        <v>16.344455355253654</v>
      </c>
      <c r="AJ535">
        <v>1.2283905334256999</v>
      </c>
      <c r="AK535">
        <v>11.317560505804501</v>
      </c>
      <c r="AL535">
        <f t="shared" si="201"/>
        <v>1.1217533788001071</v>
      </c>
      <c r="AM535">
        <f t="shared" si="221"/>
        <v>9.3479448233342255E-2</v>
      </c>
      <c r="AN535">
        <f>AL535*AG535</f>
        <v>1.2222965346268861</v>
      </c>
      <c r="AO535">
        <f>AL535-1</f>
        <v>0.12175337880010706</v>
      </c>
      <c r="AP535">
        <f t="shared" si="222"/>
        <v>13.461040545601286</v>
      </c>
      <c r="AQ535">
        <f>AO535/G535</f>
        <v>8.1168919200071375E-3</v>
      </c>
      <c r="AR535">
        <f>(AL535-1)/D535</f>
        <v>1.0146114900008921E-2</v>
      </c>
      <c r="AS535">
        <f>AR535*D535</f>
        <v>0.12175337880010706</v>
      </c>
      <c r="AT535">
        <f>ATAN2(D535,AO535)</f>
        <v>1.0145766762153013E-2</v>
      </c>
      <c r="AU535">
        <f t="shared" si="223"/>
        <v>0.58130961539547821</v>
      </c>
      <c r="AV535">
        <f t="shared" si="224"/>
        <v>-22.747972841216665</v>
      </c>
    </row>
    <row r="536" spans="1:48" x14ac:dyDescent="0.15">
      <c r="A536" t="s">
        <v>10</v>
      </c>
      <c r="B536">
        <v>0.108</v>
      </c>
      <c r="C536">
        <v>0.01</v>
      </c>
      <c r="D536">
        <f t="shared" si="202"/>
        <v>10.799999999999999</v>
      </c>
      <c r="E536">
        <f t="shared" si="203"/>
        <v>116.63999999999997</v>
      </c>
      <c r="F536">
        <f t="shared" si="204"/>
        <v>9.2592592592592601E-2</v>
      </c>
      <c r="G536">
        <v>15</v>
      </c>
      <c r="H536">
        <f t="shared" si="205"/>
        <v>225</v>
      </c>
      <c r="I536">
        <f t="shared" si="206"/>
        <v>161.99999999999997</v>
      </c>
      <c r="J536">
        <f t="shared" si="207"/>
        <v>70000000000</v>
      </c>
      <c r="K536">
        <f t="shared" si="208"/>
        <v>7.8539816339744827E-9</v>
      </c>
      <c r="L536">
        <f t="shared" si="209"/>
        <v>7635815.4774751915</v>
      </c>
      <c r="M536">
        <f t="shared" si="210"/>
        <v>1.3888888888888891</v>
      </c>
      <c r="N536">
        <f t="shared" si="211"/>
        <v>1375098708.3139756</v>
      </c>
      <c r="O536">
        <f t="shared" si="212"/>
        <v>7.2722052166430393E-6</v>
      </c>
      <c r="P536">
        <f t="shared" si="213"/>
        <v>9.2592592592592608E-6</v>
      </c>
      <c r="Q536">
        <v>1.0782290313890301E-2</v>
      </c>
      <c r="R536">
        <f t="shared" si="214"/>
        <v>0.11644873539001525</v>
      </c>
      <c r="S536">
        <f t="shared" si="215"/>
        <v>107.822903138903</v>
      </c>
      <c r="T536">
        <f t="shared" si="216"/>
        <v>9.9836021424910187E-2</v>
      </c>
      <c r="U536">
        <f t="shared" si="200"/>
        <v>9.9836021424910197E-4</v>
      </c>
      <c r="V536">
        <f t="shared" si="217"/>
        <v>100</v>
      </c>
      <c r="W536">
        <f>1/(B536*C536)</f>
        <v>925.92592592592587</v>
      </c>
      <c r="X536">
        <f>Q536/B536/C536</f>
        <v>9.9836021424910193</v>
      </c>
      <c r="Y536">
        <v>-20.493900626551198</v>
      </c>
      <c r="Z536">
        <f t="shared" si="218"/>
        <v>-2.2133412676675293</v>
      </c>
      <c r="AB536">
        <f t="shared" si="219"/>
        <v>1.0263780714641811E-2</v>
      </c>
      <c r="AC536">
        <v>11.090272776324801</v>
      </c>
      <c r="AD536">
        <f>AC536/Q536</f>
        <v>1028.5637330723455</v>
      </c>
      <c r="AE536">
        <f>D536*AC536</f>
        <v>119.77494598430783</v>
      </c>
      <c r="AF536">
        <v>9.9836021424910903</v>
      </c>
      <c r="AG536">
        <f>AF536*B536</f>
        <v>1.0782290313890377</v>
      </c>
      <c r="AH536">
        <f>AG536*D536</f>
        <v>11.644873539001606</v>
      </c>
      <c r="AI536">
        <f t="shared" si="220"/>
        <v>16.173435470835564</v>
      </c>
      <c r="AJ536">
        <v>1.10667063383376</v>
      </c>
      <c r="AK536">
        <v>11.090272776324801</v>
      </c>
      <c r="AL536">
        <f t="shared" si="201"/>
        <v>1.1108488317181253</v>
      </c>
      <c r="AM536">
        <f t="shared" si="221"/>
        <v>0.10285637330723384</v>
      </c>
      <c r="AN536">
        <f>AL536*AG536</f>
        <v>1.1977494598430785</v>
      </c>
      <c r="AO536">
        <f>AL536-1</f>
        <v>0.11084883171812532</v>
      </c>
      <c r="AP536">
        <f t="shared" si="222"/>
        <v>11.997167382555752</v>
      </c>
      <c r="AQ536">
        <f>AO536/G536</f>
        <v>7.3899221145416879E-3</v>
      </c>
      <c r="AR536">
        <f>(AL536-1)/D536</f>
        <v>1.0263780714641233E-2</v>
      </c>
      <c r="AS536">
        <f>AR536*D536</f>
        <v>0.1108488317181253</v>
      </c>
      <c r="AT536">
        <f>ATAN2(D536,AO536)</f>
        <v>1.0263420324094778E-2</v>
      </c>
      <c r="AU536">
        <f t="shared" si="223"/>
        <v>0.58805066793942229</v>
      </c>
      <c r="AV536">
        <f t="shared" si="224"/>
        <v>-20.49390062655111</v>
      </c>
    </row>
    <row r="537" spans="1:48" x14ac:dyDescent="0.15">
      <c r="A537" t="s">
        <v>10</v>
      </c>
      <c r="B537">
        <v>0.108</v>
      </c>
      <c r="C537">
        <v>4.0000000000000001E-3</v>
      </c>
      <c r="D537">
        <f t="shared" si="202"/>
        <v>27</v>
      </c>
      <c r="E537">
        <f t="shared" si="203"/>
        <v>729</v>
      </c>
      <c r="F537">
        <f t="shared" si="204"/>
        <v>3.7037037037037035E-2</v>
      </c>
      <c r="G537">
        <v>13</v>
      </c>
      <c r="H537">
        <f t="shared" si="205"/>
        <v>169</v>
      </c>
      <c r="I537">
        <f t="shared" si="206"/>
        <v>351</v>
      </c>
      <c r="J537">
        <f t="shared" si="207"/>
        <v>70000000000</v>
      </c>
      <c r="K537">
        <f t="shared" si="208"/>
        <v>2.0106192982974676E-10</v>
      </c>
      <c r="L537">
        <f t="shared" si="209"/>
        <v>423533.23181729065</v>
      </c>
      <c r="M537">
        <f t="shared" si="210"/>
        <v>0.48148148148148145</v>
      </c>
      <c r="N537">
        <f t="shared" si="211"/>
        <v>134286983233.7867</v>
      </c>
      <c r="O537">
        <f t="shared" si="212"/>
        <v>4.6542113386515456E-7</v>
      </c>
      <c r="P537">
        <f t="shared" si="213"/>
        <v>5.9259259259259258E-7</v>
      </c>
      <c r="Q537">
        <v>4.1647483433540503E-3</v>
      </c>
      <c r="R537">
        <f t="shared" si="214"/>
        <v>0.11244820527055936</v>
      </c>
      <c r="S537">
        <f t="shared" si="215"/>
        <v>260.29677145962813</v>
      </c>
      <c r="T537">
        <f t="shared" si="216"/>
        <v>3.8562484660685653E-2</v>
      </c>
      <c r="U537">
        <f t="shared" si="200"/>
        <v>1.542499386427426E-4</v>
      </c>
      <c r="V537">
        <f t="shared" si="217"/>
        <v>250</v>
      </c>
      <c r="W537">
        <f>1/(B537*C537)</f>
        <v>2314.8148148148148</v>
      </c>
      <c r="X537">
        <f>Q537/B537/C537</f>
        <v>9.6406211651714138</v>
      </c>
      <c r="Y537">
        <v>-38.338692480676201</v>
      </c>
      <c r="Z537">
        <f t="shared" si="218"/>
        <v>-4.1405787879130296</v>
      </c>
      <c r="AB537">
        <f t="shared" si="219"/>
        <v>7.9535730787103336E-3</v>
      </c>
      <c r="AC537">
        <v>11.7109105591279</v>
      </c>
      <c r="AD537">
        <f>AC537/Q537</f>
        <v>2811.9131322342041</v>
      </c>
      <c r="AE537">
        <f>D537*AC537</f>
        <v>316.1945850964533</v>
      </c>
      <c r="AF537">
        <v>9.6406211651714298</v>
      </c>
      <c r="AG537">
        <f>AF537*B537</f>
        <v>1.0411870858385144</v>
      </c>
      <c r="AH537">
        <f>AG537*D537</f>
        <v>28.112051317639889</v>
      </c>
      <c r="AI537">
        <f t="shared" si="220"/>
        <v>13.535432115900687</v>
      </c>
      <c r="AJ537">
        <v>2.0702893939565099</v>
      </c>
      <c r="AK537">
        <v>11.7109105591279</v>
      </c>
      <c r="AL537">
        <f t="shared" si="201"/>
        <v>1.214746473125174</v>
      </c>
      <c r="AM537">
        <f t="shared" si="221"/>
        <v>4.4990610115747183E-2</v>
      </c>
      <c r="AN537">
        <f>AL537*AG537</f>
        <v>1.2647783403858133</v>
      </c>
      <c r="AO537">
        <f>AL537-1</f>
        <v>0.21474647312517403</v>
      </c>
      <c r="AP537">
        <f t="shared" si="222"/>
        <v>32.798154774379697</v>
      </c>
      <c r="AQ537">
        <f>AO537/G537</f>
        <v>1.6518959471167233E-2</v>
      </c>
      <c r="AR537">
        <f>(AL537-1)/D537</f>
        <v>7.9535730787101497E-3</v>
      </c>
      <c r="AS537">
        <f>AR537*D537</f>
        <v>0.21474647312517403</v>
      </c>
      <c r="AT537">
        <f>ATAN2(D537,AO537)</f>
        <v>7.9534053725214722E-3</v>
      </c>
      <c r="AU537">
        <f t="shared" si="223"/>
        <v>0.45569656060215463</v>
      </c>
      <c r="AV537">
        <f t="shared" si="224"/>
        <v>-38.338692480676109</v>
      </c>
    </row>
    <row r="538" spans="1:48" x14ac:dyDescent="0.15">
      <c r="A538" t="s">
        <v>10</v>
      </c>
      <c r="B538">
        <v>0.157</v>
      </c>
      <c r="C538">
        <v>4.0000000000000001E-3</v>
      </c>
      <c r="D538">
        <f t="shared" si="202"/>
        <v>39.25</v>
      </c>
      <c r="E538">
        <f t="shared" si="203"/>
        <v>1540.5625</v>
      </c>
      <c r="F538">
        <f t="shared" si="204"/>
        <v>2.5477707006369428E-2</v>
      </c>
      <c r="G538">
        <v>15</v>
      </c>
      <c r="H538">
        <f t="shared" si="205"/>
        <v>225</v>
      </c>
      <c r="I538">
        <f t="shared" si="206"/>
        <v>588.75</v>
      </c>
      <c r="J538">
        <f t="shared" si="207"/>
        <v>70000000000</v>
      </c>
      <c r="K538">
        <f t="shared" si="208"/>
        <v>2.0106192982974676E-10</v>
      </c>
      <c r="L538">
        <f t="shared" si="209"/>
        <v>336170.42407839827</v>
      </c>
      <c r="M538">
        <f t="shared" si="210"/>
        <v>0.38216560509554143</v>
      </c>
      <c r="N538">
        <f t="shared" si="211"/>
        <v>195213484886.15289</v>
      </c>
      <c r="O538">
        <f t="shared" si="212"/>
        <v>3.2016230864609358E-7</v>
      </c>
      <c r="P538">
        <f t="shared" si="213"/>
        <v>4.0764331210191083E-7</v>
      </c>
      <c r="Q538">
        <v>5.8100865629742799E-3</v>
      </c>
      <c r="R538">
        <f t="shared" si="214"/>
        <v>0.22804589759674049</v>
      </c>
      <c r="S538">
        <f t="shared" si="215"/>
        <v>363.13041018589252</v>
      </c>
      <c r="T538">
        <f t="shared" si="216"/>
        <v>3.7006920783275665E-2</v>
      </c>
      <c r="U538">
        <f t="shared" si="200"/>
        <v>1.4802768313310267E-4</v>
      </c>
      <c r="V538">
        <f t="shared" si="217"/>
        <v>250</v>
      </c>
      <c r="W538">
        <f>1/(B538*C538)</f>
        <v>1592.3566878980891</v>
      </c>
      <c r="X538">
        <f>Q538/B538/C538</f>
        <v>9.2517301958189169</v>
      </c>
      <c r="Y538">
        <v>-43.754383151123399</v>
      </c>
      <c r="Z538">
        <f t="shared" si="218"/>
        <v>-6.8694381547263736</v>
      </c>
      <c r="AB538">
        <f t="shared" si="219"/>
        <v>9.4586379466398765E-3</v>
      </c>
      <c r="AC538">
        <v>12.686449273182101</v>
      </c>
      <c r="AD538">
        <f>AC538/Q538</f>
        <v>2183.5215595630812</v>
      </c>
      <c r="AE538">
        <f>D538*AC538</f>
        <v>497.94313397239745</v>
      </c>
      <c r="AF538">
        <v>9.2517301958189204</v>
      </c>
      <c r="AG538">
        <f>AF538*B538</f>
        <v>1.4525216407435706</v>
      </c>
      <c r="AH538">
        <f>AG538*D538</f>
        <v>57.011474399185147</v>
      </c>
      <c r="AI538">
        <f t="shared" si="220"/>
        <v>21.78782461115356</v>
      </c>
      <c r="AJ538">
        <v>3.4347190773631899</v>
      </c>
      <c r="AK538">
        <v>12.686449273182101</v>
      </c>
      <c r="AL538">
        <f t="shared" si="201"/>
        <v>1.3712515394056144</v>
      </c>
      <c r="AM538">
        <f t="shared" si="221"/>
        <v>3.4936344953009284E-2</v>
      </c>
      <c r="AN538">
        <f>AL538*AG538</f>
        <v>1.9917725358895899</v>
      </c>
      <c r="AO538">
        <f>AL538-1</f>
        <v>0.37125153940561439</v>
      </c>
      <c r="AP538">
        <f t="shared" si="222"/>
        <v>53.821622921670368</v>
      </c>
      <c r="AQ538">
        <f>AO538/G538</f>
        <v>2.475010262704096E-2</v>
      </c>
      <c r="AR538">
        <f>(AL538-1)/D538</f>
        <v>9.4586379466398574E-3</v>
      </c>
      <c r="AS538">
        <f>AR538*D538</f>
        <v>0.37125153940561439</v>
      </c>
      <c r="AT538">
        <f>ATAN2(D538,AO538)</f>
        <v>9.4583558868099847E-3</v>
      </c>
      <c r="AU538">
        <f t="shared" si="223"/>
        <v>0.54192387344692916</v>
      </c>
      <c r="AV538">
        <f t="shared" si="224"/>
        <v>-43.754383151123442</v>
      </c>
    </row>
    <row r="539" spans="1:48" x14ac:dyDescent="0.15">
      <c r="A539" t="s">
        <v>10</v>
      </c>
      <c r="B539">
        <v>0.108</v>
      </c>
      <c r="C539">
        <v>5.0000000000000001E-3</v>
      </c>
      <c r="D539">
        <f t="shared" si="202"/>
        <v>21.599999999999998</v>
      </c>
      <c r="E539">
        <f t="shared" si="203"/>
        <v>466.55999999999989</v>
      </c>
      <c r="F539">
        <f t="shared" si="204"/>
        <v>4.6296296296296301E-2</v>
      </c>
      <c r="G539">
        <v>13</v>
      </c>
      <c r="H539">
        <f t="shared" si="205"/>
        <v>169</v>
      </c>
      <c r="I539">
        <f t="shared" si="206"/>
        <v>280.79999999999995</v>
      </c>
      <c r="J539">
        <f t="shared" si="207"/>
        <v>70000000000</v>
      </c>
      <c r="K539">
        <f t="shared" si="208"/>
        <v>4.9087385212340517E-10</v>
      </c>
      <c r="L539">
        <f t="shared" si="209"/>
        <v>827213.34339314571</v>
      </c>
      <c r="M539">
        <f t="shared" si="210"/>
        <v>0.60185185185185186</v>
      </c>
      <c r="N539">
        <f t="shared" si="211"/>
        <v>44003158666.047218</v>
      </c>
      <c r="O539">
        <f t="shared" si="212"/>
        <v>9.0902565208037992E-7</v>
      </c>
      <c r="P539">
        <f t="shared" si="213"/>
        <v>1.1574074074074076E-6</v>
      </c>
      <c r="Q539">
        <v>4.97728343763183E-3</v>
      </c>
      <c r="R539">
        <f t="shared" si="214"/>
        <v>0.10750932225284753</v>
      </c>
      <c r="S539">
        <f t="shared" si="215"/>
        <v>199.0913375052732</v>
      </c>
      <c r="T539">
        <f t="shared" si="216"/>
        <v>4.6085957755850275E-2</v>
      </c>
      <c r="U539">
        <f t="shared" si="200"/>
        <v>2.304297887792514E-4</v>
      </c>
      <c r="V539">
        <f t="shared" si="217"/>
        <v>200</v>
      </c>
      <c r="W539">
        <f>1/(B539*C539)</f>
        <v>1851.8518518518517</v>
      </c>
      <c r="X539">
        <f>Q539/B539/C539</f>
        <v>9.2171915511700551</v>
      </c>
      <c r="Y539">
        <v>-29.987699349122298</v>
      </c>
      <c r="Z539">
        <f t="shared" si="218"/>
        <v>-3.2386715297052082</v>
      </c>
      <c r="AB539">
        <f t="shared" si="219"/>
        <v>8.1336324580657052E-3</v>
      </c>
      <c r="AC539">
        <v>10.8365273160226</v>
      </c>
      <c r="AD539">
        <f>AC539/Q539</f>
        <v>2177.1971501744683</v>
      </c>
      <c r="AE539">
        <f>D539*AC539</f>
        <v>234.06899002608813</v>
      </c>
      <c r="AF539">
        <v>9.2171915511700604</v>
      </c>
      <c r="AG539">
        <f>AF539*B539</f>
        <v>0.99545668752636651</v>
      </c>
      <c r="AH539">
        <f>AG539*D539</f>
        <v>21.501864450569514</v>
      </c>
      <c r="AI539">
        <f t="shared" si="220"/>
        <v>12.940936937842764</v>
      </c>
      <c r="AJ539">
        <v>1.6193357648525999</v>
      </c>
      <c r="AK539">
        <v>10.8365273160226</v>
      </c>
      <c r="AL539">
        <f t="shared" si="201"/>
        <v>1.1756864610942122</v>
      </c>
      <c r="AM539">
        <f t="shared" si="221"/>
        <v>5.442992875436168E-2</v>
      </c>
      <c r="AN539">
        <f>AL539*AG539</f>
        <v>1.1703449501304408</v>
      </c>
      <c r="AO539">
        <f>AL539-1</f>
        <v>0.17568646109421215</v>
      </c>
      <c r="AP539">
        <f t="shared" si="222"/>
        <v>25.39482755963498</v>
      </c>
      <c r="AQ539">
        <f>AO539/G539</f>
        <v>1.3514343161093243E-2</v>
      </c>
      <c r="AR539">
        <f>(AL539-1)/D539</f>
        <v>8.133632458065379E-3</v>
      </c>
      <c r="AS539">
        <f>AR539*D539</f>
        <v>0.17568646109421218</v>
      </c>
      <c r="AT539">
        <f>ATAN2(D539,AO539)</f>
        <v>8.1334531023840879E-3</v>
      </c>
      <c r="AU539">
        <f t="shared" si="223"/>
        <v>0.46601253563419409</v>
      </c>
      <c r="AV539">
        <f t="shared" si="224"/>
        <v>-29.98769934912222</v>
      </c>
    </row>
    <row r="540" spans="1:48" x14ac:dyDescent="0.15">
      <c r="A540" t="s">
        <v>10</v>
      </c>
      <c r="B540">
        <v>0.108</v>
      </c>
      <c r="C540">
        <v>6.0000000000000001E-3</v>
      </c>
      <c r="D540">
        <f t="shared" si="202"/>
        <v>18</v>
      </c>
      <c r="E540">
        <f t="shared" si="203"/>
        <v>324</v>
      </c>
      <c r="F540">
        <f t="shared" si="204"/>
        <v>5.5555555555555559E-2</v>
      </c>
      <c r="G540">
        <v>13</v>
      </c>
      <c r="H540">
        <f t="shared" si="205"/>
        <v>169</v>
      </c>
      <c r="I540">
        <f t="shared" si="206"/>
        <v>234</v>
      </c>
      <c r="J540">
        <f t="shared" si="207"/>
        <v>70000000000</v>
      </c>
      <c r="K540">
        <f t="shared" si="208"/>
        <v>1.0178760197630931E-9</v>
      </c>
      <c r="L540">
        <f t="shared" si="209"/>
        <v>1429424.657383356</v>
      </c>
      <c r="M540">
        <f t="shared" si="210"/>
        <v>0.72222222222222221</v>
      </c>
      <c r="N540">
        <f t="shared" si="211"/>
        <v>17683882565.766148</v>
      </c>
      <c r="O540">
        <f t="shared" si="212"/>
        <v>1.5707963267948969E-6</v>
      </c>
      <c r="P540">
        <f t="shared" si="213"/>
        <v>1.9999999999999999E-6</v>
      </c>
      <c r="Q540">
        <v>5.7992968776685496E-3</v>
      </c>
      <c r="R540">
        <f t="shared" si="214"/>
        <v>0.1043873437980339</v>
      </c>
      <c r="S540">
        <f t="shared" si="215"/>
        <v>161.09157993523749</v>
      </c>
      <c r="T540">
        <f t="shared" si="216"/>
        <v>5.3697193311745828E-2</v>
      </c>
      <c r="U540">
        <f t="shared" si="200"/>
        <v>3.2218315987047496E-4</v>
      </c>
      <c r="V540">
        <f t="shared" si="217"/>
        <v>166.66666666666666</v>
      </c>
      <c r="W540">
        <f>1/(B540*C540)</f>
        <v>1543.2098765432097</v>
      </c>
      <c r="X540">
        <f>Q540/B540/C540</f>
        <v>8.949532218624304</v>
      </c>
      <c r="Y540">
        <v>-24.733553650231201</v>
      </c>
      <c r="Z540">
        <f t="shared" si="218"/>
        <v>-2.6712237942249697</v>
      </c>
      <c r="AB540">
        <f t="shared" si="219"/>
        <v>8.2910099810892136E-3</v>
      </c>
      <c r="AC540">
        <v>10.2851441157368</v>
      </c>
      <c r="AD540">
        <f>AC540/Q540</f>
        <v>1773.5157093512455</v>
      </c>
      <c r="AE540">
        <f>D540*AC540</f>
        <v>185.1325940832624</v>
      </c>
      <c r="AF540">
        <v>8.9495322186243094</v>
      </c>
      <c r="AG540">
        <f>AF540*B540</f>
        <v>0.96654947961142545</v>
      </c>
      <c r="AH540">
        <f>AG540*D540</f>
        <v>17.397890633005659</v>
      </c>
      <c r="AI540">
        <f t="shared" si="220"/>
        <v>12.565143234948531</v>
      </c>
      <c r="AJ540">
        <v>1.33561189711248</v>
      </c>
      <c r="AK540">
        <v>10.2851441157368</v>
      </c>
      <c r="AL540">
        <f t="shared" si="201"/>
        <v>1.1492381796596065</v>
      </c>
      <c r="AM540">
        <f t="shared" si="221"/>
        <v>6.3846565536644806E-2</v>
      </c>
      <c r="AN540">
        <f>AL540*AG540</f>
        <v>1.1107955644995746</v>
      </c>
      <c r="AO540">
        <f>AL540-1</f>
        <v>0.14923817965960651</v>
      </c>
      <c r="AP540">
        <f t="shared" si="222"/>
        <v>20.686287233872918</v>
      </c>
      <c r="AQ540">
        <f>AO540/G540</f>
        <v>1.1479859973815886E-2</v>
      </c>
      <c r="AR540">
        <f>(AL540-1)/D540</f>
        <v>8.29100998108925E-3</v>
      </c>
      <c r="AS540">
        <f>AR540*D540</f>
        <v>0.14923817965960651</v>
      </c>
      <c r="AT540">
        <f>ATAN2(D540,AO540)</f>
        <v>8.2908200119095419E-3</v>
      </c>
      <c r="AU540">
        <f t="shared" si="223"/>
        <v>0.47502899538501969</v>
      </c>
      <c r="AV540">
        <f t="shared" si="224"/>
        <v>-24.733553650231112</v>
      </c>
    </row>
    <row r="541" spans="1:48" x14ac:dyDescent="0.15">
      <c r="A541" t="s">
        <v>10</v>
      </c>
      <c r="B541">
        <v>0.108</v>
      </c>
      <c r="C541">
        <v>7.0000000000000001E-3</v>
      </c>
      <c r="D541">
        <f t="shared" si="202"/>
        <v>15.428571428571429</v>
      </c>
      <c r="E541">
        <f t="shared" si="203"/>
        <v>238.04081632653063</v>
      </c>
      <c r="F541">
        <f t="shared" si="204"/>
        <v>6.4814814814814811E-2</v>
      </c>
      <c r="G541">
        <v>13</v>
      </c>
      <c r="H541">
        <f t="shared" si="205"/>
        <v>169</v>
      </c>
      <c r="I541">
        <f t="shared" si="206"/>
        <v>200.57142857142858</v>
      </c>
      <c r="J541">
        <f t="shared" si="207"/>
        <v>70000000000</v>
      </c>
      <c r="K541">
        <f t="shared" si="208"/>
        <v>1.885740990317274E-9</v>
      </c>
      <c r="L541">
        <f t="shared" si="209"/>
        <v>2269873.4142707926</v>
      </c>
      <c r="M541">
        <f t="shared" si="210"/>
        <v>0.84259259259259256</v>
      </c>
      <c r="N541">
        <f t="shared" si="211"/>
        <v>8181702316.3799324</v>
      </c>
      <c r="O541">
        <f t="shared" si="212"/>
        <v>2.4943663893085632E-6</v>
      </c>
      <c r="P541">
        <f t="shared" si="213"/>
        <v>3.1759259259259263E-6</v>
      </c>
      <c r="Q541">
        <v>6.6287419640070804E-3</v>
      </c>
      <c r="R541">
        <f t="shared" si="214"/>
        <v>0.1022720188732521</v>
      </c>
      <c r="S541">
        <f t="shared" si="215"/>
        <v>135.28044824504244</v>
      </c>
      <c r="T541">
        <f t="shared" si="216"/>
        <v>6.1377240407472965E-2</v>
      </c>
      <c r="U541">
        <f t="shared" si="200"/>
        <v>4.2964068285231073E-4</v>
      </c>
      <c r="V541">
        <f t="shared" si="217"/>
        <v>142.85714285714286</v>
      </c>
      <c r="W541">
        <f>1/(B541*C541)</f>
        <v>1322.7513227513227</v>
      </c>
      <c r="X541">
        <f>Q541/B541/C541</f>
        <v>8.7681772010675658</v>
      </c>
      <c r="Y541">
        <v>-21.030417536531299</v>
      </c>
      <c r="Z541">
        <f t="shared" si="218"/>
        <v>-2.2712850939453801</v>
      </c>
      <c r="AB541">
        <f t="shared" si="219"/>
        <v>8.3947278539144507E-3</v>
      </c>
      <c r="AC541">
        <v>9.9038197480402594</v>
      </c>
      <c r="AD541">
        <f>AC541/Q541</f>
        <v>1494.0722993618222</v>
      </c>
      <c r="AE541">
        <f>D541*AC541</f>
        <v>152.80179039833544</v>
      </c>
      <c r="AF541">
        <v>8.7681772010675694</v>
      </c>
      <c r="AG541">
        <f>AF541*B541</f>
        <v>0.9469631377152975</v>
      </c>
      <c r="AH541">
        <f>AG541*D541</f>
        <v>14.610288410464591</v>
      </c>
      <c r="AI541">
        <f t="shared" si="220"/>
        <v>12.310520790298867</v>
      </c>
      <c r="AJ541">
        <v>1.1356425469726901</v>
      </c>
      <c r="AK541">
        <v>9.9038197480402594</v>
      </c>
      <c r="AL541">
        <f t="shared" si="201"/>
        <v>1.1295186583175372</v>
      </c>
      <c r="AM541">
        <f t="shared" si="221"/>
        <v>7.3209542668729255E-2</v>
      </c>
      <c r="AN541">
        <f>AL541*AG541</f>
        <v>1.0696125327883481</v>
      </c>
      <c r="AO541">
        <f>AL541-1</f>
        <v>0.12951865831753717</v>
      </c>
      <c r="AP541">
        <f t="shared" si="222"/>
        <v>17.426859299756288</v>
      </c>
      <c r="AQ541">
        <f>AO541/G541</f>
        <v>9.962973716733629E-3</v>
      </c>
      <c r="AR541">
        <f>(AL541-1)/D541</f>
        <v>8.3947278539144455E-3</v>
      </c>
      <c r="AS541">
        <f>AR541*D541</f>
        <v>0.12951865831753717</v>
      </c>
      <c r="AT541">
        <f>ATAN2(D541,AO541)</f>
        <v>8.3945306660212441E-3</v>
      </c>
      <c r="AU541">
        <f t="shared" si="223"/>
        <v>0.48097117815616131</v>
      </c>
      <c r="AV541">
        <f t="shared" si="224"/>
        <v>-21.030417536531299</v>
      </c>
    </row>
    <row r="542" spans="1:48" x14ac:dyDescent="0.15">
      <c r="A542" t="s">
        <v>10</v>
      </c>
      <c r="B542">
        <v>0.108</v>
      </c>
      <c r="C542">
        <v>8.0000000000000002E-3</v>
      </c>
      <c r="D542">
        <f t="shared" si="202"/>
        <v>13.5</v>
      </c>
      <c r="E542">
        <f t="shared" si="203"/>
        <v>182.25</v>
      </c>
      <c r="F542">
        <f t="shared" si="204"/>
        <v>7.407407407407407E-2</v>
      </c>
      <c r="G542">
        <v>13</v>
      </c>
      <c r="H542">
        <f t="shared" si="205"/>
        <v>169</v>
      </c>
      <c r="I542">
        <f t="shared" si="206"/>
        <v>175.5</v>
      </c>
      <c r="J542">
        <f t="shared" si="207"/>
        <v>70000000000</v>
      </c>
      <c r="K542">
        <f t="shared" si="208"/>
        <v>3.2169908772759481E-9</v>
      </c>
      <c r="L542">
        <f t="shared" si="209"/>
        <v>3388265.8545383252</v>
      </c>
      <c r="M542">
        <f t="shared" si="210"/>
        <v>0.96296296296296291</v>
      </c>
      <c r="N542">
        <f t="shared" si="211"/>
        <v>4196468226.0558343</v>
      </c>
      <c r="O542">
        <f t="shared" si="212"/>
        <v>3.7233690709212365E-6</v>
      </c>
      <c r="P542">
        <f t="shared" si="213"/>
        <v>4.7407407407407407E-6</v>
      </c>
      <c r="Q542">
        <v>7.4620626793582999E-3</v>
      </c>
      <c r="R542">
        <f t="shared" si="214"/>
        <v>0.10073784617133703</v>
      </c>
      <c r="S542">
        <f t="shared" si="215"/>
        <v>116.59472936497345</v>
      </c>
      <c r="T542">
        <f t="shared" si="216"/>
        <v>6.909317295702129E-2</v>
      </c>
      <c r="U542">
        <f t="shared" si="200"/>
        <v>5.5274538365617041E-4</v>
      </c>
      <c r="V542">
        <f t="shared" si="217"/>
        <v>125</v>
      </c>
      <c r="W542">
        <f>1/(B542*C542)</f>
        <v>1157.4074074074074</v>
      </c>
      <c r="X542">
        <f>Q542/B542/C542</f>
        <v>8.6366466196276619</v>
      </c>
      <c r="Y542">
        <v>-18.409103512913301</v>
      </c>
      <c r="Z542">
        <f t="shared" si="218"/>
        <v>-1.9881831793946365</v>
      </c>
      <c r="AB542">
        <f t="shared" si="219"/>
        <v>8.5260422586130747E-3</v>
      </c>
      <c r="AC542">
        <v>9.6307382093249796</v>
      </c>
      <c r="AD542">
        <f>AC542/Q542</f>
        <v>1290.6268176982367</v>
      </c>
      <c r="AE542">
        <f>D542*AC542</f>
        <v>130.01496582588723</v>
      </c>
      <c r="AF542">
        <v>8.6366466196276601</v>
      </c>
      <c r="AG542">
        <f>AF542*B542</f>
        <v>0.93275783491978725</v>
      </c>
      <c r="AH542">
        <f>AG542*D542</f>
        <v>12.592230771417128</v>
      </c>
      <c r="AI542">
        <f t="shared" si="220"/>
        <v>12.125851853957235</v>
      </c>
      <c r="AJ542">
        <v>0.99409158969732303</v>
      </c>
      <c r="AK542">
        <v>9.6307382093249796</v>
      </c>
      <c r="AL542">
        <f t="shared" si="201"/>
        <v>1.1151015704912766</v>
      </c>
      <c r="AM542">
        <f t="shared" si="221"/>
        <v>8.2600116332687157E-2</v>
      </c>
      <c r="AN542">
        <f>AL542*AG542</f>
        <v>1.0401197266070976</v>
      </c>
      <c r="AO542">
        <f>AL542-1</f>
        <v>0.11510157049127656</v>
      </c>
      <c r="AP542">
        <f t="shared" si="222"/>
        <v>15.053871201632234</v>
      </c>
      <c r="AQ542">
        <f>AO542/G542</f>
        <v>8.8539669608674286E-3</v>
      </c>
      <c r="AR542">
        <f>(AL542-1)/D542</f>
        <v>8.5260422586130782E-3</v>
      </c>
      <c r="AS542">
        <f>AR542*D542</f>
        <v>0.11510157049127656</v>
      </c>
      <c r="AT542">
        <f>ATAN2(D542,AO542)</f>
        <v>8.5258356719663947E-3</v>
      </c>
      <c r="AU542">
        <f t="shared" si="223"/>
        <v>0.48849440082575862</v>
      </c>
      <c r="AV542">
        <f t="shared" si="224"/>
        <v>-18.40910351291339</v>
      </c>
    </row>
    <row r="543" spans="1:48" x14ac:dyDescent="0.15">
      <c r="A543" t="s">
        <v>10</v>
      </c>
      <c r="B543">
        <v>0.108</v>
      </c>
      <c r="C543">
        <v>8.9999999999999993E-3</v>
      </c>
      <c r="D543">
        <f t="shared" si="202"/>
        <v>12</v>
      </c>
      <c r="E543">
        <f t="shared" si="203"/>
        <v>144</v>
      </c>
      <c r="F543">
        <f t="shared" si="204"/>
        <v>8.3333333333333329E-2</v>
      </c>
      <c r="G543">
        <v>13</v>
      </c>
      <c r="H543">
        <f t="shared" si="205"/>
        <v>169</v>
      </c>
      <c r="I543">
        <f t="shared" si="206"/>
        <v>156</v>
      </c>
      <c r="J543">
        <f t="shared" si="207"/>
        <v>70000000000</v>
      </c>
      <c r="K543">
        <f t="shared" si="208"/>
        <v>5.1529973500506572E-9</v>
      </c>
      <c r="L543">
        <f t="shared" si="209"/>
        <v>4824308.2186688259</v>
      </c>
      <c r="M543">
        <f t="shared" si="210"/>
        <v>1.0833333333333333</v>
      </c>
      <c r="N543">
        <f t="shared" si="211"/>
        <v>2328741737.055625</v>
      </c>
      <c r="O543">
        <f t="shared" si="212"/>
        <v>5.301437602932776E-6</v>
      </c>
      <c r="P543">
        <f t="shared" si="213"/>
        <v>6.7499999999999989E-6</v>
      </c>
      <c r="Q543">
        <v>8.3030675061261799E-3</v>
      </c>
      <c r="R543">
        <f t="shared" si="214"/>
        <v>9.9636810073514173E-2</v>
      </c>
      <c r="S543">
        <f t="shared" si="215"/>
        <v>102.50700624847137</v>
      </c>
      <c r="T543">
        <f t="shared" si="216"/>
        <v>7.6880254686353525E-2</v>
      </c>
      <c r="U543">
        <f t="shared" si="200"/>
        <v>6.9192229217718163E-4</v>
      </c>
      <c r="V543">
        <f t="shared" si="217"/>
        <v>111.11111111111111</v>
      </c>
      <c r="W543">
        <f>1/(B543*C543)</f>
        <v>1028.80658436214</v>
      </c>
      <c r="X543">
        <f>Q543/B543/C543</f>
        <v>8.5422505207059487</v>
      </c>
      <c r="Y543">
        <v>-16.197535587242299</v>
      </c>
      <c r="Z543">
        <f t="shared" si="218"/>
        <v>-1.7493338434221684</v>
      </c>
      <c r="AB543">
        <f t="shared" si="219"/>
        <v>8.5327525768427916E-3</v>
      </c>
      <c r="AC543">
        <v>9.4169174424170308</v>
      </c>
      <c r="AD543">
        <f>AC543/Q543</f>
        <v>1134.1492087676065</v>
      </c>
      <c r="AE543">
        <f>D543*AC543</f>
        <v>113.00300930900437</v>
      </c>
      <c r="AF543">
        <v>8.5422505207059505</v>
      </c>
      <c r="AG543">
        <f>AF543*B543</f>
        <v>0.92256305623624268</v>
      </c>
      <c r="AH543">
        <f>AG543*D543</f>
        <v>11.070756674834913</v>
      </c>
      <c r="AI543">
        <f t="shared" si="220"/>
        <v>11.993319731071155</v>
      </c>
      <c r="AJ543">
        <v>0.87466692171108296</v>
      </c>
      <c r="AK543">
        <v>9.4169174424170308</v>
      </c>
      <c r="AL543">
        <f t="shared" si="201"/>
        <v>1.102393030922113</v>
      </c>
      <c r="AM543">
        <f t="shared" si="221"/>
        <v>9.1866085910176087E-2</v>
      </c>
      <c r="AN543">
        <f>AL543*AG543</f>
        <v>1.0170270837810393</v>
      </c>
      <c r="AO543">
        <f>AL543-1</f>
        <v>0.10239303092211305</v>
      </c>
      <c r="AP543">
        <f t="shared" si="222"/>
        <v>13.228716371065357</v>
      </c>
      <c r="AQ543">
        <f>AO543/G543</f>
        <v>7.8763869940086956E-3</v>
      </c>
      <c r="AR543">
        <f>(AL543-1)/D543</f>
        <v>8.5327525768427535E-3</v>
      </c>
      <c r="AS543">
        <f>AR543*D543</f>
        <v>0.10239303092211305</v>
      </c>
      <c r="AT543">
        <f>ATAN2(D543,AO543)</f>
        <v>8.5325455020517447E-3</v>
      </c>
      <c r="AU543">
        <f t="shared" si="223"/>
        <v>0.48887884577089907</v>
      </c>
      <c r="AV543">
        <f t="shared" si="224"/>
        <v>-16.197535587242278</v>
      </c>
    </row>
    <row r="544" spans="1:48" x14ac:dyDescent="0.15">
      <c r="A544" t="s">
        <v>10</v>
      </c>
      <c r="B544">
        <v>5.8999999999999997E-2</v>
      </c>
      <c r="C544">
        <v>2E-3</v>
      </c>
      <c r="D544">
        <f t="shared" si="202"/>
        <v>29.499999999999996</v>
      </c>
      <c r="E544">
        <f t="shared" si="203"/>
        <v>870.24999999999977</v>
      </c>
      <c r="F544">
        <f t="shared" si="204"/>
        <v>3.3898305084745763E-2</v>
      </c>
      <c r="G544">
        <v>7</v>
      </c>
      <c r="H544">
        <f t="shared" si="205"/>
        <v>49</v>
      </c>
      <c r="I544">
        <f t="shared" si="206"/>
        <v>206.49999999999997</v>
      </c>
      <c r="J544">
        <f t="shared" si="207"/>
        <v>70000000000</v>
      </c>
      <c r="K544">
        <f t="shared" si="208"/>
        <v>1.2566370614359172E-11</v>
      </c>
      <c r="L544">
        <f t="shared" si="209"/>
        <v>52182.386449457583</v>
      </c>
      <c r="M544">
        <f t="shared" si="210"/>
        <v>0.23728813559322037</v>
      </c>
      <c r="N544">
        <f t="shared" si="211"/>
        <v>2347535410605.4556</v>
      </c>
      <c r="O544">
        <f t="shared" si="212"/>
        <v>1.0649466622338282E-7</v>
      </c>
      <c r="P544">
        <f t="shared" si="213"/>
        <v>1.3559322033898305E-7</v>
      </c>
      <c r="Q544">
        <v>1.0038060310243299E-3</v>
      </c>
      <c r="R544">
        <f t="shared" si="214"/>
        <v>2.9612277915217731E-2</v>
      </c>
      <c r="S544">
        <f t="shared" si="215"/>
        <v>250.95150775608249</v>
      </c>
      <c r="T544">
        <f t="shared" si="216"/>
        <v>1.7013661542785254E-2</v>
      </c>
      <c r="U544">
        <f t="shared" si="200"/>
        <v>3.4027323085570509E-5</v>
      </c>
      <c r="V544">
        <f t="shared" si="217"/>
        <v>500</v>
      </c>
      <c r="W544">
        <f>1/(B544*C544)</f>
        <v>8474.5762711864409</v>
      </c>
      <c r="X544">
        <f>Q544/B544/C544</f>
        <v>8.506830771392627</v>
      </c>
      <c r="Y544">
        <v>-34.581217959322899</v>
      </c>
      <c r="Z544">
        <f t="shared" si="218"/>
        <v>-2.040291859600051</v>
      </c>
      <c r="AB544">
        <f t="shared" si="219"/>
        <v>4.0651117776569707E-3</v>
      </c>
      <c r="AC544">
        <v>9.5269767011927105</v>
      </c>
      <c r="AD544">
        <f>AC544/Q544</f>
        <v>9490.8542156007425</v>
      </c>
      <c r="AE544">
        <f>D544*AC544</f>
        <v>281.0458126851849</v>
      </c>
      <c r="AF544">
        <v>8.5068307713926803</v>
      </c>
      <c r="AG544">
        <f>AF544*B544</f>
        <v>0.50190301551216809</v>
      </c>
      <c r="AH544">
        <f>AG544*D544</f>
        <v>14.806138957608956</v>
      </c>
      <c r="AI544">
        <f t="shared" si="220"/>
        <v>3.5133211085851768</v>
      </c>
      <c r="AJ544">
        <v>1.0201459298000199</v>
      </c>
      <c r="AK544">
        <v>9.5269767011927105</v>
      </c>
      <c r="AL544">
        <f t="shared" si="201"/>
        <v>1.1199207974408805</v>
      </c>
      <c r="AM544">
        <f t="shared" si="221"/>
        <v>3.7963416862402732E-2</v>
      </c>
      <c r="AN544">
        <f>AL544*AG544</f>
        <v>0.56209162537036994</v>
      </c>
      <c r="AO544">
        <f>AL544-1</f>
        <v>0.11992079744088047</v>
      </c>
      <c r="AP544">
        <f t="shared" si="222"/>
        <v>33.037663524505973</v>
      </c>
      <c r="AQ544">
        <f>AO544/G544</f>
        <v>1.7131542491554352E-2</v>
      </c>
      <c r="AR544">
        <f>(AL544-1)/D544</f>
        <v>4.0651117776569655E-3</v>
      </c>
      <c r="AS544">
        <f>AR544*D544</f>
        <v>0.11992079744088047</v>
      </c>
      <c r="AT544">
        <f>ATAN2(D544,AO544)</f>
        <v>4.0650893857070184E-3</v>
      </c>
      <c r="AU544">
        <f t="shared" si="223"/>
        <v>0.23291246514444058</v>
      </c>
      <c r="AV544">
        <f t="shared" si="224"/>
        <v>-34.581217959322714</v>
      </c>
    </row>
    <row r="545" spans="1:48" x14ac:dyDescent="0.15">
      <c r="A545" t="s">
        <v>10</v>
      </c>
      <c r="B545">
        <v>0.108</v>
      </c>
      <c r="C545">
        <v>0.01</v>
      </c>
      <c r="D545">
        <f t="shared" si="202"/>
        <v>10.799999999999999</v>
      </c>
      <c r="E545">
        <f t="shared" si="203"/>
        <v>116.63999999999997</v>
      </c>
      <c r="F545">
        <f t="shared" si="204"/>
        <v>9.2592592592592601E-2</v>
      </c>
      <c r="G545">
        <v>13</v>
      </c>
      <c r="H545">
        <f t="shared" si="205"/>
        <v>169</v>
      </c>
      <c r="I545">
        <f t="shared" si="206"/>
        <v>140.39999999999998</v>
      </c>
      <c r="J545">
        <f t="shared" si="207"/>
        <v>70000000000</v>
      </c>
      <c r="K545">
        <f t="shared" si="208"/>
        <v>7.8539816339744827E-9</v>
      </c>
      <c r="L545">
        <f t="shared" si="209"/>
        <v>6617706.7471451657</v>
      </c>
      <c r="M545">
        <f t="shared" si="210"/>
        <v>1.2037037037037037</v>
      </c>
      <c r="N545">
        <f t="shared" si="211"/>
        <v>1375098708.3139756</v>
      </c>
      <c r="O545">
        <f t="shared" si="212"/>
        <v>7.2722052166430393E-6</v>
      </c>
      <c r="P545">
        <f t="shared" si="213"/>
        <v>9.2592592592592608E-6</v>
      </c>
      <c r="Q545">
        <v>9.1459062476218298E-3</v>
      </c>
      <c r="R545">
        <f t="shared" si="214"/>
        <v>9.8775787474315757E-2</v>
      </c>
      <c r="S545">
        <f t="shared" si="215"/>
        <v>91.459062476218293</v>
      </c>
      <c r="T545">
        <f t="shared" si="216"/>
        <v>8.4684317107609541E-2</v>
      </c>
      <c r="U545">
        <f t="shared" si="200"/>
        <v>8.4684317107609547E-4</v>
      </c>
      <c r="V545">
        <f t="shared" si="217"/>
        <v>100</v>
      </c>
      <c r="W545">
        <f>1/(B545*C545)</f>
        <v>925.92592592592587</v>
      </c>
      <c r="X545">
        <f>Q545/B545/C545</f>
        <v>8.4684317107609548</v>
      </c>
      <c r="Y545">
        <v>-14.575678203384999</v>
      </c>
      <c r="Z545">
        <f t="shared" si="218"/>
        <v>-1.5741732459655799</v>
      </c>
      <c r="AB545">
        <f t="shared" si="219"/>
        <v>8.6058899104443885E-3</v>
      </c>
      <c r="AC545">
        <v>9.2555183337437406</v>
      </c>
      <c r="AD545">
        <f>AC545/Q545</f>
        <v>1011.9848250303695</v>
      </c>
      <c r="AE545">
        <f>D545*AC545</f>
        <v>99.959598004432394</v>
      </c>
      <c r="AF545">
        <v>8.4684317107609495</v>
      </c>
      <c r="AG545">
        <f>AF545*B545</f>
        <v>0.91459062476218256</v>
      </c>
      <c r="AH545">
        <f>AG545*D545</f>
        <v>9.8775787474315706</v>
      </c>
      <c r="AI545">
        <f t="shared" si="220"/>
        <v>11.889678121908373</v>
      </c>
      <c r="AJ545">
        <v>0.78708662298279197</v>
      </c>
      <c r="AK545">
        <v>9.2555183337437406</v>
      </c>
      <c r="AL545">
        <f t="shared" si="201"/>
        <v>1.0929436110327995</v>
      </c>
      <c r="AM545">
        <f t="shared" si="221"/>
        <v>0.10119848250303699</v>
      </c>
      <c r="AN545">
        <f>AL545*AG545</f>
        <v>0.99959598004432393</v>
      </c>
      <c r="AO545">
        <f>AL545-1</f>
        <v>9.2943611032799467E-2</v>
      </c>
      <c r="AP545">
        <f t="shared" si="222"/>
        <v>11.803790999154232</v>
      </c>
      <c r="AQ545">
        <f>AO545/G545</f>
        <v>7.1495085409845746E-3</v>
      </c>
      <c r="AR545">
        <f>(AL545-1)/D545</f>
        <v>8.6058899104443955E-3</v>
      </c>
      <c r="AS545">
        <f>AR545*D545</f>
        <v>9.2943611032799467E-2</v>
      </c>
      <c r="AT545">
        <f>ATAN2(D545,AO545)</f>
        <v>8.6056774653018447E-3</v>
      </c>
      <c r="AU545">
        <f t="shared" si="223"/>
        <v>0.49306899861263564</v>
      </c>
      <c r="AV545">
        <f t="shared" si="224"/>
        <v>-14.575678203385037</v>
      </c>
    </row>
    <row r="546" spans="1:48" x14ac:dyDescent="0.15">
      <c r="A546" t="s">
        <v>10</v>
      </c>
      <c r="B546">
        <v>0.157</v>
      </c>
      <c r="C546">
        <v>5.0000000000000001E-3</v>
      </c>
      <c r="D546">
        <f t="shared" si="202"/>
        <v>31.4</v>
      </c>
      <c r="E546">
        <f t="shared" si="203"/>
        <v>985.95999999999992</v>
      </c>
      <c r="F546">
        <f t="shared" si="204"/>
        <v>3.1847133757961783E-2</v>
      </c>
      <c r="G546">
        <v>15</v>
      </c>
      <c r="H546">
        <f t="shared" si="205"/>
        <v>225</v>
      </c>
      <c r="I546">
        <f t="shared" si="206"/>
        <v>471</v>
      </c>
      <c r="J546">
        <f t="shared" si="207"/>
        <v>70000000000</v>
      </c>
      <c r="K546">
        <f t="shared" si="208"/>
        <v>4.9087385212340517E-10</v>
      </c>
      <c r="L546">
        <f t="shared" si="209"/>
        <v>656582.85952812154</v>
      </c>
      <c r="M546">
        <f t="shared" si="210"/>
        <v>0.47770700636942676</v>
      </c>
      <c r="N546">
        <f t="shared" si="211"/>
        <v>63967554727.494576</v>
      </c>
      <c r="O546">
        <f t="shared" si="212"/>
        <v>6.2531700907440151E-7</v>
      </c>
      <c r="P546">
        <f t="shared" si="213"/>
        <v>7.9617834394904462E-7</v>
      </c>
      <c r="Q546">
        <v>6.62926388308736E-3</v>
      </c>
      <c r="R546">
        <f t="shared" si="214"/>
        <v>0.20815888592894308</v>
      </c>
      <c r="S546">
        <f t="shared" si="215"/>
        <v>265.1705553234944</v>
      </c>
      <c r="T546">
        <f t="shared" si="216"/>
        <v>4.2224610720301654E-2</v>
      </c>
      <c r="U546">
        <f t="shared" si="200"/>
        <v>2.1112305360150829E-4</v>
      </c>
      <c r="V546">
        <f t="shared" si="217"/>
        <v>200</v>
      </c>
      <c r="W546">
        <f>1/(B546*C546)</f>
        <v>1273.8853503184714</v>
      </c>
      <c r="X546">
        <f>Q546/B546/C546</f>
        <v>8.4449221440603299</v>
      </c>
      <c r="Y546">
        <v>-31.956482569722802</v>
      </c>
      <c r="Z546">
        <f t="shared" si="218"/>
        <v>-5.01716776344648</v>
      </c>
      <c r="AB546">
        <f t="shared" si="219"/>
        <v>9.4602655964682696E-3</v>
      </c>
      <c r="AC546">
        <v>10.953506025783501</v>
      </c>
      <c r="AD546">
        <f>AC546/Q546</f>
        <v>1652.2959741771915</v>
      </c>
      <c r="AE546">
        <f>D546*AC546</f>
        <v>343.94008920960192</v>
      </c>
      <c r="AF546">
        <v>8.4449221440603299</v>
      </c>
      <c r="AG546">
        <f>AF546*B546</f>
        <v>1.3258527766174717</v>
      </c>
      <c r="AH546">
        <f>AG546*D546</f>
        <v>41.631777185788607</v>
      </c>
      <c r="AI546">
        <f t="shared" si="220"/>
        <v>19.887791649262077</v>
      </c>
      <c r="AJ546">
        <v>2.50858388172324</v>
      </c>
      <c r="AK546">
        <v>10.953506025783501</v>
      </c>
      <c r="AL546">
        <f t="shared" si="201"/>
        <v>1.2970523397290954</v>
      </c>
      <c r="AM546">
        <f t="shared" si="221"/>
        <v>4.1307399354429793E-2</v>
      </c>
      <c r="AN546">
        <f>AL546*AG546</f>
        <v>1.7197004460480094</v>
      </c>
      <c r="AO546">
        <f>AL546-1</f>
        <v>0.29705233972909539</v>
      </c>
      <c r="AP546">
        <f t="shared" si="222"/>
        <v>40.727443467493593</v>
      </c>
      <c r="AQ546">
        <f>AO546/G546</f>
        <v>1.9803489315273027E-2</v>
      </c>
      <c r="AR546">
        <f>(AL546-1)/D546</f>
        <v>9.4602655964680059E-3</v>
      </c>
      <c r="AS546">
        <f>AR546*D546</f>
        <v>0.29705233972909539</v>
      </c>
      <c r="AT546">
        <f>ATAN2(D546,AO546)</f>
        <v>9.45998339100706E-3</v>
      </c>
      <c r="AU546">
        <f t="shared" si="223"/>
        <v>0.54201712256856138</v>
      </c>
      <c r="AV546">
        <f t="shared" si="224"/>
        <v>-31.956482569722802</v>
      </c>
    </row>
    <row r="547" spans="1:48" x14ac:dyDescent="0.15">
      <c r="A547" t="s">
        <v>10</v>
      </c>
      <c r="B547">
        <v>0.108</v>
      </c>
      <c r="C547">
        <v>3.0000000000000001E-3</v>
      </c>
      <c r="D547">
        <f t="shared" si="202"/>
        <v>36</v>
      </c>
      <c r="E547">
        <f t="shared" si="203"/>
        <v>1296</v>
      </c>
      <c r="F547">
        <f t="shared" si="204"/>
        <v>2.777777777777778E-2</v>
      </c>
      <c r="G547">
        <v>11</v>
      </c>
      <c r="H547">
        <f t="shared" si="205"/>
        <v>121</v>
      </c>
      <c r="I547">
        <f t="shared" si="206"/>
        <v>396</v>
      </c>
      <c r="J547">
        <f t="shared" si="207"/>
        <v>70000000000</v>
      </c>
      <c r="K547">
        <f t="shared" si="208"/>
        <v>6.3617251235193316E-11</v>
      </c>
      <c r="L547">
        <f t="shared" si="209"/>
        <v>151189.14645400882</v>
      </c>
      <c r="M547">
        <f t="shared" si="210"/>
        <v>0.30555555555555558</v>
      </c>
      <c r="N547">
        <f t="shared" si="211"/>
        <v>565884242104.51672</v>
      </c>
      <c r="O547">
        <f t="shared" si="212"/>
        <v>1.9634954084936211E-7</v>
      </c>
      <c r="P547">
        <f t="shared" si="213"/>
        <v>2.4999999999999999E-7</v>
      </c>
      <c r="Q547">
        <v>2.6880920643039502E-3</v>
      </c>
      <c r="R547">
        <f t="shared" si="214"/>
        <v>9.6771314314942194E-2</v>
      </c>
      <c r="S547">
        <f t="shared" si="215"/>
        <v>298.67689603377221</v>
      </c>
      <c r="T547">
        <f t="shared" si="216"/>
        <v>2.4889741336147686E-2</v>
      </c>
      <c r="U547">
        <f t="shared" si="200"/>
        <v>7.4669224008443061E-5</v>
      </c>
      <c r="V547">
        <f t="shared" si="217"/>
        <v>333.33333333333331</v>
      </c>
      <c r="W547">
        <f>1/(B547*C547)</f>
        <v>3086.4197530864194</v>
      </c>
      <c r="X547">
        <f>Q547/B547/C547</f>
        <v>8.2965804453825616</v>
      </c>
      <c r="Y547">
        <v>-34.994052369398503</v>
      </c>
      <c r="Z547">
        <f t="shared" si="218"/>
        <v>-3.7793576558950384</v>
      </c>
      <c r="AB547">
        <f t="shared" si="219"/>
        <v>6.326832952401675E-3</v>
      </c>
      <c r="AC547">
        <v>10.18625927333</v>
      </c>
      <c r="AD547">
        <f>AC547/Q547</f>
        <v>3789.4011922421309</v>
      </c>
      <c r="AE547">
        <f>D547*AC547</f>
        <v>366.70533383987998</v>
      </c>
      <c r="AF547">
        <v>8.2965804453825598</v>
      </c>
      <c r="AG547">
        <f>AF547*B547</f>
        <v>0.89603068810131647</v>
      </c>
      <c r="AH547">
        <f>AG547*D547</f>
        <v>32.257104771647391</v>
      </c>
      <c r="AI547">
        <f t="shared" si="220"/>
        <v>9.8563375691144817</v>
      </c>
      <c r="AJ547">
        <v>1.8896788279475201</v>
      </c>
      <c r="AK547">
        <v>10.18625927333</v>
      </c>
      <c r="AL547">
        <f t="shared" si="201"/>
        <v>1.2277659862864509</v>
      </c>
      <c r="AM547">
        <f t="shared" si="221"/>
        <v>3.4104610730179195E-2</v>
      </c>
      <c r="AN547">
        <f>AL547*AG547</f>
        <v>1.1001160015196401</v>
      </c>
      <c r="AO547">
        <f>AL547-1</f>
        <v>0.22776598628645095</v>
      </c>
      <c r="AP547">
        <f t="shared" si="222"/>
        <v>44.199575506312236</v>
      </c>
      <c r="AQ547">
        <f>AO547/G547</f>
        <v>2.0705998753313724E-2</v>
      </c>
      <c r="AR547">
        <f>(AL547-1)/D547</f>
        <v>6.3268329524014157E-3</v>
      </c>
      <c r="AS547">
        <f>AR547*D547</f>
        <v>0.22776598628645095</v>
      </c>
      <c r="AT547">
        <f>ATAN2(D547,AO547)</f>
        <v>6.326748535886495E-3</v>
      </c>
      <c r="AU547">
        <f t="shared" si="223"/>
        <v>0.36249598914686904</v>
      </c>
      <c r="AV547">
        <f t="shared" si="224"/>
        <v>-34.994052369398517</v>
      </c>
    </row>
    <row r="548" spans="1:48" x14ac:dyDescent="0.15">
      <c r="A548" t="s">
        <v>10</v>
      </c>
      <c r="B548">
        <v>5.8999999999999997E-2</v>
      </c>
      <c r="C548">
        <v>3.0000000000000001E-3</v>
      </c>
      <c r="D548">
        <f t="shared" si="202"/>
        <v>19.666666666666664</v>
      </c>
      <c r="E548">
        <f t="shared" si="203"/>
        <v>386.77777777777766</v>
      </c>
      <c r="F548">
        <f t="shared" si="204"/>
        <v>5.0847457627118647E-2</v>
      </c>
      <c r="G548">
        <v>7</v>
      </c>
      <c r="H548">
        <f t="shared" si="205"/>
        <v>49</v>
      </c>
      <c r="I548">
        <f t="shared" si="206"/>
        <v>137.66666666666666</v>
      </c>
      <c r="J548">
        <f t="shared" si="207"/>
        <v>70000000000</v>
      </c>
      <c r="K548">
        <f t="shared" si="208"/>
        <v>6.3617251235193316E-11</v>
      </c>
      <c r="L548">
        <f t="shared" si="209"/>
        <v>176115.55426691935</v>
      </c>
      <c r="M548">
        <f t="shared" si="210"/>
        <v>0.35593220338983056</v>
      </c>
      <c r="N548">
        <f t="shared" si="211"/>
        <v>309140465594.13403</v>
      </c>
      <c r="O548">
        <f t="shared" si="212"/>
        <v>3.5941949850391706E-7</v>
      </c>
      <c r="P548">
        <f t="shared" si="213"/>
        <v>4.5762711864406784E-7</v>
      </c>
      <c r="Q548">
        <v>1.4449248164294601E-3</v>
      </c>
      <c r="R548">
        <f t="shared" si="214"/>
        <v>2.8416854723112714E-2</v>
      </c>
      <c r="S548">
        <f t="shared" si="215"/>
        <v>160.54720182549556</v>
      </c>
      <c r="T548">
        <f t="shared" si="216"/>
        <v>2.4490251125923054E-2</v>
      </c>
      <c r="U548">
        <f t="shared" si="200"/>
        <v>7.3470753377769159E-5</v>
      </c>
      <c r="V548">
        <f t="shared" si="217"/>
        <v>333.33333333333331</v>
      </c>
      <c r="W548">
        <f>1/(B548*C548)</f>
        <v>5649.7175141242942</v>
      </c>
      <c r="X548">
        <f>Q548/B548/C548</f>
        <v>8.1634170419743519</v>
      </c>
      <c r="Y548">
        <v>-23.078591841352399</v>
      </c>
      <c r="Z548">
        <f t="shared" si="218"/>
        <v>-1.3616369186397914</v>
      </c>
      <c r="AB548">
        <f t="shared" si="219"/>
        <v>4.240612427863436E-3</v>
      </c>
      <c r="AC548">
        <v>8.8442355012942695</v>
      </c>
      <c r="AD548">
        <f>AC548/Q548</f>
        <v>6120.8966727758025</v>
      </c>
      <c r="AE548">
        <f>D548*AC548</f>
        <v>173.93663152545395</v>
      </c>
      <c r="AF548">
        <v>8.1634170419743697</v>
      </c>
      <c r="AG548">
        <f>AF548*B548</f>
        <v>0.48164160547648777</v>
      </c>
      <c r="AH548">
        <f>AG548*D548</f>
        <v>9.4722849077042586</v>
      </c>
      <c r="AI548">
        <f t="shared" si="220"/>
        <v>3.3714912383354143</v>
      </c>
      <c r="AJ548">
        <v>0.68081845931989804</v>
      </c>
      <c r="AK548">
        <v>8.8442355012942695</v>
      </c>
      <c r="AL548">
        <f t="shared" si="201"/>
        <v>1.0833987110813146</v>
      </c>
      <c r="AM548">
        <f t="shared" si="221"/>
        <v>5.5088070054982105E-2</v>
      </c>
      <c r="AN548">
        <f>AL548*AG548</f>
        <v>0.52180989457636184</v>
      </c>
      <c r="AO548">
        <f>AL548-1</f>
        <v>8.339871108131458E-2</v>
      </c>
      <c r="AP548">
        <f t="shared" si="222"/>
        <v>21.306841317932516</v>
      </c>
      <c r="AQ548">
        <f>AO548/G548</f>
        <v>1.191410158304494E-2</v>
      </c>
      <c r="AR548">
        <f>(AL548-1)/D548</f>
        <v>4.2406124278634534E-3</v>
      </c>
      <c r="AS548">
        <f>AR548*D548</f>
        <v>8.3398711081314567E-2</v>
      </c>
      <c r="AT548">
        <f>ATAN2(D548,AO548)</f>
        <v>4.2405870087848093E-3</v>
      </c>
      <c r="AU548">
        <f t="shared" si="223"/>
        <v>0.24296773826137572</v>
      </c>
      <c r="AV548">
        <f t="shared" si="224"/>
        <v>-23.078591841352477</v>
      </c>
    </row>
    <row r="549" spans="1:48" x14ac:dyDescent="0.15">
      <c r="A549" t="s">
        <v>10</v>
      </c>
      <c r="B549">
        <v>5.8999999999999997E-2</v>
      </c>
      <c r="C549">
        <v>4.0000000000000001E-3</v>
      </c>
      <c r="D549">
        <f t="shared" si="202"/>
        <v>14.749999999999998</v>
      </c>
      <c r="E549">
        <f t="shared" si="203"/>
        <v>217.56249999999994</v>
      </c>
      <c r="F549">
        <f t="shared" si="204"/>
        <v>6.7796610169491525E-2</v>
      </c>
      <c r="G549">
        <v>7</v>
      </c>
      <c r="H549">
        <f t="shared" si="205"/>
        <v>49</v>
      </c>
      <c r="I549">
        <f t="shared" si="206"/>
        <v>103.24999999999999</v>
      </c>
      <c r="J549">
        <f t="shared" si="207"/>
        <v>70000000000</v>
      </c>
      <c r="K549">
        <f t="shared" si="208"/>
        <v>2.0106192982974676E-10</v>
      </c>
      <c r="L549">
        <f t="shared" si="209"/>
        <v>417459.09159566066</v>
      </c>
      <c r="M549">
        <f t="shared" si="210"/>
        <v>0.47457627118644075</v>
      </c>
      <c r="N549">
        <f t="shared" si="211"/>
        <v>73360481581.420486</v>
      </c>
      <c r="O549">
        <f t="shared" si="212"/>
        <v>8.5195732978706255E-7</v>
      </c>
      <c r="P549">
        <f t="shared" si="213"/>
        <v>1.0847457627118644E-6</v>
      </c>
      <c r="Q549">
        <v>1.8886332483814799E-3</v>
      </c>
      <c r="R549">
        <f t="shared" si="214"/>
        <v>2.7857340413626825E-2</v>
      </c>
      <c r="S549">
        <f t="shared" si="215"/>
        <v>118.03957802384249</v>
      </c>
      <c r="T549">
        <f t="shared" si="216"/>
        <v>3.2010733023414915E-2</v>
      </c>
      <c r="U549">
        <f t="shared" si="200"/>
        <v>1.2804293209365967E-4</v>
      </c>
      <c r="V549">
        <f t="shared" si="217"/>
        <v>250</v>
      </c>
      <c r="W549">
        <f>1/(B549*C549)</f>
        <v>4237.2881355932204</v>
      </c>
      <c r="X549">
        <f>Q549/B549/C549</f>
        <v>8.0026832558537286</v>
      </c>
      <c r="Y549">
        <v>-17.162052824395101</v>
      </c>
      <c r="Z549">
        <f t="shared" si="218"/>
        <v>-1.0125611166393109</v>
      </c>
      <c r="AB549">
        <f t="shared" si="219"/>
        <v>4.2890746205259496E-3</v>
      </c>
      <c r="AC549">
        <v>8.5089638141734003</v>
      </c>
      <c r="AD549">
        <f>AC549/Q549</f>
        <v>4505.3552993761004</v>
      </c>
      <c r="AE549">
        <f>D549*AC549</f>
        <v>125.50721625905764</v>
      </c>
      <c r="AF549">
        <v>8.0026832558537393</v>
      </c>
      <c r="AG549">
        <f>AF549*B549</f>
        <v>0.47215831209537057</v>
      </c>
      <c r="AH549">
        <f>AG549*D549</f>
        <v>6.9643351034067154</v>
      </c>
      <c r="AI549">
        <f t="shared" si="220"/>
        <v>3.3051081846675938</v>
      </c>
      <c r="AJ549">
        <v>0.50628055831965502</v>
      </c>
      <c r="AK549">
        <v>8.5089638141734003</v>
      </c>
      <c r="AL549">
        <f t="shared" si="201"/>
        <v>1.0632638506527583</v>
      </c>
      <c r="AM549">
        <f t="shared" si="221"/>
        <v>7.2085684790017521E-2</v>
      </c>
      <c r="AN549">
        <f>AL549*AG549</f>
        <v>0.50202886503623056</v>
      </c>
      <c r="AO549">
        <f>AL549-1</f>
        <v>6.3263850652758302E-2</v>
      </c>
      <c r="AP549">
        <f t="shared" si="222"/>
        <v>15.683141797128183</v>
      </c>
      <c r="AQ549">
        <f>AO549/G549</f>
        <v>9.0376929503940429E-3</v>
      </c>
      <c r="AR549">
        <f>(AL549-1)/D549</f>
        <v>4.2890746205259869E-3</v>
      </c>
      <c r="AS549">
        <f>AR549*D549</f>
        <v>6.3263850652758302E-2</v>
      </c>
      <c r="AT549">
        <f>ATAN2(D549,AO549)</f>
        <v>4.289048319980387E-3</v>
      </c>
      <c r="AU549">
        <f t="shared" si="223"/>
        <v>0.24574436686255241</v>
      </c>
      <c r="AV549">
        <f t="shared" si="224"/>
        <v>-17.162052824395087</v>
      </c>
    </row>
    <row r="550" spans="1:48" x14ac:dyDescent="0.15">
      <c r="A550" t="s">
        <v>10</v>
      </c>
      <c r="B550">
        <v>0.157</v>
      </c>
      <c r="C550">
        <v>6.0000000000000001E-3</v>
      </c>
      <c r="D550">
        <f t="shared" si="202"/>
        <v>26.166666666666668</v>
      </c>
      <c r="E550">
        <f t="shared" si="203"/>
        <v>684.69444444444446</v>
      </c>
      <c r="F550">
        <f t="shared" si="204"/>
        <v>3.8216560509554139E-2</v>
      </c>
      <c r="G550">
        <v>15</v>
      </c>
      <c r="H550">
        <f t="shared" si="205"/>
        <v>225</v>
      </c>
      <c r="I550">
        <f t="shared" si="206"/>
        <v>392.5</v>
      </c>
      <c r="J550">
        <f t="shared" si="207"/>
        <v>70000000000</v>
      </c>
      <c r="K550">
        <f t="shared" si="208"/>
        <v>1.0178760197630931E-9</v>
      </c>
      <c r="L550">
        <f t="shared" si="209"/>
        <v>1134575.181264594</v>
      </c>
      <c r="M550">
        <f t="shared" si="210"/>
        <v>0.57324840764331209</v>
      </c>
      <c r="N550">
        <f t="shared" si="211"/>
        <v>25707125581.715603</v>
      </c>
      <c r="O550">
        <f t="shared" si="212"/>
        <v>1.0805477916805657E-6</v>
      </c>
      <c r="P550">
        <f t="shared" si="213"/>
        <v>1.3757961783439491E-6</v>
      </c>
      <c r="Q550">
        <v>7.51435766367178E-3</v>
      </c>
      <c r="R550">
        <f t="shared" si="214"/>
        <v>0.19662569219941159</v>
      </c>
      <c r="S550">
        <f t="shared" si="215"/>
        <v>208.7321573242161</v>
      </c>
      <c r="T550">
        <f t="shared" si="216"/>
        <v>4.7862150724024076E-2</v>
      </c>
      <c r="U550">
        <f t="shared" si="200"/>
        <v>2.8717290434414447E-4</v>
      </c>
      <c r="V550">
        <f t="shared" si="217"/>
        <v>166.66666666666666</v>
      </c>
      <c r="W550">
        <f>1/(B550*C550)</f>
        <v>1061.5711252653928</v>
      </c>
      <c r="X550">
        <f>Q550/B550/C550</f>
        <v>7.977025120670679</v>
      </c>
      <c r="Y550">
        <v>-25.5943821273978</v>
      </c>
      <c r="Z550">
        <f t="shared" si="218"/>
        <v>-4.0183179940014551</v>
      </c>
      <c r="AB550">
        <f t="shared" si="219"/>
        <v>9.6255364901919414E-3</v>
      </c>
      <c r="AC550">
        <v>9.9861841176714208</v>
      </c>
      <c r="AD550">
        <f>AC550/Q550</f>
        <v>1328.9471388818374</v>
      </c>
      <c r="AE550">
        <f>D550*AC550</f>
        <v>261.30515107906888</v>
      </c>
      <c r="AF550">
        <v>7.9770251206706799</v>
      </c>
      <c r="AG550">
        <f>AF550*B550</f>
        <v>1.2523929439452968</v>
      </c>
      <c r="AH550">
        <f>AG550*D550</f>
        <v>32.770948699901936</v>
      </c>
      <c r="AI550">
        <f t="shared" si="220"/>
        <v>18.785894159179453</v>
      </c>
      <c r="AJ550">
        <v>2.0091589970007302</v>
      </c>
      <c r="AK550">
        <v>9.9861841176714208</v>
      </c>
      <c r="AL550">
        <f t="shared" si="201"/>
        <v>1.2518682048266909</v>
      </c>
      <c r="AM550">
        <f t="shared" si="221"/>
        <v>4.7842096999746148E-2</v>
      </c>
      <c r="AN550">
        <f>AL550*AG550</f>
        <v>1.5678309064744131</v>
      </c>
      <c r="AO550">
        <f>AL550-1</f>
        <v>0.25186820482669092</v>
      </c>
      <c r="AP550">
        <f t="shared" si="222"/>
        <v>32.757218026298411</v>
      </c>
      <c r="AQ550">
        <f>AO550/G550</f>
        <v>1.6791213655112727E-2</v>
      </c>
      <c r="AR550">
        <f>(AL550-1)/D550</f>
        <v>9.625536490192009E-3</v>
      </c>
      <c r="AS550">
        <f>AR550*D550</f>
        <v>0.25186820482669092</v>
      </c>
      <c r="AT550">
        <f>ATAN2(D550,AO550)</f>
        <v>9.6252392350076547E-3</v>
      </c>
      <c r="AU550">
        <f t="shared" si="223"/>
        <v>0.55148558496966771</v>
      </c>
      <c r="AV550">
        <f t="shared" si="224"/>
        <v>-25.594382127397836</v>
      </c>
    </row>
    <row r="551" spans="1:48" x14ac:dyDescent="0.15">
      <c r="A551" t="s">
        <v>10</v>
      </c>
      <c r="B551">
        <v>5.8999999999999997E-2</v>
      </c>
      <c r="C551">
        <v>5.0000000000000001E-3</v>
      </c>
      <c r="D551">
        <f t="shared" si="202"/>
        <v>11.799999999999999</v>
      </c>
      <c r="E551">
        <f t="shared" si="203"/>
        <v>139.23999999999998</v>
      </c>
      <c r="F551">
        <f t="shared" si="204"/>
        <v>8.4745762711864417E-2</v>
      </c>
      <c r="G551">
        <v>7</v>
      </c>
      <c r="H551">
        <f t="shared" si="205"/>
        <v>49</v>
      </c>
      <c r="I551">
        <f t="shared" si="206"/>
        <v>82.6</v>
      </c>
      <c r="J551">
        <f t="shared" si="207"/>
        <v>70000000000</v>
      </c>
      <c r="K551">
        <f t="shared" si="208"/>
        <v>4.9087385212340517E-10</v>
      </c>
      <c r="L551">
        <f t="shared" si="209"/>
        <v>815349.78827277455</v>
      </c>
      <c r="M551">
        <f t="shared" si="210"/>
        <v>0.59322033898305093</v>
      </c>
      <c r="N551">
        <f t="shared" si="211"/>
        <v>24038762604.599869</v>
      </c>
      <c r="O551">
        <f t="shared" si="212"/>
        <v>1.6639791597403563E-6</v>
      </c>
      <c r="P551">
        <f t="shared" si="213"/>
        <v>2.1186440677966106E-6</v>
      </c>
      <c r="Q551">
        <v>2.3335719045402699E-3</v>
      </c>
      <c r="R551">
        <f t="shared" si="214"/>
        <v>2.7536148473575182E-2</v>
      </c>
      <c r="S551">
        <f t="shared" si="215"/>
        <v>93.342876181610791</v>
      </c>
      <c r="T551">
        <f t="shared" si="216"/>
        <v>3.9552066178648648E-2</v>
      </c>
      <c r="U551">
        <f t="shared" si="200"/>
        <v>1.9776033089324323E-4</v>
      </c>
      <c r="V551">
        <f t="shared" si="217"/>
        <v>200</v>
      </c>
      <c r="W551">
        <f>1/(B551*C551)</f>
        <v>3389.8305084745762</v>
      </c>
      <c r="X551">
        <f>Q551/B551/C551</f>
        <v>7.9104132357297292</v>
      </c>
      <c r="Y551">
        <v>-13.8303835698805</v>
      </c>
      <c r="Z551">
        <f t="shared" si="218"/>
        <v>-0.81599263062294947</v>
      </c>
      <c r="AB551">
        <f t="shared" si="219"/>
        <v>4.3709421865002788E-3</v>
      </c>
      <c r="AC551">
        <v>8.3184095510412206</v>
      </c>
      <c r="AD551">
        <f>AC551/Q551</f>
        <v>3564.6681959345947</v>
      </c>
      <c r="AE551">
        <f>D551*AC551</f>
        <v>98.157232702286393</v>
      </c>
      <c r="AF551">
        <v>7.9104132357297496</v>
      </c>
      <c r="AG551">
        <f>AF551*B551</f>
        <v>0.46671438090805523</v>
      </c>
      <c r="AH551">
        <f>AG551*D551</f>
        <v>5.5072296947150514</v>
      </c>
      <c r="AI551">
        <f t="shared" si="220"/>
        <v>3.2670006663563864</v>
      </c>
      <c r="AJ551">
        <v>0.40799631531147701</v>
      </c>
      <c r="AK551">
        <v>8.3184095510412206</v>
      </c>
      <c r="AL551">
        <f t="shared" si="201"/>
        <v>1.0515771178007027</v>
      </c>
      <c r="AM551">
        <f t="shared" si="221"/>
        <v>8.9116704898364651E-2</v>
      </c>
      <c r="AN551">
        <f>AL551*AG551</f>
        <v>0.49078616351143206</v>
      </c>
      <c r="AO551">
        <f>AL551-1</f>
        <v>5.1577117800702732E-2</v>
      </c>
      <c r="AP551">
        <f t="shared" si="222"/>
        <v>12.408609990048291</v>
      </c>
      <c r="AQ551">
        <f>AO551/G551</f>
        <v>7.3681596858146759E-3</v>
      </c>
      <c r="AR551">
        <f>(AL551-1)/D551</f>
        <v>4.370942186500232E-3</v>
      </c>
      <c r="AS551">
        <f>AR551*D551</f>
        <v>5.1577117800702732E-2</v>
      </c>
      <c r="AT551">
        <f>ATAN2(D551,AO551)</f>
        <v>4.370914351004924E-3</v>
      </c>
      <c r="AU551">
        <f t="shared" si="223"/>
        <v>0.25043494492574542</v>
      </c>
      <c r="AV551">
        <f t="shared" si="224"/>
        <v>-13.830383569880578</v>
      </c>
    </row>
    <row r="552" spans="1:48" x14ac:dyDescent="0.15">
      <c r="A552" t="s">
        <v>10</v>
      </c>
      <c r="B552">
        <v>0.108</v>
      </c>
      <c r="C552">
        <v>4.0000000000000001E-3</v>
      </c>
      <c r="D552">
        <f t="shared" si="202"/>
        <v>27</v>
      </c>
      <c r="E552">
        <f t="shared" si="203"/>
        <v>729</v>
      </c>
      <c r="F552">
        <f t="shared" si="204"/>
        <v>3.7037037037037035E-2</v>
      </c>
      <c r="G552">
        <v>11</v>
      </c>
      <c r="H552">
        <f t="shared" si="205"/>
        <v>121</v>
      </c>
      <c r="I552">
        <f t="shared" si="206"/>
        <v>297</v>
      </c>
      <c r="J552">
        <f t="shared" si="207"/>
        <v>70000000000</v>
      </c>
      <c r="K552">
        <f t="shared" si="208"/>
        <v>2.0106192982974676E-10</v>
      </c>
      <c r="L552">
        <f t="shared" si="209"/>
        <v>358374.27307616896</v>
      </c>
      <c r="M552">
        <f t="shared" si="210"/>
        <v>0.40740740740740738</v>
      </c>
      <c r="N552">
        <f t="shared" si="211"/>
        <v>134286983233.7867</v>
      </c>
      <c r="O552">
        <f t="shared" si="212"/>
        <v>4.654211338651545E-7</v>
      </c>
      <c r="P552">
        <f t="shared" si="213"/>
        <v>5.9259259259259258E-7</v>
      </c>
      <c r="Q552">
        <v>3.3723044041957398E-3</v>
      </c>
      <c r="R552">
        <f t="shared" si="214"/>
        <v>9.1052218913284966E-2</v>
      </c>
      <c r="S552">
        <f t="shared" si="215"/>
        <v>210.76902526223375</v>
      </c>
      <c r="T552">
        <f t="shared" si="216"/>
        <v>3.1225040779590183E-2</v>
      </c>
      <c r="U552">
        <f t="shared" si="200"/>
        <v>1.2490016311836072E-4</v>
      </c>
      <c r="V552">
        <f t="shared" si="217"/>
        <v>250</v>
      </c>
      <c r="W552">
        <f>1/(B552*C552)</f>
        <v>2314.8148148148148</v>
      </c>
      <c r="X552">
        <f>Q552/B552/C552</f>
        <v>7.8062601948975452</v>
      </c>
      <c r="Y552">
        <v>-25.631038222645699</v>
      </c>
      <c r="Z552">
        <f t="shared" si="218"/>
        <v>-2.7681521280457355</v>
      </c>
      <c r="AB552">
        <f t="shared" si="219"/>
        <v>6.5667906482028545E-3</v>
      </c>
      <c r="AC552">
        <v>9.1903362589204303</v>
      </c>
      <c r="AD552">
        <f>AC552/Q552</f>
        <v>2725.2392303274983</v>
      </c>
      <c r="AE552">
        <f>D552*AC552</f>
        <v>248.13907899085163</v>
      </c>
      <c r="AF552">
        <v>7.8062601948975496</v>
      </c>
      <c r="AG552">
        <f>AF552*B552</f>
        <v>0.84307610104893538</v>
      </c>
      <c r="AH552">
        <f>AG552*D552</f>
        <v>22.763054728321254</v>
      </c>
      <c r="AI552">
        <f t="shared" si="220"/>
        <v>9.2738371115382883</v>
      </c>
      <c r="AJ552">
        <v>1.38407606402287</v>
      </c>
      <c r="AK552">
        <v>9.1903362589204303</v>
      </c>
      <c r="AL552">
        <f t="shared" si="201"/>
        <v>1.1773033475014787</v>
      </c>
      <c r="AM552">
        <f t="shared" si="221"/>
        <v>4.3603827685239953E-2</v>
      </c>
      <c r="AN552">
        <f>AL552*AG552</f>
        <v>0.99255631596340654</v>
      </c>
      <c r="AO552">
        <f>AL552-1</f>
        <v>0.17730334750147869</v>
      </c>
      <c r="AP552">
        <f t="shared" si="222"/>
        <v>31.787190382539926</v>
      </c>
      <c r="AQ552">
        <f>AO552/G552</f>
        <v>1.6118486136498064E-2</v>
      </c>
      <c r="AR552">
        <f>(AL552-1)/D552</f>
        <v>6.5667906482029144E-3</v>
      </c>
      <c r="AS552">
        <f>AR552*D552</f>
        <v>0.17730334750147869</v>
      </c>
      <c r="AT552">
        <f>ATAN2(D552,AO552)</f>
        <v>6.5666962579778113E-3</v>
      </c>
      <c r="AU552">
        <f t="shared" si="223"/>
        <v>0.37624398092647943</v>
      </c>
      <c r="AV552">
        <f t="shared" si="224"/>
        <v>-25.631038222645742</v>
      </c>
    </row>
    <row r="553" spans="1:48" x14ac:dyDescent="0.15">
      <c r="A553" t="s">
        <v>10</v>
      </c>
      <c r="B553">
        <v>0.157</v>
      </c>
      <c r="C553">
        <v>7.0000000000000001E-3</v>
      </c>
      <c r="D553">
        <f t="shared" si="202"/>
        <v>22.428571428571427</v>
      </c>
      <c r="E553">
        <f t="shared" si="203"/>
        <v>503.04081632653055</v>
      </c>
      <c r="F553">
        <f t="shared" si="204"/>
        <v>4.4585987261146501E-2</v>
      </c>
      <c r="G553">
        <v>15</v>
      </c>
      <c r="H553">
        <f t="shared" si="205"/>
        <v>225</v>
      </c>
      <c r="I553">
        <f t="shared" si="206"/>
        <v>336.42857142857139</v>
      </c>
      <c r="J553">
        <f t="shared" si="207"/>
        <v>70000000000</v>
      </c>
      <c r="K553">
        <f t="shared" si="208"/>
        <v>1.885740990317274E-9</v>
      </c>
      <c r="L553">
        <f t="shared" si="209"/>
        <v>1801663.3665451664</v>
      </c>
      <c r="M553">
        <f t="shared" si="210"/>
        <v>0.66878980891719753</v>
      </c>
      <c r="N553">
        <f t="shared" si="211"/>
        <v>11893770959.922678</v>
      </c>
      <c r="O553">
        <f t="shared" si="212"/>
        <v>1.7158698729001584E-6</v>
      </c>
      <c r="P553">
        <f t="shared" si="213"/>
        <v>2.1847133757961787E-6</v>
      </c>
      <c r="Q553">
        <v>8.4353329036854895E-3</v>
      </c>
      <c r="R553">
        <f t="shared" si="214"/>
        <v>0.18919246655408883</v>
      </c>
      <c r="S553">
        <f t="shared" si="215"/>
        <v>172.1496510956222</v>
      </c>
      <c r="T553">
        <f t="shared" si="216"/>
        <v>5.3728235055321587E-2</v>
      </c>
      <c r="U553">
        <f t="shared" si="200"/>
        <v>3.7609764538725117E-4</v>
      </c>
      <c r="V553">
        <f t="shared" si="217"/>
        <v>142.85714285714286</v>
      </c>
      <c r="W553">
        <f>1/(B553*C553)</f>
        <v>909.91810737033677</v>
      </c>
      <c r="X553">
        <f>Q553/B553/C553</f>
        <v>7.6754621507602261</v>
      </c>
      <c r="Y553">
        <v>-21.294998935804198</v>
      </c>
      <c r="Z553">
        <f t="shared" si="218"/>
        <v>-3.343314832921259</v>
      </c>
      <c r="AB553">
        <f t="shared" si="219"/>
        <v>9.7104897153238549E-3</v>
      </c>
      <c r="AC553">
        <v>9.3471195672208598</v>
      </c>
      <c r="AD553">
        <f>AC553/Q553</f>
        <v>1108.0913668667422</v>
      </c>
      <c r="AE553">
        <f>D553*AC553</f>
        <v>209.64253886481069</v>
      </c>
      <c r="AF553">
        <v>7.6754621507602199</v>
      </c>
      <c r="AG553">
        <f>AF553*B553</f>
        <v>1.2050475576693545</v>
      </c>
      <c r="AH553">
        <f>AG553*D553</f>
        <v>27.027495222012661</v>
      </c>
      <c r="AI553">
        <f t="shared" si="220"/>
        <v>18.075713365040318</v>
      </c>
      <c r="AJ553">
        <v>1.6716574164606299</v>
      </c>
      <c r="AK553">
        <v>9.3471195672208598</v>
      </c>
      <c r="AL553">
        <f t="shared" si="201"/>
        <v>1.2177924121865509</v>
      </c>
      <c r="AM553">
        <f t="shared" si="221"/>
        <v>5.4296476976470422E-2</v>
      </c>
      <c r="AN553">
        <f>AL553*AG553</f>
        <v>1.467497772053675</v>
      </c>
      <c r="AO553">
        <f>AL553-1</f>
        <v>0.21779241218655088</v>
      </c>
      <c r="AP553">
        <f t="shared" si="222"/>
        <v>27.313344101898352</v>
      </c>
      <c r="AQ553">
        <f>AO553/G553</f>
        <v>1.4519494145770058E-2</v>
      </c>
      <c r="AR553">
        <f>(AL553-1)/D553</f>
        <v>9.7104897153239243E-3</v>
      </c>
      <c r="AS553">
        <f>AR553*D553</f>
        <v>0.21779241218655085</v>
      </c>
      <c r="AT553">
        <f>ATAN2(D553,AO553)</f>
        <v>9.7101845202121444E-3</v>
      </c>
      <c r="AU553">
        <f t="shared" si="223"/>
        <v>0.55635259130142012</v>
      </c>
      <c r="AV553">
        <f t="shared" si="224"/>
        <v>-21.294998935804202</v>
      </c>
    </row>
    <row r="554" spans="1:48" x14ac:dyDescent="0.15">
      <c r="A554" t="s">
        <v>10</v>
      </c>
      <c r="B554">
        <v>0.108</v>
      </c>
      <c r="C554">
        <v>5.0000000000000001E-3</v>
      </c>
      <c r="D554">
        <f t="shared" si="202"/>
        <v>21.599999999999998</v>
      </c>
      <c r="E554">
        <f t="shared" si="203"/>
        <v>466.55999999999989</v>
      </c>
      <c r="F554">
        <f t="shared" si="204"/>
        <v>4.6296296296296301E-2</v>
      </c>
      <c r="G554">
        <v>11</v>
      </c>
      <c r="H554">
        <f t="shared" si="205"/>
        <v>121</v>
      </c>
      <c r="I554">
        <f t="shared" si="206"/>
        <v>237.59999999999997</v>
      </c>
      <c r="J554">
        <f t="shared" si="207"/>
        <v>70000000000</v>
      </c>
      <c r="K554">
        <f t="shared" si="208"/>
        <v>4.9087385212340517E-10</v>
      </c>
      <c r="L554">
        <f t="shared" si="209"/>
        <v>699949.75210189261</v>
      </c>
      <c r="M554">
        <f t="shared" si="210"/>
        <v>0.5092592592592593</v>
      </c>
      <c r="N554">
        <f t="shared" si="211"/>
        <v>44003158666.047218</v>
      </c>
      <c r="O554">
        <f t="shared" si="212"/>
        <v>9.0902565208038002E-7</v>
      </c>
      <c r="P554">
        <f t="shared" si="213"/>
        <v>1.1574074074074076E-6</v>
      </c>
      <c r="Q554">
        <v>4.0651470058356504E-3</v>
      </c>
      <c r="R554">
        <f t="shared" si="214"/>
        <v>8.7807175326050035E-2</v>
      </c>
      <c r="S554">
        <f t="shared" si="215"/>
        <v>162.60588023342601</v>
      </c>
      <c r="T554">
        <f t="shared" si="216"/>
        <v>3.7640250054033798E-2</v>
      </c>
      <c r="U554">
        <f t="shared" si="200"/>
        <v>1.8820125027016902E-4</v>
      </c>
      <c r="V554">
        <f t="shared" si="217"/>
        <v>200</v>
      </c>
      <c r="W554">
        <f>1/(B554*C554)</f>
        <v>1851.8518518518517</v>
      </c>
      <c r="X554">
        <f>Q554/B554/C554</f>
        <v>7.5280500108067594</v>
      </c>
      <c r="Y554">
        <v>-20.2386400816265</v>
      </c>
      <c r="Z554">
        <f t="shared" si="218"/>
        <v>-2.1857731288156619</v>
      </c>
      <c r="AB554">
        <f t="shared" si="219"/>
        <v>6.7210765246555467E-3</v>
      </c>
      <c r="AC554">
        <v>8.6209365752145892</v>
      </c>
      <c r="AD554">
        <f>AC554/Q554</f>
        <v>2120.6949128380734</v>
      </c>
      <c r="AE554">
        <f>D554*AC554</f>
        <v>186.21223002463512</v>
      </c>
      <c r="AF554">
        <v>7.5280500108067603</v>
      </c>
      <c r="AG554">
        <f>AF554*B554</f>
        <v>0.81302940116713007</v>
      </c>
      <c r="AH554">
        <f>AG554*D554</f>
        <v>17.561435065210009</v>
      </c>
      <c r="AI554">
        <f t="shared" si="220"/>
        <v>8.9433234128384314</v>
      </c>
      <c r="AJ554">
        <v>1.0928865644078301</v>
      </c>
      <c r="AK554">
        <v>8.6209365752145892</v>
      </c>
      <c r="AL554">
        <f t="shared" si="201"/>
        <v>1.1451752529325596</v>
      </c>
      <c r="AM554">
        <f t="shared" si="221"/>
        <v>5.3017372820951841E-2</v>
      </c>
      <c r="AN554">
        <f>AL554*AG554</f>
        <v>0.9310611501231757</v>
      </c>
      <c r="AO554">
        <f>AL554-1</f>
        <v>0.14517525293255962</v>
      </c>
      <c r="AP554">
        <f t="shared" si="222"/>
        <v>24.735785463343284</v>
      </c>
      <c r="AQ554">
        <f>AO554/G554</f>
        <v>1.3197750266596329E-2</v>
      </c>
      <c r="AR554">
        <f>(AL554-1)/D554</f>
        <v>6.7210765246555389E-3</v>
      </c>
      <c r="AS554">
        <f>AR554*D554</f>
        <v>0.14517525293255962</v>
      </c>
      <c r="AT554">
        <f>ATAN2(D554,AO554)</f>
        <v>6.7209753239605213E-3</v>
      </c>
      <c r="AU554">
        <f t="shared" si="223"/>
        <v>0.38508352027450904</v>
      </c>
      <c r="AV554">
        <f t="shared" si="224"/>
        <v>-20.238640081626482</v>
      </c>
    </row>
    <row r="555" spans="1:48" x14ac:dyDescent="0.15">
      <c r="A555" t="s">
        <v>10</v>
      </c>
      <c r="B555">
        <v>0.157</v>
      </c>
      <c r="C555">
        <v>8.0000000000000002E-3</v>
      </c>
      <c r="D555">
        <f t="shared" si="202"/>
        <v>19.625</v>
      </c>
      <c r="E555">
        <f t="shared" si="203"/>
        <v>385.140625</v>
      </c>
      <c r="F555">
        <f t="shared" si="204"/>
        <v>5.0955414012738856E-2</v>
      </c>
      <c r="G555">
        <v>15</v>
      </c>
      <c r="H555">
        <f t="shared" si="205"/>
        <v>225</v>
      </c>
      <c r="I555">
        <f t="shared" si="206"/>
        <v>294.375</v>
      </c>
      <c r="J555">
        <f t="shared" si="207"/>
        <v>70000000000</v>
      </c>
      <c r="K555">
        <f t="shared" si="208"/>
        <v>3.2169908772759481E-9</v>
      </c>
      <c r="L555">
        <f t="shared" si="209"/>
        <v>2689363.3926271861</v>
      </c>
      <c r="M555">
        <f t="shared" si="210"/>
        <v>0.76433121019108285</v>
      </c>
      <c r="N555">
        <f t="shared" si="211"/>
        <v>6100421402.6922779</v>
      </c>
      <c r="O555">
        <f t="shared" si="212"/>
        <v>2.5612984691687487E-6</v>
      </c>
      <c r="P555">
        <f t="shared" si="213"/>
        <v>3.2611464968152867E-6</v>
      </c>
      <c r="Q555">
        <v>9.3757958717738399E-3</v>
      </c>
      <c r="R555">
        <f t="shared" si="214"/>
        <v>0.18399999398356162</v>
      </c>
      <c r="S555">
        <f t="shared" si="215"/>
        <v>146.49681049646625</v>
      </c>
      <c r="T555">
        <f t="shared" si="216"/>
        <v>5.9718445043145475E-2</v>
      </c>
      <c r="U555">
        <f t="shared" si="200"/>
        <v>4.7774756034516382E-4</v>
      </c>
      <c r="V555">
        <f t="shared" si="217"/>
        <v>125</v>
      </c>
      <c r="W555">
        <f>1/(B555*C555)</f>
        <v>796.17834394904457</v>
      </c>
      <c r="X555">
        <f>Q555/B555/C555</f>
        <v>7.464805630393184</v>
      </c>
      <c r="Y555">
        <v>-18.161393058867301</v>
      </c>
      <c r="Z555">
        <f t="shared" si="218"/>
        <v>-2.8513387102421661</v>
      </c>
      <c r="AB555">
        <f t="shared" si="219"/>
        <v>9.7317433075136649E-3</v>
      </c>
      <c r="AC555">
        <v>8.8904749855142704</v>
      </c>
      <c r="AD555">
        <f>AC555/Q555</f>
        <v>948.23683312894593</v>
      </c>
      <c r="AE555">
        <f>D555*AC555</f>
        <v>174.47557159071755</v>
      </c>
      <c r="AF555">
        <v>7.4648056303931796</v>
      </c>
      <c r="AG555">
        <f>AF555*B555</f>
        <v>1.1719744839717292</v>
      </c>
      <c r="AH555">
        <f>AG555*D555</f>
        <v>22.999999247945187</v>
      </c>
      <c r="AI555">
        <f t="shared" si="220"/>
        <v>17.579617259575937</v>
      </c>
      <c r="AJ555">
        <v>1.42566935512108</v>
      </c>
      <c r="AK555">
        <v>8.8904749855142704</v>
      </c>
      <c r="AL555">
        <f t="shared" si="201"/>
        <v>1.190985462409957</v>
      </c>
      <c r="AM555">
        <f t="shared" si="221"/>
        <v>6.0687157320252587E-2</v>
      </c>
      <c r="AN555">
        <f>AL555*AG555</f>
        <v>1.3958045727257407</v>
      </c>
      <c r="AO555">
        <f>AL555-1</f>
        <v>0.19098546240995695</v>
      </c>
      <c r="AP555">
        <f t="shared" si="222"/>
        <v>23.373089699795404</v>
      </c>
      <c r="AQ555">
        <f>AO555/G555</f>
        <v>1.2732364160663796E-2</v>
      </c>
      <c r="AR555">
        <f>(AL555-1)/D555</f>
        <v>9.7317433075137308E-3</v>
      </c>
      <c r="AS555">
        <f>AR555*D555</f>
        <v>0.19098546240995698</v>
      </c>
      <c r="AT555">
        <f>ATAN2(D555,AO555)</f>
        <v>9.731436104124214E-3</v>
      </c>
      <c r="AU555">
        <f t="shared" si="223"/>
        <v>0.55757021736754975</v>
      </c>
      <c r="AV555">
        <f t="shared" si="224"/>
        <v>-18.161393058867262</v>
      </c>
    </row>
    <row r="556" spans="1:48" x14ac:dyDescent="0.15">
      <c r="A556" t="s">
        <v>10</v>
      </c>
      <c r="B556">
        <v>0.157</v>
      </c>
      <c r="C556">
        <v>4.0000000000000001E-3</v>
      </c>
      <c r="D556">
        <f t="shared" si="202"/>
        <v>39.25</v>
      </c>
      <c r="E556">
        <f t="shared" si="203"/>
        <v>1540.5625</v>
      </c>
      <c r="F556">
        <f t="shared" si="204"/>
        <v>2.5477707006369428E-2</v>
      </c>
      <c r="G556">
        <v>13</v>
      </c>
      <c r="H556">
        <f t="shared" si="205"/>
        <v>169</v>
      </c>
      <c r="I556">
        <f t="shared" si="206"/>
        <v>510.25</v>
      </c>
      <c r="J556">
        <f t="shared" si="207"/>
        <v>70000000000</v>
      </c>
      <c r="K556">
        <f t="shared" si="208"/>
        <v>2.0106192982974676E-10</v>
      </c>
      <c r="L556">
        <f t="shared" si="209"/>
        <v>291347.70086794515</v>
      </c>
      <c r="M556">
        <f t="shared" si="210"/>
        <v>0.33121019108280253</v>
      </c>
      <c r="N556">
        <f t="shared" si="211"/>
        <v>195213484886.15289</v>
      </c>
      <c r="O556">
        <f t="shared" si="212"/>
        <v>3.2016230864609358E-7</v>
      </c>
      <c r="P556">
        <f t="shared" si="213"/>
        <v>4.0764331210191083E-7</v>
      </c>
      <c r="Q556">
        <v>4.6271742963509797E-3</v>
      </c>
      <c r="R556">
        <f t="shared" si="214"/>
        <v>0.18161659113177597</v>
      </c>
      <c r="S556">
        <f t="shared" si="215"/>
        <v>289.19839352193623</v>
      </c>
      <c r="T556">
        <f t="shared" si="216"/>
        <v>2.9472447747458469E-2</v>
      </c>
      <c r="U556">
        <f t="shared" si="200"/>
        <v>1.1788979098983388E-4</v>
      </c>
      <c r="V556">
        <f t="shared" si="217"/>
        <v>250</v>
      </c>
      <c r="W556">
        <f>1/(B556*C556)</f>
        <v>1592.3566878980891</v>
      </c>
      <c r="X556">
        <f>Q556/B556/C556</f>
        <v>7.3681119368646169</v>
      </c>
      <c r="Y556">
        <v>-28.158267864290401</v>
      </c>
      <c r="Z556">
        <f t="shared" si="218"/>
        <v>-4.4208480546935931</v>
      </c>
      <c r="AB556">
        <f t="shared" si="219"/>
        <v>7.6432790667598635E-3</v>
      </c>
      <c r="AC556">
        <v>9.5785359642114098</v>
      </c>
      <c r="AD556">
        <f>AC556/Q556</f>
        <v>2070.06162957058</v>
      </c>
      <c r="AE556">
        <f>D556*AC556</f>
        <v>375.95753659529782</v>
      </c>
      <c r="AF556">
        <v>7.3681119368646204</v>
      </c>
      <c r="AG556">
        <f>AF556*B556</f>
        <v>1.1567935740877453</v>
      </c>
      <c r="AH556">
        <f>AG556*D556</f>
        <v>45.404147782944001</v>
      </c>
      <c r="AI556">
        <f t="shared" si="220"/>
        <v>15.038316463140688</v>
      </c>
      <c r="AJ556">
        <v>2.2104240273467899</v>
      </c>
      <c r="AK556">
        <v>9.5785359642114098</v>
      </c>
      <c r="AL556">
        <f t="shared" si="201"/>
        <v>1.2999987033703235</v>
      </c>
      <c r="AM556">
        <f t="shared" si="221"/>
        <v>3.3120986073129265E-2</v>
      </c>
      <c r="AN556">
        <f>AL556*AG556</f>
        <v>1.5038301463811912</v>
      </c>
      <c r="AO556">
        <f>AL556-1</f>
        <v>0.29999870337032353</v>
      </c>
      <c r="AP556">
        <f t="shared" si="222"/>
        <v>51.024949107285195</v>
      </c>
      <c r="AQ556">
        <f>AO556/G556</f>
        <v>2.3076823336178734E-2</v>
      </c>
      <c r="AR556">
        <f>(AL556-1)/D556</f>
        <v>7.6432790667598349E-3</v>
      </c>
      <c r="AS556">
        <f>AR556*D556</f>
        <v>0.29999870337032353</v>
      </c>
      <c r="AT556">
        <f>ATAN2(D556,AO556)</f>
        <v>7.6431302325820688E-3</v>
      </c>
      <c r="AU556">
        <f t="shared" si="223"/>
        <v>0.43791910459579581</v>
      </c>
      <c r="AV556">
        <f t="shared" si="224"/>
        <v>-28.158267864290316</v>
      </c>
    </row>
    <row r="557" spans="1:48" x14ac:dyDescent="0.15">
      <c r="A557" t="s">
        <v>10</v>
      </c>
      <c r="B557">
        <v>0.108</v>
      </c>
      <c r="C557">
        <v>6.0000000000000001E-3</v>
      </c>
      <c r="D557">
        <f t="shared" si="202"/>
        <v>18</v>
      </c>
      <c r="E557">
        <f t="shared" si="203"/>
        <v>324</v>
      </c>
      <c r="F557">
        <f t="shared" si="204"/>
        <v>5.5555555555555559E-2</v>
      </c>
      <c r="G557">
        <v>11</v>
      </c>
      <c r="H557">
        <f t="shared" si="205"/>
        <v>121</v>
      </c>
      <c r="I557">
        <f t="shared" si="206"/>
        <v>198</v>
      </c>
      <c r="J557">
        <f t="shared" si="207"/>
        <v>70000000000</v>
      </c>
      <c r="K557">
        <f t="shared" si="208"/>
        <v>1.0178760197630931E-9</v>
      </c>
      <c r="L557">
        <f t="shared" si="209"/>
        <v>1209513.1716320706</v>
      </c>
      <c r="M557">
        <f t="shared" si="210"/>
        <v>0.61111111111111116</v>
      </c>
      <c r="N557">
        <f t="shared" si="211"/>
        <v>17683882565.766148</v>
      </c>
      <c r="O557">
        <f t="shared" si="212"/>
        <v>1.5707963267948969E-6</v>
      </c>
      <c r="P557">
        <f t="shared" si="213"/>
        <v>1.9999999999999999E-6</v>
      </c>
      <c r="Q557">
        <v>4.7623909419578702E-3</v>
      </c>
      <c r="R557">
        <f t="shared" si="214"/>
        <v>8.5723036955241666E-2</v>
      </c>
      <c r="S557">
        <f t="shared" si="215"/>
        <v>132.28863727660752</v>
      </c>
      <c r="T557">
        <f t="shared" si="216"/>
        <v>4.4096212425535838E-2</v>
      </c>
      <c r="U557">
        <f t="shared" si="200"/>
        <v>2.6457727455321501E-4</v>
      </c>
      <c r="V557">
        <f t="shared" si="217"/>
        <v>166.66666666666666</v>
      </c>
      <c r="W557">
        <f>1/(B557*C557)</f>
        <v>1543.2098765432097</v>
      </c>
      <c r="X557">
        <f>Q557/B557/C557</f>
        <v>7.3493687375893062</v>
      </c>
      <c r="Y557">
        <v>-16.7763290377133</v>
      </c>
      <c r="Z557">
        <f t="shared" si="218"/>
        <v>-1.8118435360730363</v>
      </c>
      <c r="AB557">
        <f t="shared" si="219"/>
        <v>6.8480693934603832E-3</v>
      </c>
      <c r="AC557">
        <v>8.2552905056258208</v>
      </c>
      <c r="AD557">
        <f>AC557/Q557</f>
        <v>1733.4340263615532</v>
      </c>
      <c r="AE557">
        <f>D557*AC557</f>
        <v>148.59522910126478</v>
      </c>
      <c r="AF557">
        <v>7.3493687375893</v>
      </c>
      <c r="AG557">
        <f>AF557*B557</f>
        <v>0.79373182365964434</v>
      </c>
      <c r="AH557">
        <f>AG557*D557</f>
        <v>14.287172825873599</v>
      </c>
      <c r="AI557">
        <f t="shared" si="220"/>
        <v>8.7310500602560879</v>
      </c>
      <c r="AJ557">
        <v>0.90592176803652003</v>
      </c>
      <c r="AK557">
        <v>8.2552905056258208</v>
      </c>
      <c r="AL557">
        <f t="shared" si="201"/>
        <v>1.1232652490822874</v>
      </c>
      <c r="AM557">
        <f t="shared" si="221"/>
        <v>6.2403624949015968E-2</v>
      </c>
      <c r="AN557">
        <f>AL557*AG557</f>
        <v>0.89157137460758862</v>
      </c>
      <c r="AO557">
        <f>AL557-1</f>
        <v>0.12326524908228742</v>
      </c>
      <c r="AP557">
        <f t="shared" si="222"/>
        <v>20.218774483481173</v>
      </c>
      <c r="AQ557">
        <f>AO557/G557</f>
        <v>1.1205931734753401E-2</v>
      </c>
      <c r="AR557">
        <f>(AL557-1)/D557</f>
        <v>6.8480693934604119E-3</v>
      </c>
      <c r="AS557">
        <f>AR557*D557</f>
        <v>0.12326524908228742</v>
      </c>
      <c r="AT557">
        <f>ATAN2(D557,AO557)</f>
        <v>6.8479623473274437E-3</v>
      </c>
      <c r="AU557">
        <f t="shared" si="223"/>
        <v>0.39235934076636286</v>
      </c>
      <c r="AV557">
        <f t="shared" si="224"/>
        <v>-16.776329037713335</v>
      </c>
    </row>
    <row r="558" spans="1:48" x14ac:dyDescent="0.15">
      <c r="A558" t="s">
        <v>10</v>
      </c>
      <c r="B558">
        <v>0.157</v>
      </c>
      <c r="C558">
        <v>8.9999999999999993E-3</v>
      </c>
      <c r="D558">
        <f t="shared" si="202"/>
        <v>17.444444444444446</v>
      </c>
      <c r="E558">
        <f t="shared" si="203"/>
        <v>304.30864197530872</v>
      </c>
      <c r="F558">
        <f t="shared" si="204"/>
        <v>5.7324840764331204E-2</v>
      </c>
      <c r="G558">
        <v>15</v>
      </c>
      <c r="H558">
        <f t="shared" si="205"/>
        <v>225</v>
      </c>
      <c r="I558">
        <f t="shared" si="206"/>
        <v>261.66666666666669</v>
      </c>
      <c r="J558">
        <f t="shared" si="207"/>
        <v>70000000000</v>
      </c>
      <c r="K558">
        <f t="shared" si="208"/>
        <v>5.1529973500506572E-9</v>
      </c>
      <c r="L558">
        <f t="shared" si="209"/>
        <v>3829191.236768005</v>
      </c>
      <c r="M558">
        <f t="shared" si="210"/>
        <v>0.85987261146496807</v>
      </c>
      <c r="N558">
        <f t="shared" si="211"/>
        <v>3385300488.1271591</v>
      </c>
      <c r="O558">
        <f t="shared" si="212"/>
        <v>3.6468487969219093E-6</v>
      </c>
      <c r="P558">
        <f t="shared" si="213"/>
        <v>4.6433121019108271E-6</v>
      </c>
      <c r="Q558">
        <v>1.03169085047731E-2</v>
      </c>
      <c r="R558">
        <f t="shared" si="214"/>
        <v>0.17997273724993076</v>
      </c>
      <c r="S558">
        <f t="shared" si="215"/>
        <v>127.36924079966791</v>
      </c>
      <c r="T558">
        <f t="shared" si="216"/>
        <v>6.5712793024032476E-2</v>
      </c>
      <c r="U558">
        <f t="shared" si="200"/>
        <v>5.9141513721629223E-4</v>
      </c>
      <c r="V558">
        <f t="shared" si="217"/>
        <v>111.11111111111111</v>
      </c>
      <c r="W558">
        <f>1/(B558*C558)</f>
        <v>707.71408351026184</v>
      </c>
      <c r="X558">
        <f>Q558/B558/C558</f>
        <v>7.3014214471147199</v>
      </c>
      <c r="Y558">
        <v>-16.114567284972701</v>
      </c>
      <c r="Z558">
        <f t="shared" si="218"/>
        <v>-2.5299870637407138</v>
      </c>
      <c r="AB558">
        <f t="shared" si="219"/>
        <v>9.9317034782361278E-3</v>
      </c>
      <c r="AC558">
        <v>8.5664149789850796</v>
      </c>
      <c r="AD558">
        <f>AC558/Q558</f>
        <v>830.32770669836248</v>
      </c>
      <c r="AE558">
        <f>D558*AC558</f>
        <v>149.43635018896197</v>
      </c>
      <c r="AF558">
        <v>7.3014214471147199</v>
      </c>
      <c r="AG558">
        <f>AF558*B558</f>
        <v>1.1463231671970111</v>
      </c>
      <c r="AH558">
        <f>AG558*D558</f>
        <v>19.996970805547864</v>
      </c>
      <c r="AI558">
        <f t="shared" si="220"/>
        <v>17.194847507955167</v>
      </c>
      <c r="AJ558">
        <v>1.26499353187035</v>
      </c>
      <c r="AK558">
        <v>8.5664149789850796</v>
      </c>
      <c r="AL558">
        <f t="shared" si="201"/>
        <v>1.1732530495647862</v>
      </c>
      <c r="AM558">
        <f t="shared" si="221"/>
        <v>6.7256544242567357E-2</v>
      </c>
      <c r="AN558">
        <f>AL558*AG558</f>
        <v>1.3449271517006576</v>
      </c>
      <c r="AO558">
        <f>AL558-1</f>
        <v>0.17325304956478615</v>
      </c>
      <c r="AP558">
        <f t="shared" si="222"/>
        <v>20.466747642407938</v>
      </c>
      <c r="AQ558">
        <f>AO558/G558</f>
        <v>1.1550203304319077E-2</v>
      </c>
      <c r="AR558">
        <f>(AL558-1)/D558</f>
        <v>9.9317034782361487E-3</v>
      </c>
      <c r="AS558">
        <f>AR558*D558</f>
        <v>0.17325304956478615</v>
      </c>
      <c r="AT558">
        <f>ATAN2(D558,AO558)</f>
        <v>9.9313769473419692E-3</v>
      </c>
      <c r="AU558">
        <f t="shared" si="223"/>
        <v>0.56902598383621406</v>
      </c>
      <c r="AV558">
        <f t="shared" si="224"/>
        <v>-16.114567284972612</v>
      </c>
    </row>
    <row r="559" spans="1:48" x14ac:dyDescent="0.15">
      <c r="A559" t="s">
        <v>10</v>
      </c>
      <c r="B559">
        <v>0.20599999999999999</v>
      </c>
      <c r="C559">
        <v>5.0000000000000001E-3</v>
      </c>
      <c r="D559">
        <f t="shared" si="202"/>
        <v>41.199999999999996</v>
      </c>
      <c r="E559">
        <f t="shared" si="203"/>
        <v>1697.4399999999996</v>
      </c>
      <c r="F559">
        <f t="shared" si="204"/>
        <v>2.4271844660194178E-2</v>
      </c>
      <c r="G559">
        <v>15</v>
      </c>
      <c r="H559">
        <f t="shared" si="205"/>
        <v>225</v>
      </c>
      <c r="I559">
        <f t="shared" si="206"/>
        <v>617.99999999999989</v>
      </c>
      <c r="J559">
        <f t="shared" si="207"/>
        <v>70000000000</v>
      </c>
      <c r="K559">
        <f t="shared" si="208"/>
        <v>4.9087385212340517E-10</v>
      </c>
      <c r="L559">
        <f t="shared" si="209"/>
        <v>500405.38323259744</v>
      </c>
      <c r="M559">
        <f t="shared" si="210"/>
        <v>0.36407766990291268</v>
      </c>
      <c r="N559">
        <f t="shared" si="211"/>
        <v>83931950788.941925</v>
      </c>
      <c r="O559">
        <f t="shared" si="212"/>
        <v>4.7657655545961659E-7</v>
      </c>
      <c r="P559">
        <f t="shared" si="213"/>
        <v>6.0679611650485445E-7</v>
      </c>
      <c r="Q559">
        <v>7.4458549771032802E-3</v>
      </c>
      <c r="R559">
        <f t="shared" si="214"/>
        <v>0.3067692250566551</v>
      </c>
      <c r="S559">
        <f t="shared" si="215"/>
        <v>297.83419908413117</v>
      </c>
      <c r="T559">
        <f t="shared" si="216"/>
        <v>3.6144927073316895E-2</v>
      </c>
      <c r="U559">
        <f t="shared" si="200"/>
        <v>1.8072463536658449E-4</v>
      </c>
      <c r="V559">
        <f t="shared" si="217"/>
        <v>200</v>
      </c>
      <c r="W559">
        <f>1/(B559*C559)</f>
        <v>970.87378640776706</v>
      </c>
      <c r="X559">
        <f>Q559/B559/C559</f>
        <v>7.228985414663379</v>
      </c>
      <c r="Y559">
        <v>-27.3435938418971</v>
      </c>
      <c r="Z559">
        <f t="shared" si="218"/>
        <v>-5.6327803314308023</v>
      </c>
      <c r="AB559">
        <f t="shared" si="219"/>
        <v>9.4562349601760697E-3</v>
      </c>
      <c r="AC559">
        <v>10.0453755803787</v>
      </c>
      <c r="AD559">
        <f>AC559/Q559</f>
        <v>1349.1231848147991</v>
      </c>
      <c r="AE559">
        <f>D559*AC559</f>
        <v>413.86947391160237</v>
      </c>
      <c r="AF559">
        <v>7.2289854146633798</v>
      </c>
      <c r="AG559">
        <f>AF559*B559</f>
        <v>1.4891709954206562</v>
      </c>
      <c r="AH559">
        <f>AG559*D559</f>
        <v>61.353845011331032</v>
      </c>
      <c r="AI559">
        <f t="shared" si="220"/>
        <v>22.337564931309842</v>
      </c>
      <c r="AJ559">
        <v>2.8163901657153998</v>
      </c>
      <c r="AK559">
        <v>10.0453755803787</v>
      </c>
      <c r="AL559">
        <f t="shared" si="201"/>
        <v>1.3895968803592427</v>
      </c>
      <c r="AM559">
        <f t="shared" si="221"/>
        <v>3.3728079620369972E-2</v>
      </c>
      <c r="AN559">
        <f>AL559*AG559</f>
        <v>2.0693473695580118</v>
      </c>
      <c r="AO559">
        <f>AL559-1</f>
        <v>0.38959688035924267</v>
      </c>
      <c r="AP559">
        <f t="shared" si="222"/>
        <v>57.25139147080079</v>
      </c>
      <c r="AQ559">
        <f>AO559/G559</f>
        <v>2.5973125357282845E-2</v>
      </c>
      <c r="AR559">
        <f>(AL559-1)/D559</f>
        <v>9.4562349601757939E-3</v>
      </c>
      <c r="AS559">
        <f>AR559*D559</f>
        <v>0.38959688035924267</v>
      </c>
      <c r="AT559">
        <f>ATAN2(D559,AO559)</f>
        <v>9.4559531152572686E-3</v>
      </c>
      <c r="AU559">
        <f t="shared" si="223"/>
        <v>0.54178620477782435</v>
      </c>
      <c r="AV559">
        <f t="shared" si="224"/>
        <v>-27.343593841897086</v>
      </c>
    </row>
    <row r="560" spans="1:48" x14ac:dyDescent="0.15">
      <c r="A560" t="s">
        <v>10</v>
      </c>
      <c r="B560">
        <v>0.108</v>
      </c>
      <c r="C560">
        <v>7.0000000000000001E-3</v>
      </c>
      <c r="D560">
        <f t="shared" si="202"/>
        <v>15.428571428571429</v>
      </c>
      <c r="E560">
        <f t="shared" si="203"/>
        <v>238.04081632653063</v>
      </c>
      <c r="F560">
        <f t="shared" si="204"/>
        <v>6.4814814814814811E-2</v>
      </c>
      <c r="G560">
        <v>11</v>
      </c>
      <c r="H560">
        <f t="shared" si="205"/>
        <v>121</v>
      </c>
      <c r="I560">
        <f t="shared" si="206"/>
        <v>169.71428571428572</v>
      </c>
      <c r="J560">
        <f t="shared" si="207"/>
        <v>70000000000</v>
      </c>
      <c r="K560">
        <f t="shared" si="208"/>
        <v>1.885740990317274E-9</v>
      </c>
      <c r="L560">
        <f t="shared" si="209"/>
        <v>1920662.1197675939</v>
      </c>
      <c r="M560">
        <f t="shared" si="210"/>
        <v>0.71296296296296291</v>
      </c>
      <c r="N560">
        <f t="shared" si="211"/>
        <v>8181702316.3799324</v>
      </c>
      <c r="O560">
        <f t="shared" si="212"/>
        <v>2.4943663893085632E-6</v>
      </c>
      <c r="P560">
        <f t="shared" si="213"/>
        <v>3.1759259259259263E-6</v>
      </c>
      <c r="Q560">
        <v>5.4632050363168398E-3</v>
      </c>
      <c r="R560">
        <f t="shared" si="214"/>
        <v>8.428944913174552E-2</v>
      </c>
      <c r="S560">
        <f t="shared" si="215"/>
        <v>111.49398033299671</v>
      </c>
      <c r="T560">
        <f t="shared" si="216"/>
        <v>5.0585231817748516E-2</v>
      </c>
      <c r="U560">
        <f t="shared" si="200"/>
        <v>3.5409662272423961E-4</v>
      </c>
      <c r="V560">
        <f t="shared" si="217"/>
        <v>142.85714285714286</v>
      </c>
      <c r="W560">
        <f>1/(B560*C560)</f>
        <v>1322.7513227513227</v>
      </c>
      <c r="X560">
        <f>Q560/B560/C560</f>
        <v>7.2264616882497883</v>
      </c>
      <c r="Y560">
        <v>-14.3492259107629</v>
      </c>
      <c r="Z560">
        <f t="shared" si="218"/>
        <v>-1.5497163983623932</v>
      </c>
      <c r="AB560">
        <f t="shared" si="219"/>
        <v>6.9497760943410935E-3</v>
      </c>
      <c r="AC560">
        <v>8.0013198874309897</v>
      </c>
      <c r="AD560">
        <f>AC560/Q560</f>
        <v>1464.5834879419583</v>
      </c>
      <c r="AE560">
        <f>D560*AC560</f>
        <v>123.44893540607814</v>
      </c>
      <c r="AF560">
        <v>7.2264616882497901</v>
      </c>
      <c r="AG560">
        <f>AF560*B560</f>
        <v>0.78045786233097736</v>
      </c>
      <c r="AH560">
        <f>AG560*D560</f>
        <v>12.04134987596365</v>
      </c>
      <c r="AI560">
        <f t="shared" si="220"/>
        <v>8.5850364856407513</v>
      </c>
      <c r="AJ560">
        <v>0.77485819918119903</v>
      </c>
      <c r="AK560">
        <v>8.0013198874309897</v>
      </c>
      <c r="AL560">
        <f t="shared" si="201"/>
        <v>1.1072251168841201</v>
      </c>
      <c r="AM560">
        <f t="shared" si="221"/>
        <v>7.1764590909155934E-2</v>
      </c>
      <c r="AN560">
        <f>AL560*AG560</f>
        <v>0.86414254784254685</v>
      </c>
      <c r="AO560">
        <f>AL560-1</f>
        <v>0.10722511688412006</v>
      </c>
      <c r="AP560">
        <f t="shared" si="222"/>
        <v>17.082901803354996</v>
      </c>
      <c r="AQ560">
        <f>AO560/G560</f>
        <v>9.7477378985563693E-3</v>
      </c>
      <c r="AR560">
        <f>(AL560-1)/D560</f>
        <v>6.9497760943411152E-3</v>
      </c>
      <c r="AS560">
        <f>AR560*D560</f>
        <v>0.10722511688412006</v>
      </c>
      <c r="AT560">
        <f>ATAN2(D560,AO560)</f>
        <v>6.9496642076067221E-3</v>
      </c>
      <c r="AU560">
        <f t="shared" si="223"/>
        <v>0.39818642812899474</v>
      </c>
      <c r="AV560">
        <f t="shared" si="224"/>
        <v>-14.349225910762945</v>
      </c>
    </row>
    <row r="561" spans="1:48" x14ac:dyDescent="0.15">
      <c r="A561" t="s">
        <v>10</v>
      </c>
      <c r="B561">
        <v>0.157</v>
      </c>
      <c r="C561">
        <v>0.01</v>
      </c>
      <c r="D561">
        <f t="shared" si="202"/>
        <v>15.7</v>
      </c>
      <c r="E561">
        <f t="shared" si="203"/>
        <v>246.48999999999998</v>
      </c>
      <c r="F561">
        <f t="shared" si="204"/>
        <v>6.3694267515923567E-2</v>
      </c>
      <c r="G561">
        <v>15</v>
      </c>
      <c r="H561">
        <f t="shared" si="205"/>
        <v>225</v>
      </c>
      <c r="I561">
        <f t="shared" si="206"/>
        <v>235.5</v>
      </c>
      <c r="J561">
        <f t="shared" si="207"/>
        <v>70000000000</v>
      </c>
      <c r="K561">
        <f t="shared" si="208"/>
        <v>7.8539816339744827E-9</v>
      </c>
      <c r="L561">
        <f t="shared" si="209"/>
        <v>5252662.8762249723</v>
      </c>
      <c r="M561">
        <f t="shared" si="210"/>
        <v>0.95541401273885351</v>
      </c>
      <c r="N561">
        <f t="shared" si="211"/>
        <v>1998986085.2342055</v>
      </c>
      <c r="O561">
        <f t="shared" si="212"/>
        <v>5.0025360725952121E-6</v>
      </c>
      <c r="P561">
        <f t="shared" si="213"/>
        <v>6.3694267515923569E-6</v>
      </c>
      <c r="Q561">
        <v>1.1286525035838799E-2</v>
      </c>
      <c r="R561">
        <f t="shared" si="214"/>
        <v>0.17719844306266916</v>
      </c>
      <c r="S561">
        <f t="shared" si="215"/>
        <v>112.86525035838798</v>
      </c>
      <c r="T561">
        <f t="shared" si="216"/>
        <v>7.1888694495788524E-2</v>
      </c>
      <c r="U561">
        <f t="shared" si="200"/>
        <v>7.1888694495788534E-4</v>
      </c>
      <c r="V561">
        <f t="shared" si="217"/>
        <v>100</v>
      </c>
      <c r="W561">
        <f>1/(B561*C561)</f>
        <v>636.9426751592357</v>
      </c>
      <c r="X561">
        <f>Q561/B561/C561</f>
        <v>7.1888694495788519</v>
      </c>
      <c r="Y561">
        <v>-13.994982282089</v>
      </c>
      <c r="Z561">
        <f t="shared" si="218"/>
        <v>-2.197212218287973</v>
      </c>
      <c r="AB561">
        <f t="shared" si="219"/>
        <v>9.7337852497160534E-3</v>
      </c>
      <c r="AC561">
        <v>8.2874755587228499</v>
      </c>
      <c r="AD561">
        <f>AC561/Q561</f>
        <v>734.28052765639711</v>
      </c>
      <c r="AE561">
        <f>D561*AC561</f>
        <v>130.11336627194873</v>
      </c>
      <c r="AF561">
        <v>7.1888694495788599</v>
      </c>
      <c r="AG561">
        <f>AF561*B561</f>
        <v>1.128652503583881</v>
      </c>
      <c r="AH561">
        <f>AG561*D561</f>
        <v>17.719844306266932</v>
      </c>
      <c r="AI561">
        <f t="shared" si="220"/>
        <v>16.929787553758217</v>
      </c>
      <c r="AJ561">
        <v>1.09860610914399</v>
      </c>
      <c r="AK561">
        <v>8.2874755587228499</v>
      </c>
      <c r="AL561">
        <f t="shared" si="201"/>
        <v>1.1528204284205423</v>
      </c>
      <c r="AM561">
        <f t="shared" si="221"/>
        <v>7.3428052765639643E-2</v>
      </c>
      <c r="AN561">
        <f>AL561*AG561</f>
        <v>1.3011336627194874</v>
      </c>
      <c r="AO561">
        <f>AL561-1</f>
        <v>0.15282042842054233</v>
      </c>
      <c r="AP561">
        <f t="shared" si="222"/>
        <v>18.099280726202515</v>
      </c>
      <c r="AQ561">
        <f>AO561/G561</f>
        <v>1.0188028561369489E-2</v>
      </c>
      <c r="AR561">
        <f>(AL561-1)/D561</f>
        <v>9.7337852497160725E-3</v>
      </c>
      <c r="AS561">
        <f>AR561*D561</f>
        <v>0.15282042842054233</v>
      </c>
      <c r="AT561">
        <f>ATAN2(D561,AO561)</f>
        <v>9.7334778529184277E-3</v>
      </c>
      <c r="AU561">
        <f t="shared" si="223"/>
        <v>0.55768720095628421</v>
      </c>
      <c r="AV561">
        <f t="shared" si="224"/>
        <v>-13.994982282089046</v>
      </c>
    </row>
    <row r="562" spans="1:48" x14ac:dyDescent="0.15">
      <c r="A562" t="s">
        <v>10</v>
      </c>
      <c r="B562">
        <v>0.108</v>
      </c>
      <c r="C562">
        <v>8.0000000000000002E-3</v>
      </c>
      <c r="D562">
        <f t="shared" si="202"/>
        <v>13.5</v>
      </c>
      <c r="E562">
        <f t="shared" si="203"/>
        <v>182.25</v>
      </c>
      <c r="F562">
        <f t="shared" si="204"/>
        <v>7.407407407407407E-2</v>
      </c>
      <c r="G562">
        <v>11</v>
      </c>
      <c r="H562">
        <f t="shared" si="205"/>
        <v>121</v>
      </c>
      <c r="I562">
        <f t="shared" si="206"/>
        <v>148.5</v>
      </c>
      <c r="J562">
        <f t="shared" si="207"/>
        <v>70000000000</v>
      </c>
      <c r="K562">
        <f t="shared" si="208"/>
        <v>3.2169908772759481E-9</v>
      </c>
      <c r="L562">
        <f t="shared" si="209"/>
        <v>2866994.1846093517</v>
      </c>
      <c r="M562">
        <f t="shared" si="210"/>
        <v>0.81481481481481477</v>
      </c>
      <c r="N562">
        <f t="shared" si="211"/>
        <v>4196468226.0558343</v>
      </c>
      <c r="O562">
        <f t="shared" si="212"/>
        <v>3.723369070921236E-6</v>
      </c>
      <c r="P562">
        <f t="shared" si="213"/>
        <v>4.7407407407407407E-6</v>
      </c>
      <c r="Q562">
        <v>6.1679185384217903E-3</v>
      </c>
      <c r="R562">
        <f t="shared" si="214"/>
        <v>8.3266900268694169E-2</v>
      </c>
      <c r="S562">
        <f t="shared" si="215"/>
        <v>96.373727162840481</v>
      </c>
      <c r="T562">
        <f t="shared" si="216"/>
        <v>5.71103568372388E-2</v>
      </c>
      <c r="U562">
        <f t="shared" si="200"/>
        <v>4.5688285469791041E-4</v>
      </c>
      <c r="V562">
        <f t="shared" si="217"/>
        <v>125</v>
      </c>
      <c r="W562">
        <f>1/(B562*C562)</f>
        <v>1157.4074074074074</v>
      </c>
      <c r="X562">
        <f>Q562/B562/C562</f>
        <v>7.1387946046548496</v>
      </c>
      <c r="Y562">
        <v>-12.501033333221001</v>
      </c>
      <c r="Z562">
        <f t="shared" si="218"/>
        <v>-1.3501115999878681</v>
      </c>
      <c r="AB562">
        <f t="shared" si="219"/>
        <v>7.0045625490161622E-3</v>
      </c>
      <c r="AC562">
        <v>7.8138504046487904</v>
      </c>
      <c r="AD562">
        <f>AC562/Q562</f>
        <v>1266.8536972357861</v>
      </c>
      <c r="AE562">
        <f>D562*AC562</f>
        <v>105.48698046275867</v>
      </c>
      <c r="AF562">
        <v>7.1387946046548496</v>
      </c>
      <c r="AG562">
        <f>AF562*B562</f>
        <v>0.77098981730272376</v>
      </c>
      <c r="AH562">
        <f>AG562*D562</f>
        <v>10.408362533586772</v>
      </c>
      <c r="AI562">
        <f t="shared" si="220"/>
        <v>8.4808879903299612</v>
      </c>
      <c r="AJ562">
        <v>0.67505579999393694</v>
      </c>
      <c r="AK562">
        <v>7.8138504046487904</v>
      </c>
      <c r="AL562">
        <f t="shared" si="201"/>
        <v>1.0945615944117191</v>
      </c>
      <c r="AM562">
        <f t="shared" si="221"/>
        <v>8.1078636623090297E-2</v>
      </c>
      <c r="AN562">
        <f>AL562*AG562</f>
        <v>0.84389584370206927</v>
      </c>
      <c r="AO562">
        <f>AL562-1</f>
        <v>9.4561594411719074E-2</v>
      </c>
      <c r="AP562">
        <f t="shared" si="222"/>
        <v>14.776581524558207</v>
      </c>
      <c r="AQ562">
        <f>AO562/G562</f>
        <v>8.5965085828835514E-3</v>
      </c>
      <c r="AR562">
        <f>(AL562-1)/D562</f>
        <v>7.0045625490162281E-3</v>
      </c>
      <c r="AS562">
        <f>AR562*D562</f>
        <v>9.4561594411719074E-2</v>
      </c>
      <c r="AT562">
        <f>ATAN2(D562,AO562)</f>
        <v>7.0044479953444939E-3</v>
      </c>
      <c r="AU562">
        <f t="shared" si="223"/>
        <v>0.40132530795210958</v>
      </c>
      <c r="AV562">
        <f t="shared" si="224"/>
        <v>-12.501033333221054</v>
      </c>
    </row>
    <row r="563" spans="1:48" x14ac:dyDescent="0.15">
      <c r="A563" t="s">
        <v>10</v>
      </c>
      <c r="B563">
        <v>0.108</v>
      </c>
      <c r="C563">
        <v>8.9999999999999993E-3</v>
      </c>
      <c r="D563">
        <f t="shared" si="202"/>
        <v>12</v>
      </c>
      <c r="E563">
        <f t="shared" si="203"/>
        <v>144</v>
      </c>
      <c r="F563">
        <f t="shared" si="204"/>
        <v>8.3333333333333329E-2</v>
      </c>
      <c r="G563">
        <v>11</v>
      </c>
      <c r="H563">
        <f t="shared" si="205"/>
        <v>121</v>
      </c>
      <c r="I563">
        <f t="shared" si="206"/>
        <v>132</v>
      </c>
      <c r="J563">
        <f t="shared" si="207"/>
        <v>70000000000</v>
      </c>
      <c r="K563">
        <f t="shared" si="208"/>
        <v>5.1529973500506572E-9</v>
      </c>
      <c r="L563">
        <f t="shared" si="209"/>
        <v>4082106.954258237</v>
      </c>
      <c r="M563">
        <f t="shared" si="210"/>
        <v>0.91666666666666663</v>
      </c>
      <c r="N563">
        <f t="shared" si="211"/>
        <v>2328741737.055625</v>
      </c>
      <c r="O563">
        <f t="shared" si="212"/>
        <v>5.3014376029327751E-6</v>
      </c>
      <c r="P563">
        <f t="shared" si="213"/>
        <v>6.7499999999999989E-6</v>
      </c>
      <c r="Q563">
        <v>6.8738212953483504E-3</v>
      </c>
      <c r="R563">
        <f t="shared" si="214"/>
        <v>8.2485855544180212E-2</v>
      </c>
      <c r="S563">
        <f t="shared" si="215"/>
        <v>84.861991300596927</v>
      </c>
      <c r="T563">
        <f t="shared" si="216"/>
        <v>6.3646493475447694E-2</v>
      </c>
      <c r="U563">
        <f t="shared" si="200"/>
        <v>5.7281844127902916E-4</v>
      </c>
      <c r="V563">
        <f t="shared" si="217"/>
        <v>111.11111111111111</v>
      </c>
      <c r="W563">
        <f>1/(B563*C563)</f>
        <v>1028.80658436214</v>
      </c>
      <c r="X563">
        <f>Q563/B563/C563</f>
        <v>7.0718326083830778</v>
      </c>
      <c r="Y563">
        <v>-11.167695981240101</v>
      </c>
      <c r="Z563">
        <f t="shared" si="218"/>
        <v>-1.206111165973931</v>
      </c>
      <c r="AB563">
        <f t="shared" si="219"/>
        <v>7.1063095944900777E-3</v>
      </c>
      <c r="AC563">
        <v>7.6748881913700497</v>
      </c>
      <c r="AD563">
        <f>AC563/Q563</f>
        <v>1116.5388015780679</v>
      </c>
      <c r="AE563">
        <f>D563*AC563</f>
        <v>92.09865829644059</v>
      </c>
      <c r="AF563">
        <v>7.0718326083830796</v>
      </c>
      <c r="AG563">
        <f>AF563*B563</f>
        <v>0.7637579217053726</v>
      </c>
      <c r="AH563">
        <f>AG563*D563</f>
        <v>9.1650950604644716</v>
      </c>
      <c r="AI563">
        <f t="shared" si="220"/>
        <v>8.4013371387590983</v>
      </c>
      <c r="AJ563">
        <v>0.60305558298696804</v>
      </c>
      <c r="AK563">
        <v>7.6748881913700497</v>
      </c>
      <c r="AL563">
        <f t="shared" si="201"/>
        <v>1.0852757151338817</v>
      </c>
      <c r="AM563">
        <f t="shared" si="221"/>
        <v>9.0439642927823471E-2</v>
      </c>
      <c r="AN563">
        <f>AL563*AG563</f>
        <v>0.82888792466796546</v>
      </c>
      <c r="AO563">
        <f>AL563-1</f>
        <v>8.5275715133881658E-2</v>
      </c>
      <c r="AP563">
        <f t="shared" si="222"/>
        <v>13.02330858160658</v>
      </c>
      <c r="AQ563">
        <f>AO563/G563</f>
        <v>7.7523377394437872E-3</v>
      </c>
      <c r="AR563">
        <f>(AL563-1)/D563</f>
        <v>7.1063095944901384E-3</v>
      </c>
      <c r="AS563">
        <f>AR563*D563</f>
        <v>8.5275715133881658E-2</v>
      </c>
      <c r="AT563">
        <f>ATAN2(D563,AO563)</f>
        <v>7.1061899760984622E-3</v>
      </c>
      <c r="AU563">
        <f t="shared" si="223"/>
        <v>0.40715469404861321</v>
      </c>
      <c r="AV563">
        <f t="shared" si="224"/>
        <v>-11.167695981240149</v>
      </c>
    </row>
    <row r="564" spans="1:48" x14ac:dyDescent="0.15">
      <c r="A564" t="s">
        <v>10</v>
      </c>
      <c r="B564">
        <v>0.108</v>
      </c>
      <c r="C564">
        <v>0.01</v>
      </c>
      <c r="D564">
        <f t="shared" si="202"/>
        <v>10.799999999999999</v>
      </c>
      <c r="E564">
        <f t="shared" si="203"/>
        <v>116.63999999999997</v>
      </c>
      <c r="F564">
        <f t="shared" si="204"/>
        <v>9.2592592592592601E-2</v>
      </c>
      <c r="G564">
        <v>11</v>
      </c>
      <c r="H564">
        <f t="shared" si="205"/>
        <v>121</v>
      </c>
      <c r="I564">
        <f t="shared" si="206"/>
        <v>118.79999999999998</v>
      </c>
      <c r="J564">
        <f t="shared" si="207"/>
        <v>70000000000</v>
      </c>
      <c r="K564">
        <f t="shared" si="208"/>
        <v>7.8539816339744827E-9</v>
      </c>
      <c r="L564">
        <f t="shared" si="209"/>
        <v>5599598.0168151408</v>
      </c>
      <c r="M564">
        <f t="shared" si="210"/>
        <v>1.0185185185185186</v>
      </c>
      <c r="N564">
        <f t="shared" si="211"/>
        <v>1375098708.3139756</v>
      </c>
      <c r="O564">
        <f t="shared" si="212"/>
        <v>7.2722052166430402E-6</v>
      </c>
      <c r="P564">
        <f t="shared" si="213"/>
        <v>9.2592592592592608E-6</v>
      </c>
      <c r="Q564">
        <v>7.5823934350357702E-3</v>
      </c>
      <c r="R564">
        <f t="shared" si="214"/>
        <v>8.1889849098386314E-2</v>
      </c>
      <c r="S564">
        <f t="shared" si="215"/>
        <v>75.823934350357703</v>
      </c>
      <c r="T564">
        <f t="shared" si="216"/>
        <v>7.0207346620701577E-2</v>
      </c>
      <c r="U564">
        <f t="shared" si="200"/>
        <v>7.0207346620701581E-4</v>
      </c>
      <c r="V564">
        <f t="shared" si="217"/>
        <v>100</v>
      </c>
      <c r="W564">
        <f>1/(B564*C564)</f>
        <v>925.92592592592587</v>
      </c>
      <c r="X564">
        <f>Q564/B564/C564</f>
        <v>7.0207346620701578</v>
      </c>
      <c r="Y564">
        <v>-10.103987082989301</v>
      </c>
      <c r="Z564">
        <f t="shared" si="218"/>
        <v>-1.0912306049628444</v>
      </c>
      <c r="AB564">
        <f t="shared" si="219"/>
        <v>7.1958189344318597E-3</v>
      </c>
      <c r="AC564">
        <v>7.5663499645515797</v>
      </c>
      <c r="AD564">
        <f>AC564/Q564</f>
        <v>997.88411527024448</v>
      </c>
      <c r="AE564">
        <f>D564*AC564</f>
        <v>81.716579617157052</v>
      </c>
      <c r="AF564">
        <v>7.0207346620701596</v>
      </c>
      <c r="AG564">
        <f>AF564*B564</f>
        <v>0.75823934350357725</v>
      </c>
      <c r="AH564">
        <f>AG564*D564</f>
        <v>8.1889849098386343</v>
      </c>
      <c r="AI564">
        <f t="shared" si="220"/>
        <v>8.3406327785393497</v>
      </c>
      <c r="AJ564">
        <v>0.54561530248142598</v>
      </c>
      <c r="AK564">
        <v>7.5663499645515797</v>
      </c>
      <c r="AL564">
        <f t="shared" si="201"/>
        <v>1.0777148444918638</v>
      </c>
      <c r="AM564">
        <f t="shared" si="221"/>
        <v>9.9788411527024445E-2</v>
      </c>
      <c r="AN564">
        <f>AL564*AG564</f>
        <v>0.8171657961715707</v>
      </c>
      <c r="AO564">
        <f>AL564-1</f>
        <v>7.7714844491863833E-2</v>
      </c>
      <c r="AP564">
        <f t="shared" si="222"/>
        <v>11.639320320512129</v>
      </c>
      <c r="AQ564">
        <f>AO564/G564</f>
        <v>7.0649858628967117E-3</v>
      </c>
      <c r="AR564">
        <f>(AL564-1)/D564</f>
        <v>7.1958189344318371E-3</v>
      </c>
      <c r="AS564">
        <f>AR564*D564</f>
        <v>7.7714844491863833E-2</v>
      </c>
      <c r="AT564">
        <f>ATAN2(D564,AO564)</f>
        <v>7.1956947389109046E-3</v>
      </c>
      <c r="AU564">
        <f t="shared" si="223"/>
        <v>0.41228293920408565</v>
      </c>
      <c r="AV564">
        <f t="shared" si="224"/>
        <v>-10.10398708298937</v>
      </c>
    </row>
    <row r="565" spans="1:48" x14ac:dyDescent="0.15">
      <c r="A565" t="s">
        <v>10</v>
      </c>
      <c r="B565">
        <v>0.157</v>
      </c>
      <c r="C565">
        <v>5.0000000000000001E-3</v>
      </c>
      <c r="D565">
        <f t="shared" si="202"/>
        <v>31.4</v>
      </c>
      <c r="E565">
        <f t="shared" si="203"/>
        <v>985.95999999999992</v>
      </c>
      <c r="F565">
        <f t="shared" si="204"/>
        <v>3.1847133757961783E-2</v>
      </c>
      <c r="G565">
        <v>13</v>
      </c>
      <c r="H565">
        <f t="shared" si="205"/>
        <v>169</v>
      </c>
      <c r="I565">
        <f t="shared" si="206"/>
        <v>408.2</v>
      </c>
      <c r="J565">
        <f t="shared" si="207"/>
        <v>70000000000</v>
      </c>
      <c r="K565">
        <f t="shared" si="208"/>
        <v>4.9087385212340517E-10</v>
      </c>
      <c r="L565">
        <f t="shared" si="209"/>
        <v>569038.47825770522</v>
      </c>
      <c r="M565">
        <f t="shared" si="210"/>
        <v>0.4140127388535032</v>
      </c>
      <c r="N565">
        <f t="shared" si="211"/>
        <v>63967554727.494576</v>
      </c>
      <c r="O565">
        <f t="shared" si="212"/>
        <v>6.2531700907440141E-7</v>
      </c>
      <c r="P565">
        <f t="shared" si="213"/>
        <v>7.9617834394904462E-7</v>
      </c>
      <c r="Q565">
        <v>5.4002095358293596E-3</v>
      </c>
      <c r="R565">
        <f t="shared" si="214"/>
        <v>0.16956657942504189</v>
      </c>
      <c r="S565">
        <f t="shared" si="215"/>
        <v>216.00838143317438</v>
      </c>
      <c r="T565">
        <f t="shared" si="216"/>
        <v>3.4396239081715664E-2</v>
      </c>
      <c r="U565">
        <f t="shared" si="200"/>
        <v>1.7198119540857835E-4</v>
      </c>
      <c r="V565">
        <f t="shared" si="217"/>
        <v>200</v>
      </c>
      <c r="W565">
        <f>1/(B565*C565)</f>
        <v>1273.8853503184714</v>
      </c>
      <c r="X565">
        <f>Q565/B565/C565</f>
        <v>6.879247816343133</v>
      </c>
      <c r="Y565">
        <v>-21.716986025770499</v>
      </c>
      <c r="Z565">
        <f t="shared" si="218"/>
        <v>-3.4095668060459685</v>
      </c>
      <c r="AB565">
        <f t="shared" si="219"/>
        <v>7.89220951387197E-3</v>
      </c>
      <c r="AC565">
        <v>8.5840312193661195</v>
      </c>
      <c r="AD565">
        <f>AC565/Q565</f>
        <v>1589.5737308733505</v>
      </c>
      <c r="AE565">
        <f>D565*AC565</f>
        <v>269.53858028809611</v>
      </c>
      <c r="AF565">
        <v>6.8792478163431401</v>
      </c>
      <c r="AG565">
        <f>AF565*B565</f>
        <v>1.0800419071658729</v>
      </c>
      <c r="AH565">
        <f>AG565*D565</f>
        <v>33.913315885008409</v>
      </c>
      <c r="AI565">
        <f t="shared" si="220"/>
        <v>14.040544793156348</v>
      </c>
      <c r="AJ565">
        <v>1.70478340302298</v>
      </c>
      <c r="AK565">
        <v>8.5840312193661195</v>
      </c>
      <c r="AL565">
        <f t="shared" si="201"/>
        <v>1.2478153787355788</v>
      </c>
      <c r="AM565">
        <f t="shared" si="221"/>
        <v>3.9739343271833719E-2</v>
      </c>
      <c r="AN565">
        <f>AL565*AG565</f>
        <v>1.3476929014404806</v>
      </c>
      <c r="AO565">
        <f>AL565-1</f>
        <v>0.2478153787355788</v>
      </c>
      <c r="AP565">
        <f t="shared" si="222"/>
        <v>39.181402892297172</v>
      </c>
      <c r="AQ565">
        <f>AO565/G565</f>
        <v>1.9062721441198367E-2</v>
      </c>
      <c r="AR565">
        <f>(AL565-1)/D565</f>
        <v>7.892209513871937E-3</v>
      </c>
      <c r="AS565">
        <f>AR565*D565</f>
        <v>0.24781537873557882</v>
      </c>
      <c r="AT565">
        <f>ATAN2(D565,AO565)</f>
        <v>7.8920456593870921E-3</v>
      </c>
      <c r="AU565">
        <f t="shared" si="223"/>
        <v>0.45218090800742122</v>
      </c>
      <c r="AV565">
        <f t="shared" si="224"/>
        <v>-21.716986025770446</v>
      </c>
    </row>
    <row r="566" spans="1:48" x14ac:dyDescent="0.15">
      <c r="A566" t="s">
        <v>10</v>
      </c>
      <c r="B566">
        <v>0.20599999999999999</v>
      </c>
      <c r="C566">
        <v>6.0000000000000001E-3</v>
      </c>
      <c r="D566">
        <f t="shared" si="202"/>
        <v>34.333333333333329</v>
      </c>
      <c r="E566">
        <f t="shared" si="203"/>
        <v>1178.7777777777774</v>
      </c>
      <c r="F566">
        <f t="shared" si="204"/>
        <v>2.9126213592233011E-2</v>
      </c>
      <c r="G566">
        <v>15</v>
      </c>
      <c r="H566">
        <f t="shared" si="205"/>
        <v>225</v>
      </c>
      <c r="I566">
        <f t="shared" si="206"/>
        <v>514.99999999999989</v>
      </c>
      <c r="J566">
        <f t="shared" si="207"/>
        <v>70000000000</v>
      </c>
      <c r="K566">
        <f t="shared" si="208"/>
        <v>1.0178760197630931E-9</v>
      </c>
      <c r="L566">
        <f t="shared" si="209"/>
        <v>864700.50222592859</v>
      </c>
      <c r="M566">
        <f t="shared" si="210"/>
        <v>0.43689320388349523</v>
      </c>
      <c r="N566">
        <f t="shared" si="211"/>
        <v>33730368597.665047</v>
      </c>
      <c r="O566">
        <f t="shared" si="212"/>
        <v>8.2352428783421781E-7</v>
      </c>
      <c r="P566">
        <f t="shared" si="213"/>
        <v>1.0485436893203885E-6</v>
      </c>
      <c r="Q566">
        <v>8.2205419017457194E-3</v>
      </c>
      <c r="R566">
        <f t="shared" si="214"/>
        <v>0.28223860529326966</v>
      </c>
      <c r="S566">
        <f t="shared" si="215"/>
        <v>228.34838615960331</v>
      </c>
      <c r="T566">
        <f t="shared" si="216"/>
        <v>3.9905543212357862E-2</v>
      </c>
      <c r="U566">
        <f t="shared" si="200"/>
        <v>2.3943325927414721E-4</v>
      </c>
      <c r="V566">
        <f t="shared" si="217"/>
        <v>166.66666666666666</v>
      </c>
      <c r="W566">
        <f>1/(B566*C566)</f>
        <v>809.06148867313925</v>
      </c>
      <c r="X566">
        <f>Q566/B566/C566</f>
        <v>6.6509238687263101</v>
      </c>
      <c r="Y566">
        <v>-20.957921093221199</v>
      </c>
      <c r="Z566">
        <f t="shared" si="218"/>
        <v>-4.3173317452035667</v>
      </c>
      <c r="AB566">
        <f t="shared" si="219"/>
        <v>9.4533879083033741E-3</v>
      </c>
      <c r="AC566">
        <v>8.8095897413280895</v>
      </c>
      <c r="AD566">
        <f>AC566/Q566</f>
        <v>1071.6555972371214</v>
      </c>
      <c r="AE566">
        <f>D566*AC566</f>
        <v>302.46258111893104</v>
      </c>
      <c r="AF566">
        <v>6.6509238687263004</v>
      </c>
      <c r="AG566">
        <f>AF566*B566</f>
        <v>1.3700903169576177</v>
      </c>
      <c r="AH566">
        <f>AG566*D566</f>
        <v>47.039767548878203</v>
      </c>
      <c r="AI566">
        <f t="shared" si="220"/>
        <v>20.551354754364265</v>
      </c>
      <c r="AJ566">
        <v>2.1586658726017798</v>
      </c>
      <c r="AK566">
        <v>8.8095897413280895</v>
      </c>
      <c r="AL566">
        <f t="shared" si="201"/>
        <v>1.3245663181850837</v>
      </c>
      <c r="AM566">
        <f t="shared" si="221"/>
        <v>3.8579601500536423E-2</v>
      </c>
      <c r="AN566">
        <f>AL566*AG566</f>
        <v>1.8147754867135861</v>
      </c>
      <c r="AO566">
        <f>AL566-1</f>
        <v>0.32456631818508375</v>
      </c>
      <c r="AP566">
        <f t="shared" si="222"/>
        <v>45.476776924354539</v>
      </c>
      <c r="AQ566">
        <f>AO566/G566</f>
        <v>2.1637754545672249E-2</v>
      </c>
      <c r="AR566">
        <f>(AL566-1)/D566</f>
        <v>9.4533879083034122E-3</v>
      </c>
      <c r="AS566">
        <f>AR566*D566</f>
        <v>0.3245663181850838</v>
      </c>
      <c r="AT566">
        <f>ATAN2(D566,AO566)</f>
        <v>9.4531063178699554E-3</v>
      </c>
      <c r="AU566">
        <f t="shared" si="223"/>
        <v>0.54162309530240249</v>
      </c>
      <c r="AV566">
        <f t="shared" si="224"/>
        <v>-20.957921093221163</v>
      </c>
    </row>
    <row r="567" spans="1:48" x14ac:dyDescent="0.15">
      <c r="A567" t="s">
        <v>10</v>
      </c>
      <c r="B567">
        <v>0.157</v>
      </c>
      <c r="C567">
        <v>6.0000000000000001E-3</v>
      </c>
      <c r="D567">
        <f t="shared" si="202"/>
        <v>26.166666666666668</v>
      </c>
      <c r="E567">
        <f t="shared" si="203"/>
        <v>684.69444444444446</v>
      </c>
      <c r="F567">
        <f t="shared" si="204"/>
        <v>3.8216560509554139E-2</v>
      </c>
      <c r="G567">
        <v>13</v>
      </c>
      <c r="H567">
        <f t="shared" si="205"/>
        <v>169</v>
      </c>
      <c r="I567">
        <f t="shared" si="206"/>
        <v>340.16666666666669</v>
      </c>
      <c r="J567">
        <f t="shared" si="207"/>
        <v>70000000000</v>
      </c>
      <c r="K567">
        <f t="shared" si="208"/>
        <v>1.0178760197630931E-9</v>
      </c>
      <c r="L567">
        <f t="shared" si="209"/>
        <v>983298.4904293149</v>
      </c>
      <c r="M567">
        <f t="shared" si="210"/>
        <v>0.49681528662420382</v>
      </c>
      <c r="N567">
        <f t="shared" si="211"/>
        <v>25707125581.715603</v>
      </c>
      <c r="O567">
        <f t="shared" si="212"/>
        <v>1.0805477916805659E-6</v>
      </c>
      <c r="P567">
        <f t="shared" si="213"/>
        <v>1.3757961783439491E-6</v>
      </c>
      <c r="Q567">
        <v>6.2025920518573802E-3</v>
      </c>
      <c r="R567">
        <f t="shared" si="214"/>
        <v>0.16230115869026812</v>
      </c>
      <c r="S567">
        <f t="shared" si="215"/>
        <v>172.29422366270501</v>
      </c>
      <c r="T567">
        <f t="shared" si="216"/>
        <v>3.9506955744314523E-2</v>
      </c>
      <c r="U567">
        <f t="shared" si="200"/>
        <v>2.3704173446588713E-4</v>
      </c>
      <c r="V567">
        <f t="shared" si="217"/>
        <v>166.66666666666666</v>
      </c>
      <c r="W567">
        <f>1/(B567*C567)</f>
        <v>1061.5711252653928</v>
      </c>
      <c r="X567">
        <f>Q567/B567/C567</f>
        <v>6.5844926240524204</v>
      </c>
      <c r="Y567">
        <v>-17.560828594705299</v>
      </c>
      <c r="Z567">
        <f t="shared" si="218"/>
        <v>-2.757050089368732</v>
      </c>
      <c r="AB567">
        <f t="shared" si="219"/>
        <v>8.0009939705411211E-3</v>
      </c>
      <c r="AC567">
        <v>7.9630176687367804</v>
      </c>
      <c r="AD567">
        <f>AC567/Q567</f>
        <v>1283.820957780423</v>
      </c>
      <c r="AE567">
        <f>D567*AC567</f>
        <v>208.36562899861244</v>
      </c>
      <c r="AF567">
        <v>6.5844926240524204</v>
      </c>
      <c r="AG567">
        <f>AF567*B567</f>
        <v>1.03376534197623</v>
      </c>
      <c r="AH567">
        <f>AG567*D567</f>
        <v>27.050193115044689</v>
      </c>
      <c r="AI567">
        <f t="shared" si="220"/>
        <v>13.438949445690991</v>
      </c>
      <c r="AJ567">
        <v>1.37852504468436</v>
      </c>
      <c r="AK567">
        <v>7.9630176687367804</v>
      </c>
      <c r="AL567">
        <f t="shared" si="201"/>
        <v>1.2093593422291584</v>
      </c>
      <c r="AM567">
        <f t="shared" si="221"/>
        <v>4.6217554480095221E-2</v>
      </c>
      <c r="AN567">
        <f>AL567*AG567</f>
        <v>1.2501937739916746</v>
      </c>
      <c r="AO567">
        <f>AL567-1</f>
        <v>0.20935934222915842</v>
      </c>
      <c r="AP567">
        <f t="shared" si="222"/>
        <v>31.644902788329645</v>
      </c>
      <c r="AQ567">
        <f>AO567/G567</f>
        <v>1.6104564786858341E-2</v>
      </c>
      <c r="AR567">
        <f>(AL567-1)/D567</f>
        <v>8.0009939705410864E-3</v>
      </c>
      <c r="AS567">
        <f>AR567*D567</f>
        <v>0.20935934222915845</v>
      </c>
      <c r="AT567">
        <f>ATAN2(D567,AO567)</f>
        <v>8.0008232468097729E-3</v>
      </c>
      <c r="AU567">
        <f t="shared" si="223"/>
        <v>0.4584134046723562</v>
      </c>
      <c r="AV567">
        <f t="shared" si="224"/>
        <v>-17.560828594705225</v>
      </c>
    </row>
    <row r="568" spans="1:48" x14ac:dyDescent="0.15">
      <c r="A568" t="s">
        <v>10</v>
      </c>
      <c r="B568">
        <v>0.108</v>
      </c>
      <c r="C568">
        <v>3.0000000000000001E-3</v>
      </c>
      <c r="D568">
        <f t="shared" si="202"/>
        <v>36</v>
      </c>
      <c r="E568">
        <f t="shared" si="203"/>
        <v>1296</v>
      </c>
      <c r="F568">
        <f t="shared" si="204"/>
        <v>2.777777777777778E-2</v>
      </c>
      <c r="G568">
        <v>9</v>
      </c>
      <c r="H568">
        <f t="shared" si="205"/>
        <v>81</v>
      </c>
      <c r="I568">
        <f t="shared" si="206"/>
        <v>324</v>
      </c>
      <c r="J568">
        <f t="shared" si="207"/>
        <v>70000000000</v>
      </c>
      <c r="K568">
        <f t="shared" si="208"/>
        <v>6.3617251235193316E-11</v>
      </c>
      <c r="L568">
        <f t="shared" si="209"/>
        <v>123700.21073509811</v>
      </c>
      <c r="M568">
        <f t="shared" si="210"/>
        <v>0.25</v>
      </c>
      <c r="N568">
        <f t="shared" si="211"/>
        <v>565884242104.51672</v>
      </c>
      <c r="O568">
        <f t="shared" si="212"/>
        <v>1.9634954084936208E-7</v>
      </c>
      <c r="P568">
        <f t="shared" si="213"/>
        <v>2.4999999999999999E-7</v>
      </c>
      <c r="Q568">
        <v>2.0864062294368899E-3</v>
      </c>
      <c r="R568">
        <f t="shared" si="214"/>
        <v>7.5110624259728032E-2</v>
      </c>
      <c r="S568">
        <f t="shared" si="215"/>
        <v>231.82291438187664</v>
      </c>
      <c r="T568">
        <f t="shared" si="216"/>
        <v>1.9318576198489722E-2</v>
      </c>
      <c r="U568">
        <f t="shared" si="200"/>
        <v>5.7955728595469164E-5</v>
      </c>
      <c r="V568">
        <f t="shared" si="217"/>
        <v>333.33333333333331</v>
      </c>
      <c r="W568">
        <f>1/(B568*C568)</f>
        <v>3086.4197530864194</v>
      </c>
      <c r="X568">
        <f>Q568/B568/C568</f>
        <v>6.4395253994965733</v>
      </c>
      <c r="Y568">
        <v>-22.0906589341817</v>
      </c>
      <c r="Z568">
        <f t="shared" si="218"/>
        <v>-2.3857911648916237</v>
      </c>
      <c r="AB568">
        <f t="shared" si="219"/>
        <v>5.145719031384369E-3</v>
      </c>
      <c r="AC568">
        <v>7.6324209819423796</v>
      </c>
      <c r="AD568">
        <f>AC568/Q568</f>
        <v>3658.1663121291244</v>
      </c>
      <c r="AE568">
        <f>D568*AC568</f>
        <v>274.76715534992564</v>
      </c>
      <c r="AF568">
        <v>6.4395253994965698</v>
      </c>
      <c r="AG568">
        <f>AF568*B568</f>
        <v>0.69546874314562956</v>
      </c>
      <c r="AH568">
        <f>AG568*D568</f>
        <v>25.036874753242664</v>
      </c>
      <c r="AI568">
        <f t="shared" si="220"/>
        <v>6.259218688310666</v>
      </c>
      <c r="AJ568">
        <v>1.1928955824458101</v>
      </c>
      <c r="AK568">
        <v>7.6324209819423796</v>
      </c>
      <c r="AL568">
        <f t="shared" si="201"/>
        <v>1.1852458851298371</v>
      </c>
      <c r="AM568">
        <f t="shared" si="221"/>
        <v>3.2923496809162144E-2</v>
      </c>
      <c r="AN568">
        <f>AL568*AG568</f>
        <v>0.82430146604977705</v>
      </c>
      <c r="AO568">
        <f>AL568-1</f>
        <v>0.18524588512983708</v>
      </c>
      <c r="AP568">
        <f t="shared" si="222"/>
        <v>42.668851864674139</v>
      </c>
      <c r="AQ568">
        <f>AO568/G568</f>
        <v>2.0582876125537455E-2</v>
      </c>
      <c r="AR568">
        <f>(AL568-1)/D568</f>
        <v>5.1457190313843638E-3</v>
      </c>
      <c r="AS568">
        <f>AR568*D568</f>
        <v>0.18524588512983708</v>
      </c>
      <c r="AT568">
        <f>ATAN2(D568,AO568)</f>
        <v>5.145673615261857E-3</v>
      </c>
      <c r="AU568">
        <f t="shared" si="223"/>
        <v>0.29482538090632854</v>
      </c>
      <c r="AV568">
        <f t="shared" si="224"/>
        <v>-22.090658934181668</v>
      </c>
    </row>
    <row r="569" spans="1:48" x14ac:dyDescent="0.15">
      <c r="A569" t="s">
        <v>10</v>
      </c>
      <c r="B569">
        <v>0.157</v>
      </c>
      <c r="C569">
        <v>7.0000000000000001E-3</v>
      </c>
      <c r="D569">
        <f t="shared" si="202"/>
        <v>22.428571428571427</v>
      </c>
      <c r="E569">
        <f t="shared" si="203"/>
        <v>503.04081632653055</v>
      </c>
      <c r="F569">
        <f t="shared" si="204"/>
        <v>4.4585987261146501E-2</v>
      </c>
      <c r="G569">
        <v>13</v>
      </c>
      <c r="H569">
        <f t="shared" si="205"/>
        <v>169</v>
      </c>
      <c r="I569">
        <f t="shared" si="206"/>
        <v>291.57142857142856</v>
      </c>
      <c r="J569">
        <f t="shared" si="207"/>
        <v>70000000000</v>
      </c>
      <c r="K569">
        <f t="shared" si="208"/>
        <v>1.885740990317274E-9</v>
      </c>
      <c r="L569">
        <f t="shared" si="209"/>
        <v>1561441.5843391442</v>
      </c>
      <c r="M569">
        <f t="shared" si="210"/>
        <v>0.57961783439490455</v>
      </c>
      <c r="N569">
        <f t="shared" si="211"/>
        <v>11893770959.922678</v>
      </c>
      <c r="O569">
        <f t="shared" si="212"/>
        <v>1.7158698729001584E-6</v>
      </c>
      <c r="P569">
        <f t="shared" si="213"/>
        <v>2.1847133757961787E-6</v>
      </c>
      <c r="Q569">
        <v>7.0207389579138597E-3</v>
      </c>
      <c r="R569">
        <f t="shared" si="214"/>
        <v>0.15746514519892513</v>
      </c>
      <c r="S569">
        <f t="shared" si="215"/>
        <v>143.28038689620121</v>
      </c>
      <c r="T569">
        <f t="shared" si="216"/>
        <v>4.4718082534483179E-2</v>
      </c>
      <c r="U569">
        <f t="shared" si="200"/>
        <v>3.1302657774138229E-4</v>
      </c>
      <c r="V569">
        <f t="shared" si="217"/>
        <v>142.85714285714286</v>
      </c>
      <c r="W569">
        <f>1/(B569*C569)</f>
        <v>909.91810737033677</v>
      </c>
      <c r="X569">
        <f>Q569/B569/C569</f>
        <v>6.3882975049261681</v>
      </c>
      <c r="Y569">
        <v>-14.6059156372561</v>
      </c>
      <c r="Z569">
        <f t="shared" si="218"/>
        <v>-2.2931287550492079</v>
      </c>
      <c r="AB569">
        <f t="shared" si="219"/>
        <v>8.0022423331061153E-3</v>
      </c>
      <c r="AC569">
        <v>7.5348618824507803</v>
      </c>
      <c r="AD569">
        <f>AC569/Q569</f>
        <v>1073.2291753929114</v>
      </c>
      <c r="AE569">
        <f>D569*AC569</f>
        <v>168.99618793496748</v>
      </c>
      <c r="AF569">
        <v>6.3882975049261699</v>
      </c>
      <c r="AG569">
        <f>AF569*B569</f>
        <v>1.0029627082734087</v>
      </c>
      <c r="AH569">
        <f>AG569*D569</f>
        <v>22.495020742703595</v>
      </c>
      <c r="AI569">
        <f t="shared" si="220"/>
        <v>13.038515207554314</v>
      </c>
      <c r="AJ569">
        <v>1.1465643775245999</v>
      </c>
      <c r="AK569">
        <v>7.5348618824507803</v>
      </c>
      <c r="AL569">
        <f t="shared" si="201"/>
        <v>1.1794788637568094</v>
      </c>
      <c r="AM569">
        <f t="shared" si="221"/>
        <v>5.2588229594252654E-2</v>
      </c>
      <c r="AN569">
        <f>AL569*AG569</f>
        <v>1.1829733155447724</v>
      </c>
      <c r="AO569">
        <f>AL569-1</f>
        <v>0.17947886375680944</v>
      </c>
      <c r="AP569">
        <f t="shared" si="222"/>
        <v>26.454025944259868</v>
      </c>
      <c r="AQ569">
        <f>AO569/G569</f>
        <v>1.3806066442831496E-2</v>
      </c>
      <c r="AR569">
        <f>(AL569-1)/D569</f>
        <v>8.0022423331061535E-3</v>
      </c>
      <c r="AS569">
        <f>AR569*D569</f>
        <v>0.17947886375680944</v>
      </c>
      <c r="AT569">
        <f>ATAN2(D569,AO569)</f>
        <v>8.0020715294524293E-3</v>
      </c>
      <c r="AU569">
        <f t="shared" si="223"/>
        <v>0.45848492599941981</v>
      </c>
      <c r="AV569">
        <f t="shared" si="224"/>
        <v>-14.60591563725605</v>
      </c>
    </row>
    <row r="570" spans="1:48" x14ac:dyDescent="0.15">
      <c r="A570" t="s">
        <v>10</v>
      </c>
      <c r="B570">
        <v>0.20599999999999999</v>
      </c>
      <c r="C570">
        <v>7.0000000000000001E-3</v>
      </c>
      <c r="D570">
        <f t="shared" si="202"/>
        <v>29.428571428571427</v>
      </c>
      <c r="E570">
        <f t="shared" si="203"/>
        <v>866.04081632653049</v>
      </c>
      <c r="F570">
        <f t="shared" si="204"/>
        <v>3.398058252427185E-2</v>
      </c>
      <c r="G570">
        <v>15</v>
      </c>
      <c r="H570">
        <f t="shared" si="205"/>
        <v>225</v>
      </c>
      <c r="I570">
        <f t="shared" si="206"/>
        <v>441.42857142857139</v>
      </c>
      <c r="J570">
        <f t="shared" si="207"/>
        <v>70000000000</v>
      </c>
      <c r="K570">
        <f t="shared" si="208"/>
        <v>1.885740990317274E-9</v>
      </c>
      <c r="L570">
        <f t="shared" si="209"/>
        <v>1373112.3715902481</v>
      </c>
      <c r="M570">
        <f t="shared" si="210"/>
        <v>0.50970873786407767</v>
      </c>
      <c r="N570">
        <f t="shared" si="211"/>
        <v>15605839603.465427</v>
      </c>
      <c r="O570">
        <f t="shared" si="212"/>
        <v>1.3077260681811885E-6</v>
      </c>
      <c r="P570">
        <f t="shared" si="213"/>
        <v>1.6650485436893207E-6</v>
      </c>
      <c r="Q570">
        <v>9.0842518914649208E-3</v>
      </c>
      <c r="R570">
        <f t="shared" si="214"/>
        <v>0.26733655566311049</v>
      </c>
      <c r="S570">
        <f t="shared" si="215"/>
        <v>185.39289574418203</v>
      </c>
      <c r="T570">
        <f t="shared" si="216"/>
        <v>4.4098310152742334E-2</v>
      </c>
      <c r="U570">
        <f t="shared" si="200"/>
        <v>3.0868817106919635E-4</v>
      </c>
      <c r="V570">
        <f t="shared" si="217"/>
        <v>142.85714285714286</v>
      </c>
      <c r="W570">
        <f>1/(B570*C570)</f>
        <v>693.4812760055479</v>
      </c>
      <c r="X570">
        <f>Q570/B570/C570</f>
        <v>6.2997585932489049</v>
      </c>
      <c r="Y570">
        <v>-17.039184204464</v>
      </c>
      <c r="Z570">
        <f t="shared" si="218"/>
        <v>-3.510071946119584</v>
      </c>
      <c r="AB570">
        <f t="shared" si="219"/>
        <v>9.4665761922264387E-3</v>
      </c>
      <c r="AC570">
        <v>8.0547945663087006</v>
      </c>
      <c r="AD570">
        <f>AC570/Q570</f>
        <v>886.67670849996534</v>
      </c>
      <c r="AE570">
        <f>D570*AC570</f>
        <v>237.04109723708461</v>
      </c>
      <c r="AF570">
        <v>6.2997585932489004</v>
      </c>
      <c r="AG570">
        <f>AF570*B570</f>
        <v>1.2977502702092734</v>
      </c>
      <c r="AH570">
        <f>AG570*D570</f>
        <v>38.190936523301474</v>
      </c>
      <c r="AI570">
        <f t="shared" si="220"/>
        <v>19.4662540531391</v>
      </c>
      <c r="AJ570">
        <v>1.75503597305979</v>
      </c>
      <c r="AK570">
        <v>8.0547945663087006</v>
      </c>
      <c r="AL570">
        <f t="shared" si="201"/>
        <v>1.2785878136569511</v>
      </c>
      <c r="AM570">
        <f t="shared" si="221"/>
        <v>4.3447158716498339E-2</v>
      </c>
      <c r="AN570">
        <f>AL570*AG570</f>
        <v>1.6592876806595922</v>
      </c>
      <c r="AO570">
        <f>AL570-1</f>
        <v>0.27858781365695107</v>
      </c>
      <c r="AP570">
        <f t="shared" si="222"/>
        <v>37.627012801904556</v>
      </c>
      <c r="AQ570">
        <f>AO570/G570</f>
        <v>1.8572520910463405E-2</v>
      </c>
      <c r="AR570">
        <f>(AL570-1)/D570</f>
        <v>9.4665761922264925E-3</v>
      </c>
      <c r="AS570">
        <f>AR570*D570</f>
        <v>0.27858781365695107</v>
      </c>
      <c r="AT570">
        <f>ATAN2(D570,AO570)</f>
        <v>9.4662934216623047E-3</v>
      </c>
      <c r="AU570">
        <f t="shared" si="223"/>
        <v>0.54237866069370499</v>
      </c>
      <c r="AV570">
        <f t="shared" si="224"/>
        <v>-17.039184204463982</v>
      </c>
    </row>
    <row r="571" spans="1:48" x14ac:dyDescent="0.15">
      <c r="A571" t="s">
        <v>10</v>
      </c>
      <c r="B571">
        <v>0.157</v>
      </c>
      <c r="C571">
        <v>8.0000000000000002E-3</v>
      </c>
      <c r="D571">
        <f t="shared" si="202"/>
        <v>19.625</v>
      </c>
      <c r="E571">
        <f t="shared" si="203"/>
        <v>385.140625</v>
      </c>
      <c r="F571">
        <f t="shared" si="204"/>
        <v>5.0955414012738856E-2</v>
      </c>
      <c r="G571">
        <v>13</v>
      </c>
      <c r="H571">
        <f t="shared" si="205"/>
        <v>169</v>
      </c>
      <c r="I571">
        <f t="shared" si="206"/>
        <v>255.125</v>
      </c>
      <c r="J571">
        <f t="shared" si="207"/>
        <v>70000000000</v>
      </c>
      <c r="K571">
        <f t="shared" si="208"/>
        <v>3.2169908772759481E-9</v>
      </c>
      <c r="L571">
        <f t="shared" si="209"/>
        <v>2330781.6069435612</v>
      </c>
      <c r="M571">
        <f t="shared" si="210"/>
        <v>0.66242038216560506</v>
      </c>
      <c r="N571">
        <f t="shared" si="211"/>
        <v>6100421402.6922779</v>
      </c>
      <c r="O571">
        <f t="shared" si="212"/>
        <v>2.5612984691687487E-6</v>
      </c>
      <c r="P571">
        <f t="shared" si="213"/>
        <v>3.2611464968152867E-6</v>
      </c>
      <c r="Q571">
        <v>7.8372807761268107E-3</v>
      </c>
      <c r="R571">
        <f t="shared" si="214"/>
        <v>0.15380663523148866</v>
      </c>
      <c r="S571">
        <f t="shared" si="215"/>
        <v>122.45751212698143</v>
      </c>
      <c r="T571">
        <f t="shared" si="216"/>
        <v>4.9918985835202614E-2</v>
      </c>
      <c r="U571">
        <f t="shared" si="200"/>
        <v>3.9935188668162091E-4</v>
      </c>
      <c r="V571">
        <f t="shared" si="217"/>
        <v>125</v>
      </c>
      <c r="W571">
        <f>1/(B571*C571)</f>
        <v>796.17834394904457</v>
      </c>
      <c r="X571">
        <f>Q571/B571/C571</f>
        <v>6.2398732294003265</v>
      </c>
      <c r="Y571">
        <v>-12.7541421290342</v>
      </c>
      <c r="Z571">
        <f t="shared" si="218"/>
        <v>-2.0024003142583693</v>
      </c>
      <c r="AB571">
        <f t="shared" si="219"/>
        <v>8.1758982339196762E-3</v>
      </c>
      <c r="AC571">
        <v>7.2410733865295196</v>
      </c>
      <c r="AD571">
        <f>AC571/Q571</f>
        <v>923.9267538540405</v>
      </c>
      <c r="AE571">
        <f>D571*AC571</f>
        <v>142.10606521064182</v>
      </c>
      <c r="AF571">
        <v>6.2398732294003203</v>
      </c>
      <c r="AG571">
        <f>AF571*B571</f>
        <v>0.97966009701585033</v>
      </c>
      <c r="AH571">
        <f>AG571*D571</f>
        <v>19.225829403936064</v>
      </c>
      <c r="AI571">
        <f t="shared" si="220"/>
        <v>12.735581261206054</v>
      </c>
      <c r="AJ571">
        <v>1.00120015712919</v>
      </c>
      <c r="AK571">
        <v>7.2410733865295196</v>
      </c>
      <c r="AL571">
        <f t="shared" si="201"/>
        <v>1.1604520028406762</v>
      </c>
      <c r="AM571">
        <f t="shared" si="221"/>
        <v>5.9131312246658657E-2</v>
      </c>
      <c r="AN571">
        <f>AL571*AG571</f>
        <v>1.1368485216851347</v>
      </c>
      <c r="AO571">
        <f>AL571-1</f>
        <v>0.16045200284067618</v>
      </c>
      <c r="AP571">
        <f t="shared" si="222"/>
        <v>22.773870555748271</v>
      </c>
      <c r="AQ571">
        <f>AO571/G571</f>
        <v>1.2342461756975091E-2</v>
      </c>
      <c r="AR571">
        <f>(AL571-1)/D571</f>
        <v>8.1758982339198046E-3</v>
      </c>
      <c r="AS571">
        <f>AR571*D571</f>
        <v>0.16045200284067618</v>
      </c>
      <c r="AT571">
        <f>ATAN2(D571,AO571)</f>
        <v>8.1757160677366665E-3</v>
      </c>
      <c r="AU571">
        <f t="shared" si="223"/>
        <v>0.46843402517860444</v>
      </c>
      <c r="AV571">
        <f t="shared" si="224"/>
        <v>-12.754142129034268</v>
      </c>
    </row>
    <row r="572" spans="1:48" x14ac:dyDescent="0.15">
      <c r="A572" t="s">
        <v>10</v>
      </c>
      <c r="B572">
        <v>0.108</v>
      </c>
      <c r="C572">
        <v>4.0000000000000001E-3</v>
      </c>
      <c r="D572">
        <f t="shared" si="202"/>
        <v>27</v>
      </c>
      <c r="E572">
        <f t="shared" si="203"/>
        <v>729</v>
      </c>
      <c r="F572">
        <f t="shared" si="204"/>
        <v>3.7037037037037035E-2</v>
      </c>
      <c r="G572">
        <v>9</v>
      </c>
      <c r="H572">
        <f t="shared" si="205"/>
        <v>81</v>
      </c>
      <c r="I572">
        <f t="shared" si="206"/>
        <v>243</v>
      </c>
      <c r="J572">
        <f t="shared" si="207"/>
        <v>70000000000</v>
      </c>
      <c r="K572">
        <f t="shared" si="208"/>
        <v>2.0106192982974676E-10</v>
      </c>
      <c r="L572">
        <f t="shared" si="209"/>
        <v>293215.31433504738</v>
      </c>
      <c r="M572">
        <f t="shared" si="210"/>
        <v>0.33333333333333331</v>
      </c>
      <c r="N572">
        <f t="shared" si="211"/>
        <v>134286983233.7867</v>
      </c>
      <c r="O572">
        <f t="shared" si="212"/>
        <v>4.6542113386515461E-7</v>
      </c>
      <c r="P572">
        <f t="shared" si="213"/>
        <v>5.9259259259259258E-7</v>
      </c>
      <c r="Q572">
        <v>2.65145564869178E-3</v>
      </c>
      <c r="R572">
        <f t="shared" si="214"/>
        <v>7.1589302514678058E-2</v>
      </c>
      <c r="S572">
        <f t="shared" si="215"/>
        <v>165.71597804323625</v>
      </c>
      <c r="T572">
        <f t="shared" si="216"/>
        <v>2.4550515265664631E-2</v>
      </c>
      <c r="U572">
        <f t="shared" si="200"/>
        <v>9.8202061062658516E-5</v>
      </c>
      <c r="V572">
        <f t="shared" si="217"/>
        <v>250</v>
      </c>
      <c r="W572">
        <f>1/(B572*C572)</f>
        <v>2314.8148148148148</v>
      </c>
      <c r="X572">
        <f>Q572/B572/C572</f>
        <v>6.1376288164161572</v>
      </c>
      <c r="Y572">
        <v>-16.275365131574901</v>
      </c>
      <c r="Z572">
        <f t="shared" si="218"/>
        <v>-1.7577394342100894</v>
      </c>
      <c r="AB572">
        <f t="shared" si="219"/>
        <v>5.3034699941591785E-3</v>
      </c>
      <c r="AC572">
        <v>7.0164985335212098</v>
      </c>
      <c r="AD572">
        <f>AC572/Q572</f>
        <v>2646.2816894497664</v>
      </c>
      <c r="AE572">
        <f>D572*AC572</f>
        <v>189.44546040507265</v>
      </c>
      <c r="AF572">
        <v>6.1376288164161599</v>
      </c>
      <c r="AG572">
        <f>AF572*B572</f>
        <v>0.66286391217294527</v>
      </c>
      <c r="AH572">
        <f>AG572*D572</f>
        <v>17.897325628669524</v>
      </c>
      <c r="AI572">
        <f t="shared" si="220"/>
        <v>5.9657752095565071</v>
      </c>
      <c r="AJ572">
        <v>0.87886971710504702</v>
      </c>
      <c r="AK572">
        <v>7.0164985335212098</v>
      </c>
      <c r="AL572">
        <f t="shared" si="201"/>
        <v>1.1431936898422985</v>
      </c>
      <c r="AM572">
        <f t="shared" si="221"/>
        <v>4.2340507031196239E-2</v>
      </c>
      <c r="AN572">
        <f>AL572*AG572</f>
        <v>0.75778184162029061</v>
      </c>
      <c r="AO572">
        <f>AL572-1</f>
        <v>0.14319368984229852</v>
      </c>
      <c r="AP572">
        <f t="shared" si="222"/>
        <v>30.866229625742061</v>
      </c>
      <c r="AQ572">
        <f>AO572/G572</f>
        <v>1.5910409982477614E-2</v>
      </c>
      <c r="AR572">
        <f>(AL572-1)/D572</f>
        <v>5.3034699941592045E-3</v>
      </c>
      <c r="AS572">
        <f>AR572*D572</f>
        <v>0.14319368984229852</v>
      </c>
      <c r="AT572">
        <f>ATAN2(D572,AO572)</f>
        <v>5.3034202717956872E-3</v>
      </c>
      <c r="AU572">
        <f t="shared" si="223"/>
        <v>0.30386359855801681</v>
      </c>
      <c r="AV572">
        <f t="shared" si="224"/>
        <v>-16.275365131574944</v>
      </c>
    </row>
    <row r="573" spans="1:48" x14ac:dyDescent="0.15">
      <c r="A573" t="s">
        <v>10</v>
      </c>
      <c r="B573">
        <v>0.157</v>
      </c>
      <c r="C573">
        <v>8.9999999999999993E-3</v>
      </c>
      <c r="D573">
        <f t="shared" si="202"/>
        <v>17.444444444444446</v>
      </c>
      <c r="E573">
        <f t="shared" si="203"/>
        <v>304.30864197530872</v>
      </c>
      <c r="F573">
        <f t="shared" si="204"/>
        <v>5.7324840764331204E-2</v>
      </c>
      <c r="G573">
        <v>13</v>
      </c>
      <c r="H573">
        <f t="shared" si="205"/>
        <v>169</v>
      </c>
      <c r="I573">
        <f t="shared" si="206"/>
        <v>226.7777777777778</v>
      </c>
      <c r="J573">
        <f t="shared" si="207"/>
        <v>70000000000</v>
      </c>
      <c r="K573">
        <f t="shared" si="208"/>
        <v>5.1529973500506572E-9</v>
      </c>
      <c r="L573">
        <f t="shared" si="209"/>
        <v>3318632.4051989377</v>
      </c>
      <c r="M573">
        <f t="shared" si="210"/>
        <v>0.74522292993630568</v>
      </c>
      <c r="N573">
        <f t="shared" si="211"/>
        <v>3385300488.1271591</v>
      </c>
      <c r="O573">
        <f t="shared" si="212"/>
        <v>3.6468487969219098E-6</v>
      </c>
      <c r="P573">
        <f t="shared" si="213"/>
        <v>4.6433121019108271E-6</v>
      </c>
      <c r="Q573">
        <v>8.6578959731409104E-3</v>
      </c>
      <c r="R573">
        <f t="shared" si="214"/>
        <v>0.1510321853092359</v>
      </c>
      <c r="S573">
        <f t="shared" si="215"/>
        <v>106.88760460667793</v>
      </c>
      <c r="T573">
        <f t="shared" si="216"/>
        <v>5.5145834223827454E-2</v>
      </c>
      <c r="U573">
        <f t="shared" si="200"/>
        <v>4.9631250801444708E-4</v>
      </c>
      <c r="V573">
        <f t="shared" si="217"/>
        <v>111.11111111111111</v>
      </c>
      <c r="W573">
        <f>1/(B573*C573)</f>
        <v>707.71408351026184</v>
      </c>
      <c r="X573">
        <f>Q573/B573/C573</f>
        <v>6.1273149137586067</v>
      </c>
      <c r="Y573">
        <v>-11.395752925825599</v>
      </c>
      <c r="Z573">
        <f t="shared" si="218"/>
        <v>-1.7891332093546191</v>
      </c>
      <c r="AB573">
        <f t="shared" si="219"/>
        <v>8.3692267964008658E-3</v>
      </c>
      <c r="AC573">
        <v>7.0218815184359196</v>
      </c>
      <c r="AD573">
        <f>AC573/Q573</f>
        <v>811.03787112014959</v>
      </c>
      <c r="AE573">
        <f>D573*AC573</f>
        <v>122.49282204382661</v>
      </c>
      <c r="AF573">
        <v>6.1273149137585996</v>
      </c>
      <c r="AG573">
        <f>AF573*B573</f>
        <v>0.9619884414601001</v>
      </c>
      <c r="AH573">
        <f>AG573*D573</f>
        <v>16.781353923248414</v>
      </c>
      <c r="AI573">
        <f t="shared" si="220"/>
        <v>12.505849738981301</v>
      </c>
      <c r="AJ573">
        <v>0.89456660467731397</v>
      </c>
      <c r="AK573">
        <v>7.0218815184359196</v>
      </c>
      <c r="AL573">
        <f t="shared" si="201"/>
        <v>1.1459965118927726</v>
      </c>
      <c r="AM573">
        <f t="shared" si="221"/>
        <v>6.5694067560732178E-2</v>
      </c>
      <c r="AN573">
        <f>AL573*AG573</f>
        <v>1.1024353983944395</v>
      </c>
      <c r="AO573">
        <f>AL573-1</f>
        <v>0.14599651189277263</v>
      </c>
      <c r="AP573">
        <f t="shared" si="222"/>
        <v>19.991272485240593</v>
      </c>
      <c r="AQ573">
        <f>AO573/G573</f>
        <v>1.1230500914828663E-2</v>
      </c>
      <c r="AR573">
        <f>(AL573-1)/D573</f>
        <v>8.3692267964009786E-3</v>
      </c>
      <c r="AS573">
        <f>AR573*D573</f>
        <v>0.14599651189277266</v>
      </c>
      <c r="AT573">
        <f>ATAN2(D573,AO573)</f>
        <v>8.3690314000249583E-3</v>
      </c>
      <c r="AU573">
        <f t="shared" si="223"/>
        <v>0.47951017783389266</v>
      </c>
      <c r="AV573">
        <f t="shared" si="224"/>
        <v>-11.395752925825656</v>
      </c>
    </row>
    <row r="574" spans="1:48" x14ac:dyDescent="0.15">
      <c r="A574" t="s">
        <v>10</v>
      </c>
      <c r="B574">
        <v>0.20599999999999999</v>
      </c>
      <c r="C574">
        <v>8.0000000000000002E-3</v>
      </c>
      <c r="D574">
        <f t="shared" si="202"/>
        <v>25.749999999999996</v>
      </c>
      <c r="E574">
        <f t="shared" si="203"/>
        <v>663.06249999999977</v>
      </c>
      <c r="F574">
        <f t="shared" si="204"/>
        <v>3.8834951456310683E-2</v>
      </c>
      <c r="G574">
        <v>15</v>
      </c>
      <c r="H574">
        <f t="shared" si="205"/>
        <v>225</v>
      </c>
      <c r="I574">
        <f t="shared" si="206"/>
        <v>386.24999999999994</v>
      </c>
      <c r="J574">
        <f t="shared" si="207"/>
        <v>70000000000</v>
      </c>
      <c r="K574">
        <f t="shared" si="208"/>
        <v>3.2169908772759481E-9</v>
      </c>
      <c r="L574">
        <f t="shared" si="209"/>
        <v>2049660.4497207194</v>
      </c>
      <c r="M574">
        <f t="shared" si="210"/>
        <v>0.58252427184466027</v>
      </c>
      <c r="N574">
        <f t="shared" si="211"/>
        <v>8004374579.3287191</v>
      </c>
      <c r="O574">
        <f t="shared" si="212"/>
        <v>1.9520575711625899E-6</v>
      </c>
      <c r="P574">
        <f t="shared" si="213"/>
        <v>2.4854368932038836E-6</v>
      </c>
      <c r="Q574">
        <v>9.9860953189240403E-3</v>
      </c>
      <c r="R574">
        <f t="shared" si="214"/>
        <v>0.25714195446229404</v>
      </c>
      <c r="S574">
        <f t="shared" si="215"/>
        <v>156.03273935818814</v>
      </c>
      <c r="T574">
        <f t="shared" si="216"/>
        <v>4.8476190868563307E-2</v>
      </c>
      <c r="U574">
        <f t="shared" si="200"/>
        <v>3.8780952694850645E-4</v>
      </c>
      <c r="V574">
        <f t="shared" si="217"/>
        <v>125</v>
      </c>
      <c r="W574">
        <f>1/(B574*C574)</f>
        <v>606.79611650485435</v>
      </c>
      <c r="X574">
        <f>Q574/B574/C574</f>
        <v>6.0595238585704134</v>
      </c>
      <c r="Y574">
        <v>-14.383730241581601</v>
      </c>
      <c r="Z574">
        <f t="shared" si="218"/>
        <v>-2.9630484297658097</v>
      </c>
      <c r="AB574">
        <f t="shared" si="219"/>
        <v>9.4949574107131701E-3</v>
      </c>
      <c r="AC574">
        <v>7.5410480734533198</v>
      </c>
      <c r="AD574">
        <f>AC574/Q574</f>
        <v>755.15482604724787</v>
      </c>
      <c r="AE574">
        <f>D574*AC574</f>
        <v>194.18198789142295</v>
      </c>
      <c r="AF574">
        <v>6.0595238585704099</v>
      </c>
      <c r="AG574">
        <f>AF574*B574</f>
        <v>1.2482619148655043</v>
      </c>
      <c r="AH574">
        <f>AG574*D574</f>
        <v>32.142744307786728</v>
      </c>
      <c r="AI574">
        <f t="shared" si="220"/>
        <v>18.723928722982563</v>
      </c>
      <c r="AJ574">
        <v>1.4815242148829</v>
      </c>
      <c r="AK574">
        <v>7.5410480734533198</v>
      </c>
      <c r="AL574">
        <f t="shared" si="201"/>
        <v>1.244495153325865</v>
      </c>
      <c r="AM574">
        <f t="shared" si="221"/>
        <v>4.8329908867023888E-2</v>
      </c>
      <c r="AN574">
        <f>AL574*AG574</f>
        <v>1.5534559031313837</v>
      </c>
      <c r="AO574">
        <f>AL574-1</f>
        <v>0.24449515332586502</v>
      </c>
      <c r="AP574">
        <f t="shared" si="222"/>
        <v>32.045750198141022</v>
      </c>
      <c r="AQ574">
        <f>AO574/G574</f>
        <v>1.6299676888391002E-2</v>
      </c>
      <c r="AR574">
        <f>(AL574-1)/D574</f>
        <v>9.4949574107132065E-3</v>
      </c>
      <c r="AS574">
        <f>AR574*D574</f>
        <v>0.24449515332586502</v>
      </c>
      <c r="AT574">
        <f>ATAN2(D574,AO574)</f>
        <v>9.4946720893322994E-3</v>
      </c>
      <c r="AU574">
        <f t="shared" si="223"/>
        <v>0.54400463857940007</v>
      </c>
      <c r="AV574">
        <f t="shared" si="224"/>
        <v>-14.383730241581555</v>
      </c>
    </row>
    <row r="575" spans="1:48" x14ac:dyDescent="0.15">
      <c r="A575" t="s">
        <v>10</v>
      </c>
      <c r="B575">
        <v>0.157</v>
      </c>
      <c r="C575">
        <v>0.01</v>
      </c>
      <c r="D575">
        <f t="shared" si="202"/>
        <v>15.7</v>
      </c>
      <c r="E575">
        <f t="shared" si="203"/>
        <v>246.48999999999998</v>
      </c>
      <c r="F575">
        <f t="shared" si="204"/>
        <v>6.3694267515923567E-2</v>
      </c>
      <c r="G575">
        <v>13</v>
      </c>
      <c r="H575">
        <f t="shared" si="205"/>
        <v>169</v>
      </c>
      <c r="I575">
        <f t="shared" si="206"/>
        <v>204.1</v>
      </c>
      <c r="J575">
        <f t="shared" si="207"/>
        <v>70000000000</v>
      </c>
      <c r="K575">
        <f t="shared" si="208"/>
        <v>7.8539816339744827E-9</v>
      </c>
      <c r="L575">
        <f t="shared" si="209"/>
        <v>4552307.8260616418</v>
      </c>
      <c r="M575">
        <f t="shared" si="210"/>
        <v>0.82802547770700641</v>
      </c>
      <c r="N575">
        <f t="shared" si="211"/>
        <v>1998986085.2342055</v>
      </c>
      <c r="O575">
        <f t="shared" si="212"/>
        <v>5.0025360725952113E-6</v>
      </c>
      <c r="P575">
        <f t="shared" si="213"/>
        <v>6.3694267515923569E-6</v>
      </c>
      <c r="Q575">
        <v>9.4881027508313294E-3</v>
      </c>
      <c r="R575">
        <f t="shared" si="214"/>
        <v>0.14896321318805186</v>
      </c>
      <c r="S575">
        <f t="shared" si="215"/>
        <v>94.881027508313295</v>
      </c>
      <c r="T575">
        <f t="shared" si="216"/>
        <v>6.0433775483002099E-2</v>
      </c>
      <c r="U575">
        <f t="shared" si="200"/>
        <v>6.0433775483002101E-4</v>
      </c>
      <c r="V575">
        <f t="shared" si="217"/>
        <v>100</v>
      </c>
      <c r="W575">
        <f>1/(B575*C575)</f>
        <v>636.9426751592357</v>
      </c>
      <c r="X575">
        <f>Q575/B575/C575</f>
        <v>6.0433775483002101</v>
      </c>
      <c r="Y575">
        <v>-10.190939479657199</v>
      </c>
      <c r="Z575">
        <f t="shared" si="218"/>
        <v>-1.5999774983061803</v>
      </c>
      <c r="AB575">
        <f t="shared" si="219"/>
        <v>8.4314933149622212E-3</v>
      </c>
      <c r="AC575">
        <v>6.8433662974532998</v>
      </c>
      <c r="AD575">
        <f>AC575/Q575</f>
        <v>721.25760830885781</v>
      </c>
      <c r="AE575">
        <f>D575*AC575</f>
        <v>107.4408508700168</v>
      </c>
      <c r="AF575">
        <v>6.0433775483002101</v>
      </c>
      <c r="AG575">
        <f>AF575*B575</f>
        <v>0.94881027508313298</v>
      </c>
      <c r="AH575">
        <f>AG575*D575</f>
        <v>14.896321318805187</v>
      </c>
      <c r="AI575">
        <f t="shared" si="220"/>
        <v>12.334533576080728</v>
      </c>
      <c r="AJ575">
        <v>0.79998874915309004</v>
      </c>
      <c r="AK575">
        <v>6.8433662974532998</v>
      </c>
      <c r="AL575">
        <f t="shared" si="201"/>
        <v>1.1323744450449067</v>
      </c>
      <c r="AM575">
        <f t="shared" si="221"/>
        <v>7.2125760830885774E-2</v>
      </c>
      <c r="AN575">
        <f>AL575*AG575</f>
        <v>1.074408508700168</v>
      </c>
      <c r="AO575">
        <f>AL575-1</f>
        <v>0.1323744450449067</v>
      </c>
      <c r="AP575">
        <f t="shared" si="222"/>
        <v>17.778278787205036</v>
      </c>
      <c r="AQ575">
        <f>AO575/G575</f>
        <v>1.0182649618838977E-2</v>
      </c>
      <c r="AR575">
        <f>(AL575-1)/D575</f>
        <v>8.4314933149622108E-3</v>
      </c>
      <c r="AS575">
        <f>AR575*D575</f>
        <v>0.1323744450449067</v>
      </c>
      <c r="AT575">
        <f>ATAN2(D575,AO575)</f>
        <v>8.4312935249739145E-3</v>
      </c>
      <c r="AU575">
        <f t="shared" si="223"/>
        <v>0.48307753481698407</v>
      </c>
      <c r="AV575">
        <f t="shared" si="224"/>
        <v>-10.190939479657198</v>
      </c>
    </row>
    <row r="576" spans="1:48" x14ac:dyDescent="0.15">
      <c r="A576" t="s">
        <v>10</v>
      </c>
      <c r="B576">
        <v>0.108</v>
      </c>
      <c r="C576">
        <v>5.0000000000000001E-3</v>
      </c>
      <c r="D576">
        <f t="shared" si="202"/>
        <v>21.599999999999998</v>
      </c>
      <c r="E576">
        <f t="shared" si="203"/>
        <v>466.55999999999989</v>
      </c>
      <c r="F576">
        <f t="shared" si="204"/>
        <v>4.6296296296296301E-2</v>
      </c>
      <c r="G576">
        <v>9</v>
      </c>
      <c r="H576">
        <f t="shared" si="205"/>
        <v>81</v>
      </c>
      <c r="I576">
        <f t="shared" si="206"/>
        <v>194.39999999999998</v>
      </c>
      <c r="J576">
        <f t="shared" si="207"/>
        <v>70000000000</v>
      </c>
      <c r="K576">
        <f t="shared" si="208"/>
        <v>4.9087385212340517E-10</v>
      </c>
      <c r="L576">
        <f t="shared" si="209"/>
        <v>572686.16081063938</v>
      </c>
      <c r="M576">
        <f t="shared" si="210"/>
        <v>0.41666666666666669</v>
      </c>
      <c r="N576">
        <f t="shared" si="211"/>
        <v>44003158666.047218</v>
      </c>
      <c r="O576">
        <f t="shared" si="212"/>
        <v>9.0902565208037992E-7</v>
      </c>
      <c r="P576">
        <f t="shared" si="213"/>
        <v>1.1574074074074076E-6</v>
      </c>
      <c r="Q576">
        <v>3.2194305066378902E-3</v>
      </c>
      <c r="R576">
        <f t="shared" si="214"/>
        <v>6.9539698943378428E-2</v>
      </c>
      <c r="S576">
        <f t="shared" si="215"/>
        <v>128.77722026551561</v>
      </c>
      <c r="T576">
        <f t="shared" si="216"/>
        <v>2.9809541728128615E-2</v>
      </c>
      <c r="U576">
        <f t="shared" si="200"/>
        <v>1.4904770864064307E-4</v>
      </c>
      <c r="V576">
        <f t="shared" si="217"/>
        <v>200</v>
      </c>
      <c r="W576">
        <f>1/(B576*C576)</f>
        <v>1851.8518518518517</v>
      </c>
      <c r="X576">
        <f>Q576/B576/C576</f>
        <v>5.9619083456257229</v>
      </c>
      <c r="Y576">
        <v>-12.928921324753601</v>
      </c>
      <c r="Z576">
        <f t="shared" si="218"/>
        <v>-1.3963235030733889</v>
      </c>
      <c r="AB576">
        <f t="shared" si="219"/>
        <v>5.4214693413727191E-3</v>
      </c>
      <c r="AC576">
        <v>6.6600700971624303</v>
      </c>
      <c r="AD576">
        <f>AC576/Q576</f>
        <v>2068.7106255067647</v>
      </c>
      <c r="AE576">
        <f>D576*AC576</f>
        <v>143.85751409870849</v>
      </c>
      <c r="AF576">
        <v>5.96190834562573</v>
      </c>
      <c r="AG576">
        <f>AF576*B576</f>
        <v>0.64388610132757884</v>
      </c>
      <c r="AH576">
        <f>AG576*D576</f>
        <v>13.907939788675701</v>
      </c>
      <c r="AI576">
        <f t="shared" si="220"/>
        <v>5.7949749119482092</v>
      </c>
      <c r="AJ576">
        <v>0.69816175153669802</v>
      </c>
      <c r="AK576">
        <v>6.6600700971624303</v>
      </c>
      <c r="AL576">
        <f t="shared" si="201"/>
        <v>1.1171037377736515</v>
      </c>
      <c r="AM576">
        <f t="shared" si="221"/>
        <v>5.1717765637669055E-2</v>
      </c>
      <c r="AN576">
        <f>AL576*AG576</f>
        <v>0.71928757049354242</v>
      </c>
      <c r="AO576">
        <f>AL576-1</f>
        <v>0.11710373777365146</v>
      </c>
      <c r="AP576">
        <f t="shared" si="222"/>
        <v>24.129440735910869</v>
      </c>
      <c r="AQ576">
        <f>AO576/G576</f>
        <v>1.3011526419294607E-2</v>
      </c>
      <c r="AR576">
        <f>(AL576-1)/D576</f>
        <v>5.4214693413727538E-3</v>
      </c>
      <c r="AS576">
        <f>AR576*D576</f>
        <v>0.11710373777365148</v>
      </c>
      <c r="AT576">
        <f>ATAN2(D576,AO576)</f>
        <v>5.4214162257711362E-3</v>
      </c>
      <c r="AU576">
        <f t="shared" si="223"/>
        <v>0.31062426872042997</v>
      </c>
      <c r="AV576">
        <f t="shared" si="224"/>
        <v>-12.928921324753667</v>
      </c>
    </row>
    <row r="577" spans="1:48" x14ac:dyDescent="0.15">
      <c r="A577" t="s">
        <v>10</v>
      </c>
      <c r="B577">
        <v>0.255</v>
      </c>
      <c r="C577">
        <v>6.0000000000000001E-3</v>
      </c>
      <c r="D577">
        <f t="shared" si="202"/>
        <v>42.5</v>
      </c>
      <c r="E577">
        <f t="shared" si="203"/>
        <v>1806.25</v>
      </c>
      <c r="F577">
        <f t="shared" si="204"/>
        <v>2.3529411764705882E-2</v>
      </c>
      <c r="G577">
        <v>15</v>
      </c>
      <c r="H577">
        <f t="shared" si="205"/>
        <v>225</v>
      </c>
      <c r="I577">
        <f t="shared" si="206"/>
        <v>637.5</v>
      </c>
      <c r="J577">
        <f t="shared" si="207"/>
        <v>70000000000</v>
      </c>
      <c r="K577">
        <f t="shared" si="208"/>
        <v>1.0178760197630931E-9</v>
      </c>
      <c r="L577">
        <f t="shared" si="209"/>
        <v>698542.36650408339</v>
      </c>
      <c r="M577">
        <f t="shared" si="210"/>
        <v>0.35294117647058826</v>
      </c>
      <c r="N577">
        <f t="shared" si="211"/>
        <v>41753611613.614517</v>
      </c>
      <c r="O577">
        <f t="shared" si="212"/>
        <v>6.6527844428960316E-7</v>
      </c>
      <c r="P577">
        <f t="shared" si="213"/>
        <v>8.4705882352941183E-7</v>
      </c>
      <c r="Q577">
        <v>9.0838568678140701E-3</v>
      </c>
      <c r="R577">
        <f t="shared" si="214"/>
        <v>0.38606391688209796</v>
      </c>
      <c r="S577">
        <f t="shared" si="215"/>
        <v>252.32935743927973</v>
      </c>
      <c r="T577">
        <f t="shared" si="216"/>
        <v>3.5622968109074782E-2</v>
      </c>
      <c r="U577">
        <f t="shared" si="200"/>
        <v>2.1373780865444872E-4</v>
      </c>
      <c r="V577">
        <f t="shared" si="217"/>
        <v>166.66666666666666</v>
      </c>
      <c r="W577">
        <f>1/(B577*C577)</f>
        <v>653.59477124183002</v>
      </c>
      <c r="X577">
        <f>Q577/B577/C577</f>
        <v>5.9371613515124633</v>
      </c>
      <c r="Y577">
        <v>-18.8421545570557</v>
      </c>
      <c r="Z577">
        <f t="shared" si="218"/>
        <v>-4.8047494120492038</v>
      </c>
      <c r="AB577">
        <f t="shared" si="219"/>
        <v>9.520789536361051E-3</v>
      </c>
      <c r="AC577">
        <v>8.3395360575370692</v>
      </c>
      <c r="AD577">
        <f>AC577/Q577</f>
        <v>918.06114725185955</v>
      </c>
      <c r="AE577">
        <f>D577*AC577</f>
        <v>354.43028244532542</v>
      </c>
      <c r="AF577">
        <v>5.9371613515124597</v>
      </c>
      <c r="AG577">
        <f>AF577*B577</f>
        <v>1.5139761446356772</v>
      </c>
      <c r="AH577">
        <f>AG577*D577</f>
        <v>64.343986147016281</v>
      </c>
      <c r="AI577">
        <f t="shared" si="220"/>
        <v>22.709642169535158</v>
      </c>
      <c r="AJ577">
        <v>2.4023747060246001</v>
      </c>
      <c r="AK577">
        <v>8.3395360575370692</v>
      </c>
      <c r="AL577">
        <f t="shared" si="201"/>
        <v>1.4046335552953462</v>
      </c>
      <c r="AM577">
        <f t="shared" si="221"/>
        <v>3.3050201301066971E-2</v>
      </c>
      <c r="AN577">
        <f>AL577*AG577</f>
        <v>2.1265816946719527</v>
      </c>
      <c r="AO577">
        <f>AL577-1</f>
        <v>0.40463355529534617</v>
      </c>
      <c r="AP577">
        <f t="shared" si="222"/>
        <v>59.69692610005221</v>
      </c>
      <c r="AQ577">
        <f>AO577/G577</f>
        <v>2.6975570353023077E-2</v>
      </c>
      <c r="AR577">
        <f>(AL577-1)/D577</f>
        <v>9.5207895363610857E-3</v>
      </c>
      <c r="AS577">
        <f>AR577*D577</f>
        <v>0.40463355529534617</v>
      </c>
      <c r="AT577">
        <f>ATAN2(D577,AO577)</f>
        <v>9.5205018799745019E-3</v>
      </c>
      <c r="AU577">
        <f t="shared" si="223"/>
        <v>0.54548457656890481</v>
      </c>
      <c r="AV577">
        <f t="shared" si="224"/>
        <v>-18.842154557055686</v>
      </c>
    </row>
    <row r="578" spans="1:48" x14ac:dyDescent="0.15">
      <c r="A578" t="s">
        <v>10</v>
      </c>
      <c r="B578">
        <v>0.20599999999999999</v>
      </c>
      <c r="C578">
        <v>8.9999999999999993E-3</v>
      </c>
      <c r="D578">
        <f t="shared" si="202"/>
        <v>22.888888888888889</v>
      </c>
      <c r="E578">
        <f t="shared" si="203"/>
        <v>523.90123456790127</v>
      </c>
      <c r="F578">
        <f t="shared" si="204"/>
        <v>4.3689320388349516E-2</v>
      </c>
      <c r="G578">
        <v>15</v>
      </c>
      <c r="H578">
        <f t="shared" si="205"/>
        <v>225</v>
      </c>
      <c r="I578">
        <f t="shared" si="206"/>
        <v>343.33333333333331</v>
      </c>
      <c r="J578">
        <f t="shared" si="207"/>
        <v>70000000000</v>
      </c>
      <c r="K578">
        <f t="shared" si="208"/>
        <v>5.1529973500506572E-9</v>
      </c>
      <c r="L578">
        <f t="shared" si="209"/>
        <v>2918364.1950125084</v>
      </c>
      <c r="M578">
        <f t="shared" si="210"/>
        <v>0.65533980582524276</v>
      </c>
      <c r="N578">
        <f t="shared" si="211"/>
        <v>4441859239.1986933</v>
      </c>
      <c r="O578">
        <f t="shared" si="212"/>
        <v>2.7793944714404842E-6</v>
      </c>
      <c r="P578">
        <f t="shared" si="213"/>
        <v>3.5388349514563104E-6</v>
      </c>
      <c r="Q578">
        <v>1.08977363875318E-2</v>
      </c>
      <c r="R578">
        <f t="shared" si="214"/>
        <v>0.24943707731461676</v>
      </c>
      <c r="S578">
        <f t="shared" si="215"/>
        <v>134.53995540162717</v>
      </c>
      <c r="T578">
        <f t="shared" si="216"/>
        <v>5.29016329491835E-2</v>
      </c>
      <c r="U578">
        <f t="shared" ref="U578:U641" si="225">Q578/D578</f>
        <v>4.7611469654265144E-4</v>
      </c>
      <c r="V578">
        <f t="shared" si="217"/>
        <v>111.11111111111111</v>
      </c>
      <c r="W578">
        <f>1/(B578*C578)</f>
        <v>539.3743257820928</v>
      </c>
      <c r="X578">
        <f>Q578/B578/C578</f>
        <v>5.8779592165759444</v>
      </c>
      <c r="Y578">
        <v>-12.6372625768965</v>
      </c>
      <c r="Z578">
        <f t="shared" si="218"/>
        <v>-2.6032760908406787</v>
      </c>
      <c r="AB578">
        <f t="shared" si="219"/>
        <v>9.6747322498710805E-3</v>
      </c>
      <c r="AC578">
        <v>7.17959726199632</v>
      </c>
      <c r="AD578">
        <f>AC578/Q578</f>
        <v>658.81546466939346</v>
      </c>
      <c r="AE578">
        <f>D578*AC578</f>
        <v>164.33300399680465</v>
      </c>
      <c r="AF578">
        <v>5.87795921657598</v>
      </c>
      <c r="AG578">
        <f>AF578*B578</f>
        <v>1.2108595986146518</v>
      </c>
      <c r="AH578">
        <f>AG578*D578</f>
        <v>27.715230812735363</v>
      </c>
      <c r="AI578">
        <f t="shared" si="220"/>
        <v>18.162893979219778</v>
      </c>
      <c r="AJ578">
        <v>1.30163804542034</v>
      </c>
      <c r="AK578">
        <v>7.17959726199632</v>
      </c>
      <c r="AL578">
        <f t="shared" ref="AL578:AL641" si="226">AC578/AF578</f>
        <v>1.2214438714970479</v>
      </c>
      <c r="AM578">
        <f t="shared" si="221"/>
        <v>5.3364052638220541E-2</v>
      </c>
      <c r="AN578">
        <f>AL578*AG578</f>
        <v>1.4789970359712417</v>
      </c>
      <c r="AO578">
        <f>AL578-1</f>
        <v>0.22144387149704792</v>
      </c>
      <c r="AP578">
        <f t="shared" si="222"/>
        <v>27.95749305871021</v>
      </c>
      <c r="AQ578">
        <f>AO578/G578</f>
        <v>1.4762924766469862E-2</v>
      </c>
      <c r="AR578">
        <f>(AL578-1)/D578</f>
        <v>9.674732249871025E-3</v>
      </c>
      <c r="AS578">
        <f>AR578*D578</f>
        <v>0.22144387149704792</v>
      </c>
      <c r="AT578">
        <f>ATAN2(D578,AO578)</f>
        <v>9.6744304137436413E-3</v>
      </c>
      <c r="AU578">
        <f t="shared" si="223"/>
        <v>0.55430403190051347</v>
      </c>
      <c r="AV578">
        <f t="shared" si="224"/>
        <v>-12.637262576896505</v>
      </c>
    </row>
    <row r="579" spans="1:48" x14ac:dyDescent="0.15">
      <c r="A579" t="s">
        <v>10</v>
      </c>
      <c r="B579">
        <v>0.108</v>
      </c>
      <c r="C579">
        <v>6.0000000000000001E-3</v>
      </c>
      <c r="D579">
        <f t="shared" ref="D579:D642" si="227">B579/C579</f>
        <v>18</v>
      </c>
      <c r="E579">
        <f t="shared" ref="E579:E642" si="228">D579^2</f>
        <v>324</v>
      </c>
      <c r="F579">
        <f t="shared" ref="F579:F642" si="229">C579/B579</f>
        <v>5.5555555555555559E-2</v>
      </c>
      <c r="G579">
        <v>9</v>
      </c>
      <c r="H579">
        <f t="shared" ref="H579:H642" si="230">G579^2</f>
        <v>81</v>
      </c>
      <c r="I579">
        <f t="shared" ref="I579:I642" si="231">D579*G579</f>
        <v>162</v>
      </c>
      <c r="J579">
        <f t="shared" ref="J579:J642" si="232">IF(A579="SUS304",200000000000,IF(A579="NiTi",70000000000,50000000))</f>
        <v>70000000000</v>
      </c>
      <c r="K579">
        <f t="shared" ref="K579:K642" si="233">PI()*C579^4/4</f>
        <v>1.0178760197630931E-9</v>
      </c>
      <c r="L579">
        <f t="shared" ref="L579:L642" si="234">J579*K579/B579/C579*G579</f>
        <v>989601.68588078488</v>
      </c>
      <c r="M579">
        <f t="shared" ref="M579:M642" si="235">G579/D579</f>
        <v>0.5</v>
      </c>
      <c r="N579">
        <f t="shared" ref="N579:N642" si="236">F579*E579/K579</f>
        <v>17683882565.766148</v>
      </c>
      <c r="O579">
        <f t="shared" ref="O579:O642" si="237">L579/J579/G579</f>
        <v>1.5707963267948967E-6</v>
      </c>
      <c r="P579">
        <f t="shared" ref="P579:P642" si="238">C579^2/D579</f>
        <v>1.9999999999999999E-6</v>
      </c>
      <c r="Q579">
        <v>3.7888603647685298E-3</v>
      </c>
      <c r="R579">
        <f t="shared" ref="R579:R642" si="239">B579*Q579/C579</f>
        <v>6.8199486565833536E-2</v>
      </c>
      <c r="S579">
        <f t="shared" ref="S579:S642" si="240">Q579/C579^2</f>
        <v>105.24612124357027</v>
      </c>
      <c r="T579">
        <f t="shared" ref="T579:T642" si="241">Q579/B579</f>
        <v>3.5082040414523424E-2</v>
      </c>
      <c r="U579">
        <f t="shared" si="225"/>
        <v>2.1049224248714056E-4</v>
      </c>
      <c r="V579">
        <f t="shared" ref="V579:V642" si="242">1/C579</f>
        <v>166.66666666666666</v>
      </c>
      <c r="W579">
        <f>1/(B579*C579)</f>
        <v>1543.2098765432097</v>
      </c>
      <c r="X579">
        <f>Q579/B579/C579</f>
        <v>5.8470067357539035</v>
      </c>
      <c r="Y579">
        <v>-10.804967001983901</v>
      </c>
      <c r="Z579">
        <f t="shared" ref="Z579:Z642" si="243">Y579*B579</f>
        <v>-1.1669364362142614</v>
      </c>
      <c r="AB579">
        <f t="shared" ref="AB579:AB642" si="244">-Z579*C579^2/2/Q579</f>
        <v>5.5438453333288623E-3</v>
      </c>
      <c r="AC579">
        <v>6.4304749538610499</v>
      </c>
      <c r="AD579">
        <f>AC579/Q579</f>
        <v>1697.2055802467935</v>
      </c>
      <c r="AE579">
        <f>D579*AC579</f>
        <v>115.7485491694989</v>
      </c>
      <c r="AF579">
        <v>5.8470067357539097</v>
      </c>
      <c r="AG579">
        <f>AF579*B579</f>
        <v>0.63147672746142225</v>
      </c>
      <c r="AH579">
        <f>AG579*D579</f>
        <v>11.3665810943056</v>
      </c>
      <c r="AI579">
        <f t="shared" ref="AI579:AI642" si="245">G579*AG579</f>
        <v>5.6832905471527999</v>
      </c>
      <c r="AJ579">
        <v>0.58346821810713401</v>
      </c>
      <c r="AK579">
        <v>6.4304749538610499</v>
      </c>
      <c r="AL579">
        <f t="shared" si="226"/>
        <v>1.099789215999921</v>
      </c>
      <c r="AM579">
        <f t="shared" ref="AM579:AM642" si="246">AL579/D579</f>
        <v>6.1099400888884499E-2</v>
      </c>
      <c r="AN579">
        <f>AL579*AG579</f>
        <v>0.69449129501699336</v>
      </c>
      <c r="AO579">
        <f>AL579-1</f>
        <v>9.9789215999920966E-2</v>
      </c>
      <c r="AP579">
        <f t="shared" ref="AP579:AP642" si="247">AL579*D579</f>
        <v>19.796205887998578</v>
      </c>
      <c r="AQ579">
        <f>AO579/G579</f>
        <v>1.1087690666657886E-2</v>
      </c>
      <c r="AR579">
        <f>(AL579-1)/D579</f>
        <v>5.5438453333289429E-3</v>
      </c>
      <c r="AS579">
        <f>AR579*D579</f>
        <v>9.9789215999920966E-2</v>
      </c>
      <c r="AT579">
        <f>ATAN2(D579,AO579)</f>
        <v>5.543788539120219E-3</v>
      </c>
      <c r="AU579">
        <f t="shared" ref="AU579:AU642" si="248">DEGREES(AT579)</f>
        <v>0.31763568580458484</v>
      </c>
      <c r="AV579">
        <f t="shared" ref="AV579:AV642" si="249">-AJ579/(B579/2)</f>
        <v>-10.804967001983963</v>
      </c>
    </row>
    <row r="580" spans="1:48" x14ac:dyDescent="0.15">
      <c r="A580" t="s">
        <v>10</v>
      </c>
      <c r="B580">
        <v>5.8999999999999997E-2</v>
      </c>
      <c r="C580">
        <v>2E-3</v>
      </c>
      <c r="D580">
        <f t="shared" si="227"/>
        <v>29.499999999999996</v>
      </c>
      <c r="E580">
        <f t="shared" si="228"/>
        <v>870.24999999999977</v>
      </c>
      <c r="F580">
        <f t="shared" si="229"/>
        <v>3.3898305084745763E-2</v>
      </c>
      <c r="G580">
        <v>5</v>
      </c>
      <c r="H580">
        <f t="shared" si="230"/>
        <v>25</v>
      </c>
      <c r="I580">
        <f t="shared" si="231"/>
        <v>147.49999999999997</v>
      </c>
      <c r="J580">
        <f t="shared" si="232"/>
        <v>70000000000</v>
      </c>
      <c r="K580">
        <f t="shared" si="233"/>
        <v>1.2566370614359172E-11</v>
      </c>
      <c r="L580">
        <f t="shared" si="234"/>
        <v>37273.133178183991</v>
      </c>
      <c r="M580">
        <f t="shared" si="235"/>
        <v>0.16949152542372883</v>
      </c>
      <c r="N580">
        <f t="shared" si="236"/>
        <v>2347535410605.4556</v>
      </c>
      <c r="O580">
        <f t="shared" si="237"/>
        <v>1.0649466622338283E-7</v>
      </c>
      <c r="P580">
        <f t="shared" si="238"/>
        <v>1.3559322033898305E-7</v>
      </c>
      <c r="Q580">
        <v>6.8919453460450895E-4</v>
      </c>
      <c r="R580">
        <f t="shared" si="239"/>
        <v>2.0331238770833013E-2</v>
      </c>
      <c r="S580">
        <f t="shared" si="240"/>
        <v>172.29863365112723</v>
      </c>
      <c r="T580">
        <f t="shared" si="241"/>
        <v>1.1681263298381508E-2</v>
      </c>
      <c r="U580">
        <f t="shared" si="225"/>
        <v>2.3362526596763019E-5</v>
      </c>
      <c r="V580">
        <f t="shared" si="242"/>
        <v>500</v>
      </c>
      <c r="W580">
        <f>1/(B580*C580)</f>
        <v>8474.5762711864409</v>
      </c>
      <c r="X580">
        <f>Q580/B580/C580</f>
        <v>5.8406316491907537</v>
      </c>
      <c r="Y580">
        <v>-17.4190091009703</v>
      </c>
      <c r="Z580">
        <f t="shared" si="243"/>
        <v>-1.0277215369572477</v>
      </c>
      <c r="AB580">
        <f t="shared" si="244"/>
        <v>2.9823844657938295E-3</v>
      </c>
      <c r="AC580">
        <v>6.3544924176693804</v>
      </c>
      <c r="AD580">
        <f>AC580/Q580</f>
        <v>9220.1723876349024</v>
      </c>
      <c r="AE580">
        <f>D580*AC580</f>
        <v>187.45752632124669</v>
      </c>
      <c r="AF580">
        <v>5.8406316491907502</v>
      </c>
      <c r="AG580">
        <f>AF580*B580</f>
        <v>0.34459726730225426</v>
      </c>
      <c r="AH580">
        <f>AG580*D580</f>
        <v>10.1656193854165</v>
      </c>
      <c r="AI580">
        <f t="shared" si="245"/>
        <v>1.7229863365112714</v>
      </c>
      <c r="AJ580">
        <v>0.51386076847862505</v>
      </c>
      <c r="AK580">
        <v>6.3544924176693804</v>
      </c>
      <c r="AL580">
        <f t="shared" si="226"/>
        <v>1.0879803417409191</v>
      </c>
      <c r="AM580">
        <f t="shared" si="246"/>
        <v>3.6880689550539636E-2</v>
      </c>
      <c r="AN580">
        <f>AL580*AG580</f>
        <v>0.37491505264249342</v>
      </c>
      <c r="AO580">
        <f>AL580-1</f>
        <v>8.7980341740919066E-2</v>
      </c>
      <c r="AP580">
        <f t="shared" si="247"/>
        <v>32.095420081357112</v>
      </c>
      <c r="AQ580">
        <f>AO580/G580</f>
        <v>1.7596068348183815E-2</v>
      </c>
      <c r="AR580">
        <f>(AL580-1)/D580</f>
        <v>2.9823844657938668E-3</v>
      </c>
      <c r="AS580">
        <f>AR580*D580</f>
        <v>8.7980341740919066E-2</v>
      </c>
      <c r="AT580">
        <f>ATAN2(D580,AO580)</f>
        <v>2.9823756234517653E-3</v>
      </c>
      <c r="AU580">
        <f t="shared" si="248"/>
        <v>0.17087753614648377</v>
      </c>
      <c r="AV580">
        <f t="shared" si="249"/>
        <v>-17.419009100970342</v>
      </c>
    </row>
    <row r="581" spans="1:48" x14ac:dyDescent="0.15">
      <c r="A581" t="s">
        <v>10</v>
      </c>
      <c r="B581">
        <v>0.157</v>
      </c>
      <c r="C581">
        <v>4.0000000000000001E-3</v>
      </c>
      <c r="D581">
        <f t="shared" si="227"/>
        <v>39.25</v>
      </c>
      <c r="E581">
        <f t="shared" si="228"/>
        <v>1540.5625</v>
      </c>
      <c r="F581">
        <f t="shared" si="229"/>
        <v>2.5477707006369428E-2</v>
      </c>
      <c r="G581">
        <v>11</v>
      </c>
      <c r="H581">
        <f t="shared" si="230"/>
        <v>121</v>
      </c>
      <c r="I581">
        <f t="shared" si="231"/>
        <v>431.75</v>
      </c>
      <c r="J581">
        <f t="shared" si="232"/>
        <v>70000000000</v>
      </c>
      <c r="K581">
        <f t="shared" si="233"/>
        <v>2.0106192982974676E-10</v>
      </c>
      <c r="L581">
        <f t="shared" si="234"/>
        <v>246524.97765749204</v>
      </c>
      <c r="M581">
        <f t="shared" si="235"/>
        <v>0.28025477707006369</v>
      </c>
      <c r="N581">
        <f t="shared" si="236"/>
        <v>195213484886.15289</v>
      </c>
      <c r="O581">
        <f t="shared" si="237"/>
        <v>3.2016230864609358E-7</v>
      </c>
      <c r="P581">
        <f t="shared" si="238"/>
        <v>4.0764331210191083E-7</v>
      </c>
      <c r="Q581">
        <v>3.66264490859898E-3</v>
      </c>
      <c r="R581">
        <f t="shared" si="239"/>
        <v>0.14375881266250998</v>
      </c>
      <c r="S581">
        <f t="shared" si="240"/>
        <v>228.91530678743626</v>
      </c>
      <c r="T581">
        <f t="shared" si="241"/>
        <v>2.3328948462413884E-2</v>
      </c>
      <c r="U581">
        <f t="shared" si="225"/>
        <v>9.3315793849655537E-5</v>
      </c>
      <c r="V581">
        <f t="shared" si="242"/>
        <v>250</v>
      </c>
      <c r="W581">
        <f>1/(B581*C581)</f>
        <v>1592.3566878980891</v>
      </c>
      <c r="X581">
        <f>Q581/B581/C581</f>
        <v>5.8322371156034709</v>
      </c>
      <c r="Y581">
        <v>-18.3189504178854</v>
      </c>
      <c r="Z581">
        <f t="shared" si="243"/>
        <v>-2.8760752156080081</v>
      </c>
      <c r="AB581">
        <f t="shared" si="244"/>
        <v>6.2819635260971066E-3</v>
      </c>
      <c r="AC581">
        <v>7.27027472340749</v>
      </c>
      <c r="AD581">
        <f>AC581/Q581</f>
        <v>1984.9794082791623</v>
      </c>
      <c r="AE581">
        <f>D581*AC581</f>
        <v>285.35828289374399</v>
      </c>
      <c r="AF581">
        <v>5.8322371156034798</v>
      </c>
      <c r="AG581">
        <f>AF581*B581</f>
        <v>0.91566122714974629</v>
      </c>
      <c r="AH581">
        <f>AG581*D581</f>
        <v>35.939703165627542</v>
      </c>
      <c r="AI581">
        <f t="shared" si="245"/>
        <v>10.07227349864721</v>
      </c>
      <c r="AJ581">
        <v>1.43803760780401</v>
      </c>
      <c r="AK581">
        <v>7.27027472340749</v>
      </c>
      <c r="AL581">
        <f t="shared" si="226"/>
        <v>1.2465670683993122</v>
      </c>
      <c r="AM581">
        <f t="shared" si="246"/>
        <v>3.1759670532466554E-2</v>
      </c>
      <c r="AN581">
        <f>AL581*AG581</f>
        <v>1.1414331315749759</v>
      </c>
      <c r="AO581">
        <f>AL581-1</f>
        <v>0.24656706839931219</v>
      </c>
      <c r="AP581">
        <f t="shared" si="247"/>
        <v>48.927757434673005</v>
      </c>
      <c r="AQ581">
        <f>AO581/G581</f>
        <v>2.2415188036301107E-2</v>
      </c>
      <c r="AR581">
        <f>(AL581-1)/D581</f>
        <v>6.2819635260971257E-3</v>
      </c>
      <c r="AS581">
        <f>AR581*D581</f>
        <v>0.24656706839931219</v>
      </c>
      <c r="AT581">
        <f>ATAN2(D581,AO581)</f>
        <v>6.2818808928738175E-3</v>
      </c>
      <c r="AU581">
        <f t="shared" si="248"/>
        <v>0.35992526256554297</v>
      </c>
      <c r="AV581">
        <f t="shared" si="249"/>
        <v>-18.318950417885478</v>
      </c>
    </row>
    <row r="582" spans="1:48" x14ac:dyDescent="0.15">
      <c r="A582" t="s">
        <v>10</v>
      </c>
      <c r="B582">
        <v>0.108</v>
      </c>
      <c r="C582">
        <v>7.0000000000000001E-3</v>
      </c>
      <c r="D582">
        <f t="shared" si="227"/>
        <v>15.428571428571429</v>
      </c>
      <c r="E582">
        <f t="shared" si="228"/>
        <v>238.04081632653063</v>
      </c>
      <c r="F582">
        <f t="shared" si="229"/>
        <v>6.4814814814814811E-2</v>
      </c>
      <c r="G582">
        <v>9</v>
      </c>
      <c r="H582">
        <f t="shared" si="230"/>
        <v>81</v>
      </c>
      <c r="I582">
        <f t="shared" si="231"/>
        <v>138.85714285714286</v>
      </c>
      <c r="J582">
        <f t="shared" si="232"/>
        <v>70000000000</v>
      </c>
      <c r="K582">
        <f t="shared" si="233"/>
        <v>1.885740990317274E-9</v>
      </c>
      <c r="L582">
        <f t="shared" si="234"/>
        <v>1571450.825264395</v>
      </c>
      <c r="M582">
        <f t="shared" si="235"/>
        <v>0.58333333333333337</v>
      </c>
      <c r="N582">
        <f t="shared" si="236"/>
        <v>8181702316.3799324</v>
      </c>
      <c r="O582">
        <f t="shared" si="237"/>
        <v>2.4943663893085632E-6</v>
      </c>
      <c r="P582">
        <f t="shared" si="238"/>
        <v>3.1759259259259263E-6</v>
      </c>
      <c r="Q582">
        <v>4.3625667300294301E-3</v>
      </c>
      <c r="R582">
        <f t="shared" si="239"/>
        <v>6.7308172406168348E-2</v>
      </c>
      <c r="S582">
        <f t="shared" si="240"/>
        <v>89.031974082233262</v>
      </c>
      <c r="T582">
        <f t="shared" si="241"/>
        <v>4.0394136389161388E-2</v>
      </c>
      <c r="U582">
        <f t="shared" si="225"/>
        <v>2.827589547241297E-4</v>
      </c>
      <c r="V582">
        <f t="shared" si="242"/>
        <v>142.85714285714286</v>
      </c>
      <c r="W582">
        <f>1/(B582*C582)</f>
        <v>1322.7513227513227</v>
      </c>
      <c r="X582">
        <f>Q582/B582/C582</f>
        <v>5.7705909127373411</v>
      </c>
      <c r="Y582">
        <v>-9.1360688201404194</v>
      </c>
      <c r="Z582">
        <f t="shared" si="243"/>
        <v>-0.98669543257516523</v>
      </c>
      <c r="AB582">
        <f t="shared" si="244"/>
        <v>5.5412420242631957E-3</v>
      </c>
      <c r="AC582">
        <v>6.2639386290249197</v>
      </c>
      <c r="AD582">
        <f>AC582/Q582</f>
        <v>1435.8378946750604</v>
      </c>
      <c r="AE582">
        <f>D582*AC582</f>
        <v>96.643624562098765</v>
      </c>
      <c r="AF582">
        <v>5.7705909127373403</v>
      </c>
      <c r="AG582">
        <f>AF582*B582</f>
        <v>0.62322381857563269</v>
      </c>
      <c r="AH582">
        <f>AG582*D582</f>
        <v>9.6154532008811895</v>
      </c>
      <c r="AI582">
        <f t="shared" si="245"/>
        <v>5.609014367180694</v>
      </c>
      <c r="AJ582">
        <v>0.493347716287583</v>
      </c>
      <c r="AK582">
        <v>6.2639386290249197</v>
      </c>
      <c r="AL582">
        <f t="shared" si="226"/>
        <v>1.0854934483743459</v>
      </c>
      <c r="AM582">
        <f t="shared" si="246"/>
        <v>7.0356056839077974E-2</v>
      </c>
      <c r="AN582">
        <f>AL582*AG582</f>
        <v>0.67650537193469129</v>
      </c>
      <c r="AO582">
        <f>AL582-1</f>
        <v>8.5493448374345915E-2</v>
      </c>
      <c r="AP582">
        <f t="shared" si="247"/>
        <v>16.747613203489909</v>
      </c>
      <c r="AQ582">
        <f>AO582/G582</f>
        <v>9.49927204159399E-3</v>
      </c>
      <c r="AR582">
        <f>(AL582-1)/D582</f>
        <v>5.541242024263161E-3</v>
      </c>
      <c r="AS582">
        <f>AR582*D582</f>
        <v>8.5493448374345915E-2</v>
      </c>
      <c r="AT582">
        <f>ATAN2(D582,AO582)</f>
        <v>5.5411853100250904E-3</v>
      </c>
      <c r="AU582">
        <f t="shared" si="248"/>
        <v>0.31748653176432828</v>
      </c>
      <c r="AV582">
        <f t="shared" si="249"/>
        <v>-9.1360688201404265</v>
      </c>
    </row>
    <row r="583" spans="1:48" x14ac:dyDescent="0.15">
      <c r="A583" t="s">
        <v>10</v>
      </c>
      <c r="B583">
        <v>0.20599999999999999</v>
      </c>
      <c r="C583">
        <v>0.01</v>
      </c>
      <c r="D583">
        <f t="shared" si="227"/>
        <v>20.599999999999998</v>
      </c>
      <c r="E583">
        <f t="shared" si="228"/>
        <v>424.3599999999999</v>
      </c>
      <c r="F583">
        <f t="shared" si="229"/>
        <v>4.8543689320388356E-2</v>
      </c>
      <c r="G583">
        <v>15</v>
      </c>
      <c r="H583">
        <f t="shared" si="230"/>
        <v>225</v>
      </c>
      <c r="I583">
        <f t="shared" si="231"/>
        <v>308.99999999999994</v>
      </c>
      <c r="J583">
        <f t="shared" si="232"/>
        <v>70000000000</v>
      </c>
      <c r="K583">
        <f t="shared" si="233"/>
        <v>7.8539816339744827E-9</v>
      </c>
      <c r="L583">
        <f t="shared" si="234"/>
        <v>4003243.0658607795</v>
      </c>
      <c r="M583">
        <f t="shared" si="235"/>
        <v>0.72815533980582536</v>
      </c>
      <c r="N583">
        <f t="shared" si="236"/>
        <v>2622873462.1544352</v>
      </c>
      <c r="O583">
        <f t="shared" si="237"/>
        <v>3.8126124436769327E-6</v>
      </c>
      <c r="P583">
        <f t="shared" si="238"/>
        <v>4.8543689320388356E-6</v>
      </c>
      <c r="Q583">
        <v>1.1826391957452999E-2</v>
      </c>
      <c r="R583">
        <f t="shared" si="239"/>
        <v>0.24362367432353174</v>
      </c>
      <c r="S583">
        <f t="shared" si="240"/>
        <v>118.26391957452999</v>
      </c>
      <c r="T583">
        <f t="shared" si="241"/>
        <v>5.7409669696373788E-2</v>
      </c>
      <c r="U583">
        <f t="shared" si="225"/>
        <v>5.7409669696373788E-4</v>
      </c>
      <c r="V583">
        <f t="shared" si="242"/>
        <v>100</v>
      </c>
      <c r="W583">
        <f>1/(B583*C583)</f>
        <v>485.43689320388353</v>
      </c>
      <c r="X583">
        <f>Q583/B583/C583</f>
        <v>5.7409669696373786</v>
      </c>
      <c r="Y583">
        <v>-11.2625379150135</v>
      </c>
      <c r="Z583">
        <f t="shared" si="243"/>
        <v>-2.3200828104927806</v>
      </c>
      <c r="AB583">
        <f t="shared" si="244"/>
        <v>9.8089206701400724E-3</v>
      </c>
      <c r="AC583">
        <v>6.90100837488378</v>
      </c>
      <c r="AD583">
        <f>AC583/Q583</f>
        <v>583.52609990528515</v>
      </c>
      <c r="AE583">
        <f>D583*AC583</f>
        <v>142.16077252260587</v>
      </c>
      <c r="AF583">
        <v>5.7409669696373902</v>
      </c>
      <c r="AG583">
        <f>AF583*B583</f>
        <v>1.1826391957453024</v>
      </c>
      <c r="AH583">
        <f>AG583*D583</f>
        <v>24.362367432353228</v>
      </c>
      <c r="AI583">
        <f t="shared" si="245"/>
        <v>17.739587936179536</v>
      </c>
      <c r="AJ583">
        <v>1.1600414052463901</v>
      </c>
      <c r="AK583">
        <v>6.90100837488378</v>
      </c>
      <c r="AL583">
        <f t="shared" si="226"/>
        <v>1.2020637658048849</v>
      </c>
      <c r="AM583">
        <f t="shared" si="246"/>
        <v>5.8352609990528402E-2</v>
      </c>
      <c r="AN583">
        <f>AL583*AG583</f>
        <v>1.4216077252260586</v>
      </c>
      <c r="AO583">
        <f>AL583-1</f>
        <v>0.20206376580488494</v>
      </c>
      <c r="AP583">
        <f t="shared" si="247"/>
        <v>24.762513575580627</v>
      </c>
      <c r="AQ583">
        <f>AO583/G583</f>
        <v>1.3470917720325663E-2</v>
      </c>
      <c r="AR583">
        <f>(AL583-1)/D583</f>
        <v>9.8089206701400464E-3</v>
      </c>
      <c r="AS583">
        <f>AR583*D583</f>
        <v>0.20206376580488494</v>
      </c>
      <c r="AT583">
        <f>ATAN2(D583,AO583)</f>
        <v>9.808606100111715E-3</v>
      </c>
      <c r="AU583">
        <f t="shared" si="248"/>
        <v>0.56199173244267508</v>
      </c>
      <c r="AV583">
        <f t="shared" si="249"/>
        <v>-11.262537915013496</v>
      </c>
    </row>
    <row r="584" spans="1:48" x14ac:dyDescent="0.15">
      <c r="A584" t="s">
        <v>10</v>
      </c>
      <c r="B584">
        <v>0.20599999999999999</v>
      </c>
      <c r="C584">
        <v>5.0000000000000001E-3</v>
      </c>
      <c r="D584">
        <f t="shared" si="227"/>
        <v>41.199999999999996</v>
      </c>
      <c r="E584">
        <f t="shared" si="228"/>
        <v>1697.4399999999996</v>
      </c>
      <c r="F584">
        <f t="shared" si="229"/>
        <v>2.4271844660194178E-2</v>
      </c>
      <c r="G584">
        <v>13</v>
      </c>
      <c r="H584">
        <f t="shared" si="230"/>
        <v>169</v>
      </c>
      <c r="I584">
        <f t="shared" si="231"/>
        <v>535.59999999999991</v>
      </c>
      <c r="J584">
        <f t="shared" si="232"/>
        <v>70000000000</v>
      </c>
      <c r="K584">
        <f t="shared" si="233"/>
        <v>4.9087385212340517E-10</v>
      </c>
      <c r="L584">
        <f t="shared" si="234"/>
        <v>433684.6654682511</v>
      </c>
      <c r="M584">
        <f t="shared" si="235"/>
        <v>0.3155339805825243</v>
      </c>
      <c r="N584">
        <f t="shared" si="236"/>
        <v>83931950788.941925</v>
      </c>
      <c r="O584">
        <f t="shared" si="237"/>
        <v>4.7657655545961659E-7</v>
      </c>
      <c r="P584">
        <f t="shared" si="238"/>
        <v>6.0679611650485445E-7</v>
      </c>
      <c r="Q584">
        <v>5.8847958471679599E-3</v>
      </c>
      <c r="R584">
        <f t="shared" si="239"/>
        <v>0.24245358890331992</v>
      </c>
      <c r="S584">
        <f t="shared" si="240"/>
        <v>235.39183388671839</v>
      </c>
      <c r="T584">
        <f t="shared" si="241"/>
        <v>2.8566970131883303E-2</v>
      </c>
      <c r="U584">
        <f t="shared" si="225"/>
        <v>1.4283485065941652E-4</v>
      </c>
      <c r="V584">
        <f t="shared" si="242"/>
        <v>200</v>
      </c>
      <c r="W584">
        <f>1/(B584*C584)</f>
        <v>970.87378640776706</v>
      </c>
      <c r="X584">
        <f>Q584/B584/C584</f>
        <v>5.7133940263766609</v>
      </c>
      <c r="Y584">
        <v>-17.3931353935936</v>
      </c>
      <c r="Z584">
        <f t="shared" si="243"/>
        <v>-3.5829858910802814</v>
      </c>
      <c r="AB584">
        <f t="shared" si="244"/>
        <v>7.6106843468592509E-3</v>
      </c>
      <c r="AC584">
        <v>7.5048869719168101</v>
      </c>
      <c r="AD584">
        <f>AC584/Q584</f>
        <v>1275.3011602821387</v>
      </c>
      <c r="AE584">
        <f>D584*AC584</f>
        <v>309.20134324297254</v>
      </c>
      <c r="AF584">
        <v>5.7133940263766601</v>
      </c>
      <c r="AG584">
        <f>AF584*B584</f>
        <v>1.1769591694335919</v>
      </c>
      <c r="AH584">
        <f>AG584*D584</f>
        <v>48.490717780663985</v>
      </c>
      <c r="AI584">
        <f t="shared" si="245"/>
        <v>15.300469202636695</v>
      </c>
      <c r="AJ584">
        <v>1.79149294554014</v>
      </c>
      <c r="AK584">
        <v>7.5048869719168101</v>
      </c>
      <c r="AL584">
        <f t="shared" si="226"/>
        <v>1.3135601950906028</v>
      </c>
      <c r="AM584">
        <f t="shared" si="246"/>
        <v>3.1882529007053469E-2</v>
      </c>
      <c r="AN584">
        <f>AL584*AG584</f>
        <v>1.546006716214863</v>
      </c>
      <c r="AO584">
        <f>AL584-1</f>
        <v>0.31356019509060284</v>
      </c>
      <c r="AP584">
        <f t="shared" si="247"/>
        <v>54.11868003773283</v>
      </c>
      <c r="AQ584">
        <f>AO584/G584</f>
        <v>2.4120015006969451E-2</v>
      </c>
      <c r="AR584">
        <f>(AL584-1)/D584</f>
        <v>7.6106843468592934E-3</v>
      </c>
      <c r="AS584">
        <f>AR584*D584</f>
        <v>0.31356019509060284</v>
      </c>
      <c r="AT584">
        <f>ATAN2(D584,AO584)</f>
        <v>7.6105374086366841E-3</v>
      </c>
      <c r="AU584">
        <f t="shared" si="248"/>
        <v>0.43605167334131234</v>
      </c>
      <c r="AV584">
        <f t="shared" si="249"/>
        <v>-17.393135393593592</v>
      </c>
    </row>
    <row r="585" spans="1:48" x14ac:dyDescent="0.15">
      <c r="A585" t="s">
        <v>10</v>
      </c>
      <c r="B585">
        <v>0.108</v>
      </c>
      <c r="C585">
        <v>8.0000000000000002E-3</v>
      </c>
      <c r="D585">
        <f t="shared" si="227"/>
        <v>13.5</v>
      </c>
      <c r="E585">
        <f t="shared" si="228"/>
        <v>182.25</v>
      </c>
      <c r="F585">
        <f t="shared" si="229"/>
        <v>7.407407407407407E-2</v>
      </c>
      <c r="G585">
        <v>9</v>
      </c>
      <c r="H585">
        <f t="shared" si="230"/>
        <v>81</v>
      </c>
      <c r="I585">
        <f t="shared" si="231"/>
        <v>121.5</v>
      </c>
      <c r="J585">
        <f t="shared" si="232"/>
        <v>70000000000</v>
      </c>
      <c r="K585">
        <f t="shared" si="233"/>
        <v>3.2169908772759481E-9</v>
      </c>
      <c r="L585">
        <f t="shared" si="234"/>
        <v>2345722.5146803791</v>
      </c>
      <c r="M585">
        <f t="shared" si="235"/>
        <v>0.66666666666666663</v>
      </c>
      <c r="N585">
        <f t="shared" si="236"/>
        <v>4196468226.0558343</v>
      </c>
      <c r="O585">
        <f t="shared" si="237"/>
        <v>3.7233690709212369E-6</v>
      </c>
      <c r="P585">
        <f t="shared" si="238"/>
        <v>4.7407407407407407E-6</v>
      </c>
      <c r="Q585">
        <v>4.9361817074467301E-3</v>
      </c>
      <c r="R585">
        <f t="shared" si="239"/>
        <v>6.6638453050530858E-2</v>
      </c>
      <c r="S585">
        <f t="shared" si="240"/>
        <v>77.127839178855155</v>
      </c>
      <c r="T585">
        <f t="shared" si="241"/>
        <v>4.5705386180062313E-2</v>
      </c>
      <c r="U585">
        <f t="shared" si="225"/>
        <v>3.6564308944049854E-4</v>
      </c>
      <c r="V585">
        <f t="shared" si="242"/>
        <v>125</v>
      </c>
      <c r="W585">
        <f>1/(B585*C585)</f>
        <v>1157.4074074074074</v>
      </c>
      <c r="X585">
        <f>Q585/B585/C585</f>
        <v>5.7131732725077891</v>
      </c>
      <c r="Y585">
        <v>-8.0073916776256393</v>
      </c>
      <c r="Z585">
        <f t="shared" si="243"/>
        <v>-0.86479830118356904</v>
      </c>
      <c r="AB585">
        <f t="shared" si="244"/>
        <v>5.6062655870479528E-3</v>
      </c>
      <c r="AC585">
        <v>6.1455724230995701</v>
      </c>
      <c r="AD585">
        <f>AC585/Q585</f>
        <v>1245.0053072050309</v>
      </c>
      <c r="AE585">
        <f>D585*AC585</f>
        <v>82.965227711844193</v>
      </c>
      <c r="AF585">
        <v>5.7131732725077899</v>
      </c>
      <c r="AG585">
        <f>AF585*B585</f>
        <v>0.61702271343084125</v>
      </c>
      <c r="AH585">
        <f>AG585*D585</f>
        <v>8.329806631316357</v>
      </c>
      <c r="AI585">
        <f t="shared" si="245"/>
        <v>5.553204420877571</v>
      </c>
      <c r="AJ585">
        <v>0.43239915059178402</v>
      </c>
      <c r="AK585">
        <v>6.1455724230995701</v>
      </c>
      <c r="AL585">
        <f t="shared" si="226"/>
        <v>1.0756845854251467</v>
      </c>
      <c r="AM585">
        <f t="shared" si="246"/>
        <v>7.9680339661121979E-2</v>
      </c>
      <c r="AN585">
        <f>AL585*AG585</f>
        <v>0.66372182169475358</v>
      </c>
      <c r="AO585">
        <f>AL585-1</f>
        <v>7.5684585425146667E-2</v>
      </c>
      <c r="AP585">
        <f t="shared" si="247"/>
        <v>14.52174190323948</v>
      </c>
      <c r="AQ585">
        <f>AO585/G585</f>
        <v>8.409398380571852E-3</v>
      </c>
      <c r="AR585">
        <f>(AL585-1)/D585</f>
        <v>5.6062655870479016E-3</v>
      </c>
      <c r="AS585">
        <f>AR585*D585</f>
        <v>7.5684585425146667E-2</v>
      </c>
      <c r="AT585">
        <f>ATAN2(D585,AO585)</f>
        <v>5.6062068527801155E-3</v>
      </c>
      <c r="AU585">
        <f t="shared" si="248"/>
        <v>0.32121199174162068</v>
      </c>
      <c r="AV585">
        <f t="shared" si="249"/>
        <v>-8.0073916776256304</v>
      </c>
    </row>
    <row r="586" spans="1:48" x14ac:dyDescent="0.15">
      <c r="A586" t="s">
        <v>10</v>
      </c>
      <c r="B586">
        <v>5.8999999999999997E-2</v>
      </c>
      <c r="C586">
        <v>3.0000000000000001E-3</v>
      </c>
      <c r="D586">
        <f t="shared" si="227"/>
        <v>19.666666666666664</v>
      </c>
      <c r="E586">
        <f t="shared" si="228"/>
        <v>386.77777777777766</v>
      </c>
      <c r="F586">
        <f t="shared" si="229"/>
        <v>5.0847457627118647E-2</v>
      </c>
      <c r="G586">
        <v>5</v>
      </c>
      <c r="H586">
        <f t="shared" si="230"/>
        <v>25</v>
      </c>
      <c r="I586">
        <f t="shared" si="231"/>
        <v>98.333333333333314</v>
      </c>
      <c r="J586">
        <f t="shared" si="232"/>
        <v>70000000000</v>
      </c>
      <c r="K586">
        <f t="shared" si="233"/>
        <v>6.3617251235193316E-11</v>
      </c>
      <c r="L586">
        <f t="shared" si="234"/>
        <v>125796.82447637097</v>
      </c>
      <c r="M586">
        <f t="shared" si="235"/>
        <v>0.25423728813559326</v>
      </c>
      <c r="N586">
        <f t="shared" si="236"/>
        <v>309140465594.13403</v>
      </c>
      <c r="O586">
        <f t="shared" si="237"/>
        <v>3.5941949850391706E-7</v>
      </c>
      <c r="P586">
        <f t="shared" si="238"/>
        <v>4.5762711864406784E-7</v>
      </c>
      <c r="Q586">
        <v>1.00401838968462E-3</v>
      </c>
      <c r="R586">
        <f t="shared" si="239"/>
        <v>1.9745694997130862E-2</v>
      </c>
      <c r="S586">
        <f t="shared" si="240"/>
        <v>111.55759885384667</v>
      </c>
      <c r="T586">
        <f t="shared" si="241"/>
        <v>1.7017260842112206E-2</v>
      </c>
      <c r="U586">
        <f t="shared" si="225"/>
        <v>5.1051782526336619E-5</v>
      </c>
      <c r="V586">
        <f t="shared" si="242"/>
        <v>333.33333333333331</v>
      </c>
      <c r="W586">
        <f>1/(B586*C586)</f>
        <v>5649.7175141242942</v>
      </c>
      <c r="X586">
        <f>Q586/B586/C586</f>
        <v>5.6724202807040687</v>
      </c>
      <c r="Y586">
        <v>-11.4587458672622</v>
      </c>
      <c r="Z586">
        <f t="shared" si="243"/>
        <v>-0.67606600616846979</v>
      </c>
      <c r="AB586">
        <f t="shared" si="244"/>
        <v>3.0301208215058224E-3</v>
      </c>
      <c r="AC586">
        <v>6.01045328378832</v>
      </c>
      <c r="AD586">
        <f>AC586/Q586</f>
        <v>5986.3976054027353</v>
      </c>
      <c r="AE586">
        <f>D586*AC586</f>
        <v>118.20558124783695</v>
      </c>
      <c r="AF586">
        <v>5.6724202807040802</v>
      </c>
      <c r="AG586">
        <f>AF586*B586</f>
        <v>0.3346727965615407</v>
      </c>
      <c r="AH586">
        <f>AG586*D586</f>
        <v>6.5818983323769666</v>
      </c>
      <c r="AI586">
        <f t="shared" si="245"/>
        <v>1.6733639828077034</v>
      </c>
      <c r="AJ586">
        <v>0.338033003084237</v>
      </c>
      <c r="AK586">
        <v>6.01045328378832</v>
      </c>
      <c r="AL586">
        <f t="shared" si="226"/>
        <v>1.059592376156282</v>
      </c>
      <c r="AM586">
        <f t="shared" si="246"/>
        <v>5.3877578448624515E-2</v>
      </c>
      <c r="AN586">
        <f>AL586*AG586</f>
        <v>0.35461674374351088</v>
      </c>
      <c r="AO586">
        <f>AL586-1</f>
        <v>5.959237615628199E-2</v>
      </c>
      <c r="AP586">
        <f t="shared" si="247"/>
        <v>20.838650064406878</v>
      </c>
      <c r="AQ586">
        <f>AO586/G586</f>
        <v>1.1918475231256397E-2</v>
      </c>
      <c r="AR586">
        <f>(AL586-1)/D586</f>
        <v>3.0301208215058641E-3</v>
      </c>
      <c r="AS586">
        <f>AR586*D586</f>
        <v>5.9592376156281983E-2</v>
      </c>
      <c r="AT586">
        <f>ATAN2(D586,AO586)</f>
        <v>3.0301115477386585E-3</v>
      </c>
      <c r="AU586">
        <f t="shared" si="248"/>
        <v>0.17361260313927879</v>
      </c>
      <c r="AV586">
        <f t="shared" si="249"/>
        <v>-11.458745867262271</v>
      </c>
    </row>
    <row r="587" spans="1:48" x14ac:dyDescent="0.15">
      <c r="A587" t="s">
        <v>10</v>
      </c>
      <c r="B587">
        <v>0.108</v>
      </c>
      <c r="C587">
        <v>8.9999999999999993E-3</v>
      </c>
      <c r="D587">
        <f t="shared" si="227"/>
        <v>12</v>
      </c>
      <c r="E587">
        <f t="shared" si="228"/>
        <v>144</v>
      </c>
      <c r="F587">
        <f t="shared" si="229"/>
        <v>8.3333333333333329E-2</v>
      </c>
      <c r="G587">
        <v>9</v>
      </c>
      <c r="H587">
        <f t="shared" si="230"/>
        <v>81</v>
      </c>
      <c r="I587">
        <f t="shared" si="231"/>
        <v>108</v>
      </c>
      <c r="J587">
        <f t="shared" si="232"/>
        <v>70000000000</v>
      </c>
      <c r="K587">
        <f t="shared" si="233"/>
        <v>5.1529973500506572E-9</v>
      </c>
      <c r="L587">
        <f t="shared" si="234"/>
        <v>3339905.6898476486</v>
      </c>
      <c r="M587">
        <f t="shared" si="235"/>
        <v>0.75</v>
      </c>
      <c r="N587">
        <f t="shared" si="236"/>
        <v>2328741737.055625</v>
      </c>
      <c r="O587">
        <f t="shared" si="237"/>
        <v>5.301437602932776E-6</v>
      </c>
      <c r="P587">
        <f t="shared" si="238"/>
        <v>6.7499999999999989E-6</v>
      </c>
      <c r="Q587">
        <v>5.5111304493223297E-3</v>
      </c>
      <c r="R587">
        <f t="shared" si="239"/>
        <v>6.613356539186796E-2</v>
      </c>
      <c r="S587">
        <f t="shared" si="240"/>
        <v>68.038647522497911</v>
      </c>
      <c r="T587">
        <f t="shared" si="241"/>
        <v>5.1028985641873421E-2</v>
      </c>
      <c r="U587">
        <f t="shared" si="225"/>
        <v>4.5926087077686079E-4</v>
      </c>
      <c r="V587">
        <f t="shared" si="242"/>
        <v>111.11111111111111</v>
      </c>
      <c r="W587">
        <f>1/(B587*C587)</f>
        <v>1028.80658436214</v>
      </c>
      <c r="X587">
        <f>Q587/B587/C587</f>
        <v>5.6698872935414917</v>
      </c>
      <c r="Y587">
        <v>-7.1625453858274497</v>
      </c>
      <c r="Z587">
        <f t="shared" si="243"/>
        <v>-0.77355490166936458</v>
      </c>
      <c r="AB587">
        <f t="shared" si="244"/>
        <v>5.6846728281421096E-3</v>
      </c>
      <c r="AC587">
        <v>6.0566647443761799</v>
      </c>
      <c r="AD587">
        <f>AC587/Q587</f>
        <v>1098.9877303885869</v>
      </c>
      <c r="AE587">
        <f>D587*AC587</f>
        <v>72.679976932514165</v>
      </c>
      <c r="AF587">
        <v>5.6698872935414997</v>
      </c>
      <c r="AG587">
        <f>AF587*B587</f>
        <v>0.61234782770248197</v>
      </c>
      <c r="AH587">
        <f>AG587*D587</f>
        <v>7.3481739324297841</v>
      </c>
      <c r="AI587">
        <f t="shared" si="245"/>
        <v>5.5111304493223381</v>
      </c>
      <c r="AJ587">
        <v>0.38677745083468201</v>
      </c>
      <c r="AK587">
        <v>6.0566647443761799</v>
      </c>
      <c r="AL587">
        <f t="shared" si="226"/>
        <v>1.0682160739377049</v>
      </c>
      <c r="AM587">
        <f t="shared" si="246"/>
        <v>8.9018006161475413E-2</v>
      </c>
      <c r="AN587">
        <f>AL587*AG587</f>
        <v>0.65411979239262752</v>
      </c>
      <c r="AO587">
        <f>AL587-1</f>
        <v>6.8216073937704902E-2</v>
      </c>
      <c r="AP587">
        <f t="shared" si="247"/>
        <v>12.818592887252459</v>
      </c>
      <c r="AQ587">
        <f>AO587/G587</f>
        <v>7.5795637708561004E-3</v>
      </c>
      <c r="AR587">
        <f>(AL587-1)/D587</f>
        <v>5.6846728281420749E-3</v>
      </c>
      <c r="AS587">
        <f>AR587*D587</f>
        <v>6.8216073937704902E-2</v>
      </c>
      <c r="AT587">
        <f>ATAN2(D587,AO587)</f>
        <v>5.6846115949712962E-3</v>
      </c>
      <c r="AU587">
        <f t="shared" si="248"/>
        <v>0.32570425256298663</v>
      </c>
      <c r="AV587">
        <f t="shared" si="249"/>
        <v>-7.1625453858274444</v>
      </c>
    </row>
    <row r="588" spans="1:48" x14ac:dyDescent="0.15">
      <c r="A588" t="s">
        <v>10</v>
      </c>
      <c r="B588">
        <v>0.108</v>
      </c>
      <c r="C588">
        <v>0.01</v>
      </c>
      <c r="D588">
        <f t="shared" si="227"/>
        <v>10.799999999999999</v>
      </c>
      <c r="E588">
        <f t="shared" si="228"/>
        <v>116.63999999999997</v>
      </c>
      <c r="F588">
        <f t="shared" si="229"/>
        <v>9.2592592592592601E-2</v>
      </c>
      <c r="G588">
        <v>9</v>
      </c>
      <c r="H588">
        <f t="shared" si="230"/>
        <v>81</v>
      </c>
      <c r="I588">
        <f t="shared" si="231"/>
        <v>97.199999999999989</v>
      </c>
      <c r="J588">
        <f t="shared" si="232"/>
        <v>70000000000</v>
      </c>
      <c r="K588">
        <f t="shared" si="233"/>
        <v>7.8539816339744827E-9</v>
      </c>
      <c r="L588">
        <f t="shared" si="234"/>
        <v>4581489.2864851151</v>
      </c>
      <c r="M588">
        <f t="shared" si="235"/>
        <v>0.83333333333333337</v>
      </c>
      <c r="N588">
        <f t="shared" si="236"/>
        <v>1375098708.3139756</v>
      </c>
      <c r="O588">
        <f t="shared" si="237"/>
        <v>7.2722052166430393E-6</v>
      </c>
      <c r="P588">
        <f t="shared" si="238"/>
        <v>9.2592592592592608E-6</v>
      </c>
      <c r="Q588">
        <v>6.0893103307999297E-3</v>
      </c>
      <c r="R588">
        <f t="shared" si="239"/>
        <v>6.5764551572639232E-2</v>
      </c>
      <c r="S588">
        <f t="shared" si="240"/>
        <v>60.893103307999297</v>
      </c>
      <c r="T588">
        <f t="shared" si="241"/>
        <v>5.6382503062962309E-2</v>
      </c>
      <c r="U588">
        <f t="shared" si="225"/>
        <v>5.6382503062962319E-4</v>
      </c>
      <c r="V588">
        <f t="shared" si="242"/>
        <v>100</v>
      </c>
      <c r="W588">
        <f>1/(B588*C588)</f>
        <v>925.92592592592587</v>
      </c>
      <c r="X588">
        <f>Q588/B588/C588</f>
        <v>5.6382503062962313</v>
      </c>
      <c r="Y588">
        <v>-6.4053464398653404</v>
      </c>
      <c r="Z588">
        <f t="shared" si="243"/>
        <v>-0.69177741550545679</v>
      </c>
      <c r="AB588">
        <f t="shared" si="244"/>
        <v>5.680260800688907E-3</v>
      </c>
      <c r="AC588">
        <v>5.9841390140489601</v>
      </c>
      <c r="AD588">
        <f>AC588/Q588</f>
        <v>982.72853393281503</v>
      </c>
      <c r="AE588">
        <f>D588*AC588</f>
        <v>64.628701351728765</v>
      </c>
      <c r="AF588">
        <v>5.6382503062962304</v>
      </c>
      <c r="AG588">
        <f>AF588*B588</f>
        <v>0.60893103307999286</v>
      </c>
      <c r="AH588">
        <f>AG588*D588</f>
        <v>6.576455157263922</v>
      </c>
      <c r="AI588">
        <f t="shared" si="245"/>
        <v>5.4803792977199359</v>
      </c>
      <c r="AJ588">
        <v>0.34588870775272701</v>
      </c>
      <c r="AK588">
        <v>5.9841390140489601</v>
      </c>
      <c r="AL588">
        <f t="shared" si="226"/>
        <v>1.0613468166474405</v>
      </c>
      <c r="AM588">
        <f t="shared" si="246"/>
        <v>9.827285339328154E-2</v>
      </c>
      <c r="AN588">
        <f>AL588*AG588</f>
        <v>0.64628701351728768</v>
      </c>
      <c r="AO588">
        <f>AL588-1</f>
        <v>6.1346816647440461E-2</v>
      </c>
      <c r="AP588">
        <f t="shared" si="247"/>
        <v>11.462545619792357</v>
      </c>
      <c r="AQ588">
        <f>AO588/G588</f>
        <v>6.8163129608267183E-3</v>
      </c>
      <c r="AR588">
        <f>(AL588-1)/D588</f>
        <v>5.6802608006889322E-3</v>
      </c>
      <c r="AS588">
        <f>AR588*D588</f>
        <v>6.1346816647440461E-2</v>
      </c>
      <c r="AT588">
        <f>ATAN2(D588,AO588)</f>
        <v>5.6801997099798201E-3</v>
      </c>
      <c r="AU588">
        <f t="shared" si="248"/>
        <v>0.32545147017327791</v>
      </c>
      <c r="AV588">
        <f t="shared" si="249"/>
        <v>-6.4053464398653155</v>
      </c>
    </row>
    <row r="589" spans="1:48" x14ac:dyDescent="0.15">
      <c r="A589" t="s">
        <v>10</v>
      </c>
      <c r="B589">
        <v>5.8999999999999997E-2</v>
      </c>
      <c r="C589">
        <v>4.0000000000000001E-3</v>
      </c>
      <c r="D589">
        <f t="shared" si="227"/>
        <v>14.749999999999998</v>
      </c>
      <c r="E589">
        <f t="shared" si="228"/>
        <v>217.56249999999994</v>
      </c>
      <c r="F589">
        <f t="shared" si="229"/>
        <v>6.7796610169491525E-2</v>
      </c>
      <c r="G589">
        <v>5</v>
      </c>
      <c r="H589">
        <f t="shared" si="230"/>
        <v>25</v>
      </c>
      <c r="I589">
        <f t="shared" si="231"/>
        <v>73.749999999999986</v>
      </c>
      <c r="J589">
        <f t="shared" si="232"/>
        <v>70000000000</v>
      </c>
      <c r="K589">
        <f t="shared" si="233"/>
        <v>2.0106192982974676E-10</v>
      </c>
      <c r="L589">
        <f t="shared" si="234"/>
        <v>298185.06542547193</v>
      </c>
      <c r="M589">
        <f t="shared" si="235"/>
        <v>0.33898305084745767</v>
      </c>
      <c r="N589">
        <f t="shared" si="236"/>
        <v>73360481581.420486</v>
      </c>
      <c r="O589">
        <f t="shared" si="237"/>
        <v>8.5195732978706266E-7</v>
      </c>
      <c r="P589">
        <f t="shared" si="238"/>
        <v>1.0847457627118644E-6</v>
      </c>
      <c r="Q589">
        <v>1.3193624491184999E-3</v>
      </c>
      <c r="R589">
        <f t="shared" si="239"/>
        <v>1.946059612449787E-2</v>
      </c>
      <c r="S589">
        <f t="shared" si="240"/>
        <v>82.460153069906255</v>
      </c>
      <c r="T589">
        <f t="shared" si="241"/>
        <v>2.2362075408788134E-2</v>
      </c>
      <c r="U589">
        <f t="shared" si="225"/>
        <v>8.9448301635152553E-5</v>
      </c>
      <c r="V589">
        <f t="shared" si="242"/>
        <v>250</v>
      </c>
      <c r="W589">
        <f>1/(B589*C589)</f>
        <v>4237.2881355932204</v>
      </c>
      <c r="X589">
        <f>Q589/B589/C589</f>
        <v>5.5905188521970333</v>
      </c>
      <c r="Y589">
        <v>-8.6719420194088492</v>
      </c>
      <c r="Z589">
        <f t="shared" si="243"/>
        <v>-0.51164457914512207</v>
      </c>
      <c r="AB589">
        <f t="shared" si="244"/>
        <v>3.1023746627742211E-3</v>
      </c>
      <c r="AC589">
        <v>5.8463411417696101</v>
      </c>
      <c r="AD589">
        <f>AC589/Q589</f>
        <v>4431.1865520166211</v>
      </c>
      <c r="AE589">
        <f>D589*AC589</f>
        <v>86.233531841101737</v>
      </c>
      <c r="AF589">
        <v>5.5905188521970501</v>
      </c>
      <c r="AG589">
        <f>AF589*B589</f>
        <v>0.32984061227962597</v>
      </c>
      <c r="AH589">
        <f>AG589*D589</f>
        <v>4.8651490311244823</v>
      </c>
      <c r="AI589">
        <f t="shared" si="245"/>
        <v>1.6492030613981299</v>
      </c>
      <c r="AJ589">
        <v>0.25582228957256098</v>
      </c>
      <c r="AK589">
        <v>5.8463411417696101</v>
      </c>
      <c r="AL589">
        <f t="shared" si="226"/>
        <v>1.0457600262759195</v>
      </c>
      <c r="AM589">
        <f t="shared" si="246"/>
        <v>7.0898984832265741E-2</v>
      </c>
      <c r="AN589">
        <f>AL589*AG589</f>
        <v>0.34493412736440704</v>
      </c>
      <c r="AO589">
        <f>AL589-1</f>
        <v>4.5760026275919463E-2</v>
      </c>
      <c r="AP589">
        <f t="shared" si="247"/>
        <v>15.42496038756981</v>
      </c>
      <c r="AQ589">
        <f>AO589/G589</f>
        <v>9.1520052551838926E-3</v>
      </c>
      <c r="AR589">
        <f>(AL589-1)/D589</f>
        <v>3.1023746627742012E-3</v>
      </c>
      <c r="AS589">
        <f>AR589*D589</f>
        <v>4.5760026275919463E-2</v>
      </c>
      <c r="AT589">
        <f>ATAN2(D589,AO589)</f>
        <v>3.1023647096603507E-3</v>
      </c>
      <c r="AU589">
        <f t="shared" si="248"/>
        <v>0.17775240437386711</v>
      </c>
      <c r="AV589">
        <f t="shared" si="249"/>
        <v>-8.6719420194088475</v>
      </c>
    </row>
    <row r="590" spans="1:48" x14ac:dyDescent="0.15">
      <c r="A590" t="s">
        <v>10</v>
      </c>
      <c r="B590">
        <v>5.8999999999999997E-2</v>
      </c>
      <c r="C590">
        <v>5.0000000000000001E-3</v>
      </c>
      <c r="D590">
        <f t="shared" si="227"/>
        <v>11.799999999999999</v>
      </c>
      <c r="E590">
        <f t="shared" si="228"/>
        <v>139.23999999999998</v>
      </c>
      <c r="F590">
        <f t="shared" si="229"/>
        <v>8.4745762711864417E-2</v>
      </c>
      <c r="G590">
        <v>5</v>
      </c>
      <c r="H590">
        <f t="shared" si="230"/>
        <v>25</v>
      </c>
      <c r="I590">
        <f t="shared" si="231"/>
        <v>58.999999999999993</v>
      </c>
      <c r="J590">
        <f t="shared" si="232"/>
        <v>70000000000</v>
      </c>
      <c r="K590">
        <f t="shared" si="233"/>
        <v>4.9087385212340517E-10</v>
      </c>
      <c r="L590">
        <f t="shared" si="234"/>
        <v>582392.70590912469</v>
      </c>
      <c r="M590">
        <f t="shared" si="235"/>
        <v>0.42372881355932207</v>
      </c>
      <c r="N590">
        <f t="shared" si="236"/>
        <v>24038762604.599869</v>
      </c>
      <c r="O590">
        <f t="shared" si="237"/>
        <v>1.6639791597403563E-6</v>
      </c>
      <c r="P590">
        <f t="shared" si="238"/>
        <v>2.1186440677966106E-6</v>
      </c>
      <c r="Q590">
        <v>1.6359503982238E-3</v>
      </c>
      <c r="R590">
        <f t="shared" si="239"/>
        <v>1.9304214699040839E-2</v>
      </c>
      <c r="S590">
        <f t="shared" si="240"/>
        <v>65.438015928951998</v>
      </c>
      <c r="T590">
        <f t="shared" si="241"/>
        <v>2.7727972851250848E-2</v>
      </c>
      <c r="U590">
        <f t="shared" si="225"/>
        <v>1.3863986425625426E-4</v>
      </c>
      <c r="V590">
        <f t="shared" si="242"/>
        <v>200</v>
      </c>
      <c r="W590">
        <f>1/(B590*C590)</f>
        <v>3389.8305084745762</v>
      </c>
      <c r="X590">
        <f>Q590/B590/C590</f>
        <v>5.5455945702501692</v>
      </c>
      <c r="Y590">
        <v>-6.8704466849404104</v>
      </c>
      <c r="Z590">
        <f t="shared" si="243"/>
        <v>-0.40535635441148421</v>
      </c>
      <c r="AB590">
        <f t="shared" si="244"/>
        <v>3.0972543150726917E-3</v>
      </c>
      <c r="AC590">
        <v>5.7482727474559301</v>
      </c>
      <c r="AD590">
        <f>AC590/Q590</f>
        <v>3513.7206810774951</v>
      </c>
      <c r="AE590">
        <f>D590*AC590</f>
        <v>67.829618419979965</v>
      </c>
      <c r="AF590">
        <v>5.5455945702501896</v>
      </c>
      <c r="AG590">
        <f>AF590*B590</f>
        <v>0.32719007964476116</v>
      </c>
      <c r="AH590">
        <f>AG590*D590</f>
        <v>3.8608429398081814</v>
      </c>
      <c r="AI590">
        <f t="shared" si="245"/>
        <v>1.6359503982238057</v>
      </c>
      <c r="AJ590">
        <v>0.20267817720574199</v>
      </c>
      <c r="AK590">
        <v>5.7482727474559301</v>
      </c>
      <c r="AL590">
        <f t="shared" si="226"/>
        <v>1.0365476009178574</v>
      </c>
      <c r="AM590">
        <f t="shared" si="246"/>
        <v>8.7843017026937073E-2</v>
      </c>
      <c r="AN590">
        <f>AL590*AG590</f>
        <v>0.33914809209989988</v>
      </c>
      <c r="AO590">
        <f>AL590-1</f>
        <v>3.6547600917857359E-2</v>
      </c>
      <c r="AP590">
        <f t="shared" si="247"/>
        <v>12.231261690830715</v>
      </c>
      <c r="AQ590">
        <f>AO590/G590</f>
        <v>7.3095201835714722E-3</v>
      </c>
      <c r="AR590">
        <f>(AL590-1)/D590</f>
        <v>3.0972543150726579E-3</v>
      </c>
      <c r="AS590">
        <f>AR590*D590</f>
        <v>3.6547600917857359E-2</v>
      </c>
      <c r="AT590">
        <f>ATAN2(D590,AO590)</f>
        <v>3.0972444111589982E-3</v>
      </c>
      <c r="AU590">
        <f t="shared" si="248"/>
        <v>0.17745903287989245</v>
      </c>
      <c r="AV590">
        <f t="shared" si="249"/>
        <v>-6.8704466849404069</v>
      </c>
    </row>
    <row r="591" spans="1:48" x14ac:dyDescent="0.15">
      <c r="A591" t="s">
        <v>10</v>
      </c>
      <c r="B591">
        <v>0.157</v>
      </c>
      <c r="C591">
        <v>5.0000000000000001E-3</v>
      </c>
      <c r="D591">
        <f t="shared" si="227"/>
        <v>31.4</v>
      </c>
      <c r="E591">
        <f t="shared" si="228"/>
        <v>985.95999999999992</v>
      </c>
      <c r="F591">
        <f t="shared" si="229"/>
        <v>3.1847133757961783E-2</v>
      </c>
      <c r="G591">
        <v>11</v>
      </c>
      <c r="H591">
        <f t="shared" si="230"/>
        <v>121</v>
      </c>
      <c r="I591">
        <f t="shared" si="231"/>
        <v>345.4</v>
      </c>
      <c r="J591">
        <f t="shared" si="232"/>
        <v>70000000000</v>
      </c>
      <c r="K591">
        <f t="shared" si="233"/>
        <v>4.9087385212340517E-10</v>
      </c>
      <c r="L591">
        <f t="shared" si="234"/>
        <v>481494.09698728909</v>
      </c>
      <c r="M591">
        <f t="shared" si="235"/>
        <v>0.35031847133757965</v>
      </c>
      <c r="N591">
        <f t="shared" si="236"/>
        <v>63967554727.494576</v>
      </c>
      <c r="O591">
        <f t="shared" si="237"/>
        <v>6.2531700907440141E-7</v>
      </c>
      <c r="P591">
        <f t="shared" si="238"/>
        <v>7.9617834394904462E-7</v>
      </c>
      <c r="Q591">
        <v>4.3441308631339496E-3</v>
      </c>
      <c r="R591">
        <f t="shared" si="239"/>
        <v>0.13640570910240601</v>
      </c>
      <c r="S591">
        <f t="shared" si="240"/>
        <v>173.76523452535798</v>
      </c>
      <c r="T591">
        <f t="shared" si="241"/>
        <v>2.7669623332063374E-2</v>
      </c>
      <c r="U591">
        <f t="shared" si="225"/>
        <v>1.3834811666031688E-4</v>
      </c>
      <c r="V591">
        <f t="shared" si="242"/>
        <v>200</v>
      </c>
      <c r="W591">
        <f>1/(B591*C591)</f>
        <v>1273.8853503184714</v>
      </c>
      <c r="X591">
        <f>Q591/B591/C591</f>
        <v>5.5339246664126751</v>
      </c>
      <c r="Y591">
        <v>-14.193982343354399</v>
      </c>
      <c r="Z591">
        <f t="shared" si="243"/>
        <v>-2.2284552279066405</v>
      </c>
      <c r="AB591">
        <f t="shared" si="244"/>
        <v>6.4122585682737264E-3</v>
      </c>
      <c r="AC591">
        <v>6.6481522803659896</v>
      </c>
      <c r="AD591">
        <f>AC591/Q591</f>
        <v>1530.3756930494192</v>
      </c>
      <c r="AE591">
        <f>D591*AC591</f>
        <v>208.75198160349206</v>
      </c>
      <c r="AF591">
        <v>5.5339246664126698</v>
      </c>
      <c r="AG591">
        <f>AF591*B591</f>
        <v>0.86882617262678918</v>
      </c>
      <c r="AH591">
        <f>AG591*D591</f>
        <v>27.281141820481178</v>
      </c>
      <c r="AI591">
        <f t="shared" si="245"/>
        <v>9.5570878988946806</v>
      </c>
      <c r="AJ591">
        <v>1.11422761395332</v>
      </c>
      <c r="AK591">
        <v>6.6481522803659896</v>
      </c>
      <c r="AL591">
        <f t="shared" si="226"/>
        <v>1.201344919043795</v>
      </c>
      <c r="AM591">
        <f t="shared" si="246"/>
        <v>3.8259392326235514E-2</v>
      </c>
      <c r="AN591">
        <f>AL591*AG591</f>
        <v>1.0437599080174604</v>
      </c>
      <c r="AO591">
        <f>AL591-1</f>
        <v>0.20134491904379503</v>
      </c>
      <c r="AP591">
        <f t="shared" si="247"/>
        <v>37.722230457975165</v>
      </c>
      <c r="AQ591">
        <f>AO591/G591</f>
        <v>1.8304083549435912E-2</v>
      </c>
      <c r="AR591">
        <f>(AL591-1)/D591</f>
        <v>6.4122585682737272E-3</v>
      </c>
      <c r="AS591">
        <f>AR591*D591</f>
        <v>0.20134491904379503</v>
      </c>
      <c r="AT591">
        <f>ATAN2(D591,AO591)</f>
        <v>6.4121706860351445E-3</v>
      </c>
      <c r="AU591">
        <f t="shared" si="248"/>
        <v>0.36739031782731946</v>
      </c>
      <c r="AV591">
        <f t="shared" si="249"/>
        <v>-14.193982343354396</v>
      </c>
    </row>
    <row r="592" spans="1:48" x14ac:dyDescent="0.15">
      <c r="A592" t="s">
        <v>10</v>
      </c>
      <c r="B592">
        <v>0.255</v>
      </c>
      <c r="C592">
        <v>7.0000000000000001E-3</v>
      </c>
      <c r="D592">
        <f t="shared" si="227"/>
        <v>36.428571428571431</v>
      </c>
      <c r="E592">
        <f t="shared" si="228"/>
        <v>1327.0408163265308</v>
      </c>
      <c r="F592">
        <f t="shared" si="229"/>
        <v>2.7450980392156862E-2</v>
      </c>
      <c r="G592">
        <v>15</v>
      </c>
      <c r="H592">
        <f t="shared" si="230"/>
        <v>225</v>
      </c>
      <c r="I592">
        <f t="shared" si="231"/>
        <v>546.42857142857144</v>
      </c>
      <c r="J592">
        <f t="shared" si="232"/>
        <v>70000000000</v>
      </c>
      <c r="K592">
        <f t="shared" si="233"/>
        <v>1.885740990317274E-9</v>
      </c>
      <c r="L592">
        <f t="shared" si="234"/>
        <v>1109259.4060689849</v>
      </c>
      <c r="M592">
        <f t="shared" si="235"/>
        <v>0.41176470588235292</v>
      </c>
      <c r="N592">
        <f t="shared" si="236"/>
        <v>19317908247.008175</v>
      </c>
      <c r="O592">
        <f t="shared" si="237"/>
        <v>1.0564375295895093E-6</v>
      </c>
      <c r="P592">
        <f t="shared" si="238"/>
        <v>1.3450980392156864E-6</v>
      </c>
      <c r="Q592">
        <v>9.8264789948234003E-3</v>
      </c>
      <c r="R592">
        <f t="shared" si="239"/>
        <v>0.35796459195428104</v>
      </c>
      <c r="S592">
        <f t="shared" si="240"/>
        <v>200.54038764945713</v>
      </c>
      <c r="T592">
        <f t="shared" si="241"/>
        <v>3.8535211744405488E-2</v>
      </c>
      <c r="U592">
        <f t="shared" si="225"/>
        <v>2.6974648221083844E-4</v>
      </c>
      <c r="V592">
        <f t="shared" si="242"/>
        <v>142.85714285714286</v>
      </c>
      <c r="W592">
        <f>1/(B592*C592)</f>
        <v>560.22408963585428</v>
      </c>
      <c r="X592">
        <f>Q592/B592/C592</f>
        <v>5.5050302492007841</v>
      </c>
      <c r="Y592">
        <v>-14.8673529539938</v>
      </c>
      <c r="Z592">
        <f t="shared" si="243"/>
        <v>-3.7911750032684188</v>
      </c>
      <c r="AB592">
        <f t="shared" si="244"/>
        <v>9.4523977132610314E-3</v>
      </c>
      <c r="AC592">
        <v>7.4006177508349902</v>
      </c>
      <c r="AD592">
        <f>AC592/Q592</f>
        <v>753.13016541669128</v>
      </c>
      <c r="AE592">
        <f>D592*AC592</f>
        <v>269.59393235184609</v>
      </c>
      <c r="AF592">
        <v>5.5050302492007797</v>
      </c>
      <c r="AG592">
        <f>AF592*B592</f>
        <v>1.4037827135461989</v>
      </c>
      <c r="AH592">
        <f>AG592*D592</f>
        <v>51.137798850611532</v>
      </c>
      <c r="AI592">
        <f t="shared" si="245"/>
        <v>21.056740703192983</v>
      </c>
      <c r="AJ592">
        <v>1.8955875016342101</v>
      </c>
      <c r="AK592">
        <v>7.4006177508349902</v>
      </c>
      <c r="AL592">
        <f t="shared" si="226"/>
        <v>1.3443373452687952</v>
      </c>
      <c r="AM592">
        <f t="shared" si="246"/>
        <v>3.6903378105417904E-2</v>
      </c>
      <c r="AN592">
        <f>AL592*AG592</f>
        <v>1.8871575264629226</v>
      </c>
      <c r="AO592">
        <f>AL592-1</f>
        <v>0.34433734526879523</v>
      </c>
      <c r="AP592">
        <f t="shared" si="247"/>
        <v>48.9722890062204</v>
      </c>
      <c r="AQ592">
        <f>AO592/G592</f>
        <v>2.2955823017919683E-2</v>
      </c>
      <c r="AR592">
        <f>(AL592-1)/D592</f>
        <v>9.4523977132610452E-3</v>
      </c>
      <c r="AS592">
        <f>AR592*D592</f>
        <v>0.34433734526879523</v>
      </c>
      <c r="AT592">
        <f>ATAN2(D592,AO592)</f>
        <v>9.4521162113007217E-3</v>
      </c>
      <c r="AU592">
        <f t="shared" si="248"/>
        <v>0.54156636637471722</v>
      </c>
      <c r="AV592">
        <f t="shared" si="249"/>
        <v>-14.867352953993805</v>
      </c>
    </row>
    <row r="593" spans="1:48" x14ac:dyDescent="0.15">
      <c r="A593" t="s">
        <v>10</v>
      </c>
      <c r="B593">
        <v>0.20599999999999999</v>
      </c>
      <c r="C593">
        <v>6.0000000000000001E-3</v>
      </c>
      <c r="D593">
        <f t="shared" si="227"/>
        <v>34.333333333333329</v>
      </c>
      <c r="E593">
        <f t="shared" si="228"/>
        <v>1178.7777777777774</v>
      </c>
      <c r="F593">
        <f t="shared" si="229"/>
        <v>2.9126213592233011E-2</v>
      </c>
      <c r="G593">
        <v>13</v>
      </c>
      <c r="H593">
        <f t="shared" si="230"/>
        <v>169</v>
      </c>
      <c r="I593">
        <f t="shared" si="231"/>
        <v>446.33333333333326</v>
      </c>
      <c r="J593">
        <f t="shared" si="232"/>
        <v>70000000000</v>
      </c>
      <c r="K593">
        <f t="shared" si="233"/>
        <v>1.0178760197630931E-9</v>
      </c>
      <c r="L593">
        <f t="shared" si="234"/>
        <v>749407.10192913818</v>
      </c>
      <c r="M593">
        <f t="shared" si="235"/>
        <v>0.37864077669902918</v>
      </c>
      <c r="N593">
        <f t="shared" si="236"/>
        <v>33730368597.665047</v>
      </c>
      <c r="O593">
        <f t="shared" si="237"/>
        <v>8.2352428783421781E-7</v>
      </c>
      <c r="P593">
        <f t="shared" si="238"/>
        <v>1.0485436893203885E-6</v>
      </c>
      <c r="Q593">
        <v>6.6485556633454597E-3</v>
      </c>
      <c r="R593">
        <f t="shared" si="239"/>
        <v>0.22826707777486074</v>
      </c>
      <c r="S593">
        <f t="shared" si="240"/>
        <v>184.68210175959609</v>
      </c>
      <c r="T593">
        <f t="shared" si="241"/>
        <v>3.2274542055075052E-2</v>
      </c>
      <c r="U593">
        <f t="shared" si="225"/>
        <v>1.9364725233045031E-4</v>
      </c>
      <c r="V593">
        <f t="shared" si="242"/>
        <v>166.66666666666666</v>
      </c>
      <c r="W593">
        <f>1/(B593*C593)</f>
        <v>809.06148867313925</v>
      </c>
      <c r="X593">
        <f>Q593/B593/C593</f>
        <v>5.3790903425125087</v>
      </c>
      <c r="Y593">
        <v>-13.9208413334742</v>
      </c>
      <c r="Z593">
        <f t="shared" si="243"/>
        <v>-2.8676933146956851</v>
      </c>
      <c r="AB593">
        <f t="shared" si="244"/>
        <v>7.7638636537410953E-3</v>
      </c>
      <c r="AC593">
        <v>6.8129369998603497</v>
      </c>
      <c r="AD593">
        <f>AC593/Q593</f>
        <v>1024.7243679437249</v>
      </c>
      <c r="AE593">
        <f>D593*AC593</f>
        <v>233.9108369952053</v>
      </c>
      <c r="AF593">
        <v>5.3790903425125096</v>
      </c>
      <c r="AG593">
        <f>AF593*B593</f>
        <v>1.108092610557577</v>
      </c>
      <c r="AH593">
        <f>AG593*D593</f>
        <v>38.044512962476809</v>
      </c>
      <c r="AI593">
        <f t="shared" si="245"/>
        <v>14.405203937248501</v>
      </c>
      <c r="AJ593">
        <v>1.4338466573478399</v>
      </c>
      <c r="AK593">
        <v>6.8129369998603497</v>
      </c>
      <c r="AL593">
        <f t="shared" si="226"/>
        <v>1.2665593187784436</v>
      </c>
      <c r="AM593">
        <f t="shared" si="246"/>
        <v>3.6890077245974089E-2</v>
      </c>
      <c r="AN593">
        <f>AL593*AG593</f>
        <v>1.4034650219712319</v>
      </c>
      <c r="AO593">
        <f>AL593-1</f>
        <v>0.26655931877844363</v>
      </c>
      <c r="AP593">
        <f t="shared" si="247"/>
        <v>43.485203278059892</v>
      </c>
      <c r="AQ593">
        <f>AO593/G593</f>
        <v>2.0504562982957202E-2</v>
      </c>
      <c r="AR593">
        <f>(AL593-1)/D593</f>
        <v>7.763863653741078E-3</v>
      </c>
      <c r="AS593">
        <f>AR593*D593</f>
        <v>0.26655931877844363</v>
      </c>
      <c r="AT593">
        <f>ATAN2(D593,AO593)</f>
        <v>7.763707663748177E-3</v>
      </c>
      <c r="AU593">
        <f t="shared" si="248"/>
        <v>0.44482768250614302</v>
      </c>
      <c r="AV593">
        <f t="shared" si="249"/>
        <v>-13.920841333474174</v>
      </c>
    </row>
    <row r="594" spans="1:48" x14ac:dyDescent="0.15">
      <c r="A594" t="s">
        <v>10</v>
      </c>
      <c r="B594">
        <v>0.157</v>
      </c>
      <c r="C594">
        <v>6.0000000000000001E-3</v>
      </c>
      <c r="D594">
        <f t="shared" si="227"/>
        <v>26.166666666666668</v>
      </c>
      <c r="E594">
        <f t="shared" si="228"/>
        <v>684.69444444444446</v>
      </c>
      <c r="F594">
        <f t="shared" si="229"/>
        <v>3.8216560509554139E-2</v>
      </c>
      <c r="G594">
        <v>11</v>
      </c>
      <c r="H594">
        <f t="shared" si="230"/>
        <v>121</v>
      </c>
      <c r="I594">
        <f t="shared" si="231"/>
        <v>287.83333333333337</v>
      </c>
      <c r="J594">
        <f t="shared" si="232"/>
        <v>70000000000</v>
      </c>
      <c r="K594">
        <f t="shared" si="233"/>
        <v>1.0178760197630931E-9</v>
      </c>
      <c r="L594">
        <f t="shared" si="234"/>
        <v>832021.7995940356</v>
      </c>
      <c r="M594">
        <f t="shared" si="235"/>
        <v>0.4203821656050955</v>
      </c>
      <c r="N594">
        <f t="shared" si="236"/>
        <v>25707125581.715603</v>
      </c>
      <c r="O594">
        <f t="shared" si="237"/>
        <v>1.0805477916805657E-6</v>
      </c>
      <c r="P594">
        <f t="shared" si="238"/>
        <v>1.3757961783439491E-6</v>
      </c>
      <c r="Q594">
        <v>5.0291324755792396E-3</v>
      </c>
      <c r="R594">
        <f t="shared" si="239"/>
        <v>0.1315956331109901</v>
      </c>
      <c r="S594">
        <f t="shared" si="240"/>
        <v>139.69812432164554</v>
      </c>
      <c r="T594">
        <f t="shared" si="241"/>
        <v>3.2032690927256302E-2</v>
      </c>
      <c r="U594">
        <f t="shared" si="225"/>
        <v>1.9219614556353781E-4</v>
      </c>
      <c r="V594">
        <f t="shared" si="242"/>
        <v>166.66666666666666</v>
      </c>
      <c r="W594">
        <f>1/(B594*C594)</f>
        <v>1061.5711252653928</v>
      </c>
      <c r="X594">
        <f>Q594/B594/C594</f>
        <v>5.3387818212093832</v>
      </c>
      <c r="Y594">
        <v>-11.770127033930301</v>
      </c>
      <c r="Z594">
        <f t="shared" si="243"/>
        <v>-1.8479099443270572</v>
      </c>
      <c r="AB594">
        <f t="shared" si="244"/>
        <v>6.6139397121480628E-3</v>
      </c>
      <c r="AC594">
        <v>6.2627367933729197</v>
      </c>
      <c r="AD594">
        <f>AC594/Q594</f>
        <v>1245.2916728250627</v>
      </c>
      <c r="AE594">
        <f>D594*AC594</f>
        <v>163.87494609325807</v>
      </c>
      <c r="AF594">
        <v>5.3387818212093903</v>
      </c>
      <c r="AG594">
        <f>AF594*B594</f>
        <v>0.83818874592987425</v>
      </c>
      <c r="AH594">
        <f>AG594*D594</f>
        <v>21.932605518498377</v>
      </c>
      <c r="AI594">
        <f t="shared" si="245"/>
        <v>9.2200762052286169</v>
      </c>
      <c r="AJ594">
        <v>0.92395497216352895</v>
      </c>
      <c r="AK594">
        <v>6.2627367933729197</v>
      </c>
      <c r="AL594">
        <f t="shared" si="226"/>
        <v>1.1730647558012075</v>
      </c>
      <c r="AM594">
        <f t="shared" si="246"/>
        <v>4.4830500221702194E-2</v>
      </c>
      <c r="AN594">
        <f>AL594*AG594</f>
        <v>0.98324967655954831</v>
      </c>
      <c r="AO594">
        <f>AL594-1</f>
        <v>0.1730647558012075</v>
      </c>
      <c r="AP594">
        <f t="shared" si="247"/>
        <v>30.695194443464931</v>
      </c>
      <c r="AQ594">
        <f>AO594/G594</f>
        <v>1.5733159618291592E-2</v>
      </c>
      <c r="AR594">
        <f>(AL594-1)/D594</f>
        <v>6.6139397121480568E-3</v>
      </c>
      <c r="AS594">
        <f>AR594*D594</f>
        <v>0.1730647558012075</v>
      </c>
      <c r="AT594">
        <f>ATAN2(D594,AO594)</f>
        <v>6.6138432741819578E-3</v>
      </c>
      <c r="AU594">
        <f t="shared" si="248"/>
        <v>0.37894530597161191</v>
      </c>
      <c r="AV594">
        <f t="shared" si="249"/>
        <v>-11.770127033930304</v>
      </c>
    </row>
    <row r="595" spans="1:48" x14ac:dyDescent="0.15">
      <c r="A595" t="s">
        <v>10</v>
      </c>
      <c r="B595">
        <v>0.255</v>
      </c>
      <c r="C595">
        <v>8.0000000000000002E-3</v>
      </c>
      <c r="D595">
        <f t="shared" si="227"/>
        <v>31.875</v>
      </c>
      <c r="E595">
        <f t="shared" si="228"/>
        <v>1016.015625</v>
      </c>
      <c r="F595">
        <f t="shared" si="229"/>
        <v>3.1372549019607843E-2</v>
      </c>
      <c r="G595">
        <v>15</v>
      </c>
      <c r="H595">
        <f t="shared" si="230"/>
        <v>225</v>
      </c>
      <c r="I595">
        <f t="shared" si="231"/>
        <v>478.125</v>
      </c>
      <c r="J595">
        <f t="shared" si="232"/>
        <v>70000000000</v>
      </c>
      <c r="K595">
        <f t="shared" si="233"/>
        <v>3.2169908772759481E-9</v>
      </c>
      <c r="L595">
        <f t="shared" si="234"/>
        <v>1655804.1280096793</v>
      </c>
      <c r="M595">
        <f t="shared" si="235"/>
        <v>0.47058823529411764</v>
      </c>
      <c r="N595">
        <f t="shared" si="236"/>
        <v>9908327755.9651642</v>
      </c>
      <c r="O595">
        <f t="shared" si="237"/>
        <v>1.5769563123901707E-6</v>
      </c>
      <c r="P595">
        <f t="shared" si="238"/>
        <v>2.007843137254902E-6</v>
      </c>
      <c r="Q595">
        <v>1.06590441112734E-2</v>
      </c>
      <c r="R595">
        <f t="shared" si="239"/>
        <v>0.33975703104683963</v>
      </c>
      <c r="S595">
        <f t="shared" si="240"/>
        <v>166.54756423864688</v>
      </c>
      <c r="T595">
        <f t="shared" si="241"/>
        <v>4.1800172985385881E-2</v>
      </c>
      <c r="U595">
        <f t="shared" si="225"/>
        <v>3.3440138388308706E-4</v>
      </c>
      <c r="V595">
        <f t="shared" si="242"/>
        <v>125</v>
      </c>
      <c r="W595">
        <f>1/(B595*C595)</f>
        <v>490.19607843137254</v>
      </c>
      <c r="X595">
        <f>Q595/B595/C595</f>
        <v>5.2250216231732347</v>
      </c>
      <c r="Y595">
        <v>-12.3984730160737</v>
      </c>
      <c r="Z595">
        <f t="shared" si="243"/>
        <v>-3.1616106190987936</v>
      </c>
      <c r="AB595">
        <f t="shared" si="244"/>
        <v>9.4916147034384279E-3</v>
      </c>
      <c r="AC595">
        <v>6.8058269327226402</v>
      </c>
      <c r="AD595">
        <f>AC595/Q595</f>
        <v>638.50255817259881</v>
      </c>
      <c r="AE595">
        <f>D595*AC595</f>
        <v>216.93573348053417</v>
      </c>
      <c r="AF595">
        <v>5.22502162317324</v>
      </c>
      <c r="AG595">
        <f>AF595*B595</f>
        <v>1.3323805139091762</v>
      </c>
      <c r="AH595">
        <f>AG595*D595</f>
        <v>42.469628880854991</v>
      </c>
      <c r="AI595">
        <f t="shared" si="245"/>
        <v>19.985707708637644</v>
      </c>
      <c r="AJ595">
        <v>1.5808053095493899</v>
      </c>
      <c r="AK595">
        <v>6.8058269327226402</v>
      </c>
      <c r="AL595">
        <f t="shared" si="226"/>
        <v>1.3025452186721003</v>
      </c>
      <c r="AM595">
        <f t="shared" si="246"/>
        <v>4.0864163723046285E-2</v>
      </c>
      <c r="AN595">
        <f>AL595*AG595</f>
        <v>1.7354858678442733</v>
      </c>
      <c r="AO595">
        <f>AL595-1</f>
        <v>0.30254521867210027</v>
      </c>
      <c r="AP595">
        <f t="shared" si="247"/>
        <v>41.518628845173197</v>
      </c>
      <c r="AQ595">
        <f>AO595/G595</f>
        <v>2.0169681244806684E-2</v>
      </c>
      <c r="AR595">
        <f>(AL595-1)/D595</f>
        <v>9.4916147034384401E-3</v>
      </c>
      <c r="AS595">
        <f>AR595*D595</f>
        <v>0.30254521867210027</v>
      </c>
      <c r="AT595">
        <f>ATAN2(D595,AO595)</f>
        <v>9.4913296832834591E-3</v>
      </c>
      <c r="AU595">
        <f t="shared" si="248"/>
        <v>0.54381313281938259</v>
      </c>
      <c r="AV595">
        <f t="shared" si="249"/>
        <v>-12.398473016073646</v>
      </c>
    </row>
    <row r="596" spans="1:48" x14ac:dyDescent="0.15">
      <c r="A596" t="s">
        <v>10</v>
      </c>
      <c r="B596">
        <v>0.157</v>
      </c>
      <c r="C596">
        <v>7.0000000000000001E-3</v>
      </c>
      <c r="D596">
        <f t="shared" si="227"/>
        <v>22.428571428571427</v>
      </c>
      <c r="E596">
        <f t="shared" si="228"/>
        <v>503.04081632653055</v>
      </c>
      <c r="F596">
        <f t="shared" si="229"/>
        <v>4.4585987261146501E-2</v>
      </c>
      <c r="G596">
        <v>11</v>
      </c>
      <c r="H596">
        <f t="shared" si="230"/>
        <v>121</v>
      </c>
      <c r="I596">
        <f t="shared" si="231"/>
        <v>246.71428571428569</v>
      </c>
      <c r="J596">
        <f t="shared" si="232"/>
        <v>70000000000</v>
      </c>
      <c r="K596">
        <f t="shared" si="233"/>
        <v>1.885740990317274E-9</v>
      </c>
      <c r="L596">
        <f t="shared" si="234"/>
        <v>1321219.802133122</v>
      </c>
      <c r="M596">
        <f t="shared" si="235"/>
        <v>0.49044585987261152</v>
      </c>
      <c r="N596">
        <f t="shared" si="236"/>
        <v>11893770959.922678</v>
      </c>
      <c r="O596">
        <f t="shared" si="237"/>
        <v>1.7158698729001586E-6</v>
      </c>
      <c r="P596">
        <f t="shared" si="238"/>
        <v>2.1847133757961787E-6</v>
      </c>
      <c r="Q596">
        <v>5.7219214434281601E-3</v>
      </c>
      <c r="R596">
        <f t="shared" si="239"/>
        <v>0.12833452380260302</v>
      </c>
      <c r="S596">
        <f t="shared" si="240"/>
        <v>116.77390700873795</v>
      </c>
      <c r="T596">
        <f t="shared" si="241"/>
        <v>3.6445359512281277E-2</v>
      </c>
      <c r="U596">
        <f t="shared" si="225"/>
        <v>2.5511751658596895E-4</v>
      </c>
      <c r="V596">
        <f t="shared" si="242"/>
        <v>142.85714285714286</v>
      </c>
      <c r="W596">
        <f>1/(B596*C596)</f>
        <v>909.91810737033677</v>
      </c>
      <c r="X596">
        <f>Q596/B596/C596</f>
        <v>5.2064799303258962</v>
      </c>
      <c r="Y596">
        <v>-10.0011573844204</v>
      </c>
      <c r="Z596">
        <f t="shared" si="243"/>
        <v>-1.5701817093540029</v>
      </c>
      <c r="AB596">
        <f t="shared" si="244"/>
        <v>6.7231702251621568E-3</v>
      </c>
      <c r="AC596">
        <v>5.9915707850029003</v>
      </c>
      <c r="AD596">
        <f>AC596/Q596</f>
        <v>1047.1256629858913</v>
      </c>
      <c r="AE596">
        <f>D596*AC596</f>
        <v>134.38237332077932</v>
      </c>
      <c r="AF596">
        <v>5.20647993032589</v>
      </c>
      <c r="AG596">
        <f>AF596*B596</f>
        <v>0.8174173490611647</v>
      </c>
      <c r="AH596">
        <f>AG596*D596</f>
        <v>18.333503400371836</v>
      </c>
      <c r="AI596">
        <f t="shared" si="245"/>
        <v>8.9915908396728117</v>
      </c>
      <c r="AJ596">
        <v>0.78509085467700501</v>
      </c>
      <c r="AK596">
        <v>5.9915707850029003</v>
      </c>
      <c r="AL596">
        <f t="shared" si="226"/>
        <v>1.1507911036214959</v>
      </c>
      <c r="AM596">
        <f t="shared" si="246"/>
        <v>5.1309157486308737E-2</v>
      </c>
      <c r="AN596">
        <f>AL596*AG596</f>
        <v>0.94067661324545526</v>
      </c>
      <c r="AO596">
        <f>AL596-1</f>
        <v>0.15079110362149595</v>
      </c>
      <c r="AP596">
        <f t="shared" si="247"/>
        <v>25.810600466939263</v>
      </c>
      <c r="AQ596">
        <f>AO596/G596</f>
        <v>1.3708282147408723E-2</v>
      </c>
      <c r="AR596">
        <f>(AL596-1)/D596</f>
        <v>6.7231702251622401E-3</v>
      </c>
      <c r="AS596">
        <f>AR596*D596</f>
        <v>0.15079110362149595</v>
      </c>
      <c r="AT596">
        <f>ATAN2(D596,AO596)</f>
        <v>6.7230689298635711E-3</v>
      </c>
      <c r="AU596">
        <f t="shared" si="248"/>
        <v>0.38520347505671748</v>
      </c>
      <c r="AV596">
        <f t="shared" si="249"/>
        <v>-10.001157384420447</v>
      </c>
    </row>
    <row r="597" spans="1:48" x14ac:dyDescent="0.15">
      <c r="A597" t="s">
        <v>10</v>
      </c>
      <c r="B597">
        <v>0.20599999999999999</v>
      </c>
      <c r="C597">
        <v>7.0000000000000001E-3</v>
      </c>
      <c r="D597">
        <f t="shared" si="227"/>
        <v>29.428571428571427</v>
      </c>
      <c r="E597">
        <f t="shared" si="228"/>
        <v>866.04081632653049</v>
      </c>
      <c r="F597">
        <f t="shared" si="229"/>
        <v>3.398058252427185E-2</v>
      </c>
      <c r="G597">
        <v>13</v>
      </c>
      <c r="H597">
        <f t="shared" si="230"/>
        <v>169</v>
      </c>
      <c r="I597">
        <f t="shared" si="231"/>
        <v>382.57142857142856</v>
      </c>
      <c r="J597">
        <f t="shared" si="232"/>
        <v>70000000000</v>
      </c>
      <c r="K597">
        <f t="shared" si="233"/>
        <v>1.885740990317274E-9</v>
      </c>
      <c r="L597">
        <f t="shared" si="234"/>
        <v>1190030.7220448817</v>
      </c>
      <c r="M597">
        <f t="shared" si="235"/>
        <v>0.44174757281553401</v>
      </c>
      <c r="N597">
        <f t="shared" si="236"/>
        <v>15605839603.465427</v>
      </c>
      <c r="O597">
        <f t="shared" si="237"/>
        <v>1.3077260681811887E-6</v>
      </c>
      <c r="P597">
        <f t="shared" si="238"/>
        <v>1.6650485436893207E-6</v>
      </c>
      <c r="Q597">
        <v>7.4413901189830604E-3</v>
      </c>
      <c r="R597">
        <f t="shared" si="239"/>
        <v>0.21898948064435861</v>
      </c>
      <c r="S597">
        <f t="shared" si="240"/>
        <v>151.86510446904202</v>
      </c>
      <c r="T597">
        <f t="shared" si="241"/>
        <v>3.6123253004772142E-2</v>
      </c>
      <c r="U597">
        <f t="shared" si="225"/>
        <v>2.52862771033405E-4</v>
      </c>
      <c r="V597">
        <f t="shared" si="242"/>
        <v>142.85714285714286</v>
      </c>
      <c r="W597">
        <f>1/(B597*C597)</f>
        <v>693.4812760055479</v>
      </c>
      <c r="X597">
        <f>Q597/B597/C597</f>
        <v>5.160464714967449</v>
      </c>
      <c r="Y597">
        <v>-11.5650645581697</v>
      </c>
      <c r="Z597">
        <f t="shared" si="243"/>
        <v>-2.382403298982958</v>
      </c>
      <c r="AB597">
        <f t="shared" si="244"/>
        <v>7.8438141115841891E-3</v>
      </c>
      <c r="AC597">
        <v>6.3516663644589304</v>
      </c>
      <c r="AD597">
        <f>AC597/Q597</f>
        <v>853.5591150174705</v>
      </c>
      <c r="AE597">
        <f>D597*AC597</f>
        <v>186.92046729693422</v>
      </c>
      <c r="AF597">
        <v>5.1604647149674499</v>
      </c>
      <c r="AG597">
        <f>AF597*B597</f>
        <v>1.0630557312832947</v>
      </c>
      <c r="AH597">
        <f>AG597*D597</f>
        <v>31.284211520622669</v>
      </c>
      <c r="AI597">
        <f t="shared" si="245"/>
        <v>13.819724506682832</v>
      </c>
      <c r="AJ597">
        <v>1.1912016494914801</v>
      </c>
      <c r="AK597">
        <v>6.3516663644589304</v>
      </c>
      <c r="AL597">
        <f t="shared" si="226"/>
        <v>1.230832243855192</v>
      </c>
      <c r="AM597">
        <f t="shared" si="246"/>
        <v>4.1824396635856041E-2</v>
      </c>
      <c r="AN597">
        <f>AL597*AG597</f>
        <v>1.3084432710785396</v>
      </c>
      <c r="AO597">
        <f>AL597-1</f>
        <v>0.23083224385519197</v>
      </c>
      <c r="AP597">
        <f t="shared" si="247"/>
        <v>36.221634604881359</v>
      </c>
      <c r="AQ597">
        <f>AO597/G597</f>
        <v>1.775632645039938E-2</v>
      </c>
      <c r="AR597">
        <f>(AL597-1)/D597</f>
        <v>7.8438141115841926E-3</v>
      </c>
      <c r="AS597">
        <f>AR597*D597</f>
        <v>0.23083224385519194</v>
      </c>
      <c r="AT597">
        <f>ATAN2(D597,AO597)</f>
        <v>7.8436532528702307E-3</v>
      </c>
      <c r="AU597">
        <f t="shared" si="248"/>
        <v>0.4494082273535237</v>
      </c>
      <c r="AV597">
        <f t="shared" si="249"/>
        <v>-11.565064558169711</v>
      </c>
    </row>
    <row r="598" spans="1:48" x14ac:dyDescent="0.15">
      <c r="A598" t="s">
        <v>10</v>
      </c>
      <c r="B598">
        <v>0.157</v>
      </c>
      <c r="C598">
        <v>8.0000000000000002E-3</v>
      </c>
      <c r="D598">
        <f t="shared" si="227"/>
        <v>19.625</v>
      </c>
      <c r="E598">
        <f t="shared" si="228"/>
        <v>385.140625</v>
      </c>
      <c r="F598">
        <f t="shared" si="229"/>
        <v>5.0955414012738856E-2</v>
      </c>
      <c r="G598">
        <v>11</v>
      </c>
      <c r="H598">
        <f t="shared" si="230"/>
        <v>121</v>
      </c>
      <c r="I598">
        <f t="shared" si="231"/>
        <v>215.875</v>
      </c>
      <c r="J598">
        <f t="shared" si="232"/>
        <v>70000000000</v>
      </c>
      <c r="K598">
        <f t="shared" si="233"/>
        <v>3.2169908772759481E-9</v>
      </c>
      <c r="L598">
        <f t="shared" si="234"/>
        <v>1972199.8212599363</v>
      </c>
      <c r="M598">
        <f t="shared" si="235"/>
        <v>0.56050955414012738</v>
      </c>
      <c r="N598">
        <f t="shared" si="236"/>
        <v>6100421402.6922779</v>
      </c>
      <c r="O598">
        <f t="shared" si="237"/>
        <v>2.5612984691687487E-6</v>
      </c>
      <c r="P598">
        <f t="shared" si="238"/>
        <v>3.2611464968152867E-6</v>
      </c>
      <c r="Q598">
        <v>6.4217431215414103E-3</v>
      </c>
      <c r="R598">
        <f t="shared" si="239"/>
        <v>0.12602670876025018</v>
      </c>
      <c r="S598">
        <f t="shared" si="240"/>
        <v>100.33973627408454</v>
      </c>
      <c r="T598">
        <f t="shared" si="241"/>
        <v>4.0902822430200068E-2</v>
      </c>
      <c r="U598">
        <f t="shared" si="225"/>
        <v>3.272225794416005E-4</v>
      </c>
      <c r="V598">
        <f t="shared" si="242"/>
        <v>125</v>
      </c>
      <c r="W598">
        <f>1/(B598*C598)</f>
        <v>796.17834394904457</v>
      </c>
      <c r="X598">
        <f>Q598/B598/C598</f>
        <v>5.1128528037750085</v>
      </c>
      <c r="Y598">
        <v>-8.5707286813840007</v>
      </c>
      <c r="Z598">
        <f t="shared" si="243"/>
        <v>-1.345604402977288</v>
      </c>
      <c r="AB598">
        <f t="shared" si="244"/>
        <v>6.7052418759686681E-3</v>
      </c>
      <c r="AC598">
        <v>5.7856550052636502</v>
      </c>
      <c r="AD598">
        <f>AC598/Q598</f>
        <v>900.9477482610547</v>
      </c>
      <c r="AE598">
        <f>D598*AC598</f>
        <v>113.54347947829913</v>
      </c>
      <c r="AF598">
        <v>5.1128528037749996</v>
      </c>
      <c r="AG598">
        <f>AF598*B598</f>
        <v>0.80271789019267492</v>
      </c>
      <c r="AH598">
        <f>AG598*D598</f>
        <v>15.753338595031245</v>
      </c>
      <c r="AI598">
        <f t="shared" si="245"/>
        <v>8.829896792119424</v>
      </c>
      <c r="AJ598">
        <v>0.672802201488644</v>
      </c>
      <c r="AK598">
        <v>5.7856550052636502</v>
      </c>
      <c r="AL598">
        <f t="shared" si="226"/>
        <v>1.1315903718158866</v>
      </c>
      <c r="AM598">
        <f t="shared" si="246"/>
        <v>5.7660655888707599E-2</v>
      </c>
      <c r="AN598">
        <f>AL598*AG598</f>
        <v>0.90834783582639311</v>
      </c>
      <c r="AO598">
        <f>AL598-1</f>
        <v>0.13159037181588662</v>
      </c>
      <c r="AP598">
        <f t="shared" si="247"/>
        <v>22.207461046886774</v>
      </c>
      <c r="AQ598">
        <f>AO598/G598</f>
        <v>1.1962761074171512E-2</v>
      </c>
      <c r="AR598">
        <f>(AL598-1)/D598</f>
        <v>6.7052418759687453E-3</v>
      </c>
      <c r="AS598">
        <f>AR598*D598</f>
        <v>0.13159037181588662</v>
      </c>
      <c r="AT598">
        <f>ATAN2(D598,AO598)</f>
        <v>6.7051413888541966E-3</v>
      </c>
      <c r="AU598">
        <f t="shared" si="248"/>
        <v>0.38417630261983265</v>
      </c>
      <c r="AV598">
        <f t="shared" si="249"/>
        <v>-8.5707286813840007</v>
      </c>
    </row>
    <row r="599" spans="1:48" x14ac:dyDescent="0.15">
      <c r="A599" t="s">
        <v>10</v>
      </c>
      <c r="B599">
        <v>0.30399999999999999</v>
      </c>
      <c r="C599">
        <v>7.0000000000000001E-3</v>
      </c>
      <c r="D599">
        <f t="shared" si="227"/>
        <v>43.428571428571423</v>
      </c>
      <c r="E599">
        <f t="shared" si="228"/>
        <v>1886.0408163265301</v>
      </c>
      <c r="F599">
        <f t="shared" si="229"/>
        <v>2.3026315789473686E-2</v>
      </c>
      <c r="G599">
        <v>15</v>
      </c>
      <c r="H599">
        <f t="shared" si="230"/>
        <v>225</v>
      </c>
      <c r="I599">
        <f t="shared" si="231"/>
        <v>651.42857142857133</v>
      </c>
      <c r="J599">
        <f t="shared" si="232"/>
        <v>70000000000</v>
      </c>
      <c r="K599">
        <f t="shared" si="233"/>
        <v>1.885740990317274E-9</v>
      </c>
      <c r="L599">
        <f t="shared" si="234"/>
        <v>930464.30443286558</v>
      </c>
      <c r="M599">
        <f t="shared" si="235"/>
        <v>0.34539473684210531</v>
      </c>
      <c r="N599">
        <f t="shared" si="236"/>
        <v>23029976890.550919</v>
      </c>
      <c r="O599">
        <f t="shared" si="237"/>
        <v>8.8615648041225293E-7</v>
      </c>
      <c r="P599">
        <f t="shared" si="238"/>
        <v>1.1282894736842109E-6</v>
      </c>
      <c r="Q599">
        <v>1.07284460169099E-2</v>
      </c>
      <c r="R599">
        <f t="shared" si="239"/>
        <v>0.4659210841629442</v>
      </c>
      <c r="S599">
        <f t="shared" si="240"/>
        <v>218.94787789612039</v>
      </c>
      <c r="T599">
        <f t="shared" si="241"/>
        <v>3.5290940845098352E-2</v>
      </c>
      <c r="U599">
        <f t="shared" si="225"/>
        <v>2.4703658591568848E-4</v>
      </c>
      <c r="V599">
        <f t="shared" si="242"/>
        <v>142.85714285714286</v>
      </c>
      <c r="W599">
        <f>1/(B599*C599)</f>
        <v>469.92481203007515</v>
      </c>
      <c r="X599">
        <f>Q599/B599/C599</f>
        <v>5.0415629778711928</v>
      </c>
      <c r="Y599">
        <v>-13.773012714533801</v>
      </c>
      <c r="Z599">
        <f t="shared" si="243"/>
        <v>-4.1869958652182753</v>
      </c>
      <c r="AB599">
        <f t="shared" si="244"/>
        <v>9.5616269622051126E-3</v>
      </c>
      <c r="AC599">
        <v>7.1350609104803402</v>
      </c>
      <c r="AD599">
        <f>AC599/Q599</f>
        <v>665.06005615671097</v>
      </c>
      <c r="AE599">
        <f>D599*AC599</f>
        <v>309.86550239800329</v>
      </c>
      <c r="AF599">
        <v>5.0415629778711901</v>
      </c>
      <c r="AG599">
        <f>AF599*B599</f>
        <v>1.5326351452728417</v>
      </c>
      <c r="AH599">
        <f>AG599*D599</f>
        <v>66.560154880420541</v>
      </c>
      <c r="AI599">
        <f t="shared" si="245"/>
        <v>22.989527179092626</v>
      </c>
      <c r="AJ599">
        <v>2.0934979326091501</v>
      </c>
      <c r="AK599">
        <v>7.1350609104803402</v>
      </c>
      <c r="AL599">
        <f t="shared" si="226"/>
        <v>1.4152477995014818</v>
      </c>
      <c r="AM599">
        <f t="shared" si="246"/>
        <v>3.258794275167886E-2</v>
      </c>
      <c r="AN599">
        <f>AL599*AG599</f>
        <v>2.169058516786023</v>
      </c>
      <c r="AO599">
        <f>AL599-1</f>
        <v>0.41524779950148183</v>
      </c>
      <c r="AP599">
        <f t="shared" si="247"/>
        <v>61.462190149778635</v>
      </c>
      <c r="AQ599">
        <f>AO599/G599</f>
        <v>2.7683186633432121E-2</v>
      </c>
      <c r="AR599">
        <f>(AL599-1)/D599</f>
        <v>9.5616269622051751E-3</v>
      </c>
      <c r="AS599">
        <f>AR599*D599</f>
        <v>0.41524779950148183</v>
      </c>
      <c r="AT599">
        <f>ATAN2(D599,AO599)</f>
        <v>9.5613355885303536E-3</v>
      </c>
      <c r="AU599">
        <f t="shared" si="248"/>
        <v>0.54782417573102238</v>
      </c>
      <c r="AV599">
        <f t="shared" si="249"/>
        <v>-13.773012714533882</v>
      </c>
    </row>
    <row r="600" spans="1:48" x14ac:dyDescent="0.15">
      <c r="A600" t="s">
        <v>10</v>
      </c>
      <c r="B600">
        <v>0.157</v>
      </c>
      <c r="C600">
        <v>8.9999999999999993E-3</v>
      </c>
      <c r="D600">
        <f t="shared" si="227"/>
        <v>17.444444444444446</v>
      </c>
      <c r="E600">
        <f t="shared" si="228"/>
        <v>304.30864197530872</v>
      </c>
      <c r="F600">
        <f t="shared" si="229"/>
        <v>5.7324840764331204E-2</v>
      </c>
      <c r="G600">
        <v>11</v>
      </c>
      <c r="H600">
        <f t="shared" si="230"/>
        <v>121</v>
      </c>
      <c r="I600">
        <f t="shared" si="231"/>
        <v>191.88888888888891</v>
      </c>
      <c r="J600">
        <f t="shared" si="232"/>
        <v>70000000000</v>
      </c>
      <c r="K600">
        <f t="shared" si="233"/>
        <v>5.1529973500506572E-9</v>
      </c>
      <c r="L600">
        <f t="shared" si="234"/>
        <v>2808073.5736298701</v>
      </c>
      <c r="M600">
        <f t="shared" si="235"/>
        <v>0.63057324840764328</v>
      </c>
      <c r="N600">
        <f t="shared" si="236"/>
        <v>3385300488.1271591</v>
      </c>
      <c r="O600">
        <f t="shared" si="237"/>
        <v>3.6468487969219089E-6</v>
      </c>
      <c r="P600">
        <f t="shared" si="238"/>
        <v>4.6433121019108271E-6</v>
      </c>
      <c r="Q600">
        <v>7.11785756729415E-3</v>
      </c>
      <c r="R600">
        <f t="shared" si="239"/>
        <v>0.1241670708961313</v>
      </c>
      <c r="S600">
        <f t="shared" si="240"/>
        <v>87.874784781409275</v>
      </c>
      <c r="T600">
        <f t="shared" si="241"/>
        <v>4.5336672403147454E-2</v>
      </c>
      <c r="U600">
        <f t="shared" si="225"/>
        <v>4.0803005162832703E-4</v>
      </c>
      <c r="V600">
        <f t="shared" si="242"/>
        <v>111.11111111111111</v>
      </c>
      <c r="W600">
        <f>1/(B600*C600)</f>
        <v>707.71408351026184</v>
      </c>
      <c r="X600">
        <f>Q600/B600/C600</f>
        <v>5.0374080447941623</v>
      </c>
      <c r="Y600">
        <v>-7.6773266620356297</v>
      </c>
      <c r="Z600">
        <f t="shared" si="243"/>
        <v>-1.2053402859395939</v>
      </c>
      <c r="AB600">
        <f t="shared" si="244"/>
        <v>6.8582830042651487E-3</v>
      </c>
      <c r="AC600">
        <v>5.6400781877639599</v>
      </c>
      <c r="AD600">
        <f>AC600/Q600</f>
        <v>792.38424405674539</v>
      </c>
      <c r="AE600">
        <f>D600*AC600</f>
        <v>98.388030608771317</v>
      </c>
      <c r="AF600">
        <v>5.0374080447941596</v>
      </c>
      <c r="AG600">
        <f>AF600*B600</f>
        <v>0.79087306303268301</v>
      </c>
      <c r="AH600">
        <f>AG600*D600</f>
        <v>13.79634121068125</v>
      </c>
      <c r="AI600">
        <f t="shared" si="245"/>
        <v>8.6996036933595136</v>
      </c>
      <c r="AJ600">
        <v>0.60267014296979704</v>
      </c>
      <c r="AK600">
        <v>5.6400781877639599</v>
      </c>
      <c r="AL600">
        <f t="shared" si="226"/>
        <v>1.1196389368521817</v>
      </c>
      <c r="AM600">
        <f t="shared" si="246"/>
        <v>6.4183123768596403E-2</v>
      </c>
      <c r="AN600">
        <f>AL600*AG600</f>
        <v>0.88549227547894171</v>
      </c>
      <c r="AO600">
        <f>AL600-1</f>
        <v>0.11963893685218174</v>
      </c>
      <c r="AP600">
        <f t="shared" si="247"/>
        <v>19.531479231754727</v>
      </c>
      <c r="AQ600">
        <f>AO600/G600</f>
        <v>1.0876266986561977E-2</v>
      </c>
      <c r="AR600">
        <f>(AL600-1)/D600</f>
        <v>6.8582830042651947E-3</v>
      </c>
      <c r="AS600">
        <f>AR600*D600</f>
        <v>0.11963893685218174</v>
      </c>
      <c r="AT600">
        <f>ATAN2(D600,AO600)</f>
        <v>6.8581754784619751E-3</v>
      </c>
      <c r="AU600">
        <f t="shared" si="248"/>
        <v>0.39294451007598519</v>
      </c>
      <c r="AV600">
        <f t="shared" si="249"/>
        <v>-7.6773266620356306</v>
      </c>
    </row>
    <row r="601" spans="1:48" x14ac:dyDescent="0.15">
      <c r="A601" t="s">
        <v>10</v>
      </c>
      <c r="B601">
        <v>0.255</v>
      </c>
      <c r="C601">
        <v>8.9999999999999993E-3</v>
      </c>
      <c r="D601">
        <f t="shared" si="227"/>
        <v>28.333333333333336</v>
      </c>
      <c r="E601">
        <f t="shared" si="228"/>
        <v>802.77777777777794</v>
      </c>
      <c r="F601">
        <f t="shared" si="229"/>
        <v>3.5294117647058823E-2</v>
      </c>
      <c r="G601">
        <v>15</v>
      </c>
      <c r="H601">
        <f t="shared" si="230"/>
        <v>225</v>
      </c>
      <c r="I601">
        <f t="shared" si="231"/>
        <v>425.00000000000006</v>
      </c>
      <c r="J601">
        <f t="shared" si="232"/>
        <v>70000000000</v>
      </c>
      <c r="K601">
        <f t="shared" si="233"/>
        <v>5.1529973500506572E-9</v>
      </c>
      <c r="L601">
        <f t="shared" si="234"/>
        <v>2357580.4869512809</v>
      </c>
      <c r="M601">
        <f t="shared" si="235"/>
        <v>0.52941176470588236</v>
      </c>
      <c r="N601">
        <f t="shared" si="236"/>
        <v>5498417990.2702265</v>
      </c>
      <c r="O601">
        <f t="shared" si="237"/>
        <v>2.2453147494774106E-6</v>
      </c>
      <c r="P601">
        <f t="shared" si="238"/>
        <v>2.8588235294117641E-6</v>
      </c>
      <c r="Q601">
        <v>1.15354860509751E-2</v>
      </c>
      <c r="R601">
        <f t="shared" si="239"/>
        <v>0.32683877144429452</v>
      </c>
      <c r="S601">
        <f t="shared" si="240"/>
        <v>142.41340803672966</v>
      </c>
      <c r="T601">
        <f t="shared" si="241"/>
        <v>4.523720019990235E-2</v>
      </c>
      <c r="U601">
        <f t="shared" si="225"/>
        <v>4.0713480179912115E-4</v>
      </c>
      <c r="V601">
        <f t="shared" si="242"/>
        <v>111.11111111111111</v>
      </c>
      <c r="W601">
        <f>1/(B601*C601)</f>
        <v>435.72984749455344</v>
      </c>
      <c r="X601">
        <f>Q601/B601/C601</f>
        <v>5.0263555777669282</v>
      </c>
      <c r="Y601">
        <v>-10.679942464911999</v>
      </c>
      <c r="Z601">
        <f t="shared" si="243"/>
        <v>-2.7233853285525598</v>
      </c>
      <c r="AB601">
        <f t="shared" si="244"/>
        <v>9.5615481930260912E-3</v>
      </c>
      <c r="AC601">
        <v>6.3880482420432303</v>
      </c>
      <c r="AD601">
        <f>AC601/Q601</f>
        <v>553.77365234672925</v>
      </c>
      <c r="AE601">
        <f>D601*AC601</f>
        <v>180.99470019122487</v>
      </c>
      <c r="AF601">
        <v>5.0263555777669398</v>
      </c>
      <c r="AG601">
        <f>AF601*B601</f>
        <v>1.2817206723305696</v>
      </c>
      <c r="AH601">
        <f>AG601*D601</f>
        <v>36.315419049366142</v>
      </c>
      <c r="AI601">
        <f t="shared" si="245"/>
        <v>19.225810084958546</v>
      </c>
      <c r="AJ601">
        <v>1.3616926642762801</v>
      </c>
      <c r="AK601">
        <v>6.3880482420432303</v>
      </c>
      <c r="AL601">
        <f t="shared" si="226"/>
        <v>1.2709105321357408</v>
      </c>
      <c r="AM601">
        <f t="shared" si="246"/>
        <v>4.4855665840084963E-2</v>
      </c>
      <c r="AN601">
        <f>AL601*AG601</f>
        <v>1.6289523017210237</v>
      </c>
      <c r="AO601">
        <f>AL601-1</f>
        <v>0.27091053213574079</v>
      </c>
      <c r="AP601">
        <f t="shared" si="247"/>
        <v>36.009131743845991</v>
      </c>
      <c r="AQ601">
        <f>AO601/G601</f>
        <v>1.8060702142382718E-2</v>
      </c>
      <c r="AR601">
        <f>(AL601-1)/D601</f>
        <v>9.561548193026145E-3</v>
      </c>
      <c r="AS601">
        <f>AR601*D601</f>
        <v>0.27091053213574079</v>
      </c>
      <c r="AT601">
        <f>ATAN2(D601,AO601)</f>
        <v>9.5612568265520548E-3</v>
      </c>
      <c r="AU601">
        <f t="shared" si="248"/>
        <v>0.54781966300207974</v>
      </c>
      <c r="AV601">
        <f t="shared" si="249"/>
        <v>-10.679942464912001</v>
      </c>
    </row>
    <row r="602" spans="1:48" x14ac:dyDescent="0.15">
      <c r="A602" t="s">
        <v>10</v>
      </c>
      <c r="B602">
        <v>0.20599999999999999</v>
      </c>
      <c r="C602">
        <v>8.0000000000000002E-3</v>
      </c>
      <c r="D602">
        <f t="shared" si="227"/>
        <v>25.749999999999996</v>
      </c>
      <c r="E602">
        <f t="shared" si="228"/>
        <v>663.06249999999977</v>
      </c>
      <c r="F602">
        <f t="shared" si="229"/>
        <v>3.8834951456310683E-2</v>
      </c>
      <c r="G602">
        <v>13</v>
      </c>
      <c r="H602">
        <f t="shared" si="230"/>
        <v>169</v>
      </c>
      <c r="I602">
        <f t="shared" si="231"/>
        <v>334.74999999999994</v>
      </c>
      <c r="J602">
        <f t="shared" si="232"/>
        <v>70000000000</v>
      </c>
      <c r="K602">
        <f t="shared" si="233"/>
        <v>3.2169908772759481E-9</v>
      </c>
      <c r="L602">
        <f t="shared" si="234"/>
        <v>1776372.3897579568</v>
      </c>
      <c r="M602">
        <f t="shared" si="235"/>
        <v>0.50485436893203894</v>
      </c>
      <c r="N602">
        <f t="shared" si="236"/>
        <v>8004374579.3287191</v>
      </c>
      <c r="O602">
        <f t="shared" si="237"/>
        <v>1.9520575711625899E-6</v>
      </c>
      <c r="P602">
        <f t="shared" si="238"/>
        <v>2.4854368932038836E-6</v>
      </c>
      <c r="Q602">
        <v>8.2454306707553104E-3</v>
      </c>
      <c r="R602">
        <f t="shared" si="239"/>
        <v>0.21231983977194924</v>
      </c>
      <c r="S602">
        <f t="shared" si="240"/>
        <v>128.83485423055174</v>
      </c>
      <c r="T602">
        <f t="shared" si="241"/>
        <v>4.0026362479394714E-2</v>
      </c>
      <c r="U602">
        <f t="shared" si="225"/>
        <v>3.2021089983515775E-4</v>
      </c>
      <c r="V602">
        <f t="shared" si="242"/>
        <v>125</v>
      </c>
      <c r="W602">
        <f>1/(B602*C602)</f>
        <v>606.79611650485435</v>
      </c>
      <c r="X602">
        <f>Q602/B602/C602</f>
        <v>5.0032953099243391</v>
      </c>
      <c r="Y602">
        <v>-9.9419803849476498</v>
      </c>
      <c r="Z602">
        <f t="shared" si="243"/>
        <v>-2.0480479592992156</v>
      </c>
      <c r="AB602">
        <f t="shared" si="244"/>
        <v>7.9483458553622679E-3</v>
      </c>
      <c r="AC602">
        <v>6.02731928957395</v>
      </c>
      <c r="AD602">
        <f>AC602/Q602</f>
        <v>730.98902049489027</v>
      </c>
      <c r="AE602">
        <f>D602*AC602</f>
        <v>155.2034717065292</v>
      </c>
      <c r="AF602">
        <v>5.00329530992434</v>
      </c>
      <c r="AG602">
        <f>AF602*B602</f>
        <v>1.0306788338444139</v>
      </c>
      <c r="AH602">
        <f>AG602*D602</f>
        <v>26.539979971493654</v>
      </c>
      <c r="AI602">
        <f t="shared" si="245"/>
        <v>13.398824839977381</v>
      </c>
      <c r="AJ602">
        <v>1.0240239796496</v>
      </c>
      <c r="AK602">
        <v>6.02731928957395</v>
      </c>
      <c r="AL602">
        <f t="shared" si="226"/>
        <v>1.2046699057755788</v>
      </c>
      <c r="AM602">
        <f t="shared" si="246"/>
        <v>4.6783297311672967E-2</v>
      </c>
      <c r="AN602">
        <f>AL602*AG602</f>
        <v>1.2416277736522336</v>
      </c>
      <c r="AO602">
        <f>AL602-1</f>
        <v>0.20466990577557875</v>
      </c>
      <c r="AP602">
        <f t="shared" si="247"/>
        <v>31.020250073721147</v>
      </c>
      <c r="AQ602">
        <f>AO602/G602</f>
        <v>1.574383890581375E-2</v>
      </c>
      <c r="AR602">
        <f>(AL602-1)/D602</f>
        <v>7.9483458553622835E-3</v>
      </c>
      <c r="AS602">
        <f>AR602*D602</f>
        <v>0.20466990577557878</v>
      </c>
      <c r="AT602">
        <f>ATAN2(D602,AO602)</f>
        <v>7.9481784796060616E-3</v>
      </c>
      <c r="AU602">
        <f t="shared" si="248"/>
        <v>0.45539708169813481</v>
      </c>
      <c r="AV602">
        <f t="shared" si="249"/>
        <v>-9.9419803849475734</v>
      </c>
    </row>
    <row r="603" spans="1:48" x14ac:dyDescent="0.15">
      <c r="A603" t="s">
        <v>10</v>
      </c>
      <c r="B603">
        <v>0.157</v>
      </c>
      <c r="C603">
        <v>0.01</v>
      </c>
      <c r="D603">
        <f t="shared" si="227"/>
        <v>15.7</v>
      </c>
      <c r="E603">
        <f t="shared" si="228"/>
        <v>246.48999999999998</v>
      </c>
      <c r="F603">
        <f t="shared" si="229"/>
        <v>6.3694267515923567E-2</v>
      </c>
      <c r="G603">
        <v>11</v>
      </c>
      <c r="H603">
        <f t="shared" si="230"/>
        <v>121</v>
      </c>
      <c r="I603">
        <f t="shared" si="231"/>
        <v>172.7</v>
      </c>
      <c r="J603">
        <f t="shared" si="232"/>
        <v>70000000000</v>
      </c>
      <c r="K603">
        <f t="shared" si="233"/>
        <v>7.8539816339744827E-9</v>
      </c>
      <c r="L603">
        <f t="shared" si="234"/>
        <v>3851952.7758983127</v>
      </c>
      <c r="M603">
        <f t="shared" si="235"/>
        <v>0.7006369426751593</v>
      </c>
      <c r="N603">
        <f t="shared" si="236"/>
        <v>1998986085.2342055</v>
      </c>
      <c r="O603">
        <f t="shared" si="237"/>
        <v>5.0025360725952113E-6</v>
      </c>
      <c r="P603">
        <f t="shared" si="238"/>
        <v>6.3694267515923569E-6</v>
      </c>
      <c r="Q603">
        <v>7.8204534749791998E-3</v>
      </c>
      <c r="R603">
        <f t="shared" si="239"/>
        <v>0.12278111955717344</v>
      </c>
      <c r="S603">
        <f t="shared" si="240"/>
        <v>78.204534749791989</v>
      </c>
      <c r="T603">
        <f t="shared" si="241"/>
        <v>4.9811805573115923E-2</v>
      </c>
      <c r="U603">
        <f t="shared" si="225"/>
        <v>4.9811805573115925E-4</v>
      </c>
      <c r="V603">
        <f t="shared" si="242"/>
        <v>100</v>
      </c>
      <c r="W603">
        <f>1/(B603*C603)</f>
        <v>636.9426751592357</v>
      </c>
      <c r="X603">
        <f>Q603/B603/C603</f>
        <v>4.9811805573115926</v>
      </c>
      <c r="Y603">
        <v>-6.86668821085504</v>
      </c>
      <c r="Z603">
        <f t="shared" si="243"/>
        <v>-1.0780700491042412</v>
      </c>
      <c r="AB603">
        <f t="shared" si="244"/>
        <v>6.8926313068252646E-3</v>
      </c>
      <c r="AC603">
        <v>5.5202155818637104</v>
      </c>
      <c r="AD603">
        <f>AC603/Q603</f>
        <v>705.86898822748799</v>
      </c>
      <c r="AE603">
        <f>D603*AC603</f>
        <v>86.667384635260248</v>
      </c>
      <c r="AF603">
        <v>4.9811805573115899</v>
      </c>
      <c r="AG603">
        <f>AF603*B603</f>
        <v>0.78204534749791965</v>
      </c>
      <c r="AH603">
        <f>AG603*D603</f>
        <v>12.278111955717337</v>
      </c>
      <c r="AI603">
        <f t="shared" si="245"/>
        <v>8.6024988224771164</v>
      </c>
      <c r="AJ603">
        <v>0.53903502455212104</v>
      </c>
      <c r="AK603">
        <v>5.5202155818637104</v>
      </c>
      <c r="AL603">
        <f t="shared" si="226"/>
        <v>1.1082143115171568</v>
      </c>
      <c r="AM603">
        <f t="shared" si="246"/>
        <v>7.0586898822748836E-2</v>
      </c>
      <c r="AN603">
        <f>AL603*AG603</f>
        <v>0.86667384635260269</v>
      </c>
      <c r="AO603">
        <f>AL603-1</f>
        <v>0.10821431151715677</v>
      </c>
      <c r="AP603">
        <f t="shared" si="247"/>
        <v>17.398964690819362</v>
      </c>
      <c r="AQ603">
        <f>AO603/G603</f>
        <v>9.8376646833778884E-3</v>
      </c>
      <c r="AR603">
        <f>(AL603-1)/D603</f>
        <v>6.8926313068252724E-3</v>
      </c>
      <c r="AS603">
        <f>AR603*D603</f>
        <v>0.10821431151715677</v>
      </c>
      <c r="AT603">
        <f>ATAN2(D603,AO603)</f>
        <v>6.8925221573855238E-3</v>
      </c>
      <c r="AU603">
        <f t="shared" si="248"/>
        <v>0.39491242981859548</v>
      </c>
      <c r="AV603">
        <f t="shared" si="249"/>
        <v>-6.8666882108550453</v>
      </c>
    </row>
    <row r="604" spans="1:48" x14ac:dyDescent="0.15">
      <c r="A604" t="s">
        <v>10</v>
      </c>
      <c r="B604">
        <v>0.20599999999999999</v>
      </c>
      <c r="C604">
        <v>8.9999999999999993E-3</v>
      </c>
      <c r="D604">
        <f t="shared" si="227"/>
        <v>22.888888888888889</v>
      </c>
      <c r="E604">
        <f t="shared" si="228"/>
        <v>523.90123456790127</v>
      </c>
      <c r="F604">
        <f t="shared" si="229"/>
        <v>4.3689320388349516E-2</v>
      </c>
      <c r="G604">
        <v>13</v>
      </c>
      <c r="H604">
        <f t="shared" si="230"/>
        <v>169</v>
      </c>
      <c r="I604">
        <f t="shared" si="231"/>
        <v>297.55555555555554</v>
      </c>
      <c r="J604">
        <f t="shared" si="232"/>
        <v>70000000000</v>
      </c>
      <c r="K604">
        <f t="shared" si="233"/>
        <v>5.1529973500506572E-9</v>
      </c>
      <c r="L604">
        <f t="shared" si="234"/>
        <v>2529248.9690108406</v>
      </c>
      <c r="M604">
        <f t="shared" si="235"/>
        <v>0.56796116504854366</v>
      </c>
      <c r="N604">
        <f t="shared" si="236"/>
        <v>4441859239.1986933</v>
      </c>
      <c r="O604">
        <f t="shared" si="237"/>
        <v>2.7793944714404842E-6</v>
      </c>
      <c r="P604">
        <f t="shared" si="238"/>
        <v>3.5388349514563104E-6</v>
      </c>
      <c r="Q604">
        <v>9.0538559597715205E-3</v>
      </c>
      <c r="R604">
        <f t="shared" si="239"/>
        <v>0.20723270307921479</v>
      </c>
      <c r="S604">
        <f t="shared" si="240"/>
        <v>111.77599950335212</v>
      </c>
      <c r="T604">
        <f t="shared" si="241"/>
        <v>4.3950757086269519E-2</v>
      </c>
      <c r="U604">
        <f t="shared" si="225"/>
        <v>3.9555681377642562E-4</v>
      </c>
      <c r="V604">
        <f t="shared" si="242"/>
        <v>111.11111111111111</v>
      </c>
      <c r="W604">
        <f>1/(B604*C604)</f>
        <v>539.3743257820928</v>
      </c>
      <c r="X604">
        <f>Q604/B604/C604</f>
        <v>4.8834174540299466</v>
      </c>
      <c r="Y604">
        <v>-8.7932896432433107</v>
      </c>
      <c r="Z604">
        <f t="shared" si="243"/>
        <v>-1.8114176665081219</v>
      </c>
      <c r="AB604">
        <f t="shared" si="244"/>
        <v>8.1028918307896585E-3</v>
      </c>
      <c r="AC604">
        <v>5.7891262872839997</v>
      </c>
      <c r="AD604">
        <f>AC604/Q604</f>
        <v>639.41002739677913</v>
      </c>
      <c r="AE604">
        <f>D604*AC604</f>
        <v>132.50666835338933</v>
      </c>
      <c r="AF604">
        <v>4.8834174540299404</v>
      </c>
      <c r="AG604">
        <f>AF604*B604</f>
        <v>1.0059839955301677</v>
      </c>
      <c r="AH604">
        <f>AG604*D604</f>
        <v>23.025855897690505</v>
      </c>
      <c r="AI604">
        <f t="shared" si="245"/>
        <v>13.07779194189218</v>
      </c>
      <c r="AJ604">
        <v>0.90570883325406104</v>
      </c>
      <c r="AK604">
        <v>5.7891262872839997</v>
      </c>
      <c r="AL604">
        <f t="shared" si="226"/>
        <v>1.1854661907936299</v>
      </c>
      <c r="AM604">
        <f t="shared" si="246"/>
        <v>5.1792212219139169E-2</v>
      </c>
      <c r="AN604">
        <f>AL604*AG604</f>
        <v>1.192560015180504</v>
      </c>
      <c r="AO604">
        <f>AL604-1</f>
        <v>0.18546619079362991</v>
      </c>
      <c r="AP604">
        <f t="shared" si="247"/>
        <v>27.13400392260975</v>
      </c>
      <c r="AQ604">
        <f>AO604/G604</f>
        <v>1.4266630061048455E-2</v>
      </c>
      <c r="AR604">
        <f>(AL604-1)/D604</f>
        <v>8.1028918307896568E-3</v>
      </c>
      <c r="AS604">
        <f>AR604*D604</f>
        <v>0.18546619079362991</v>
      </c>
      <c r="AT604">
        <f>ATAN2(D604,AO604)</f>
        <v>8.1027145009745921E-3</v>
      </c>
      <c r="AU604">
        <f t="shared" si="248"/>
        <v>0.46425134350529507</v>
      </c>
      <c r="AV604">
        <f t="shared" si="249"/>
        <v>-8.7932896432433107</v>
      </c>
    </row>
    <row r="605" spans="1:48" x14ac:dyDescent="0.15">
      <c r="A605" t="s">
        <v>10</v>
      </c>
      <c r="B605">
        <v>0.255</v>
      </c>
      <c r="C605">
        <v>0.01</v>
      </c>
      <c r="D605">
        <f t="shared" si="227"/>
        <v>25.5</v>
      </c>
      <c r="E605">
        <f t="shared" si="228"/>
        <v>650.25</v>
      </c>
      <c r="F605">
        <f t="shared" si="229"/>
        <v>3.9215686274509803E-2</v>
      </c>
      <c r="G605">
        <v>15</v>
      </c>
      <c r="H605">
        <f t="shared" si="230"/>
        <v>225</v>
      </c>
      <c r="I605">
        <f t="shared" si="231"/>
        <v>382.5</v>
      </c>
      <c r="J605">
        <f t="shared" si="232"/>
        <v>70000000000</v>
      </c>
      <c r="K605">
        <f t="shared" si="233"/>
        <v>7.8539816339744827E-9</v>
      </c>
      <c r="L605">
        <f t="shared" si="234"/>
        <v>3233992.437518904</v>
      </c>
      <c r="M605">
        <f t="shared" si="235"/>
        <v>0.58823529411764708</v>
      </c>
      <c r="N605">
        <f t="shared" si="236"/>
        <v>3246760839.0746651</v>
      </c>
      <c r="O605">
        <f t="shared" si="237"/>
        <v>3.0799927976370515E-6</v>
      </c>
      <c r="P605">
        <f t="shared" si="238"/>
        <v>3.9215686274509803E-6</v>
      </c>
      <c r="Q605">
        <v>1.2440313274576601E-2</v>
      </c>
      <c r="R605">
        <f t="shared" si="239"/>
        <v>0.31722798850170331</v>
      </c>
      <c r="S605">
        <f t="shared" si="240"/>
        <v>124.403132745766</v>
      </c>
      <c r="T605">
        <f t="shared" si="241"/>
        <v>4.8785542253241568E-2</v>
      </c>
      <c r="U605">
        <f t="shared" si="225"/>
        <v>4.8785542253241572E-4</v>
      </c>
      <c r="V605">
        <f t="shared" si="242"/>
        <v>100</v>
      </c>
      <c r="W605">
        <f>1/(B605*C605)</f>
        <v>392.15686274509801</v>
      </c>
      <c r="X605">
        <f>Q605/B605/C605</f>
        <v>4.8785542253241569</v>
      </c>
      <c r="Y605">
        <v>-9.3704284342617505</v>
      </c>
      <c r="Z605">
        <f t="shared" si="243"/>
        <v>-2.3894592507367465</v>
      </c>
      <c r="AB605">
        <f t="shared" si="244"/>
        <v>9.6036940469172802E-3</v>
      </c>
      <c r="AC605">
        <v>6.0732838506925297</v>
      </c>
      <c r="AD605">
        <f>AC605/Q605</f>
        <v>488.19380321427082</v>
      </c>
      <c r="AE605">
        <f>D605*AC605</f>
        <v>154.86873819265952</v>
      </c>
      <c r="AF605">
        <v>4.8785542253241498</v>
      </c>
      <c r="AG605">
        <f>AF605*B605</f>
        <v>1.2440313274576582</v>
      </c>
      <c r="AH605">
        <f>AG605*D605</f>
        <v>31.722798850170285</v>
      </c>
      <c r="AI605">
        <f t="shared" si="245"/>
        <v>18.660469911864872</v>
      </c>
      <c r="AJ605">
        <v>1.1947296253683699</v>
      </c>
      <c r="AK605">
        <v>6.0732838506925297</v>
      </c>
      <c r="AL605">
        <f t="shared" si="226"/>
        <v>1.2448941981963924</v>
      </c>
      <c r="AM605">
        <f t="shared" si="246"/>
        <v>4.8819380321427151E-2</v>
      </c>
      <c r="AN605">
        <f>AL605*AG605</f>
        <v>1.5486873819265949</v>
      </c>
      <c r="AO605">
        <f>AL605-1</f>
        <v>0.24489419819639235</v>
      </c>
      <c r="AP605">
        <f t="shared" si="247"/>
        <v>31.744802054008005</v>
      </c>
      <c r="AQ605">
        <f>AO605/G605</f>
        <v>1.632627987975949E-2</v>
      </c>
      <c r="AR605">
        <f>(AL605-1)/D605</f>
        <v>9.6036940469173479E-3</v>
      </c>
      <c r="AS605">
        <f>AR605*D605</f>
        <v>0.24489419819639238</v>
      </c>
      <c r="AT605">
        <f>ATAN2(D605,AO605)</f>
        <v>9.6033988106807421E-3</v>
      </c>
      <c r="AU605">
        <f t="shared" si="248"/>
        <v>0.55023422083296081</v>
      </c>
      <c r="AV605">
        <f t="shared" si="249"/>
        <v>-9.3704284342617239</v>
      </c>
    </row>
    <row r="606" spans="1:48" x14ac:dyDescent="0.15">
      <c r="A606" t="s">
        <v>10</v>
      </c>
      <c r="B606">
        <v>0.20599999999999999</v>
      </c>
      <c r="C606">
        <v>0.01</v>
      </c>
      <c r="D606">
        <f t="shared" si="227"/>
        <v>20.599999999999998</v>
      </c>
      <c r="E606">
        <f t="shared" si="228"/>
        <v>424.3599999999999</v>
      </c>
      <c r="F606">
        <f t="shared" si="229"/>
        <v>4.8543689320388356E-2</v>
      </c>
      <c r="G606">
        <v>13</v>
      </c>
      <c r="H606">
        <f t="shared" si="230"/>
        <v>169</v>
      </c>
      <c r="I606">
        <f t="shared" si="231"/>
        <v>267.79999999999995</v>
      </c>
      <c r="J606">
        <f t="shared" si="232"/>
        <v>70000000000</v>
      </c>
      <c r="K606">
        <f t="shared" si="233"/>
        <v>7.8539816339744827E-9</v>
      </c>
      <c r="L606">
        <f t="shared" si="234"/>
        <v>3469477.3237460088</v>
      </c>
      <c r="M606">
        <f t="shared" si="235"/>
        <v>0.6310679611650486</v>
      </c>
      <c r="N606">
        <f t="shared" si="236"/>
        <v>2622873462.1544352</v>
      </c>
      <c r="O606">
        <f t="shared" si="237"/>
        <v>3.8126124436769327E-6</v>
      </c>
      <c r="P606">
        <f t="shared" si="238"/>
        <v>4.8543689320388356E-6</v>
      </c>
      <c r="Q606">
        <v>9.8743855361633492E-3</v>
      </c>
      <c r="R606">
        <f t="shared" si="239"/>
        <v>0.203412342044965</v>
      </c>
      <c r="S606">
        <f t="shared" si="240"/>
        <v>98.743855361633493</v>
      </c>
      <c r="T606">
        <f t="shared" si="241"/>
        <v>4.7933910369724997E-2</v>
      </c>
      <c r="U606">
        <f t="shared" si="225"/>
        <v>4.7933910369725002E-4</v>
      </c>
      <c r="V606">
        <f t="shared" si="242"/>
        <v>100</v>
      </c>
      <c r="W606">
        <f>1/(B606*C606)</f>
        <v>485.43689320388353</v>
      </c>
      <c r="X606">
        <f>Q606/B606/C606</f>
        <v>4.7933910369724995</v>
      </c>
      <c r="Y606">
        <v>-7.8166397552493301</v>
      </c>
      <c r="Z606">
        <f t="shared" si="243"/>
        <v>-1.6102277895813619</v>
      </c>
      <c r="AB606">
        <f t="shared" si="244"/>
        <v>8.1535594477456924E-3</v>
      </c>
      <c r="AC606">
        <v>5.5985049317631796</v>
      </c>
      <c r="AD606">
        <f>AC606/Q606</f>
        <v>566.97248768134034</v>
      </c>
      <c r="AE606">
        <f>D606*AC606</f>
        <v>115.32920159432149</v>
      </c>
      <c r="AF606">
        <v>4.7933910369725004</v>
      </c>
      <c r="AG606">
        <f>AF606*B606</f>
        <v>0.98743855361633504</v>
      </c>
      <c r="AH606">
        <f>AG606*D606</f>
        <v>20.341234204496498</v>
      </c>
      <c r="AI606">
        <f t="shared" si="245"/>
        <v>12.836701197012356</v>
      </c>
      <c r="AJ606">
        <v>0.80511389479068196</v>
      </c>
      <c r="AK606">
        <v>5.5985049317631796</v>
      </c>
      <c r="AL606">
        <f t="shared" si="226"/>
        <v>1.167963324623561</v>
      </c>
      <c r="AM606">
        <f t="shared" si="246"/>
        <v>5.6697248768134034E-2</v>
      </c>
      <c r="AN606">
        <f>AL606*AG606</f>
        <v>1.1532920159432152</v>
      </c>
      <c r="AO606">
        <f>AL606-1</f>
        <v>0.16796332462356101</v>
      </c>
      <c r="AP606">
        <f t="shared" si="247"/>
        <v>24.060044487245353</v>
      </c>
      <c r="AQ606">
        <f>AO606/G606</f>
        <v>1.2920255740273924E-2</v>
      </c>
      <c r="AR606">
        <f>(AL606-1)/D606</f>
        <v>8.1535594477456803E-3</v>
      </c>
      <c r="AS606">
        <f>AR606*D606</f>
        <v>0.16796332462356101</v>
      </c>
      <c r="AT606">
        <f>ATAN2(D606,AO606)</f>
        <v>8.1533787706301753E-3</v>
      </c>
      <c r="AU606">
        <f t="shared" si="248"/>
        <v>0.46715419232867272</v>
      </c>
      <c r="AV606">
        <f t="shared" si="249"/>
        <v>-7.8166397552493398</v>
      </c>
    </row>
    <row r="607" spans="1:48" x14ac:dyDescent="0.15">
      <c r="A607" t="s">
        <v>10</v>
      </c>
      <c r="B607">
        <v>0.108</v>
      </c>
      <c r="C607">
        <v>3.0000000000000001E-3</v>
      </c>
      <c r="D607">
        <f t="shared" si="227"/>
        <v>36</v>
      </c>
      <c r="E607">
        <f t="shared" si="228"/>
        <v>1296</v>
      </c>
      <c r="F607">
        <f t="shared" si="229"/>
        <v>2.777777777777778E-2</v>
      </c>
      <c r="G607">
        <v>7</v>
      </c>
      <c r="H607">
        <f t="shared" si="230"/>
        <v>49</v>
      </c>
      <c r="I607">
        <f t="shared" si="231"/>
        <v>252</v>
      </c>
      <c r="J607">
        <f t="shared" si="232"/>
        <v>70000000000</v>
      </c>
      <c r="K607">
        <f t="shared" si="233"/>
        <v>6.3617251235193316E-11</v>
      </c>
      <c r="L607">
        <f t="shared" si="234"/>
        <v>96211.275016187428</v>
      </c>
      <c r="M607">
        <f t="shared" si="235"/>
        <v>0.19444444444444445</v>
      </c>
      <c r="N607">
        <f t="shared" si="236"/>
        <v>565884242104.51672</v>
      </c>
      <c r="O607">
        <f t="shared" si="237"/>
        <v>1.9634954084936211E-7</v>
      </c>
      <c r="P607">
        <f t="shared" si="238"/>
        <v>2.4999999999999999E-7</v>
      </c>
      <c r="Q607">
        <v>1.5471223155184401E-3</v>
      </c>
      <c r="R607">
        <f t="shared" si="239"/>
        <v>5.569640335866384E-2</v>
      </c>
      <c r="S607">
        <f t="shared" si="240"/>
        <v>171.90247950204889</v>
      </c>
      <c r="T607">
        <f t="shared" si="241"/>
        <v>1.4325206625170742E-2</v>
      </c>
      <c r="U607">
        <f t="shared" si="225"/>
        <v>4.2975619875512222E-5</v>
      </c>
      <c r="V607">
        <f t="shared" si="242"/>
        <v>333.33333333333331</v>
      </c>
      <c r="W607">
        <f>1/(B607*C607)</f>
        <v>3086.4197530864194</v>
      </c>
      <c r="X607">
        <f>Q607/B607/C607</f>
        <v>4.7750688750569141</v>
      </c>
      <c r="Y607">
        <v>-12.6192566085436</v>
      </c>
      <c r="Z607">
        <f t="shared" si="243"/>
        <v>-1.3628797137227087</v>
      </c>
      <c r="AB607">
        <f t="shared" si="244"/>
        <v>3.9641072009856167E-3</v>
      </c>
      <c r="AC607">
        <v>5.4565087319182801</v>
      </c>
      <c r="AD607">
        <f>AC607/Q607</f>
        <v>3526.8761087514958</v>
      </c>
      <c r="AE607">
        <f>D607*AC607</f>
        <v>196.43431434905807</v>
      </c>
      <c r="AF607">
        <v>4.7750688750569203</v>
      </c>
      <c r="AG607">
        <f>AF607*B607</f>
        <v>0.51570743850614742</v>
      </c>
      <c r="AH607">
        <f>AG607*D607</f>
        <v>18.565467786221308</v>
      </c>
      <c r="AI607">
        <f t="shared" si="245"/>
        <v>3.609952069543032</v>
      </c>
      <c r="AJ607">
        <v>0.681439856861355</v>
      </c>
      <c r="AK607">
        <v>5.4565087319182801</v>
      </c>
      <c r="AL607">
        <f t="shared" si="226"/>
        <v>1.1427078592354831</v>
      </c>
      <c r="AM607">
        <f t="shared" si="246"/>
        <v>3.1741884978763422E-2</v>
      </c>
      <c r="AN607">
        <f>AL607*AG607</f>
        <v>0.58930294304717423</v>
      </c>
      <c r="AO607">
        <f>AL607-1</f>
        <v>0.14270785923548313</v>
      </c>
      <c r="AP607">
        <f t="shared" si="247"/>
        <v>41.13748293247739</v>
      </c>
      <c r="AQ607">
        <f>AO607/G607</f>
        <v>2.0386837033640446E-2</v>
      </c>
      <c r="AR607">
        <f>(AL607-1)/D607</f>
        <v>3.9641072009856428E-3</v>
      </c>
      <c r="AS607">
        <f>AR607*D607</f>
        <v>0.14270785923548313</v>
      </c>
      <c r="AT607">
        <f>ATAN2(D607,AO607)</f>
        <v>3.964086436995108E-3</v>
      </c>
      <c r="AU607">
        <f t="shared" si="248"/>
        <v>0.2271254224648718</v>
      </c>
      <c r="AV607">
        <f t="shared" si="249"/>
        <v>-12.619256608543612</v>
      </c>
    </row>
    <row r="608" spans="1:48" x14ac:dyDescent="0.15">
      <c r="A608" t="s">
        <v>10</v>
      </c>
      <c r="B608">
        <v>0.30399999999999999</v>
      </c>
      <c r="C608">
        <v>8.0000000000000002E-3</v>
      </c>
      <c r="D608">
        <f t="shared" si="227"/>
        <v>38</v>
      </c>
      <c r="E608">
        <f t="shared" si="228"/>
        <v>1444</v>
      </c>
      <c r="F608">
        <f t="shared" si="229"/>
        <v>2.6315789473684213E-2</v>
      </c>
      <c r="G608">
        <v>15</v>
      </c>
      <c r="H608">
        <f t="shared" si="230"/>
        <v>225</v>
      </c>
      <c r="I608">
        <f t="shared" si="231"/>
        <v>570</v>
      </c>
      <c r="J608">
        <f t="shared" si="232"/>
        <v>70000000000</v>
      </c>
      <c r="K608">
        <f t="shared" si="233"/>
        <v>3.2169908772759481E-9</v>
      </c>
      <c r="L608">
        <f t="shared" si="234"/>
        <v>1388914.6468502244</v>
      </c>
      <c r="M608">
        <f t="shared" si="235"/>
        <v>0.39473684210526316</v>
      </c>
      <c r="N608">
        <f t="shared" si="236"/>
        <v>11812280932.601608</v>
      </c>
      <c r="O608">
        <f t="shared" si="237"/>
        <v>1.322775854143071E-6</v>
      </c>
      <c r="P608">
        <f t="shared" si="238"/>
        <v>1.6842105263157893E-6</v>
      </c>
      <c r="Q608">
        <v>1.1442772637681099E-2</v>
      </c>
      <c r="R608">
        <f t="shared" si="239"/>
        <v>0.43482536023188179</v>
      </c>
      <c r="S608">
        <f t="shared" si="240"/>
        <v>178.7933224637672</v>
      </c>
      <c r="T608">
        <f t="shared" si="241"/>
        <v>3.7640699466056249E-2</v>
      </c>
      <c r="U608">
        <f t="shared" si="225"/>
        <v>3.0112559572844998E-4</v>
      </c>
      <c r="V608">
        <f t="shared" si="242"/>
        <v>125</v>
      </c>
      <c r="W608">
        <f>1/(B608*C608)</f>
        <v>411.18421052631578</v>
      </c>
      <c r="X608">
        <f>Q608/B608/C608</f>
        <v>4.7050874332570309</v>
      </c>
      <c r="Y608">
        <v>-11.125610144828199</v>
      </c>
      <c r="Z608">
        <f t="shared" si="243"/>
        <v>-3.3821854840277723</v>
      </c>
      <c r="AB608">
        <f t="shared" si="244"/>
        <v>9.4583663344395275E-3</v>
      </c>
      <c r="AC608">
        <v>6.3961801752709304</v>
      </c>
      <c r="AD608">
        <f>AC608/Q608</f>
        <v>558.97118450193454</v>
      </c>
      <c r="AE608">
        <f>D608*AC608</f>
        <v>243.05484666029537</v>
      </c>
      <c r="AF608">
        <v>4.7050874332570398</v>
      </c>
      <c r="AG608">
        <f>AF608*B608</f>
        <v>1.43034657971014</v>
      </c>
      <c r="AH608">
        <f>AG608*D608</f>
        <v>54.353170028985318</v>
      </c>
      <c r="AI608">
        <f t="shared" si="245"/>
        <v>21.455198695652101</v>
      </c>
      <c r="AJ608">
        <v>1.6910927420138899</v>
      </c>
      <c r="AK608">
        <v>6.3961801752709304</v>
      </c>
      <c r="AL608">
        <f t="shared" si="226"/>
        <v>1.3594179207087023</v>
      </c>
      <c r="AM608">
        <f t="shared" si="246"/>
        <v>3.5774155808123743E-2</v>
      </c>
      <c r="AN608">
        <f>AL608*AG608</f>
        <v>1.9444387732823627</v>
      </c>
      <c r="AO608">
        <f>AL608-1</f>
        <v>0.35941792070870227</v>
      </c>
      <c r="AP608">
        <f t="shared" si="247"/>
        <v>51.657880986930685</v>
      </c>
      <c r="AQ608">
        <f>AO608/G608</f>
        <v>2.3961194713913486E-2</v>
      </c>
      <c r="AR608">
        <f>(AL608-1)/D608</f>
        <v>9.4583663344395327E-3</v>
      </c>
      <c r="AS608">
        <f>AR608*D608</f>
        <v>0.35941792070870227</v>
      </c>
      <c r="AT608">
        <f>ATAN2(D608,AO608)</f>
        <v>9.4580842989068006E-3</v>
      </c>
      <c r="AU608">
        <f t="shared" si="248"/>
        <v>0.54190831260630989</v>
      </c>
      <c r="AV608">
        <f t="shared" si="249"/>
        <v>-11.125610144828224</v>
      </c>
    </row>
    <row r="609" spans="1:48" x14ac:dyDescent="0.15">
      <c r="A609" t="s">
        <v>10</v>
      </c>
      <c r="B609">
        <v>0.255</v>
      </c>
      <c r="C609">
        <v>6.0000000000000001E-3</v>
      </c>
      <c r="D609">
        <f t="shared" si="227"/>
        <v>42.5</v>
      </c>
      <c r="E609">
        <f t="shared" si="228"/>
        <v>1806.25</v>
      </c>
      <c r="F609">
        <f t="shared" si="229"/>
        <v>2.3529411764705882E-2</v>
      </c>
      <c r="G609">
        <v>13</v>
      </c>
      <c r="H609">
        <f t="shared" si="230"/>
        <v>169</v>
      </c>
      <c r="I609">
        <f t="shared" si="231"/>
        <v>552.5</v>
      </c>
      <c r="J609">
        <f t="shared" si="232"/>
        <v>70000000000</v>
      </c>
      <c r="K609">
        <f t="shared" si="233"/>
        <v>1.0178760197630931E-9</v>
      </c>
      <c r="L609">
        <f t="shared" si="234"/>
        <v>605403.38430353883</v>
      </c>
      <c r="M609">
        <f t="shared" si="235"/>
        <v>0.30588235294117649</v>
      </c>
      <c r="N609">
        <f t="shared" si="236"/>
        <v>41753611613.614517</v>
      </c>
      <c r="O609">
        <f t="shared" si="237"/>
        <v>6.6527844428960316E-7</v>
      </c>
      <c r="P609">
        <f t="shared" si="238"/>
        <v>8.4705882352941183E-7</v>
      </c>
      <c r="Q609">
        <v>7.1413604724895798E-3</v>
      </c>
      <c r="R609">
        <f t="shared" si="239"/>
        <v>0.30350782008080712</v>
      </c>
      <c r="S609">
        <f t="shared" si="240"/>
        <v>198.37112423582167</v>
      </c>
      <c r="T609">
        <f t="shared" si="241"/>
        <v>2.8005335186233646E-2</v>
      </c>
      <c r="U609">
        <f t="shared" si="225"/>
        <v>1.6803201111740187E-4</v>
      </c>
      <c r="V609">
        <f t="shared" si="242"/>
        <v>166.66666666666666</v>
      </c>
      <c r="W609">
        <f>1/(B609*C609)</f>
        <v>653.59477124183002</v>
      </c>
      <c r="X609">
        <f>Q609/B609/C609</f>
        <v>4.6675558643722743</v>
      </c>
      <c r="Y609">
        <v>-11.8639021152264</v>
      </c>
      <c r="Z609">
        <f t="shared" si="243"/>
        <v>-3.025295039382732</v>
      </c>
      <c r="AB609">
        <f t="shared" si="244"/>
        <v>7.6253412663687152E-3</v>
      </c>
      <c r="AC609">
        <v>6.1802033840636401</v>
      </c>
      <c r="AD609">
        <f>AC609/Q609</f>
        <v>865.40980641873875</v>
      </c>
      <c r="AE609">
        <f>D609*AC609</f>
        <v>262.65864382270473</v>
      </c>
      <c r="AF609">
        <v>4.6675558643722699</v>
      </c>
      <c r="AG609">
        <f>AF609*B609</f>
        <v>1.1902267454149289</v>
      </c>
      <c r="AH609">
        <f>AG609*D609</f>
        <v>50.58463668013448</v>
      </c>
      <c r="AI609">
        <f t="shared" si="245"/>
        <v>15.472947690394076</v>
      </c>
      <c r="AJ609">
        <v>1.51264751969136</v>
      </c>
      <c r="AK609">
        <v>6.1802033840636401</v>
      </c>
      <c r="AL609">
        <f t="shared" si="226"/>
        <v>1.3240770038206715</v>
      </c>
      <c r="AM609">
        <f t="shared" si="246"/>
        <v>3.1154753031074622E-2</v>
      </c>
      <c r="AN609">
        <f>AL609*AG609</f>
        <v>1.5759518629362281</v>
      </c>
      <c r="AO609">
        <f>AL609-1</f>
        <v>0.32407700382067151</v>
      </c>
      <c r="AP609">
        <f t="shared" si="247"/>
        <v>56.273272662378538</v>
      </c>
      <c r="AQ609">
        <f>AO609/G609</f>
        <v>2.4929000293897809E-2</v>
      </c>
      <c r="AR609">
        <f>(AL609-1)/D609</f>
        <v>7.6253412663687412E-3</v>
      </c>
      <c r="AS609">
        <f>AR609*D609</f>
        <v>0.32407700382067151</v>
      </c>
      <c r="AT609">
        <f>ATAN2(D609,AO609)</f>
        <v>7.6251934775938175E-3</v>
      </c>
      <c r="AU609">
        <f t="shared" si="248"/>
        <v>0.43689140423680878</v>
      </c>
      <c r="AV609">
        <f t="shared" si="249"/>
        <v>-11.863902115226352</v>
      </c>
    </row>
    <row r="610" spans="1:48" x14ac:dyDescent="0.15">
      <c r="A610" t="s">
        <v>10</v>
      </c>
      <c r="B610">
        <v>0.108</v>
      </c>
      <c r="C610">
        <v>4.0000000000000001E-3</v>
      </c>
      <c r="D610">
        <f t="shared" si="227"/>
        <v>27</v>
      </c>
      <c r="E610">
        <f t="shared" si="228"/>
        <v>729</v>
      </c>
      <c r="F610">
        <f t="shared" si="229"/>
        <v>3.7037037037037035E-2</v>
      </c>
      <c r="G610">
        <v>7</v>
      </c>
      <c r="H610">
        <f t="shared" si="230"/>
        <v>49</v>
      </c>
      <c r="I610">
        <f t="shared" si="231"/>
        <v>189</v>
      </c>
      <c r="J610">
        <f t="shared" si="232"/>
        <v>70000000000</v>
      </c>
      <c r="K610">
        <f t="shared" si="233"/>
        <v>2.0106192982974676E-10</v>
      </c>
      <c r="L610">
        <f t="shared" si="234"/>
        <v>228056.35559392572</v>
      </c>
      <c r="M610">
        <f t="shared" si="235"/>
        <v>0.25925925925925924</v>
      </c>
      <c r="N610">
        <f t="shared" si="236"/>
        <v>134286983233.7867</v>
      </c>
      <c r="O610">
        <f t="shared" si="237"/>
        <v>4.654211338651545E-7</v>
      </c>
      <c r="P610">
        <f t="shared" si="238"/>
        <v>5.9259259259259258E-7</v>
      </c>
      <c r="Q610">
        <v>1.98504384749451E-3</v>
      </c>
      <c r="R610">
        <f t="shared" si="239"/>
        <v>5.3596183882351767E-2</v>
      </c>
      <c r="S610">
        <f t="shared" si="240"/>
        <v>124.06524046840688</v>
      </c>
      <c r="T610">
        <f t="shared" si="241"/>
        <v>1.8380035624949168E-2</v>
      </c>
      <c r="U610">
        <f t="shared" si="225"/>
        <v>7.3520142499796672E-5</v>
      </c>
      <c r="V610">
        <f t="shared" si="242"/>
        <v>250</v>
      </c>
      <c r="W610">
        <f>1/(B610*C610)</f>
        <v>2314.8148148148148</v>
      </c>
      <c r="X610">
        <f>Q610/B610/C610</f>
        <v>4.5950089062372923</v>
      </c>
      <c r="Y610">
        <v>-9.6684748586427691</v>
      </c>
      <c r="Z610">
        <f t="shared" si="243"/>
        <v>-1.044195284733419</v>
      </c>
      <c r="AB610">
        <f t="shared" si="244"/>
        <v>4.2082507590001511E-3</v>
      </c>
      <c r="AC610">
        <v>5.1171065486040197</v>
      </c>
      <c r="AD610">
        <f>AC610/Q610</f>
        <v>2577.8304872523336</v>
      </c>
      <c r="AE610">
        <f>D610*AC610</f>
        <v>138.16187681230852</v>
      </c>
      <c r="AF610">
        <v>4.5950089062373101</v>
      </c>
      <c r="AG610">
        <f>AF610*B610</f>
        <v>0.4962609618736295</v>
      </c>
      <c r="AH610">
        <f>AG610*D610</f>
        <v>13.399045970587997</v>
      </c>
      <c r="AI610">
        <f t="shared" si="245"/>
        <v>3.4738267331154065</v>
      </c>
      <c r="AJ610">
        <v>0.52209764236670897</v>
      </c>
      <c r="AK610">
        <v>5.1171065486040197</v>
      </c>
      <c r="AL610">
        <f t="shared" si="226"/>
        <v>1.1136227704930037</v>
      </c>
      <c r="AM610">
        <f t="shared" si="246"/>
        <v>4.1245287796037172E-2</v>
      </c>
      <c r="AN610">
        <f>AL610*AG610</f>
        <v>0.55264750724923417</v>
      </c>
      <c r="AO610">
        <f>AL610-1</f>
        <v>0.11362277049300373</v>
      </c>
      <c r="AP610">
        <f t="shared" si="247"/>
        <v>30.067814803311101</v>
      </c>
      <c r="AQ610">
        <f>AO610/G610</f>
        <v>1.6231824356143391E-2</v>
      </c>
      <c r="AR610">
        <f>(AL610-1)/D610</f>
        <v>4.2082507590001381E-3</v>
      </c>
      <c r="AS610">
        <f>AR610*D610</f>
        <v>0.11362277049300373</v>
      </c>
      <c r="AT610">
        <f>ATAN2(D610,AO610)</f>
        <v>4.2082259174346034E-3</v>
      </c>
      <c r="AU610">
        <f t="shared" si="248"/>
        <v>0.24111358430657162</v>
      </c>
      <c r="AV610">
        <f t="shared" si="249"/>
        <v>-9.6684748586427585</v>
      </c>
    </row>
    <row r="611" spans="1:48" x14ac:dyDescent="0.15">
      <c r="A611" t="s">
        <v>10</v>
      </c>
      <c r="B611">
        <v>0.157</v>
      </c>
      <c r="C611">
        <v>4.0000000000000001E-3</v>
      </c>
      <c r="D611">
        <f t="shared" si="227"/>
        <v>39.25</v>
      </c>
      <c r="E611">
        <f t="shared" si="228"/>
        <v>1540.5625</v>
      </c>
      <c r="F611">
        <f t="shared" si="229"/>
        <v>2.5477707006369428E-2</v>
      </c>
      <c r="G611">
        <v>9</v>
      </c>
      <c r="H611">
        <f t="shared" si="230"/>
        <v>81</v>
      </c>
      <c r="I611">
        <f t="shared" si="231"/>
        <v>353.25</v>
      </c>
      <c r="J611">
        <f t="shared" si="232"/>
        <v>70000000000</v>
      </c>
      <c r="K611">
        <f t="shared" si="233"/>
        <v>2.0106192982974676E-10</v>
      </c>
      <c r="L611">
        <f t="shared" si="234"/>
        <v>201702.25444703895</v>
      </c>
      <c r="M611">
        <f t="shared" si="235"/>
        <v>0.22929936305732485</v>
      </c>
      <c r="N611">
        <f t="shared" si="236"/>
        <v>195213484886.15289</v>
      </c>
      <c r="O611">
        <f t="shared" si="237"/>
        <v>3.2016230864609358E-7</v>
      </c>
      <c r="P611">
        <f t="shared" si="238"/>
        <v>4.0764331210191083E-7</v>
      </c>
      <c r="Q611">
        <v>2.83100866314712E-3</v>
      </c>
      <c r="R611">
        <f t="shared" si="239"/>
        <v>0.11111709002852445</v>
      </c>
      <c r="S611">
        <f t="shared" si="240"/>
        <v>176.938041446695</v>
      </c>
      <c r="T611">
        <f t="shared" si="241"/>
        <v>1.8031902313038979E-2</v>
      </c>
      <c r="U611">
        <f t="shared" si="225"/>
        <v>7.2127609252155923E-5</v>
      </c>
      <c r="V611">
        <f t="shared" si="242"/>
        <v>250</v>
      </c>
      <c r="W611">
        <f>1/(B611*C611)</f>
        <v>1592.3566878980891</v>
      </c>
      <c r="X611">
        <f>Q611/B611/C611</f>
        <v>4.507975578259745</v>
      </c>
      <c r="Y611">
        <v>-11.4134596460308</v>
      </c>
      <c r="Z611">
        <f t="shared" si="243"/>
        <v>-1.7919131644268356</v>
      </c>
      <c r="AB611">
        <f t="shared" si="244"/>
        <v>5.06367412506562E-3</v>
      </c>
      <c r="AC611">
        <v>5.40393216047317</v>
      </c>
      <c r="AD611">
        <f>AC611/Q611</f>
        <v>1908.8363207146929</v>
      </c>
      <c r="AE611">
        <f>D611*AC611</f>
        <v>212.10433729857192</v>
      </c>
      <c r="AF611">
        <v>4.5079755782597397</v>
      </c>
      <c r="AG611">
        <f>AF611*B611</f>
        <v>0.70775216578677913</v>
      </c>
      <c r="AH611">
        <f>AG611*D611</f>
        <v>27.779272507131083</v>
      </c>
      <c r="AI611">
        <f t="shared" si="245"/>
        <v>6.3697694920810122</v>
      </c>
      <c r="AJ611">
        <v>0.895956582213424</v>
      </c>
      <c r="AK611">
        <v>5.40393216047317</v>
      </c>
      <c r="AL611">
        <f t="shared" si="226"/>
        <v>1.1987492094088286</v>
      </c>
      <c r="AM611">
        <f t="shared" si="246"/>
        <v>3.0541381131435123E-2</v>
      </c>
      <c r="AN611">
        <f>AL611*AG611</f>
        <v>0.84841734919428768</v>
      </c>
      <c r="AO611">
        <f>AL611-1</f>
        <v>0.19874920940882856</v>
      </c>
      <c r="AP611">
        <f t="shared" si="247"/>
        <v>47.050906469296521</v>
      </c>
      <c r="AQ611">
        <f>AO611/G611</f>
        <v>2.208324548986984E-2</v>
      </c>
      <c r="AR611">
        <f>(AL611-1)/D611</f>
        <v>5.0636741250656963E-3</v>
      </c>
      <c r="AS611">
        <f>AR611*D611</f>
        <v>0.19874920940882859</v>
      </c>
      <c r="AT611">
        <f>ATAN2(D611,AO611)</f>
        <v>5.0636308468536891E-3</v>
      </c>
      <c r="AU611">
        <f t="shared" si="248"/>
        <v>0.29012467653697127</v>
      </c>
      <c r="AV611">
        <f t="shared" si="249"/>
        <v>-11.413459646030878</v>
      </c>
    </row>
    <row r="612" spans="1:48" x14ac:dyDescent="0.15">
      <c r="A612" t="s">
        <v>10</v>
      </c>
      <c r="B612">
        <v>0.20599999999999999</v>
      </c>
      <c r="C612">
        <v>5.0000000000000001E-3</v>
      </c>
      <c r="D612">
        <f t="shared" si="227"/>
        <v>41.199999999999996</v>
      </c>
      <c r="E612">
        <f t="shared" si="228"/>
        <v>1697.4399999999996</v>
      </c>
      <c r="F612">
        <f t="shared" si="229"/>
        <v>2.4271844660194178E-2</v>
      </c>
      <c r="G612">
        <v>11</v>
      </c>
      <c r="H612">
        <f t="shared" si="230"/>
        <v>121</v>
      </c>
      <c r="I612">
        <f t="shared" si="231"/>
        <v>453.19999999999993</v>
      </c>
      <c r="J612">
        <f t="shared" si="232"/>
        <v>70000000000</v>
      </c>
      <c r="K612">
        <f t="shared" si="233"/>
        <v>4.9087385212340517E-10</v>
      </c>
      <c r="L612">
        <f t="shared" si="234"/>
        <v>366963.94770390476</v>
      </c>
      <c r="M612">
        <f t="shared" si="235"/>
        <v>0.26699029126213597</v>
      </c>
      <c r="N612">
        <f t="shared" si="236"/>
        <v>83931950788.941925</v>
      </c>
      <c r="O612">
        <f t="shared" si="237"/>
        <v>4.7657655545961659E-7</v>
      </c>
      <c r="P612">
        <f t="shared" si="238"/>
        <v>6.0679611650485445E-7</v>
      </c>
      <c r="Q612">
        <v>4.64025438266869E-3</v>
      </c>
      <c r="R612">
        <f t="shared" si="239"/>
        <v>0.19117848056595002</v>
      </c>
      <c r="S612">
        <f t="shared" si="240"/>
        <v>185.61017530674761</v>
      </c>
      <c r="T612">
        <f t="shared" si="241"/>
        <v>2.2525506711983934E-2</v>
      </c>
      <c r="U612">
        <f t="shared" si="225"/>
        <v>1.1262753355991967E-4</v>
      </c>
      <c r="V612">
        <f t="shared" si="242"/>
        <v>200</v>
      </c>
      <c r="W612">
        <f>1/(B612*C612)</f>
        <v>970.87378640776706</v>
      </c>
      <c r="X612">
        <f>Q612/B612/C612</f>
        <v>4.5051013423967872</v>
      </c>
      <c r="Y612">
        <v>-11.2076226443841</v>
      </c>
      <c r="Z612">
        <f t="shared" si="243"/>
        <v>-2.3087702647431247</v>
      </c>
      <c r="AB612">
        <f t="shared" si="244"/>
        <v>6.2194065086344239E-3</v>
      </c>
      <c r="AC612">
        <v>5.6594864747683502</v>
      </c>
      <c r="AD612">
        <f>AC612/Q612</f>
        <v>1219.6500467531441</v>
      </c>
      <c r="AE612">
        <f>D612*AC612</f>
        <v>233.170842760456</v>
      </c>
      <c r="AF612">
        <v>4.5051013423967801</v>
      </c>
      <c r="AG612">
        <f>AF612*B612</f>
        <v>0.92805087653373664</v>
      </c>
      <c r="AH612">
        <f>AG612*D612</f>
        <v>38.235696113189945</v>
      </c>
      <c r="AI612">
        <f t="shared" si="245"/>
        <v>10.208559641871103</v>
      </c>
      <c r="AJ612">
        <v>1.1543851323715599</v>
      </c>
      <c r="AK612">
        <v>5.6594864747683502</v>
      </c>
      <c r="AL612">
        <f t="shared" si="226"/>
        <v>1.2562395481557402</v>
      </c>
      <c r="AM612">
        <f t="shared" si="246"/>
        <v>3.0491251168828649E-2</v>
      </c>
      <c r="AN612">
        <f>AL612*AG612</f>
        <v>1.16585421380228</v>
      </c>
      <c r="AO612">
        <f>AL612-1</f>
        <v>0.25623954815574024</v>
      </c>
      <c r="AP612">
        <f t="shared" si="247"/>
        <v>51.757069384016489</v>
      </c>
      <c r="AQ612">
        <f>AO612/G612</f>
        <v>2.3294504377794567E-2</v>
      </c>
      <c r="AR612">
        <f>(AL612-1)/D612</f>
        <v>6.2194065086344725E-3</v>
      </c>
      <c r="AS612">
        <f>AR612*D612</f>
        <v>0.25623954815574024</v>
      </c>
      <c r="AT612">
        <f>ATAN2(D612,AO612)</f>
        <v>6.2193263195052494E-3</v>
      </c>
      <c r="AU612">
        <f t="shared" si="248"/>
        <v>0.35634114952228257</v>
      </c>
      <c r="AV612">
        <f t="shared" si="249"/>
        <v>-11.207622644384077</v>
      </c>
    </row>
    <row r="613" spans="1:48" x14ac:dyDescent="0.15">
      <c r="A613" t="s">
        <v>10</v>
      </c>
      <c r="B613">
        <v>0.108</v>
      </c>
      <c r="C613">
        <v>5.0000000000000001E-3</v>
      </c>
      <c r="D613">
        <f t="shared" si="227"/>
        <v>21.599999999999998</v>
      </c>
      <c r="E613">
        <f t="shared" si="228"/>
        <v>466.55999999999989</v>
      </c>
      <c r="F613">
        <f t="shared" si="229"/>
        <v>4.6296296296296301E-2</v>
      </c>
      <c r="G613">
        <v>7</v>
      </c>
      <c r="H613">
        <f t="shared" si="230"/>
        <v>49</v>
      </c>
      <c r="I613">
        <f t="shared" si="231"/>
        <v>151.19999999999999</v>
      </c>
      <c r="J613">
        <f t="shared" si="232"/>
        <v>70000000000</v>
      </c>
      <c r="K613">
        <f t="shared" si="233"/>
        <v>4.9087385212340517E-10</v>
      </c>
      <c r="L613">
        <f t="shared" si="234"/>
        <v>445422.56951938616</v>
      </c>
      <c r="M613">
        <f t="shared" si="235"/>
        <v>0.32407407407407413</v>
      </c>
      <c r="N613">
        <f t="shared" si="236"/>
        <v>44003158666.047218</v>
      </c>
      <c r="O613">
        <f t="shared" si="237"/>
        <v>9.0902565208037992E-7</v>
      </c>
      <c r="P613">
        <f t="shared" si="238"/>
        <v>1.1574074074074076E-6</v>
      </c>
      <c r="Q613">
        <v>2.4268243714136101E-3</v>
      </c>
      <c r="R613">
        <f t="shared" si="239"/>
        <v>5.2419406422533975E-2</v>
      </c>
      <c r="S613">
        <f t="shared" si="240"/>
        <v>97.072974856544405</v>
      </c>
      <c r="T613">
        <f t="shared" si="241"/>
        <v>2.24705960316075E-2</v>
      </c>
      <c r="U613">
        <f t="shared" si="225"/>
        <v>1.1235298015803752E-4</v>
      </c>
      <c r="V613">
        <f t="shared" si="242"/>
        <v>200</v>
      </c>
      <c r="W613">
        <f>1/(B613*C613)</f>
        <v>1851.8518518518517</v>
      </c>
      <c r="X613">
        <f>Q613/B613/C613</f>
        <v>4.4941192063214999</v>
      </c>
      <c r="Y613">
        <v>-7.6617884453511298</v>
      </c>
      <c r="Z613">
        <f t="shared" si="243"/>
        <v>-0.82747315209792205</v>
      </c>
      <c r="AB613">
        <f t="shared" si="244"/>
        <v>4.2621190569299633E-3</v>
      </c>
      <c r="AC613">
        <v>4.9078557823704596</v>
      </c>
      <c r="AD613">
        <f>AC613/Q613</f>
        <v>2022.3366141290496</v>
      </c>
      <c r="AE613">
        <f>D613*AC613</f>
        <v>106.00968489920191</v>
      </c>
      <c r="AF613">
        <v>4.4941192063214999</v>
      </c>
      <c r="AG613">
        <f>AF613*B613</f>
        <v>0.48536487428272196</v>
      </c>
      <c r="AH613">
        <f>AG613*D613</f>
        <v>10.483881284506793</v>
      </c>
      <c r="AI613">
        <f t="shared" si="245"/>
        <v>3.3975541199790538</v>
      </c>
      <c r="AJ613">
        <v>0.41373657604896003</v>
      </c>
      <c r="AK613">
        <v>4.9078557823704596</v>
      </c>
      <c r="AL613">
        <f t="shared" si="226"/>
        <v>1.092061771629687</v>
      </c>
      <c r="AM613">
        <f t="shared" si="246"/>
        <v>5.0558415353226256E-2</v>
      </c>
      <c r="AN613">
        <f>AL613*AG613</f>
        <v>0.53004842449600964</v>
      </c>
      <c r="AO613">
        <f>AL613-1</f>
        <v>9.2061771629686984E-2</v>
      </c>
      <c r="AP613">
        <f t="shared" si="247"/>
        <v>23.588534267201236</v>
      </c>
      <c r="AQ613">
        <f>AO613/G613</f>
        <v>1.3151681661383854E-2</v>
      </c>
      <c r="AR613">
        <f>(AL613-1)/D613</f>
        <v>4.2621190569299538E-3</v>
      </c>
      <c r="AS613">
        <f>AR613*D613</f>
        <v>9.2061771629686998E-2</v>
      </c>
      <c r="AT613">
        <f>ATAN2(D613,AO613)</f>
        <v>4.2620932491443126E-3</v>
      </c>
      <c r="AU613">
        <f t="shared" si="248"/>
        <v>0.24419995506716918</v>
      </c>
      <c r="AV613">
        <f t="shared" si="249"/>
        <v>-7.661788445351112</v>
      </c>
    </row>
    <row r="614" spans="1:48" x14ac:dyDescent="0.15">
      <c r="A614" t="s">
        <v>10</v>
      </c>
      <c r="B614">
        <v>0.30399999999999999</v>
      </c>
      <c r="C614">
        <v>8.9999999999999993E-3</v>
      </c>
      <c r="D614">
        <f t="shared" si="227"/>
        <v>33.777777777777779</v>
      </c>
      <c r="E614">
        <f t="shared" si="228"/>
        <v>1140.9382716049383</v>
      </c>
      <c r="F614">
        <f t="shared" si="229"/>
        <v>2.9605263157894735E-2</v>
      </c>
      <c r="G614">
        <v>15</v>
      </c>
      <c r="H614">
        <f t="shared" si="230"/>
        <v>225</v>
      </c>
      <c r="I614">
        <f t="shared" si="231"/>
        <v>506.66666666666669</v>
      </c>
      <c r="J614">
        <f t="shared" si="232"/>
        <v>70000000000</v>
      </c>
      <c r="K614">
        <f t="shared" si="233"/>
        <v>5.1529973500506572E-9</v>
      </c>
      <c r="L614">
        <f t="shared" si="234"/>
        <v>1977575.7374097921</v>
      </c>
      <c r="M614">
        <f t="shared" si="235"/>
        <v>0.44407894736842102</v>
      </c>
      <c r="N614">
        <f t="shared" si="236"/>
        <v>6554976741.3417597</v>
      </c>
      <c r="O614">
        <f t="shared" si="237"/>
        <v>1.8834054641998019E-6</v>
      </c>
      <c r="P614">
        <f t="shared" si="238"/>
        <v>2.3980263157894733E-6</v>
      </c>
      <c r="Q614">
        <v>1.2249964161958201E-2</v>
      </c>
      <c r="R614">
        <f t="shared" si="239"/>
        <v>0.41377656724836587</v>
      </c>
      <c r="S614">
        <f t="shared" si="240"/>
        <v>151.23412545627411</v>
      </c>
      <c r="T614">
        <f t="shared" si="241"/>
        <v>4.0295934743283558E-2</v>
      </c>
      <c r="U614">
        <f t="shared" si="225"/>
        <v>3.6266341268955196E-4</v>
      </c>
      <c r="V614">
        <f t="shared" si="242"/>
        <v>111.11111111111111</v>
      </c>
      <c r="W614">
        <f>1/(B614*C614)</f>
        <v>365.49707602339186</v>
      </c>
      <c r="X614">
        <f>Q614/B614/C614</f>
        <v>4.4773260825870622</v>
      </c>
      <c r="Y614">
        <v>-9.4304786137188508</v>
      </c>
      <c r="Z614">
        <f t="shared" si="243"/>
        <v>-2.8668654985705304</v>
      </c>
      <c r="AB614">
        <f t="shared" si="244"/>
        <v>9.4782361121247705E-3</v>
      </c>
      <c r="AC614">
        <v>5.9107588318723403</v>
      </c>
      <c r="AD614">
        <f>AC614/Q614</f>
        <v>482.5123366669086</v>
      </c>
      <c r="AE614">
        <f>D614*AC614</f>
        <v>199.65229832102128</v>
      </c>
      <c r="AF614">
        <v>4.47732608258708</v>
      </c>
      <c r="AG614">
        <f>AF614*B614</f>
        <v>1.3611071291064722</v>
      </c>
      <c r="AH614">
        <f>AG614*D614</f>
        <v>45.975174138707509</v>
      </c>
      <c r="AI614">
        <f t="shared" si="245"/>
        <v>20.416606936597084</v>
      </c>
      <c r="AJ614">
        <v>1.4334327492852601</v>
      </c>
      <c r="AK614">
        <v>5.9107588318723403</v>
      </c>
      <c r="AL614">
        <f t="shared" si="226"/>
        <v>1.3201537531206566</v>
      </c>
      <c r="AM614">
        <f t="shared" si="246"/>
        <v>3.9083499270019438E-2</v>
      </c>
      <c r="AN614">
        <f>AL614*AG614</f>
        <v>1.7968706848891915</v>
      </c>
      <c r="AO614">
        <f>AL614-1</f>
        <v>0.32015375312065664</v>
      </c>
      <c r="AP614">
        <f t="shared" si="247"/>
        <v>44.591860105408848</v>
      </c>
      <c r="AQ614">
        <f>AO614/G614</f>
        <v>2.1343583541377109E-2</v>
      </c>
      <c r="AR614">
        <f>(AL614-1)/D614</f>
        <v>9.4782361121247029E-3</v>
      </c>
      <c r="AS614">
        <f>AR614*D614</f>
        <v>0.32015375312065664</v>
      </c>
      <c r="AT614">
        <f>ATAN2(D614,AO614)</f>
        <v>9.4779522954506982E-3</v>
      </c>
      <c r="AU614">
        <f t="shared" si="248"/>
        <v>0.54304666495565568</v>
      </c>
      <c r="AV614">
        <f t="shared" si="249"/>
        <v>-9.430478613718817</v>
      </c>
    </row>
    <row r="615" spans="1:48" x14ac:dyDescent="0.15">
      <c r="A615" t="s">
        <v>10</v>
      </c>
      <c r="B615">
        <v>0.108</v>
      </c>
      <c r="C615">
        <v>6.0000000000000001E-3</v>
      </c>
      <c r="D615">
        <f t="shared" si="227"/>
        <v>18</v>
      </c>
      <c r="E615">
        <f t="shared" si="228"/>
        <v>324</v>
      </c>
      <c r="F615">
        <f t="shared" si="229"/>
        <v>5.5555555555555559E-2</v>
      </c>
      <c r="G615">
        <v>7</v>
      </c>
      <c r="H615">
        <f t="shared" si="230"/>
        <v>49</v>
      </c>
      <c r="I615">
        <f t="shared" si="231"/>
        <v>126</v>
      </c>
      <c r="J615">
        <f t="shared" si="232"/>
        <v>70000000000</v>
      </c>
      <c r="K615">
        <f t="shared" si="233"/>
        <v>1.0178760197630931E-9</v>
      </c>
      <c r="L615">
        <f t="shared" si="234"/>
        <v>769690.20012949943</v>
      </c>
      <c r="M615">
        <f t="shared" si="235"/>
        <v>0.3888888888888889</v>
      </c>
      <c r="N615">
        <f t="shared" si="236"/>
        <v>17683882565.766148</v>
      </c>
      <c r="O615">
        <f t="shared" si="237"/>
        <v>1.5707963267948969E-6</v>
      </c>
      <c r="P615">
        <f t="shared" si="238"/>
        <v>1.9999999999999999E-6</v>
      </c>
      <c r="Q615">
        <v>2.8706035024201899E-3</v>
      </c>
      <c r="R615">
        <f t="shared" si="239"/>
        <v>5.1670863043563414E-2</v>
      </c>
      <c r="S615">
        <f t="shared" si="240"/>
        <v>79.738986178338607</v>
      </c>
      <c r="T615">
        <f t="shared" si="241"/>
        <v>2.6579662059446202E-2</v>
      </c>
      <c r="U615">
        <f t="shared" si="225"/>
        <v>1.5947797235667721E-4</v>
      </c>
      <c r="V615">
        <f t="shared" si="242"/>
        <v>166.66666666666666</v>
      </c>
      <c r="W615">
        <f>1/(B615*C615)</f>
        <v>1543.2098765432097</v>
      </c>
      <c r="X615">
        <f>Q615/B615/C615</f>
        <v>4.4299436765743669</v>
      </c>
      <c r="Y615">
        <v>-6.2599584664419403</v>
      </c>
      <c r="Z615">
        <f t="shared" si="243"/>
        <v>-0.67607551437572955</v>
      </c>
      <c r="AB615">
        <f t="shared" si="244"/>
        <v>4.2393034246990969E-3</v>
      </c>
      <c r="AC615">
        <v>4.7679814337622402</v>
      </c>
      <c r="AD615">
        <f>AC615/Q615</f>
        <v>1660.9683050070767</v>
      </c>
      <c r="AE615">
        <f>D615*AC615</f>
        <v>85.823665807720317</v>
      </c>
      <c r="AF615">
        <v>4.4299436765743696</v>
      </c>
      <c r="AG615">
        <f>AF615*B615</f>
        <v>0.47843391707003191</v>
      </c>
      <c r="AH615">
        <f>AG615*D615</f>
        <v>8.6118105072605751</v>
      </c>
      <c r="AI615">
        <f t="shared" si="245"/>
        <v>3.3490374194902235</v>
      </c>
      <c r="AJ615">
        <v>0.338037757187865</v>
      </c>
      <c r="AK615">
        <v>4.7679814337622402</v>
      </c>
      <c r="AL615">
        <f t="shared" si="226"/>
        <v>1.0763074616445849</v>
      </c>
      <c r="AM615">
        <f t="shared" si="246"/>
        <v>5.9794858980254717E-2</v>
      </c>
      <c r="AN615">
        <f>AL615*AG615</f>
        <v>0.51494199484632186</v>
      </c>
      <c r="AO615">
        <f>AL615-1</f>
        <v>7.6307461644584906E-2</v>
      </c>
      <c r="AP615">
        <f t="shared" si="247"/>
        <v>19.37353430960253</v>
      </c>
      <c r="AQ615">
        <f>AO615/G615</f>
        <v>1.0901065949226416E-2</v>
      </c>
      <c r="AR615">
        <f>(AL615-1)/D615</f>
        <v>4.2393034246991611E-3</v>
      </c>
      <c r="AS615">
        <f>AR615*D615</f>
        <v>7.6307461644584906E-2</v>
      </c>
      <c r="AT615">
        <f>ATAN2(D615,AO615)</f>
        <v>4.2392780291523628E-3</v>
      </c>
      <c r="AU615">
        <f t="shared" si="248"/>
        <v>0.24289273925296795</v>
      </c>
      <c r="AV615">
        <f t="shared" si="249"/>
        <v>-6.2599584664419448</v>
      </c>
    </row>
    <row r="616" spans="1:48" x14ac:dyDescent="0.15">
      <c r="A616" t="s">
        <v>10</v>
      </c>
      <c r="B616">
        <v>0.255</v>
      </c>
      <c r="C616">
        <v>7.0000000000000001E-3</v>
      </c>
      <c r="D616">
        <f t="shared" si="227"/>
        <v>36.428571428571431</v>
      </c>
      <c r="E616">
        <f t="shared" si="228"/>
        <v>1327.0408163265308</v>
      </c>
      <c r="F616">
        <f t="shared" si="229"/>
        <v>2.7450980392156862E-2</v>
      </c>
      <c r="G616">
        <v>13</v>
      </c>
      <c r="H616">
        <f t="shared" si="230"/>
        <v>169</v>
      </c>
      <c r="I616">
        <f t="shared" si="231"/>
        <v>473.57142857142861</v>
      </c>
      <c r="J616">
        <f t="shared" si="232"/>
        <v>70000000000</v>
      </c>
      <c r="K616">
        <f t="shared" si="233"/>
        <v>1.885740990317274E-9</v>
      </c>
      <c r="L616">
        <f t="shared" si="234"/>
        <v>961358.15192645346</v>
      </c>
      <c r="M616">
        <f t="shared" si="235"/>
        <v>0.35686274509803917</v>
      </c>
      <c r="N616">
        <f t="shared" si="236"/>
        <v>19317908247.008175</v>
      </c>
      <c r="O616">
        <f t="shared" si="237"/>
        <v>1.0564375295895093E-6</v>
      </c>
      <c r="P616">
        <f t="shared" si="238"/>
        <v>1.3450980392156864E-6</v>
      </c>
      <c r="Q616">
        <v>7.8939174268050395E-3</v>
      </c>
      <c r="R616">
        <f t="shared" si="239"/>
        <v>0.28756413483361215</v>
      </c>
      <c r="S616">
        <f t="shared" si="240"/>
        <v>161.10035564908242</v>
      </c>
      <c r="T616">
        <f t="shared" si="241"/>
        <v>3.0956538928647213E-2</v>
      </c>
      <c r="U616">
        <f t="shared" si="225"/>
        <v>2.1669577250053049E-4</v>
      </c>
      <c r="V616">
        <f t="shared" si="242"/>
        <v>142.85714285714286</v>
      </c>
      <c r="W616">
        <f>1/(B616*C616)</f>
        <v>560.22408963585428</v>
      </c>
      <c r="X616">
        <f>Q616/B616/C616</f>
        <v>4.4223627040924587</v>
      </c>
      <c r="Y616">
        <v>-9.8216180875945795</v>
      </c>
      <c r="Z616">
        <f t="shared" si="243"/>
        <v>-2.5045126123366179</v>
      </c>
      <c r="AB616">
        <f t="shared" si="244"/>
        <v>7.7731442685082695E-3</v>
      </c>
      <c r="AC616">
        <v>5.6746190102607601</v>
      </c>
      <c r="AD616">
        <f>AC616/Q616</f>
        <v>718.85968695234862</v>
      </c>
      <c r="AE616">
        <f>D616*AC616</f>
        <v>206.71826394521341</v>
      </c>
      <c r="AF616">
        <v>4.4223627040924498</v>
      </c>
      <c r="AG616">
        <f>AF616*B616</f>
        <v>1.1277024895435748</v>
      </c>
      <c r="AH616">
        <f>AG616*D616</f>
        <v>41.08059069051594</v>
      </c>
      <c r="AI616">
        <f t="shared" si="245"/>
        <v>14.660132364066472</v>
      </c>
      <c r="AJ616">
        <v>1.2522563061683001</v>
      </c>
      <c r="AK616">
        <v>5.6746190102607601</v>
      </c>
      <c r="AL616">
        <f t="shared" si="226"/>
        <v>1.2831645412099451</v>
      </c>
      <c r="AM616">
        <f t="shared" si="246"/>
        <v>3.5224124660665157E-2</v>
      </c>
      <c r="AN616">
        <f>AL616*AG616</f>
        <v>1.4470278476164939</v>
      </c>
      <c r="AO616">
        <f>AL616-1</f>
        <v>0.28316454120994505</v>
      </c>
      <c r="AP616">
        <f t="shared" si="247"/>
        <v>46.743851144076572</v>
      </c>
      <c r="AQ616">
        <f>AO616/G616</f>
        <v>2.1781887785380389E-2</v>
      </c>
      <c r="AR616">
        <f>(AL616-1)/D616</f>
        <v>7.7731442685082955E-3</v>
      </c>
      <c r="AS616">
        <f>AR616*D616</f>
        <v>0.28316454120994505</v>
      </c>
      <c r="AT616">
        <f>ATAN2(D616,AO616)</f>
        <v>7.7729877184672391E-3</v>
      </c>
      <c r="AU616">
        <f t="shared" si="248"/>
        <v>0.44535939047519574</v>
      </c>
      <c r="AV616">
        <f t="shared" si="249"/>
        <v>-9.8216180875945103</v>
      </c>
    </row>
    <row r="617" spans="1:48" x14ac:dyDescent="0.15">
      <c r="A617" t="s">
        <v>10</v>
      </c>
      <c r="B617">
        <v>0.35299999999999998</v>
      </c>
      <c r="C617">
        <v>8.0000000000000002E-3</v>
      </c>
      <c r="D617">
        <f t="shared" si="227"/>
        <v>44.125</v>
      </c>
      <c r="E617">
        <f t="shared" si="228"/>
        <v>1947.015625</v>
      </c>
      <c r="F617">
        <f t="shared" si="229"/>
        <v>2.2662889518413599E-2</v>
      </c>
      <c r="G617">
        <v>15</v>
      </c>
      <c r="H617">
        <f t="shared" si="230"/>
        <v>225</v>
      </c>
      <c r="I617">
        <f t="shared" si="231"/>
        <v>661.875</v>
      </c>
      <c r="J617">
        <f t="shared" si="232"/>
        <v>70000000000</v>
      </c>
      <c r="K617">
        <f t="shared" si="233"/>
        <v>3.2169908772759481E-9</v>
      </c>
      <c r="L617">
        <f t="shared" si="234"/>
        <v>1196119.1292987769</v>
      </c>
      <c r="M617">
        <f t="shared" si="235"/>
        <v>0.33994334277620397</v>
      </c>
      <c r="N617">
        <f t="shared" si="236"/>
        <v>13716234109.23805</v>
      </c>
      <c r="O617">
        <f t="shared" si="237"/>
        <v>1.1391610755226445E-6</v>
      </c>
      <c r="P617">
        <f t="shared" si="238"/>
        <v>1.4504249291784703E-6</v>
      </c>
      <c r="Q617">
        <v>1.23790038864018E-2</v>
      </c>
      <c r="R617">
        <f t="shared" si="239"/>
        <v>0.54622354648747939</v>
      </c>
      <c r="S617">
        <f t="shared" si="240"/>
        <v>193.42193572502813</v>
      </c>
      <c r="T617">
        <f t="shared" si="241"/>
        <v>3.5067999678192074E-2</v>
      </c>
      <c r="U617">
        <f t="shared" si="225"/>
        <v>2.8054399742553655E-4</v>
      </c>
      <c r="V617">
        <f t="shared" si="242"/>
        <v>125</v>
      </c>
      <c r="W617">
        <f>1/(B617*C617)</f>
        <v>354.10764872521253</v>
      </c>
      <c r="X617">
        <f>Q617/B617/C617</f>
        <v>4.3834999597740092</v>
      </c>
      <c r="Y617">
        <v>-10.4961235015556</v>
      </c>
      <c r="Z617">
        <f t="shared" si="243"/>
        <v>-3.7051315960491262</v>
      </c>
      <c r="AB617">
        <f t="shared" si="244"/>
        <v>9.5778474715411885E-3</v>
      </c>
      <c r="AC617">
        <v>6.2360657577985803</v>
      </c>
      <c r="AD617">
        <f>AC617/Q617</f>
        <v>503.76151546804425</v>
      </c>
      <c r="AE617">
        <f>D617*AC617</f>
        <v>275.16640156286235</v>
      </c>
      <c r="AF617">
        <v>4.3834999597740003</v>
      </c>
      <c r="AG617">
        <f>AF617*B617</f>
        <v>1.547375485800222</v>
      </c>
      <c r="AH617">
        <f>AG617*D617</f>
        <v>68.277943310934802</v>
      </c>
      <c r="AI617">
        <f t="shared" si="245"/>
        <v>23.210632287003328</v>
      </c>
      <c r="AJ617">
        <v>1.85256579802457</v>
      </c>
      <c r="AK617">
        <v>6.2360657577985803</v>
      </c>
      <c r="AL617">
        <f t="shared" si="226"/>
        <v>1.4226225196817597</v>
      </c>
      <c r="AM617">
        <f t="shared" si="246"/>
        <v>3.2240736989954895E-2</v>
      </c>
      <c r="AN617">
        <f>AL617*AG617</f>
        <v>2.2013312125028985</v>
      </c>
      <c r="AO617">
        <f>AL617-1</f>
        <v>0.42262251968175968</v>
      </c>
      <c r="AP617">
        <f t="shared" si="247"/>
        <v>62.773218680957648</v>
      </c>
      <c r="AQ617">
        <f>AO617/G617</f>
        <v>2.8174834645450644E-2</v>
      </c>
      <c r="AR617">
        <f>(AL617-1)/D617</f>
        <v>9.577847471541296E-3</v>
      </c>
      <c r="AS617">
        <f>AR617*D617</f>
        <v>0.42262251968175968</v>
      </c>
      <c r="AT617">
        <f>ATAN2(D617,AO617)</f>
        <v>9.5775546125300027E-3</v>
      </c>
      <c r="AU617">
        <f t="shared" si="248"/>
        <v>0.54875345735402359</v>
      </c>
      <c r="AV617">
        <f t="shared" si="249"/>
        <v>-10.496123501555639</v>
      </c>
    </row>
    <row r="618" spans="1:48" x14ac:dyDescent="0.15">
      <c r="A618" t="s">
        <v>10</v>
      </c>
      <c r="B618">
        <v>0.108</v>
      </c>
      <c r="C618">
        <v>7.0000000000000001E-3</v>
      </c>
      <c r="D618">
        <f t="shared" si="227"/>
        <v>15.428571428571429</v>
      </c>
      <c r="E618">
        <f t="shared" si="228"/>
        <v>238.04081632653063</v>
      </c>
      <c r="F618">
        <f t="shared" si="229"/>
        <v>6.4814814814814811E-2</v>
      </c>
      <c r="G618">
        <v>7</v>
      </c>
      <c r="H618">
        <f t="shared" si="230"/>
        <v>49</v>
      </c>
      <c r="I618">
        <f t="shared" si="231"/>
        <v>108</v>
      </c>
      <c r="J618">
        <f t="shared" si="232"/>
        <v>70000000000</v>
      </c>
      <c r="K618">
        <f t="shared" si="233"/>
        <v>1.885740990317274E-9</v>
      </c>
      <c r="L618">
        <f t="shared" si="234"/>
        <v>1222239.530761196</v>
      </c>
      <c r="M618">
        <f t="shared" si="235"/>
        <v>0.45370370370370372</v>
      </c>
      <c r="N618">
        <f t="shared" si="236"/>
        <v>8181702316.3799324</v>
      </c>
      <c r="O618">
        <f t="shared" si="237"/>
        <v>2.4943663893085637E-6</v>
      </c>
      <c r="P618">
        <f t="shared" si="238"/>
        <v>3.1759259259259263E-6</v>
      </c>
      <c r="Q618">
        <v>3.3129740197732102E-3</v>
      </c>
      <c r="R618">
        <f t="shared" si="239"/>
        <v>5.1114456305072387E-2</v>
      </c>
      <c r="S618">
        <f t="shared" si="240"/>
        <v>67.611714689249183</v>
      </c>
      <c r="T618">
        <f t="shared" si="241"/>
        <v>3.0675685368270464E-2</v>
      </c>
      <c r="U618">
        <f t="shared" si="225"/>
        <v>2.1472979757789325E-4</v>
      </c>
      <c r="V618">
        <f t="shared" si="242"/>
        <v>142.85714285714286</v>
      </c>
      <c r="W618">
        <f>1/(B618*C618)</f>
        <v>1322.7513227513227</v>
      </c>
      <c r="X618">
        <f>Q618/B618/C618</f>
        <v>4.3822407668957801</v>
      </c>
      <c r="Y618">
        <v>-5.4462926481572804</v>
      </c>
      <c r="Z618">
        <f t="shared" si="243"/>
        <v>-0.58819960600098631</v>
      </c>
      <c r="AB618">
        <f t="shared" si="244"/>
        <v>4.3498350005203674E-3</v>
      </c>
      <c r="AC618">
        <v>4.6763405698962801</v>
      </c>
      <c r="AD618">
        <f>AC618/Q618</f>
        <v>1411.5234656190873</v>
      </c>
      <c r="AE618">
        <f>D618*AC618</f>
        <v>72.149254506971175</v>
      </c>
      <c r="AF618">
        <v>4.3822407668957899</v>
      </c>
      <c r="AG618">
        <f>AF618*B618</f>
        <v>0.47328200282474531</v>
      </c>
      <c r="AH618">
        <f>AG618*D618</f>
        <v>7.3020651864389281</v>
      </c>
      <c r="AI618">
        <f t="shared" si="245"/>
        <v>3.3129740197732174</v>
      </c>
      <c r="AJ618">
        <v>0.29409980300049299</v>
      </c>
      <c r="AK618">
        <v>4.6763405698962801</v>
      </c>
      <c r="AL618">
        <f t="shared" si="226"/>
        <v>1.0671117400080277</v>
      </c>
      <c r="AM618">
        <f t="shared" si="246"/>
        <v>6.9164649815335127E-2</v>
      </c>
      <c r="AN618">
        <f>AL618*AG618</f>
        <v>0.50504478154879828</v>
      </c>
      <c r="AO618">
        <f>AL618-1</f>
        <v>6.7111740008027665E-2</v>
      </c>
      <c r="AP618">
        <f t="shared" si="247"/>
        <v>16.464009702980999</v>
      </c>
      <c r="AQ618">
        <f>AO618/G618</f>
        <v>9.5873914297182374E-3</v>
      </c>
      <c r="AR618">
        <f>(AL618-1)/D618</f>
        <v>4.3498350005203119E-3</v>
      </c>
      <c r="AS618">
        <f>AR618*D618</f>
        <v>6.7111740008027665E-2</v>
      </c>
      <c r="AT618">
        <f>ATAN2(D618,AO618)</f>
        <v>4.3498075663288456E-3</v>
      </c>
      <c r="AU618">
        <f t="shared" si="248"/>
        <v>0.24922561524471476</v>
      </c>
      <c r="AV618">
        <f t="shared" si="249"/>
        <v>-5.4462926481572778</v>
      </c>
    </row>
    <row r="619" spans="1:48" x14ac:dyDescent="0.15">
      <c r="A619" t="s">
        <v>10</v>
      </c>
      <c r="B619">
        <v>0.108</v>
      </c>
      <c r="C619">
        <v>8.0000000000000002E-3</v>
      </c>
      <c r="D619">
        <f t="shared" si="227"/>
        <v>13.5</v>
      </c>
      <c r="E619">
        <f t="shared" si="228"/>
        <v>182.25</v>
      </c>
      <c r="F619">
        <f t="shared" si="229"/>
        <v>7.407407407407407E-2</v>
      </c>
      <c r="G619">
        <v>7</v>
      </c>
      <c r="H619">
        <f t="shared" si="230"/>
        <v>49</v>
      </c>
      <c r="I619">
        <f t="shared" si="231"/>
        <v>94.5</v>
      </c>
      <c r="J619">
        <f t="shared" si="232"/>
        <v>70000000000</v>
      </c>
      <c r="K619">
        <f t="shared" si="233"/>
        <v>3.2169908772759481E-9</v>
      </c>
      <c r="L619">
        <f t="shared" si="234"/>
        <v>1824450.8447514058</v>
      </c>
      <c r="M619">
        <f t="shared" si="235"/>
        <v>0.51851851851851849</v>
      </c>
      <c r="N619">
        <f t="shared" si="236"/>
        <v>4196468226.0558343</v>
      </c>
      <c r="O619">
        <f t="shared" si="237"/>
        <v>3.723369070921236E-6</v>
      </c>
      <c r="P619">
        <f t="shared" si="238"/>
        <v>4.7407407407407407E-6</v>
      </c>
      <c r="Q619">
        <v>3.7575568697474698E-3</v>
      </c>
      <c r="R619">
        <f t="shared" si="239"/>
        <v>5.0727017741590837E-2</v>
      </c>
      <c r="S619">
        <f t="shared" si="240"/>
        <v>58.711826089804219</v>
      </c>
      <c r="T619">
        <f t="shared" si="241"/>
        <v>3.4792193238402498E-2</v>
      </c>
      <c r="U619">
        <f t="shared" si="225"/>
        <v>2.7833754590722001E-4</v>
      </c>
      <c r="V619">
        <f t="shared" si="242"/>
        <v>125</v>
      </c>
      <c r="W619">
        <f>1/(B619*C619)</f>
        <v>1157.4074074074074</v>
      </c>
      <c r="X619">
        <f>Q619/B619/C619</f>
        <v>4.3490241548003121</v>
      </c>
      <c r="Y619">
        <v>-4.7593855261962004</v>
      </c>
      <c r="Z619">
        <f t="shared" si="243"/>
        <v>-0.51401363682918966</v>
      </c>
      <c r="AB619">
        <f t="shared" si="244"/>
        <v>4.3774284591571603E-3</v>
      </c>
      <c r="AC619">
        <v>4.6060309732149003</v>
      </c>
      <c r="AD619">
        <f>AC619/Q619</f>
        <v>1225.8047270817362</v>
      </c>
      <c r="AE619">
        <f>D619*AC619</f>
        <v>62.181418138401156</v>
      </c>
      <c r="AF619">
        <v>4.3490241548003103</v>
      </c>
      <c r="AG619">
        <f>AF619*B619</f>
        <v>0.46969460871843349</v>
      </c>
      <c r="AH619">
        <f>AG619*D619</f>
        <v>6.3408772176988517</v>
      </c>
      <c r="AI619">
        <f t="shared" si="245"/>
        <v>3.2878622610290344</v>
      </c>
      <c r="AJ619">
        <v>0.257006818414595</v>
      </c>
      <c r="AK619">
        <v>4.6060309732149003</v>
      </c>
      <c r="AL619">
        <f t="shared" si="226"/>
        <v>1.0590952841986205</v>
      </c>
      <c r="AM619">
        <f t="shared" si="246"/>
        <v>7.8451502533231146E-2</v>
      </c>
      <c r="AN619">
        <f>AL619*AG619</f>
        <v>0.49745134510720918</v>
      </c>
      <c r="AO619">
        <f>AL619-1</f>
        <v>5.9095284198620535E-2</v>
      </c>
      <c r="AP619">
        <f t="shared" si="247"/>
        <v>14.297786336681376</v>
      </c>
      <c r="AQ619">
        <f>AO619/G619</f>
        <v>8.4421834569457909E-3</v>
      </c>
      <c r="AR619">
        <f>(AL619-1)/D619</f>
        <v>4.377428459157077E-3</v>
      </c>
      <c r="AS619">
        <f>AR619*D619</f>
        <v>5.9095284198620542E-2</v>
      </c>
      <c r="AT619">
        <f>ATAN2(D619,AO619)</f>
        <v>4.3774004995590409E-3</v>
      </c>
      <c r="AU619">
        <f t="shared" si="248"/>
        <v>0.25080657386319122</v>
      </c>
      <c r="AV619">
        <f t="shared" si="249"/>
        <v>-4.7593855261962039</v>
      </c>
    </row>
    <row r="620" spans="1:48" x14ac:dyDescent="0.15">
      <c r="A620" t="s">
        <v>10</v>
      </c>
      <c r="B620">
        <v>0.108</v>
      </c>
      <c r="C620">
        <v>8.9999999999999993E-3</v>
      </c>
      <c r="D620">
        <f t="shared" si="227"/>
        <v>12</v>
      </c>
      <c r="E620">
        <f t="shared" si="228"/>
        <v>144</v>
      </c>
      <c r="F620">
        <f t="shared" si="229"/>
        <v>8.3333333333333329E-2</v>
      </c>
      <c r="G620">
        <v>7</v>
      </c>
      <c r="H620">
        <f t="shared" si="230"/>
        <v>49</v>
      </c>
      <c r="I620">
        <f t="shared" si="231"/>
        <v>84</v>
      </c>
      <c r="J620">
        <f t="shared" si="232"/>
        <v>70000000000</v>
      </c>
      <c r="K620">
        <f t="shared" si="233"/>
        <v>5.1529973500506572E-9</v>
      </c>
      <c r="L620">
        <f t="shared" si="234"/>
        <v>2597704.4254370597</v>
      </c>
      <c r="M620">
        <f t="shared" si="235"/>
        <v>0.58333333333333337</v>
      </c>
      <c r="N620">
        <f t="shared" si="236"/>
        <v>2328741737.055625</v>
      </c>
      <c r="O620">
        <f t="shared" si="237"/>
        <v>5.3014376029327751E-6</v>
      </c>
      <c r="P620">
        <f t="shared" si="238"/>
        <v>6.7499999999999989E-6</v>
      </c>
      <c r="Q620">
        <v>4.2024593297658999E-3</v>
      </c>
      <c r="R620">
        <f t="shared" si="239"/>
        <v>5.0429511957190802E-2</v>
      </c>
      <c r="S620">
        <f t="shared" si="240"/>
        <v>51.882213947727166</v>
      </c>
      <c r="T620">
        <f t="shared" si="241"/>
        <v>3.8911660460795368E-2</v>
      </c>
      <c r="U620">
        <f t="shared" si="225"/>
        <v>3.5020494414715831E-4</v>
      </c>
      <c r="V620">
        <f t="shared" si="242"/>
        <v>111.11111111111111</v>
      </c>
      <c r="W620">
        <f>1/(B620*C620)</f>
        <v>1028.80658436214</v>
      </c>
      <c r="X620">
        <f>Q620/B620/C620</f>
        <v>4.3235178289772636</v>
      </c>
      <c r="Y620">
        <v>-4.2649179498753096</v>
      </c>
      <c r="Z620">
        <f t="shared" si="243"/>
        <v>-0.46061113858653341</v>
      </c>
      <c r="AB620">
        <f t="shared" si="244"/>
        <v>4.4390081256999994E-3</v>
      </c>
      <c r="AC620">
        <v>4.5538233982705298</v>
      </c>
      <c r="AD620">
        <f>AC620/Q620</f>
        <v>1083.6091538152264</v>
      </c>
      <c r="AE620">
        <f>D620*AC620</f>
        <v>54.645880779246355</v>
      </c>
      <c r="AF620">
        <v>4.3235178289772698</v>
      </c>
      <c r="AG620">
        <f>AF620*B620</f>
        <v>0.46693992552954511</v>
      </c>
      <c r="AH620">
        <f>AG620*D620</f>
        <v>5.6032791063545417</v>
      </c>
      <c r="AI620">
        <f t="shared" si="245"/>
        <v>3.2685794787068159</v>
      </c>
      <c r="AJ620">
        <v>0.23030556929326601</v>
      </c>
      <c r="AK620">
        <v>4.5538233982705298</v>
      </c>
      <c r="AL620">
        <f t="shared" si="226"/>
        <v>1.0532680975083983</v>
      </c>
      <c r="AM620">
        <f t="shared" si="246"/>
        <v>8.777234145903319E-2</v>
      </c>
      <c r="AN620">
        <f>AL620*AG620</f>
        <v>0.49181292701321716</v>
      </c>
      <c r="AO620">
        <f>AL620-1</f>
        <v>5.3268097508398338E-2</v>
      </c>
      <c r="AP620">
        <f t="shared" si="247"/>
        <v>12.63921717010078</v>
      </c>
      <c r="AQ620">
        <f>AO620/G620</f>
        <v>7.6097282154854772E-3</v>
      </c>
      <c r="AR620">
        <f>(AL620-1)/D620</f>
        <v>4.4390081256998615E-3</v>
      </c>
      <c r="AS620">
        <f>AR620*D620</f>
        <v>5.3268097508398338E-2</v>
      </c>
      <c r="AT620">
        <f>ATAN2(D620,AO620)</f>
        <v>4.4389789694656168E-3</v>
      </c>
      <c r="AU620">
        <f t="shared" si="248"/>
        <v>0.25433476029771135</v>
      </c>
      <c r="AV620">
        <f t="shared" si="249"/>
        <v>-4.2649179498752963</v>
      </c>
    </row>
    <row r="621" spans="1:48" x14ac:dyDescent="0.15">
      <c r="A621" t="s">
        <v>10</v>
      </c>
      <c r="B621">
        <v>0.157</v>
      </c>
      <c r="C621">
        <v>5.0000000000000001E-3</v>
      </c>
      <c r="D621">
        <f t="shared" si="227"/>
        <v>31.4</v>
      </c>
      <c r="E621">
        <f t="shared" si="228"/>
        <v>985.95999999999992</v>
      </c>
      <c r="F621">
        <f t="shared" si="229"/>
        <v>3.1847133757961783E-2</v>
      </c>
      <c r="G621">
        <v>9</v>
      </c>
      <c r="H621">
        <f t="shared" si="230"/>
        <v>81</v>
      </c>
      <c r="I621">
        <f t="shared" si="231"/>
        <v>282.59999999999997</v>
      </c>
      <c r="J621">
        <f t="shared" si="232"/>
        <v>70000000000</v>
      </c>
      <c r="K621">
        <f t="shared" si="233"/>
        <v>4.9087385212340517E-10</v>
      </c>
      <c r="L621">
        <f t="shared" si="234"/>
        <v>393949.71571687289</v>
      </c>
      <c r="M621">
        <f t="shared" si="235"/>
        <v>0.28662420382165604</v>
      </c>
      <c r="N621">
        <f t="shared" si="236"/>
        <v>63967554727.494576</v>
      </c>
      <c r="O621">
        <f t="shared" si="237"/>
        <v>6.2531700907440141E-7</v>
      </c>
      <c r="P621">
        <f t="shared" si="238"/>
        <v>7.9617834394904462E-7</v>
      </c>
      <c r="Q621">
        <v>3.3927295474334598E-3</v>
      </c>
      <c r="R621">
        <f t="shared" si="239"/>
        <v>0.10653170778941064</v>
      </c>
      <c r="S621">
        <f t="shared" si="240"/>
        <v>135.7091818973384</v>
      </c>
      <c r="T621">
        <f t="shared" si="241"/>
        <v>2.1609742340340507E-2</v>
      </c>
      <c r="U621">
        <f t="shared" si="225"/>
        <v>1.0804871170170254E-4</v>
      </c>
      <c r="V621">
        <f t="shared" si="242"/>
        <v>200</v>
      </c>
      <c r="W621">
        <f>1/(B621*C621)</f>
        <v>1273.8853503184714</v>
      </c>
      <c r="X621">
        <f>Q621/B621/C621</f>
        <v>4.3219484680681015</v>
      </c>
      <c r="Y621">
        <v>-9.0648012351740892</v>
      </c>
      <c r="Z621">
        <f t="shared" si="243"/>
        <v>-1.4231737939223321</v>
      </c>
      <c r="AB621">
        <f t="shared" si="244"/>
        <v>5.2434690638653251E-3</v>
      </c>
      <c r="AC621">
        <v>5.0335353650292696</v>
      </c>
      <c r="AD621">
        <f>AC621/Q621</f>
        <v>1483.6241128730849</v>
      </c>
      <c r="AE621">
        <f>D621*AC621</f>
        <v>158.05301046191906</v>
      </c>
      <c r="AF621">
        <v>4.3219484680680997</v>
      </c>
      <c r="AG621">
        <f>AF621*B621</f>
        <v>0.67854590948669169</v>
      </c>
      <c r="AH621">
        <f>AG621*D621</f>
        <v>21.306341557882117</v>
      </c>
      <c r="AI621">
        <f t="shared" si="245"/>
        <v>6.1069131853802254</v>
      </c>
      <c r="AJ621">
        <v>0.71158689696116595</v>
      </c>
      <c r="AK621">
        <v>5.0335353650292696</v>
      </c>
      <c r="AL621">
        <f t="shared" si="226"/>
        <v>1.1646449286053722</v>
      </c>
      <c r="AM621">
        <f t="shared" si="246"/>
        <v>3.7090602821827141E-2</v>
      </c>
      <c r="AN621">
        <f>AL621*AG621</f>
        <v>0.79026505230959532</v>
      </c>
      <c r="AO621">
        <f>AL621-1</f>
        <v>0.16464492860537217</v>
      </c>
      <c r="AP621">
        <f t="shared" si="247"/>
        <v>36.569850758208688</v>
      </c>
      <c r="AQ621">
        <f>AO621/G621</f>
        <v>1.8293880956152461E-2</v>
      </c>
      <c r="AR621">
        <f>(AL621-1)/D621</f>
        <v>5.2434690638653554E-3</v>
      </c>
      <c r="AS621">
        <f>AR621*D621</f>
        <v>0.16464492860537217</v>
      </c>
      <c r="AT621">
        <f>ATAN2(D621,AO621)</f>
        <v>5.243421010068158E-3</v>
      </c>
      <c r="AU621">
        <f t="shared" si="248"/>
        <v>0.30042589408712861</v>
      </c>
      <c r="AV621">
        <f t="shared" si="249"/>
        <v>-9.0648012351740892</v>
      </c>
    </row>
    <row r="622" spans="1:48" x14ac:dyDescent="0.15">
      <c r="A622" t="s">
        <v>10</v>
      </c>
      <c r="B622">
        <v>0.30399999999999999</v>
      </c>
      <c r="C622">
        <v>0.01</v>
      </c>
      <c r="D622">
        <f t="shared" si="227"/>
        <v>30.4</v>
      </c>
      <c r="E622">
        <f t="shared" si="228"/>
        <v>924.16</v>
      </c>
      <c r="F622">
        <f t="shared" si="229"/>
        <v>3.2894736842105261E-2</v>
      </c>
      <c r="G622">
        <v>15</v>
      </c>
      <c r="H622">
        <f t="shared" si="230"/>
        <v>225</v>
      </c>
      <c r="I622">
        <f t="shared" si="231"/>
        <v>456</v>
      </c>
      <c r="J622">
        <f t="shared" si="232"/>
        <v>70000000000</v>
      </c>
      <c r="K622">
        <f t="shared" si="233"/>
        <v>7.8539816339744827E-9</v>
      </c>
      <c r="L622">
        <f t="shared" si="234"/>
        <v>2712723.9196293443</v>
      </c>
      <c r="M622">
        <f t="shared" si="235"/>
        <v>0.49342105263157898</v>
      </c>
      <c r="N622">
        <f t="shared" si="236"/>
        <v>3870648215.9948945</v>
      </c>
      <c r="O622">
        <f t="shared" si="237"/>
        <v>2.583546590123185E-6</v>
      </c>
      <c r="P622">
        <f t="shared" si="238"/>
        <v>3.2894736842105265E-6</v>
      </c>
      <c r="Q622">
        <v>1.3109567295728101E-2</v>
      </c>
      <c r="R622">
        <f t="shared" si="239"/>
        <v>0.39853084579013426</v>
      </c>
      <c r="S622">
        <f t="shared" si="240"/>
        <v>131.09567295728101</v>
      </c>
      <c r="T622">
        <f t="shared" si="241"/>
        <v>4.3123576630684543E-2</v>
      </c>
      <c r="U622">
        <f t="shared" si="225"/>
        <v>4.3123576630684543E-4</v>
      </c>
      <c r="V622">
        <f t="shared" si="242"/>
        <v>100</v>
      </c>
      <c r="W622">
        <f>1/(B622*C622)</f>
        <v>328.9473684210526</v>
      </c>
      <c r="X622">
        <f>Q622/B622/C622</f>
        <v>4.3123576630684539</v>
      </c>
      <c r="Y622">
        <v>-8.1952502589585894</v>
      </c>
      <c r="Z622">
        <f t="shared" si="243"/>
        <v>-2.491356078723411</v>
      </c>
      <c r="AB622">
        <f t="shared" si="244"/>
        <v>9.5020530522591969E-3</v>
      </c>
      <c r="AC622">
        <v>5.5580357024301801</v>
      </c>
      <c r="AD622">
        <f>AC622/Q622</f>
        <v>423.96789894364616</v>
      </c>
      <c r="AE622">
        <f>D622*AC622</f>
        <v>168.96428535387747</v>
      </c>
      <c r="AF622">
        <v>4.3123576630684797</v>
      </c>
      <c r="AG622">
        <f>AF622*B622</f>
        <v>1.3109567295728177</v>
      </c>
      <c r="AH622">
        <f>AG622*D622</f>
        <v>39.853084579013654</v>
      </c>
      <c r="AI622">
        <f t="shared" si="245"/>
        <v>19.664350943592265</v>
      </c>
      <c r="AJ622">
        <v>1.2456780393617</v>
      </c>
      <c r="AK622">
        <v>5.5580357024301801</v>
      </c>
      <c r="AL622">
        <f t="shared" si="226"/>
        <v>1.2888624127886767</v>
      </c>
      <c r="AM622">
        <f t="shared" si="246"/>
        <v>4.2396789894364371E-2</v>
      </c>
      <c r="AN622">
        <f>AL622*AG622</f>
        <v>1.6896428535387746</v>
      </c>
      <c r="AO622">
        <f>AL622-1</f>
        <v>0.28886241278867675</v>
      </c>
      <c r="AP622">
        <f t="shared" si="247"/>
        <v>39.181417348775774</v>
      </c>
      <c r="AQ622">
        <f>AO622/G622</f>
        <v>1.9257494185911782E-2</v>
      </c>
      <c r="AR622">
        <f>(AL622-1)/D622</f>
        <v>9.5020530522591032E-3</v>
      </c>
      <c r="AS622">
        <f>AR622*D622</f>
        <v>0.28886241278867675</v>
      </c>
      <c r="AT622">
        <f>ATAN2(D622,AO622)</f>
        <v>9.5017670907557739E-3</v>
      </c>
      <c r="AU622">
        <f t="shared" si="248"/>
        <v>0.54441115221660452</v>
      </c>
      <c r="AV622">
        <f t="shared" si="249"/>
        <v>-8.1952502589585521</v>
      </c>
    </row>
    <row r="623" spans="1:48" x14ac:dyDescent="0.15">
      <c r="A623" t="s">
        <v>10</v>
      </c>
      <c r="B623">
        <v>0.108</v>
      </c>
      <c r="C623">
        <v>0.01</v>
      </c>
      <c r="D623">
        <f t="shared" si="227"/>
        <v>10.799999999999999</v>
      </c>
      <c r="E623">
        <f t="shared" si="228"/>
        <v>116.63999999999997</v>
      </c>
      <c r="F623">
        <f t="shared" si="229"/>
        <v>9.2592592592592601E-2</v>
      </c>
      <c r="G623">
        <v>7</v>
      </c>
      <c r="H623">
        <f t="shared" si="230"/>
        <v>49</v>
      </c>
      <c r="I623">
        <f t="shared" si="231"/>
        <v>75.599999999999994</v>
      </c>
      <c r="J623">
        <f t="shared" si="232"/>
        <v>70000000000</v>
      </c>
      <c r="K623">
        <f t="shared" si="233"/>
        <v>7.8539816339744827E-9</v>
      </c>
      <c r="L623">
        <f t="shared" si="234"/>
        <v>3563380.5561550893</v>
      </c>
      <c r="M623">
        <f t="shared" si="235"/>
        <v>0.64814814814814825</v>
      </c>
      <c r="N623">
        <f t="shared" si="236"/>
        <v>1375098708.3139756</v>
      </c>
      <c r="O623">
        <f t="shared" si="237"/>
        <v>7.2722052166430393E-6</v>
      </c>
      <c r="P623">
        <f t="shared" si="238"/>
        <v>9.2592592592592608E-6</v>
      </c>
      <c r="Q623">
        <v>4.6501001128335601E-3</v>
      </c>
      <c r="R623">
        <f t="shared" si="239"/>
        <v>5.0221081218602449E-2</v>
      </c>
      <c r="S623">
        <f t="shared" si="240"/>
        <v>46.501001128335602</v>
      </c>
      <c r="T623">
        <f t="shared" si="241"/>
        <v>4.3056482526236665E-2</v>
      </c>
      <c r="U623">
        <f t="shared" si="225"/>
        <v>4.3056482526236672E-4</v>
      </c>
      <c r="V623">
        <f t="shared" si="242"/>
        <v>100</v>
      </c>
      <c r="W623">
        <f>1/(B623*C623)</f>
        <v>925.92592592592587</v>
      </c>
      <c r="X623">
        <f>Q623/B623/C623</f>
        <v>4.3056482526236666</v>
      </c>
      <c r="Y623">
        <v>-3.7784838570777999</v>
      </c>
      <c r="Z623">
        <f t="shared" si="243"/>
        <v>-0.40807625656440238</v>
      </c>
      <c r="AB623">
        <f t="shared" si="244"/>
        <v>4.3878222690106692E-3</v>
      </c>
      <c r="AC623">
        <v>4.5096863809058698</v>
      </c>
      <c r="AD623">
        <f>AC623/Q623</f>
        <v>969.80414861603299</v>
      </c>
      <c r="AE623">
        <f>D623*AC623</f>
        <v>48.704612913783386</v>
      </c>
      <c r="AF623">
        <v>4.3056482526236701</v>
      </c>
      <c r="AG623">
        <f>AF623*B623</f>
        <v>0.46501001128335639</v>
      </c>
      <c r="AH623">
        <f>AG623*D623</f>
        <v>5.0221081218602484</v>
      </c>
      <c r="AI623">
        <f t="shared" si="245"/>
        <v>3.2550700789834948</v>
      </c>
      <c r="AJ623">
        <v>0.204038128282201</v>
      </c>
      <c r="AK623">
        <v>4.5096863809058698</v>
      </c>
      <c r="AL623">
        <f t="shared" si="226"/>
        <v>1.0473884805053149</v>
      </c>
      <c r="AM623">
        <f t="shared" si="246"/>
        <v>9.6980414861603234E-2</v>
      </c>
      <c r="AN623">
        <f>AL623*AG623</f>
        <v>0.48704612913783396</v>
      </c>
      <c r="AO623">
        <f>AL623-1</f>
        <v>4.7388480505314856E-2</v>
      </c>
      <c r="AP623">
        <f t="shared" si="247"/>
        <v>11.311795589457398</v>
      </c>
      <c r="AQ623">
        <f>AO623/G623</f>
        <v>6.7697829293306934E-3</v>
      </c>
      <c r="AR623">
        <f>(AL623-1)/D623</f>
        <v>4.3878222690106354E-3</v>
      </c>
      <c r="AS623">
        <f>AR623*D623</f>
        <v>4.7388480505314856E-2</v>
      </c>
      <c r="AT623">
        <f>ATAN2(D623,AO623)</f>
        <v>4.3877941097782243E-3</v>
      </c>
      <c r="AU623">
        <f t="shared" si="248"/>
        <v>0.25140208386265445</v>
      </c>
      <c r="AV623">
        <f t="shared" si="249"/>
        <v>-3.7784838570777963</v>
      </c>
    </row>
    <row r="624" spans="1:48" x14ac:dyDescent="0.15">
      <c r="A624" t="s">
        <v>10</v>
      </c>
      <c r="B624">
        <v>0.20599999999999999</v>
      </c>
      <c r="C624">
        <v>6.0000000000000001E-3</v>
      </c>
      <c r="D624">
        <f t="shared" si="227"/>
        <v>34.333333333333329</v>
      </c>
      <c r="E624">
        <f t="shared" si="228"/>
        <v>1178.7777777777774</v>
      </c>
      <c r="F624">
        <f t="shared" si="229"/>
        <v>2.9126213592233011E-2</v>
      </c>
      <c r="G624">
        <v>11</v>
      </c>
      <c r="H624">
        <f t="shared" si="230"/>
        <v>121</v>
      </c>
      <c r="I624">
        <f t="shared" si="231"/>
        <v>377.66666666666663</v>
      </c>
      <c r="J624">
        <f t="shared" si="232"/>
        <v>70000000000</v>
      </c>
      <c r="K624">
        <f t="shared" si="233"/>
        <v>1.0178760197630931E-9</v>
      </c>
      <c r="L624">
        <f t="shared" si="234"/>
        <v>634113.70163234766</v>
      </c>
      <c r="M624">
        <f t="shared" si="235"/>
        <v>0.32038834951456313</v>
      </c>
      <c r="N624">
        <f t="shared" si="236"/>
        <v>33730368597.665047</v>
      </c>
      <c r="O624">
        <f t="shared" si="237"/>
        <v>8.2352428783421781E-7</v>
      </c>
      <c r="P624">
        <f t="shared" si="238"/>
        <v>1.0485436893203885E-6</v>
      </c>
      <c r="Q624">
        <v>5.3158055490192596E-3</v>
      </c>
      <c r="R624">
        <f t="shared" si="239"/>
        <v>0.18250932384966126</v>
      </c>
      <c r="S624">
        <f t="shared" si="240"/>
        <v>147.661265250535</v>
      </c>
      <c r="T624">
        <f t="shared" si="241"/>
        <v>2.5804881305918737E-2</v>
      </c>
      <c r="U624">
        <f t="shared" si="225"/>
        <v>1.5482928783551244E-4</v>
      </c>
      <c r="V624">
        <f t="shared" si="242"/>
        <v>166.66666666666666</v>
      </c>
      <c r="W624">
        <f>1/(B624*C624)</f>
        <v>809.06148867313925</v>
      </c>
      <c r="X624">
        <f>Q624/B624/C624</f>
        <v>4.3008135509864562</v>
      </c>
      <c r="Y624">
        <v>-9.1255064438205995</v>
      </c>
      <c r="Z624">
        <f t="shared" si="243"/>
        <v>-1.8798543274270434</v>
      </c>
      <c r="AB624">
        <f t="shared" si="244"/>
        <v>6.3654280770164013E-3</v>
      </c>
      <c r="AC624">
        <v>5.24074071469997</v>
      </c>
      <c r="AD624">
        <f>AC624/Q624</f>
        <v>985.87893525692664</v>
      </c>
      <c r="AE624">
        <f>D624*AC624</f>
        <v>179.93209787136561</v>
      </c>
      <c r="AF624">
        <v>4.30081355098645</v>
      </c>
      <c r="AG624">
        <f>AF624*B624</f>
        <v>0.8859675915032087</v>
      </c>
      <c r="AH624">
        <f>AG624*D624</f>
        <v>30.418220641610162</v>
      </c>
      <c r="AI624">
        <f t="shared" si="245"/>
        <v>9.7456435065352949</v>
      </c>
      <c r="AJ624">
        <v>0.93992716371352103</v>
      </c>
      <c r="AK624">
        <v>5.24074071469997</v>
      </c>
      <c r="AL624">
        <f t="shared" si="226"/>
        <v>1.2185463639775631</v>
      </c>
      <c r="AM624">
        <f t="shared" si="246"/>
        <v>3.5491641669249417E-2</v>
      </c>
      <c r="AN624">
        <f>AL624*AG624</f>
        <v>1.079592587228194</v>
      </c>
      <c r="AO624">
        <f>AL624-1</f>
        <v>0.21854636397756311</v>
      </c>
      <c r="AP624">
        <f t="shared" si="247"/>
        <v>41.836758496562993</v>
      </c>
      <c r="AQ624">
        <f>AO624/G624</f>
        <v>1.9867851270687555E-2</v>
      </c>
      <c r="AR624">
        <f>(AL624-1)/D624</f>
        <v>6.3654280770164022E-3</v>
      </c>
      <c r="AS624">
        <f>AR624*D624</f>
        <v>0.21854636397756311</v>
      </c>
      <c r="AT624">
        <f>ATAN2(D624,AO624)</f>
        <v>6.3653421062034579E-3</v>
      </c>
      <c r="AU624">
        <f t="shared" si="248"/>
        <v>0.36470723784237236</v>
      </c>
      <c r="AV624">
        <f t="shared" si="249"/>
        <v>-9.1255064438205924</v>
      </c>
    </row>
    <row r="625" spans="1:48" x14ac:dyDescent="0.15">
      <c r="A625" t="s">
        <v>10</v>
      </c>
      <c r="B625">
        <v>0.255</v>
      </c>
      <c r="C625">
        <v>8.0000000000000002E-3</v>
      </c>
      <c r="D625">
        <f t="shared" si="227"/>
        <v>31.875</v>
      </c>
      <c r="E625">
        <f t="shared" si="228"/>
        <v>1016.015625</v>
      </c>
      <c r="F625">
        <f t="shared" si="229"/>
        <v>3.1372549019607843E-2</v>
      </c>
      <c r="G625">
        <v>13</v>
      </c>
      <c r="H625">
        <f t="shared" si="230"/>
        <v>169</v>
      </c>
      <c r="I625">
        <f t="shared" si="231"/>
        <v>414.375</v>
      </c>
      <c r="J625">
        <f t="shared" si="232"/>
        <v>70000000000</v>
      </c>
      <c r="K625">
        <f t="shared" si="233"/>
        <v>3.2169908772759481E-9</v>
      </c>
      <c r="L625">
        <f t="shared" si="234"/>
        <v>1435030.2442750554</v>
      </c>
      <c r="M625">
        <f t="shared" si="235"/>
        <v>0.40784313725490196</v>
      </c>
      <c r="N625">
        <f t="shared" si="236"/>
        <v>9908327755.9651642</v>
      </c>
      <c r="O625">
        <f t="shared" si="237"/>
        <v>1.5769563123901707E-6</v>
      </c>
      <c r="P625">
        <f t="shared" si="238"/>
        <v>2.007843137254902E-6</v>
      </c>
      <c r="Q625">
        <v>8.6798742757205893E-3</v>
      </c>
      <c r="R625">
        <f t="shared" si="239"/>
        <v>0.27667099253859379</v>
      </c>
      <c r="S625">
        <f t="shared" si="240"/>
        <v>135.62303555813421</v>
      </c>
      <c r="T625">
        <f t="shared" si="241"/>
        <v>3.403872264988466E-2</v>
      </c>
      <c r="U625">
        <f t="shared" si="225"/>
        <v>2.7230978119907731E-4</v>
      </c>
      <c r="V625">
        <f t="shared" si="242"/>
        <v>125</v>
      </c>
      <c r="W625">
        <f>1/(B625*C625)</f>
        <v>490.19607843137254</v>
      </c>
      <c r="X625">
        <f>Q625/B625/C625</f>
        <v>4.2548403312355827</v>
      </c>
      <c r="Y625">
        <v>-8.3196590449169801</v>
      </c>
      <c r="Z625">
        <f t="shared" si="243"/>
        <v>-2.1215130564538298</v>
      </c>
      <c r="AB625">
        <f t="shared" si="244"/>
        <v>7.8213595784930364E-3</v>
      </c>
      <c r="AC625">
        <v>5.3155968594624996</v>
      </c>
      <c r="AD625">
        <f>AC625/Q625</f>
        <v>612.40482184532641</v>
      </c>
      <c r="AE625">
        <f>D625*AC625</f>
        <v>169.43464989536719</v>
      </c>
      <c r="AF625">
        <v>4.25484033123558</v>
      </c>
      <c r="AG625">
        <f>AF625*B625</f>
        <v>1.084984284465073</v>
      </c>
      <c r="AH625">
        <f>AG625*D625</f>
        <v>34.583874067324203</v>
      </c>
      <c r="AI625">
        <f t="shared" si="245"/>
        <v>14.104795698045949</v>
      </c>
      <c r="AJ625">
        <v>1.06075652822691</v>
      </c>
      <c r="AK625">
        <v>5.3155968594624996</v>
      </c>
      <c r="AL625">
        <f t="shared" si="226"/>
        <v>1.2493058365644669</v>
      </c>
      <c r="AM625">
        <f t="shared" si="246"/>
        <v>3.9193908598100922E-2</v>
      </c>
      <c r="AN625">
        <f>AL625*AG625</f>
        <v>1.3554771991629375</v>
      </c>
      <c r="AO625">
        <f>AL625-1</f>
        <v>0.24930583656446692</v>
      </c>
      <c r="AP625">
        <f t="shared" si="247"/>
        <v>39.821623540492382</v>
      </c>
      <c r="AQ625">
        <f>AO625/G625</f>
        <v>1.9177372043420533E-2</v>
      </c>
      <c r="AR625">
        <f>(AL625-1)/D625</f>
        <v>7.8213595784930798E-3</v>
      </c>
      <c r="AS625">
        <f>AR625*D625</f>
        <v>0.24930583656446692</v>
      </c>
      <c r="AT625">
        <f>ATAN2(D625,AO625)</f>
        <v>7.8212000972680586E-3</v>
      </c>
      <c r="AU625">
        <f t="shared" si="248"/>
        <v>0.44812175630076873</v>
      </c>
      <c r="AV625">
        <f t="shared" si="249"/>
        <v>-8.319659044916941</v>
      </c>
    </row>
    <row r="626" spans="1:48" x14ac:dyDescent="0.15">
      <c r="A626" t="s">
        <v>10</v>
      </c>
      <c r="B626">
        <v>0.157</v>
      </c>
      <c r="C626">
        <v>6.0000000000000001E-3</v>
      </c>
      <c r="D626">
        <f t="shared" si="227"/>
        <v>26.166666666666668</v>
      </c>
      <c r="E626">
        <f t="shared" si="228"/>
        <v>684.69444444444446</v>
      </c>
      <c r="F626">
        <f t="shared" si="229"/>
        <v>3.8216560509554139E-2</v>
      </c>
      <c r="G626">
        <v>9</v>
      </c>
      <c r="H626">
        <f t="shared" si="230"/>
        <v>81</v>
      </c>
      <c r="I626">
        <f t="shared" si="231"/>
        <v>235.5</v>
      </c>
      <c r="J626">
        <f t="shared" si="232"/>
        <v>70000000000</v>
      </c>
      <c r="K626">
        <f t="shared" si="233"/>
        <v>1.0178760197630931E-9</v>
      </c>
      <c r="L626">
        <f t="shared" si="234"/>
        <v>680745.10875875643</v>
      </c>
      <c r="M626">
        <f t="shared" si="235"/>
        <v>0.34394904458598724</v>
      </c>
      <c r="N626">
        <f t="shared" si="236"/>
        <v>25707125581.715603</v>
      </c>
      <c r="O626">
        <f t="shared" si="237"/>
        <v>1.0805477916805659E-6</v>
      </c>
      <c r="P626">
        <f t="shared" si="238"/>
        <v>1.3757961783439491E-6</v>
      </c>
      <c r="Q626">
        <v>3.95700296488684E-3</v>
      </c>
      <c r="R626">
        <f t="shared" si="239"/>
        <v>0.10354157758120565</v>
      </c>
      <c r="S626">
        <f t="shared" si="240"/>
        <v>109.91674902463444</v>
      </c>
      <c r="T626">
        <f t="shared" si="241"/>
        <v>2.5203840540680509E-2</v>
      </c>
      <c r="U626">
        <f t="shared" si="225"/>
        <v>1.5122304324408304E-4</v>
      </c>
      <c r="V626">
        <f t="shared" si="242"/>
        <v>166.66666666666666</v>
      </c>
      <c r="W626">
        <f>1/(B626*C626)</f>
        <v>1061.5711252653928</v>
      </c>
      <c r="X626">
        <f>Q626/B626/C626</f>
        <v>4.200640090113418</v>
      </c>
      <c r="Y626">
        <v>-7.5549113387954696</v>
      </c>
      <c r="Z626">
        <f t="shared" si="243"/>
        <v>-1.1861210801908888</v>
      </c>
      <c r="AB626">
        <f t="shared" si="244"/>
        <v>5.3955429482592156E-3</v>
      </c>
      <c r="AC626">
        <v>4.7937006302088596</v>
      </c>
      <c r="AD626">
        <f>AC626/Q626</f>
        <v>1211.4473182725924</v>
      </c>
      <c r="AE626">
        <f>D626*AC626</f>
        <v>125.43516649046516</v>
      </c>
      <c r="AF626">
        <v>4.20064009011341</v>
      </c>
      <c r="AG626">
        <f>AF626*B626</f>
        <v>0.65950049414780543</v>
      </c>
      <c r="AH626">
        <f>AG626*D626</f>
        <v>17.256929596867575</v>
      </c>
      <c r="AI626">
        <f t="shared" si="245"/>
        <v>5.9355044473302492</v>
      </c>
      <c r="AJ626">
        <v>0.59306054009544495</v>
      </c>
      <c r="AK626">
        <v>4.7937006302088596</v>
      </c>
      <c r="AL626">
        <f t="shared" si="226"/>
        <v>1.1411833738127843</v>
      </c>
      <c r="AM626">
        <f t="shared" si="246"/>
        <v>4.3612103457813411E-2</v>
      </c>
      <c r="AN626">
        <f>AL626*AG626</f>
        <v>0.75261099894279104</v>
      </c>
      <c r="AO626">
        <f>AL626-1</f>
        <v>0.14118337381278434</v>
      </c>
      <c r="AP626">
        <f t="shared" si="247"/>
        <v>29.860964948101191</v>
      </c>
      <c r="AQ626">
        <f>AO626/G626</f>
        <v>1.5687041534753816E-2</v>
      </c>
      <c r="AR626">
        <f>(AL626-1)/D626</f>
        <v>5.3955429482592738E-3</v>
      </c>
      <c r="AS626">
        <f>AR626*D626</f>
        <v>0.14118337381278434</v>
      </c>
      <c r="AT626">
        <f>ATAN2(D626,AO626)</f>
        <v>5.3954905910341871E-3</v>
      </c>
      <c r="AU626">
        <f t="shared" si="248"/>
        <v>0.30913883926880503</v>
      </c>
      <c r="AV626">
        <f t="shared" si="249"/>
        <v>-7.5549113387954767</v>
      </c>
    </row>
    <row r="627" spans="1:48" x14ac:dyDescent="0.15">
      <c r="A627" t="s">
        <v>10</v>
      </c>
      <c r="B627">
        <v>0.20599999999999999</v>
      </c>
      <c r="C627">
        <v>7.0000000000000001E-3</v>
      </c>
      <c r="D627">
        <f t="shared" si="227"/>
        <v>29.428571428571427</v>
      </c>
      <c r="E627">
        <f t="shared" si="228"/>
        <v>866.04081632653049</v>
      </c>
      <c r="F627">
        <f t="shared" si="229"/>
        <v>3.398058252427185E-2</v>
      </c>
      <c r="G627">
        <v>11</v>
      </c>
      <c r="H627">
        <f t="shared" si="230"/>
        <v>121</v>
      </c>
      <c r="I627">
        <f t="shared" si="231"/>
        <v>323.71428571428572</v>
      </c>
      <c r="J627">
        <f t="shared" si="232"/>
        <v>70000000000</v>
      </c>
      <c r="K627">
        <f t="shared" si="233"/>
        <v>1.885740990317274E-9</v>
      </c>
      <c r="L627">
        <f t="shared" si="234"/>
        <v>1006949.0724995153</v>
      </c>
      <c r="M627">
        <f t="shared" si="235"/>
        <v>0.37378640776699029</v>
      </c>
      <c r="N627">
        <f t="shared" si="236"/>
        <v>15605839603.465427</v>
      </c>
      <c r="O627">
        <f t="shared" si="237"/>
        <v>1.3077260681811887E-6</v>
      </c>
      <c r="P627">
        <f t="shared" si="238"/>
        <v>1.6650485436893207E-6</v>
      </c>
      <c r="Q627">
        <v>5.99948589440357E-3</v>
      </c>
      <c r="R627">
        <f t="shared" si="239"/>
        <v>0.17655629917816221</v>
      </c>
      <c r="S627">
        <f t="shared" si="240"/>
        <v>122.43848764088916</v>
      </c>
      <c r="T627">
        <f t="shared" si="241"/>
        <v>2.9123717933997914E-2</v>
      </c>
      <c r="U627">
        <f t="shared" si="225"/>
        <v>2.0386602553798541E-4</v>
      </c>
      <c r="V627">
        <f t="shared" si="242"/>
        <v>142.85714285714286</v>
      </c>
      <c r="W627">
        <f>1/(B627*C627)</f>
        <v>693.4812760055479</v>
      </c>
      <c r="X627">
        <f>Q627/B627/C627</f>
        <v>4.1605311334282735</v>
      </c>
      <c r="Y627">
        <v>-7.7175489207545702</v>
      </c>
      <c r="Z627">
        <f t="shared" si="243"/>
        <v>-1.5898150776754414</v>
      </c>
      <c r="AB627">
        <f t="shared" si="244"/>
        <v>6.4923011885705114E-3</v>
      </c>
      <c r="AC627">
        <v>4.9554386722660002</v>
      </c>
      <c r="AD627">
        <f>AC627/Q627</f>
        <v>825.97721862943683</v>
      </c>
      <c r="AE627">
        <f>D627*AC627</f>
        <v>145.83148092668515</v>
      </c>
      <c r="AF627">
        <v>4.16053113342827</v>
      </c>
      <c r="AG627">
        <f>AF627*B627</f>
        <v>0.85706941348622356</v>
      </c>
      <c r="AH627">
        <f>AG627*D627</f>
        <v>25.222328454023149</v>
      </c>
      <c r="AI627">
        <f t="shared" si="245"/>
        <v>9.4277635483484588</v>
      </c>
      <c r="AJ627">
        <v>0.79490753883772103</v>
      </c>
      <c r="AK627">
        <v>4.9554386722660002</v>
      </c>
      <c r="AL627">
        <f t="shared" si="226"/>
        <v>1.1910591492636489</v>
      </c>
      <c r="AM627">
        <f t="shared" si="246"/>
        <v>4.0472883712842439E-2</v>
      </c>
      <c r="AN627">
        <f>AL627*AG627</f>
        <v>1.0208203664867959</v>
      </c>
      <c r="AO627">
        <f>AL627-1</f>
        <v>0.19105914926364886</v>
      </c>
      <c r="AP627">
        <f t="shared" si="247"/>
        <v>35.051169249758807</v>
      </c>
      <c r="AQ627">
        <f>AO627/G627</f>
        <v>1.7369013569422623E-2</v>
      </c>
      <c r="AR627">
        <f>(AL627-1)/D627</f>
        <v>6.492301188570593E-3</v>
      </c>
      <c r="AS627">
        <f>AR627*D627</f>
        <v>0.19105914926364886</v>
      </c>
      <c r="AT627">
        <f>ATAN2(D627,AO627)</f>
        <v>6.4922099741003964E-3</v>
      </c>
      <c r="AU627">
        <f t="shared" si="248"/>
        <v>0.37197623122869022</v>
      </c>
      <c r="AV627">
        <f t="shared" si="249"/>
        <v>-7.7175489207545738</v>
      </c>
    </row>
    <row r="628" spans="1:48" x14ac:dyDescent="0.15">
      <c r="A628" t="s">
        <v>10</v>
      </c>
      <c r="B628">
        <v>0.255</v>
      </c>
      <c r="C628">
        <v>8.9999999999999993E-3</v>
      </c>
      <c r="D628">
        <f t="shared" si="227"/>
        <v>28.333333333333336</v>
      </c>
      <c r="E628">
        <f t="shared" si="228"/>
        <v>802.77777777777794</v>
      </c>
      <c r="F628">
        <f t="shared" si="229"/>
        <v>3.5294117647058823E-2</v>
      </c>
      <c r="G628">
        <v>13</v>
      </c>
      <c r="H628">
        <f t="shared" si="230"/>
        <v>169</v>
      </c>
      <c r="I628">
        <f t="shared" si="231"/>
        <v>368.33333333333337</v>
      </c>
      <c r="J628">
        <f t="shared" si="232"/>
        <v>70000000000</v>
      </c>
      <c r="K628">
        <f t="shared" si="233"/>
        <v>5.1529973500506572E-9</v>
      </c>
      <c r="L628">
        <f t="shared" si="234"/>
        <v>2043236.4220244435</v>
      </c>
      <c r="M628">
        <f t="shared" si="235"/>
        <v>0.45882352941176469</v>
      </c>
      <c r="N628">
        <f t="shared" si="236"/>
        <v>5498417990.2702265</v>
      </c>
      <c r="O628">
        <f t="shared" si="237"/>
        <v>2.2453147494774106E-6</v>
      </c>
      <c r="P628">
        <f t="shared" si="238"/>
        <v>2.8588235294117641E-6</v>
      </c>
      <c r="Q628">
        <v>9.4758960214898994E-3</v>
      </c>
      <c r="R628">
        <f t="shared" si="239"/>
        <v>0.26848372060888054</v>
      </c>
      <c r="S628">
        <f t="shared" si="240"/>
        <v>116.98637063567779</v>
      </c>
      <c r="T628">
        <f t="shared" si="241"/>
        <v>3.7160376554862352E-2</v>
      </c>
      <c r="U628">
        <f t="shared" si="225"/>
        <v>3.3444338899376111E-4</v>
      </c>
      <c r="V628">
        <f t="shared" si="242"/>
        <v>111.11111111111111</v>
      </c>
      <c r="W628">
        <f>1/(B628*C628)</f>
        <v>435.72984749455344</v>
      </c>
      <c r="X628">
        <f>Q628/B628/C628</f>
        <v>4.1289307283180392</v>
      </c>
      <c r="Y628">
        <v>-7.2672575711854197</v>
      </c>
      <c r="Z628">
        <f t="shared" si="243"/>
        <v>-1.8531506806522822</v>
      </c>
      <c r="AB628">
        <f t="shared" si="244"/>
        <v>7.9203699994395745E-3</v>
      </c>
      <c r="AC628">
        <v>5.0555060686441804</v>
      </c>
      <c r="AD628">
        <f>AC628/Q628</f>
        <v>533.51219316664697</v>
      </c>
      <c r="AE628">
        <f>D628*AC628</f>
        <v>143.23933861158511</v>
      </c>
      <c r="AF628">
        <v>4.1289307283180401</v>
      </c>
      <c r="AG628">
        <f>AF628*B628</f>
        <v>1.0528773357211003</v>
      </c>
      <c r="AH628">
        <f>AG628*D628</f>
        <v>29.831524512097843</v>
      </c>
      <c r="AI628">
        <f t="shared" si="245"/>
        <v>13.687405364374303</v>
      </c>
      <c r="AJ628">
        <v>0.92657534032614197</v>
      </c>
      <c r="AK628">
        <v>5.0555060686441804</v>
      </c>
      <c r="AL628">
        <f t="shared" si="226"/>
        <v>1.2244104833174543</v>
      </c>
      <c r="AM628">
        <f t="shared" si="246"/>
        <v>4.3214487646498385E-2</v>
      </c>
      <c r="AN628">
        <f>AL628*AG628</f>
        <v>1.289154047504266</v>
      </c>
      <c r="AO628">
        <f>AL628-1</f>
        <v>0.22441048331745428</v>
      </c>
      <c r="AP628">
        <f t="shared" si="247"/>
        <v>34.691630360661208</v>
      </c>
      <c r="AQ628">
        <f>AO628/G628</f>
        <v>1.7262344870573407E-2</v>
      </c>
      <c r="AR628">
        <f>(AL628-1)/D628</f>
        <v>7.9203699994395624E-3</v>
      </c>
      <c r="AS628">
        <f>AR628*D628</f>
        <v>0.22441048331745428</v>
      </c>
      <c r="AT628">
        <f>ATAN2(D628,AO628)</f>
        <v>7.920204384767331E-3</v>
      </c>
      <c r="AU628">
        <f t="shared" si="248"/>
        <v>0.45379428412817685</v>
      </c>
      <c r="AV628">
        <f t="shared" si="249"/>
        <v>-7.2672575711854268</v>
      </c>
    </row>
    <row r="629" spans="1:48" x14ac:dyDescent="0.15">
      <c r="A629" t="s">
        <v>10</v>
      </c>
      <c r="B629">
        <v>0.157</v>
      </c>
      <c r="C629">
        <v>7.0000000000000001E-3</v>
      </c>
      <c r="D629">
        <f t="shared" si="227"/>
        <v>22.428571428571427</v>
      </c>
      <c r="E629">
        <f t="shared" si="228"/>
        <v>503.04081632653055</v>
      </c>
      <c r="F629">
        <f t="shared" si="229"/>
        <v>4.4585987261146501E-2</v>
      </c>
      <c r="G629">
        <v>9</v>
      </c>
      <c r="H629">
        <f t="shared" si="230"/>
        <v>81</v>
      </c>
      <c r="I629">
        <f t="shared" si="231"/>
        <v>201.85714285714283</v>
      </c>
      <c r="J629">
        <f t="shared" si="232"/>
        <v>70000000000</v>
      </c>
      <c r="K629">
        <f t="shared" si="233"/>
        <v>1.885740990317274E-9</v>
      </c>
      <c r="L629">
        <f t="shared" si="234"/>
        <v>1080998.0199270998</v>
      </c>
      <c r="M629">
        <f t="shared" si="235"/>
        <v>0.40127388535031849</v>
      </c>
      <c r="N629">
        <f t="shared" si="236"/>
        <v>11893770959.922678</v>
      </c>
      <c r="O629">
        <f t="shared" si="237"/>
        <v>1.7158698729001584E-6</v>
      </c>
      <c r="P629">
        <f t="shared" si="238"/>
        <v>2.1847133757961787E-6</v>
      </c>
      <c r="Q629">
        <v>4.5269806342970002E-3</v>
      </c>
      <c r="R629">
        <f t="shared" si="239"/>
        <v>0.10153370851208987</v>
      </c>
      <c r="S629">
        <f t="shared" si="240"/>
        <v>92.387359883612234</v>
      </c>
      <c r="T629">
        <f t="shared" si="241"/>
        <v>2.8834271556031847E-2</v>
      </c>
      <c r="U629">
        <f t="shared" si="225"/>
        <v>2.0183990089222295E-4</v>
      </c>
      <c r="V629">
        <f t="shared" si="242"/>
        <v>142.85714285714286</v>
      </c>
      <c r="W629">
        <f>1/(B629*C629)</f>
        <v>909.91810737033677</v>
      </c>
      <c r="X629">
        <f>Q629/B629/C629</f>
        <v>4.1191816508616927</v>
      </c>
      <c r="Y629">
        <v>-6.3667521469138197</v>
      </c>
      <c r="Z629">
        <f t="shared" si="243"/>
        <v>-0.99958008706546975</v>
      </c>
      <c r="AB629">
        <f t="shared" si="244"/>
        <v>5.4097231933281824E-3</v>
      </c>
      <c r="AC629">
        <v>4.6189716943944301</v>
      </c>
      <c r="AD629">
        <f>AC629/Q629</f>
        <v>1020.320621519892</v>
      </c>
      <c r="AE629">
        <f>D629*AC629</f>
        <v>103.59693657427506</v>
      </c>
      <c r="AF629">
        <v>4.1191816508616999</v>
      </c>
      <c r="AG629">
        <f>AF629*B629</f>
        <v>0.64671151918528691</v>
      </c>
      <c r="AH629">
        <f>AG629*D629</f>
        <v>14.504815501727148</v>
      </c>
      <c r="AI629">
        <f t="shared" si="245"/>
        <v>5.8204036726675819</v>
      </c>
      <c r="AJ629">
        <v>0.49979004353273399</v>
      </c>
      <c r="AK629">
        <v>4.6189716943944301</v>
      </c>
      <c r="AL629">
        <f t="shared" si="226"/>
        <v>1.1213323630503593</v>
      </c>
      <c r="AM629">
        <f t="shared" si="246"/>
        <v>4.9995710454474623E-2</v>
      </c>
      <c r="AN629">
        <f>AL629*AG629</f>
        <v>0.72517855601992554</v>
      </c>
      <c r="AO629">
        <f>AL629-1</f>
        <v>0.12133236305035933</v>
      </c>
      <c r="AP629">
        <f t="shared" si="247"/>
        <v>25.149882999843772</v>
      </c>
      <c r="AQ629">
        <f>AO629/G629</f>
        <v>1.3481373672262147E-2</v>
      </c>
      <c r="AR629">
        <f>(AL629-1)/D629</f>
        <v>5.4097231933281234E-3</v>
      </c>
      <c r="AS629">
        <f>AR629*D629</f>
        <v>0.12133236305035933</v>
      </c>
      <c r="AT629">
        <f>ATAN2(D629,AO629)</f>
        <v>5.409670422215589E-3</v>
      </c>
      <c r="AU629">
        <f t="shared" si="248"/>
        <v>0.30995128374970732</v>
      </c>
      <c r="AV629">
        <f t="shared" si="249"/>
        <v>-6.3667521469138091</v>
      </c>
    </row>
    <row r="630" spans="1:48" x14ac:dyDescent="0.15">
      <c r="A630" t="s">
        <v>10</v>
      </c>
      <c r="B630">
        <v>0.35299999999999998</v>
      </c>
      <c r="C630">
        <v>8.9999999999999993E-3</v>
      </c>
      <c r="D630">
        <f t="shared" si="227"/>
        <v>39.222222222222221</v>
      </c>
      <c r="E630">
        <f t="shared" si="228"/>
        <v>1538.3827160493827</v>
      </c>
      <c r="F630">
        <f t="shared" si="229"/>
        <v>2.5495750708215296E-2</v>
      </c>
      <c r="G630">
        <v>15</v>
      </c>
      <c r="H630">
        <f t="shared" si="230"/>
        <v>225</v>
      </c>
      <c r="I630">
        <f t="shared" si="231"/>
        <v>588.33333333333337</v>
      </c>
      <c r="J630">
        <f t="shared" si="232"/>
        <v>70000000000</v>
      </c>
      <c r="K630">
        <f t="shared" si="233"/>
        <v>5.1529973500506572E-9</v>
      </c>
      <c r="L630">
        <f t="shared" si="234"/>
        <v>1703068.0571461099</v>
      </c>
      <c r="M630">
        <f t="shared" si="235"/>
        <v>0.3824362606232295</v>
      </c>
      <c r="N630">
        <f t="shared" si="236"/>
        <v>7611535492.4132929</v>
      </c>
      <c r="O630">
        <f t="shared" si="237"/>
        <v>1.6219695782343904E-6</v>
      </c>
      <c r="P630">
        <f t="shared" si="238"/>
        <v>2.0651558073654388E-6</v>
      </c>
      <c r="Q630">
        <v>1.30646505547994E-2</v>
      </c>
      <c r="R630">
        <f t="shared" si="239"/>
        <v>0.5124246273160209</v>
      </c>
      <c r="S630">
        <f t="shared" si="240"/>
        <v>161.2919821580173</v>
      </c>
      <c r="T630">
        <f t="shared" si="241"/>
        <v>3.7010341515012465E-2</v>
      </c>
      <c r="U630">
        <f t="shared" si="225"/>
        <v>3.3309307363511219E-4</v>
      </c>
      <c r="V630">
        <f t="shared" si="242"/>
        <v>111.11111111111111</v>
      </c>
      <c r="W630">
        <f>1/(B630*C630)</f>
        <v>314.76235442241114</v>
      </c>
      <c r="X630">
        <f>Q630/B630/C630</f>
        <v>4.1122601683347186</v>
      </c>
      <c r="Y630">
        <v>-8.6655581548669698</v>
      </c>
      <c r="Z630">
        <f t="shared" si="243"/>
        <v>-3.05894202866804</v>
      </c>
      <c r="AB630">
        <f t="shared" si="244"/>
        <v>9.4826227185651514E-3</v>
      </c>
      <c r="AC630">
        <v>5.6417311826687397</v>
      </c>
      <c r="AD630">
        <f>AC630/Q630</f>
        <v>431.83177070099333</v>
      </c>
      <c r="AE630">
        <f>D630*AC630</f>
        <v>221.28123416467389</v>
      </c>
      <c r="AF630">
        <v>4.1122601683347098</v>
      </c>
      <c r="AG630">
        <f>AF630*B630</f>
        <v>1.4516278394221525</v>
      </c>
      <c r="AH630">
        <f>AG630*D630</f>
        <v>56.936069701779978</v>
      </c>
      <c r="AI630">
        <f t="shared" si="245"/>
        <v>21.774417591332288</v>
      </c>
      <c r="AJ630">
        <v>1.52947101433402</v>
      </c>
      <c r="AK630">
        <v>5.6417311826687397</v>
      </c>
      <c r="AL630">
        <f t="shared" si="226"/>
        <v>1.3719295355170587</v>
      </c>
      <c r="AM630">
        <f t="shared" si="246"/>
        <v>3.4978373426780535E-2</v>
      </c>
      <c r="AN630">
        <f>AL630*AG630</f>
        <v>1.991531107482065</v>
      </c>
      <c r="AO630">
        <f>AL630-1</f>
        <v>0.37192953551705865</v>
      </c>
      <c r="AP630">
        <f t="shared" si="247"/>
        <v>53.810125115280186</v>
      </c>
      <c r="AQ630">
        <f>AO630/G630</f>
        <v>2.4795302367803911E-2</v>
      </c>
      <c r="AR630">
        <f>(AL630-1)/D630</f>
        <v>9.4826227185652347E-3</v>
      </c>
      <c r="AS630">
        <f>AR630*D630</f>
        <v>0.37192953551705865</v>
      </c>
      <c r="AT630">
        <f>ATAN2(D630,AO630)</f>
        <v>9.4823385076648649E-3</v>
      </c>
      <c r="AU630">
        <f t="shared" si="248"/>
        <v>0.54329797640357613</v>
      </c>
      <c r="AV630">
        <f t="shared" si="249"/>
        <v>-8.6655581548669698</v>
      </c>
    </row>
    <row r="631" spans="1:48" x14ac:dyDescent="0.15">
      <c r="A631" t="s">
        <v>10</v>
      </c>
      <c r="B631">
        <v>0.20599999999999999</v>
      </c>
      <c r="C631">
        <v>8.0000000000000002E-3</v>
      </c>
      <c r="D631">
        <f t="shared" si="227"/>
        <v>25.749999999999996</v>
      </c>
      <c r="E631">
        <f t="shared" si="228"/>
        <v>663.06249999999977</v>
      </c>
      <c r="F631">
        <f t="shared" si="229"/>
        <v>3.8834951456310683E-2</v>
      </c>
      <c r="G631">
        <v>11</v>
      </c>
      <c r="H631">
        <f t="shared" si="230"/>
        <v>121</v>
      </c>
      <c r="I631">
        <f t="shared" si="231"/>
        <v>283.24999999999994</v>
      </c>
      <c r="J631">
        <f t="shared" si="232"/>
        <v>70000000000</v>
      </c>
      <c r="K631">
        <f t="shared" si="233"/>
        <v>3.2169908772759481E-9</v>
      </c>
      <c r="L631">
        <f t="shared" si="234"/>
        <v>1503084.3297951941</v>
      </c>
      <c r="M631">
        <f t="shared" si="235"/>
        <v>0.42718446601941751</v>
      </c>
      <c r="N631">
        <f t="shared" si="236"/>
        <v>8004374579.3287191</v>
      </c>
      <c r="O631">
        <f t="shared" si="237"/>
        <v>1.9520575711625899E-6</v>
      </c>
      <c r="P631">
        <f t="shared" si="238"/>
        <v>2.4854368932038836E-6</v>
      </c>
      <c r="Q631">
        <v>6.6870992699842504E-3</v>
      </c>
      <c r="R631">
        <f t="shared" si="239"/>
        <v>0.17219280620209443</v>
      </c>
      <c r="S631">
        <f t="shared" si="240"/>
        <v>104.48592609350392</v>
      </c>
      <c r="T631">
        <f t="shared" si="241"/>
        <v>3.246164694167112E-2</v>
      </c>
      <c r="U631">
        <f t="shared" si="225"/>
        <v>2.59693175533369E-4</v>
      </c>
      <c r="V631">
        <f t="shared" si="242"/>
        <v>125</v>
      </c>
      <c r="W631">
        <f>1/(B631*C631)</f>
        <v>606.79611650485435</v>
      </c>
      <c r="X631">
        <f>Q631/B631/C631</f>
        <v>4.05770586770889</v>
      </c>
      <c r="Y631">
        <v>-6.7122950398288204</v>
      </c>
      <c r="Z631">
        <f t="shared" si="243"/>
        <v>-1.3827327782047369</v>
      </c>
      <c r="AB631">
        <f t="shared" si="244"/>
        <v>6.6168374531481713E-3</v>
      </c>
      <c r="AC631">
        <v>4.7490722568112602</v>
      </c>
      <c r="AD631">
        <f>AC631/Q631</f>
        <v>710.18420171029481</v>
      </c>
      <c r="AE631">
        <f>D631*AC631</f>
        <v>122.28861061288994</v>
      </c>
      <c r="AF631">
        <v>4.05770586770889</v>
      </c>
      <c r="AG631">
        <f>AF631*B631</f>
        <v>0.83588740874803125</v>
      </c>
      <c r="AH631">
        <f>AG631*D631</f>
        <v>21.5241007752618</v>
      </c>
      <c r="AI631">
        <f t="shared" si="245"/>
        <v>9.1947614962283435</v>
      </c>
      <c r="AJ631">
        <v>0.69136638910236803</v>
      </c>
      <c r="AK631">
        <v>4.7490722568112602</v>
      </c>
      <c r="AL631">
        <f t="shared" si="226"/>
        <v>1.1703835644185658</v>
      </c>
      <c r="AM631">
        <f t="shared" si="246"/>
        <v>4.5451788909458876E-2</v>
      </c>
      <c r="AN631">
        <f>AL631*AG631</f>
        <v>0.97830888490311951</v>
      </c>
      <c r="AO631">
        <f>AL631-1</f>
        <v>0.17038356441856584</v>
      </c>
      <c r="AP631">
        <f t="shared" si="247"/>
        <v>30.137376783778066</v>
      </c>
      <c r="AQ631">
        <f>AO631/G631</f>
        <v>1.5489414947142349E-2</v>
      </c>
      <c r="AR631">
        <f>(AL631-1)/D631</f>
        <v>6.6168374531481887E-3</v>
      </c>
      <c r="AS631">
        <f>AR631*D631</f>
        <v>0.17038356441856584</v>
      </c>
      <c r="AT631">
        <f>ATAN2(D631,AO631)</f>
        <v>6.6167408883727376E-3</v>
      </c>
      <c r="AU631">
        <f t="shared" si="248"/>
        <v>0.37911132703540085</v>
      </c>
      <c r="AV631">
        <f t="shared" si="249"/>
        <v>-6.7122950398288159</v>
      </c>
    </row>
    <row r="632" spans="1:48" x14ac:dyDescent="0.15">
      <c r="A632" t="s">
        <v>10</v>
      </c>
      <c r="B632">
        <v>0.157</v>
      </c>
      <c r="C632">
        <v>8.0000000000000002E-3</v>
      </c>
      <c r="D632">
        <f t="shared" si="227"/>
        <v>19.625</v>
      </c>
      <c r="E632">
        <f t="shared" si="228"/>
        <v>385.140625</v>
      </c>
      <c r="F632">
        <f t="shared" si="229"/>
        <v>5.0955414012738856E-2</v>
      </c>
      <c r="G632">
        <v>9</v>
      </c>
      <c r="H632">
        <f t="shared" si="230"/>
        <v>81</v>
      </c>
      <c r="I632">
        <f t="shared" si="231"/>
        <v>176.625</v>
      </c>
      <c r="J632">
        <f t="shared" si="232"/>
        <v>70000000000</v>
      </c>
      <c r="K632">
        <f t="shared" si="233"/>
        <v>3.2169908772759481E-9</v>
      </c>
      <c r="L632">
        <f t="shared" si="234"/>
        <v>1613618.0355763116</v>
      </c>
      <c r="M632">
        <f t="shared" si="235"/>
        <v>0.45859872611464969</v>
      </c>
      <c r="N632">
        <f t="shared" si="236"/>
        <v>6100421402.6922779</v>
      </c>
      <c r="O632">
        <f t="shared" si="237"/>
        <v>2.5612984691687487E-6</v>
      </c>
      <c r="P632">
        <f t="shared" si="238"/>
        <v>3.2611464968152867E-6</v>
      </c>
      <c r="Q632">
        <v>5.0937756480038303E-3</v>
      </c>
      <c r="R632">
        <f t="shared" si="239"/>
        <v>9.9965347092075163E-2</v>
      </c>
      <c r="S632">
        <f t="shared" si="240"/>
        <v>79.590244500059853</v>
      </c>
      <c r="T632">
        <f t="shared" si="241"/>
        <v>3.2444430879005288E-2</v>
      </c>
      <c r="U632">
        <f t="shared" si="225"/>
        <v>2.5955544703204231E-4</v>
      </c>
      <c r="V632">
        <f t="shared" si="242"/>
        <v>125</v>
      </c>
      <c r="W632">
        <f>1/(B632*C632)</f>
        <v>796.17834394904457</v>
      </c>
      <c r="X632">
        <f>Q632/B632/C632</f>
        <v>4.0555538598756611</v>
      </c>
      <c r="Y632">
        <v>-5.6483324227956402</v>
      </c>
      <c r="Z632">
        <f t="shared" si="243"/>
        <v>-0.88678819037891554</v>
      </c>
      <c r="AB632">
        <f t="shared" si="244"/>
        <v>5.5709603353351215E-3</v>
      </c>
      <c r="AC632">
        <v>4.4989479550651197</v>
      </c>
      <c r="AD632">
        <f>AC632/Q632</f>
        <v>883.22459918865604</v>
      </c>
      <c r="AE632">
        <f>D632*AC632</f>
        <v>88.29185361815297</v>
      </c>
      <c r="AF632">
        <v>4.0555538598756602</v>
      </c>
      <c r="AG632">
        <f>AF632*B632</f>
        <v>0.63672195600047865</v>
      </c>
      <c r="AH632">
        <f>AG632*D632</f>
        <v>12.495668386509394</v>
      </c>
      <c r="AI632">
        <f t="shared" si="245"/>
        <v>5.7304976040043076</v>
      </c>
      <c r="AJ632">
        <v>0.44339409518945699</v>
      </c>
      <c r="AK632">
        <v>4.4989479550651197</v>
      </c>
      <c r="AL632">
        <f t="shared" si="226"/>
        <v>1.1093300965809523</v>
      </c>
      <c r="AM632">
        <f t="shared" si="246"/>
        <v>5.6526374348074004E-2</v>
      </c>
      <c r="AN632">
        <f>AL632*AG632</f>
        <v>0.70633482894522381</v>
      </c>
      <c r="AO632">
        <f>AL632-1</f>
        <v>0.10933009658095227</v>
      </c>
      <c r="AP632">
        <f t="shared" si="247"/>
        <v>21.770603145401189</v>
      </c>
      <c r="AQ632">
        <f>AO632/G632</f>
        <v>1.2147788508994697E-2</v>
      </c>
      <c r="AR632">
        <f>(AL632-1)/D632</f>
        <v>5.5709603353351475E-3</v>
      </c>
      <c r="AS632">
        <f>AR632*D632</f>
        <v>0.10933009658095227</v>
      </c>
      <c r="AT632">
        <f>ATAN2(D632,AO632)</f>
        <v>5.5709027037112117E-3</v>
      </c>
      <c r="AU632">
        <f t="shared" si="248"/>
        <v>0.31918921300067177</v>
      </c>
      <c r="AV632">
        <f t="shared" si="249"/>
        <v>-5.6483324227956304</v>
      </c>
    </row>
    <row r="633" spans="1:48" x14ac:dyDescent="0.15">
      <c r="A633" t="s">
        <v>10</v>
      </c>
      <c r="B633">
        <v>0.255</v>
      </c>
      <c r="C633">
        <v>0.01</v>
      </c>
      <c r="D633">
        <f t="shared" si="227"/>
        <v>25.5</v>
      </c>
      <c r="E633">
        <f t="shared" si="228"/>
        <v>650.25</v>
      </c>
      <c r="F633">
        <f t="shared" si="229"/>
        <v>3.9215686274509803E-2</v>
      </c>
      <c r="G633">
        <v>13</v>
      </c>
      <c r="H633">
        <f t="shared" si="230"/>
        <v>169</v>
      </c>
      <c r="I633">
        <f t="shared" si="231"/>
        <v>331.5</v>
      </c>
      <c r="J633">
        <f t="shared" si="232"/>
        <v>70000000000</v>
      </c>
      <c r="K633">
        <f t="shared" si="233"/>
        <v>7.8539816339744827E-9</v>
      </c>
      <c r="L633">
        <f t="shared" si="234"/>
        <v>2802793.4458497167</v>
      </c>
      <c r="M633">
        <f t="shared" si="235"/>
        <v>0.50980392156862742</v>
      </c>
      <c r="N633">
        <f t="shared" si="236"/>
        <v>3246760839.0746651</v>
      </c>
      <c r="O633">
        <f t="shared" si="237"/>
        <v>3.0799927976370511E-6</v>
      </c>
      <c r="P633">
        <f t="shared" si="238"/>
        <v>3.9215686274509803E-6</v>
      </c>
      <c r="Q633">
        <v>1.02839295716598E-2</v>
      </c>
      <c r="R633">
        <f t="shared" si="239"/>
        <v>0.2622402040773249</v>
      </c>
      <c r="S633">
        <f t="shared" si="240"/>
        <v>102.839295716598</v>
      </c>
      <c r="T633">
        <f t="shared" si="241"/>
        <v>4.0329135575136468E-2</v>
      </c>
      <c r="U633">
        <f t="shared" si="225"/>
        <v>4.0329135575136469E-4</v>
      </c>
      <c r="V633">
        <f t="shared" si="242"/>
        <v>100</v>
      </c>
      <c r="W633">
        <f>1/(B633*C633)</f>
        <v>392.15686274509801</v>
      </c>
      <c r="X633">
        <f>Q633/B633/C633</f>
        <v>4.0329135575136466</v>
      </c>
      <c r="Y633">
        <v>-6.4309721905092099</v>
      </c>
      <c r="Z633">
        <f t="shared" si="243"/>
        <v>-1.6398979085798486</v>
      </c>
      <c r="AB633">
        <f t="shared" si="244"/>
        <v>7.9731093895228471E-3</v>
      </c>
      <c r="AC633">
        <v>4.8528625118035897</v>
      </c>
      <c r="AD633">
        <f>AC633/Q633</f>
        <v>471.8879566403283</v>
      </c>
      <c r="AE633">
        <f>D633*AC633</f>
        <v>123.74799405099154</v>
      </c>
      <c r="AF633">
        <v>4.0329135575136696</v>
      </c>
      <c r="AG633">
        <f>AF633*B633</f>
        <v>1.0283929571659858</v>
      </c>
      <c r="AH633">
        <f>AG633*D633</f>
        <v>26.224020407732638</v>
      </c>
      <c r="AI633">
        <f t="shared" si="245"/>
        <v>13.369108443157815</v>
      </c>
      <c r="AJ633">
        <v>0.81994895428992498</v>
      </c>
      <c r="AK633">
        <v>4.8528625118035897</v>
      </c>
      <c r="AL633">
        <f t="shared" si="226"/>
        <v>1.2033142894328304</v>
      </c>
      <c r="AM633">
        <f t="shared" si="246"/>
        <v>4.7188795664032564E-2</v>
      </c>
      <c r="AN633">
        <f>AL633*AG633</f>
        <v>1.2374799405099153</v>
      </c>
      <c r="AO633">
        <f>AL633-1</f>
        <v>0.20331428943283036</v>
      </c>
      <c r="AP633">
        <f t="shared" si="247"/>
        <v>30.684514380537173</v>
      </c>
      <c r="AQ633">
        <f>AO633/G633</f>
        <v>1.5639560725602335E-2</v>
      </c>
      <c r="AR633">
        <f>(AL633-1)/D633</f>
        <v>7.9731093895227586E-3</v>
      </c>
      <c r="AS633">
        <f>AR633*D633</f>
        <v>0.20331428943283034</v>
      </c>
      <c r="AT633">
        <f>ATAN2(D633,AO633)</f>
        <v>7.9729404445207062E-3</v>
      </c>
      <c r="AU633">
        <f t="shared" si="248"/>
        <v>0.45681583778019497</v>
      </c>
      <c r="AV633">
        <f t="shared" si="249"/>
        <v>-6.4309721905092152</v>
      </c>
    </row>
    <row r="634" spans="1:48" x14ac:dyDescent="0.15">
      <c r="A634" t="s">
        <v>10</v>
      </c>
      <c r="B634">
        <v>0.157</v>
      </c>
      <c r="C634">
        <v>8.9999999999999993E-3</v>
      </c>
      <c r="D634">
        <f t="shared" si="227"/>
        <v>17.444444444444446</v>
      </c>
      <c r="E634">
        <f t="shared" si="228"/>
        <v>304.30864197530872</v>
      </c>
      <c r="F634">
        <f t="shared" si="229"/>
        <v>5.7324840764331204E-2</v>
      </c>
      <c r="G634">
        <v>9</v>
      </c>
      <c r="H634">
        <f t="shared" si="230"/>
        <v>81</v>
      </c>
      <c r="I634">
        <f t="shared" si="231"/>
        <v>157.00000000000003</v>
      </c>
      <c r="J634">
        <f t="shared" si="232"/>
        <v>70000000000</v>
      </c>
      <c r="K634">
        <f t="shared" si="233"/>
        <v>5.1529973500506572E-9</v>
      </c>
      <c r="L634">
        <f t="shared" si="234"/>
        <v>2297514.7420608029</v>
      </c>
      <c r="M634">
        <f t="shared" si="235"/>
        <v>0.51592356687898089</v>
      </c>
      <c r="N634">
        <f t="shared" si="236"/>
        <v>3385300488.1271591</v>
      </c>
      <c r="O634">
        <f t="shared" si="237"/>
        <v>3.6468487969219093E-6</v>
      </c>
      <c r="P634">
        <f t="shared" si="238"/>
        <v>4.6433121019108271E-6</v>
      </c>
      <c r="Q634">
        <v>5.6669444136878697E-3</v>
      </c>
      <c r="R634">
        <f t="shared" si="239"/>
        <v>9.8856696994332846E-2</v>
      </c>
      <c r="S634">
        <f t="shared" si="240"/>
        <v>69.96227671219593</v>
      </c>
      <c r="T634">
        <f t="shared" si="241"/>
        <v>3.6095187348330379E-2</v>
      </c>
      <c r="U634">
        <f t="shared" si="225"/>
        <v>3.2485668613497338E-4</v>
      </c>
      <c r="V634">
        <f t="shared" si="242"/>
        <v>111.11111111111111</v>
      </c>
      <c r="W634">
        <f>1/(B634*C634)</f>
        <v>707.71408351026184</v>
      </c>
      <c r="X634">
        <f>Q634/B634/C634</f>
        <v>4.0105763720367094</v>
      </c>
      <c r="Y634">
        <v>-4.9516909020857902</v>
      </c>
      <c r="Z634">
        <f t="shared" si="243"/>
        <v>-0.77741547162746905</v>
      </c>
      <c r="AB634">
        <f t="shared" si="244"/>
        <v>5.5559617851311926E-3</v>
      </c>
      <c r="AC634">
        <v>4.3992841078504403</v>
      </c>
      <c r="AD634">
        <f>AC634/Q634</f>
        <v>776.30620431435011</v>
      </c>
      <c r="AE634">
        <f>D634*AC634</f>
        <v>76.743067214724363</v>
      </c>
      <c r="AF634">
        <v>4.0105763720367102</v>
      </c>
      <c r="AG634">
        <f>AF634*B634</f>
        <v>0.62966049040976346</v>
      </c>
      <c r="AH634">
        <f>AG634*D634</f>
        <v>10.984077443814764</v>
      </c>
      <c r="AI634">
        <f t="shared" si="245"/>
        <v>5.6669444136878715</v>
      </c>
      <c r="AJ634">
        <v>0.38870773581373402</v>
      </c>
      <c r="AK634">
        <v>4.3992841078504403</v>
      </c>
      <c r="AL634">
        <f t="shared" si="226"/>
        <v>1.0969206666961764</v>
      </c>
      <c r="AM634">
        <f t="shared" si="246"/>
        <v>6.2880802549462336E-2</v>
      </c>
      <c r="AN634">
        <f>AL634*AG634</f>
        <v>0.69068760493251913</v>
      </c>
      <c r="AO634">
        <f>AL634-1</f>
        <v>9.6920666696176383E-2</v>
      </c>
      <c r="AP634">
        <f t="shared" si="247"/>
        <v>19.135171630144413</v>
      </c>
      <c r="AQ634">
        <f>AO634/G634</f>
        <v>1.0768962966241821E-2</v>
      </c>
      <c r="AR634">
        <f>(AL634-1)/D634</f>
        <v>5.5559617851311293E-3</v>
      </c>
      <c r="AS634">
        <f>AR634*D634</f>
        <v>9.6920666696176383E-2</v>
      </c>
      <c r="AT634">
        <f>ATAN2(D634,AO634)</f>
        <v>5.5559046177297159E-3</v>
      </c>
      <c r="AU634">
        <f t="shared" si="248"/>
        <v>0.31832988597315776</v>
      </c>
      <c r="AV634">
        <f t="shared" si="249"/>
        <v>-4.951690902085784</v>
      </c>
    </row>
    <row r="635" spans="1:48" x14ac:dyDescent="0.15">
      <c r="A635" t="s">
        <v>10</v>
      </c>
      <c r="B635">
        <v>0.20599999999999999</v>
      </c>
      <c r="C635">
        <v>8.9999999999999993E-3</v>
      </c>
      <c r="D635">
        <f t="shared" si="227"/>
        <v>22.888888888888889</v>
      </c>
      <c r="E635">
        <f t="shared" si="228"/>
        <v>523.90123456790127</v>
      </c>
      <c r="F635">
        <f t="shared" si="229"/>
        <v>4.3689320388349516E-2</v>
      </c>
      <c r="G635">
        <v>11</v>
      </c>
      <c r="H635">
        <f t="shared" si="230"/>
        <v>121</v>
      </c>
      <c r="I635">
        <f t="shared" si="231"/>
        <v>251.77777777777777</v>
      </c>
      <c r="J635">
        <f t="shared" si="232"/>
        <v>70000000000</v>
      </c>
      <c r="K635">
        <f t="shared" si="233"/>
        <v>5.1529973500506572E-9</v>
      </c>
      <c r="L635">
        <f t="shared" si="234"/>
        <v>2140133.7430091728</v>
      </c>
      <c r="M635">
        <f t="shared" si="235"/>
        <v>0.48058252427184467</v>
      </c>
      <c r="N635">
        <f t="shared" si="236"/>
        <v>4441859239.1986933</v>
      </c>
      <c r="O635">
        <f t="shared" si="237"/>
        <v>2.7793944714404842E-6</v>
      </c>
      <c r="P635">
        <f t="shared" si="238"/>
        <v>3.5388349514563104E-6</v>
      </c>
      <c r="Q635">
        <v>7.3805625153958703E-3</v>
      </c>
      <c r="R635">
        <f t="shared" si="239"/>
        <v>0.16893287535239437</v>
      </c>
      <c r="S635">
        <f t="shared" si="240"/>
        <v>91.118055745628041</v>
      </c>
      <c r="T635">
        <f t="shared" si="241"/>
        <v>3.582797337570811E-2</v>
      </c>
      <c r="U635">
        <f t="shared" si="225"/>
        <v>3.2245176038137296E-4</v>
      </c>
      <c r="V635">
        <f t="shared" si="242"/>
        <v>111.11111111111111</v>
      </c>
      <c r="W635">
        <f>1/(B635*C635)</f>
        <v>539.3743257820928</v>
      </c>
      <c r="X635">
        <f>Q635/B635/C635</f>
        <v>3.9808859306342348</v>
      </c>
      <c r="Y635">
        <v>-5.9130016764457096</v>
      </c>
      <c r="Z635">
        <f t="shared" si="243"/>
        <v>-1.2180783453478161</v>
      </c>
      <c r="AB635">
        <f t="shared" si="244"/>
        <v>6.6840668151891564E-3</v>
      </c>
      <c r="AC635">
        <v>4.5899251033081399</v>
      </c>
      <c r="AD635">
        <f>AC635/Q635</f>
        <v>621.89366917948939</v>
      </c>
      <c r="AE635">
        <f>D635*AC635</f>
        <v>105.05828569794187</v>
      </c>
      <c r="AF635">
        <v>3.9808859306342299</v>
      </c>
      <c r="AG635">
        <f>AF635*B635</f>
        <v>0.82006250171065131</v>
      </c>
      <c r="AH635">
        <f>AG635*D635</f>
        <v>18.770319483599351</v>
      </c>
      <c r="AI635">
        <f t="shared" si="245"/>
        <v>9.020687518817164</v>
      </c>
      <c r="AJ635">
        <v>0.60903917267390795</v>
      </c>
      <c r="AK635">
        <v>4.5899251033081399</v>
      </c>
      <c r="AL635">
        <f t="shared" si="226"/>
        <v>1.1529908626587746</v>
      </c>
      <c r="AM635">
        <f t="shared" si="246"/>
        <v>5.0373387203538698E-2</v>
      </c>
      <c r="AN635">
        <f>AL635*AG635</f>
        <v>0.94552457128147671</v>
      </c>
      <c r="AO635">
        <f>AL635-1</f>
        <v>0.1529908626587746</v>
      </c>
      <c r="AP635">
        <f t="shared" si="247"/>
        <v>26.39067974530084</v>
      </c>
      <c r="AQ635">
        <f>AO635/G635</f>
        <v>1.3908260241706782E-2</v>
      </c>
      <c r="AR635">
        <f>(AL635-1)/D635</f>
        <v>6.6840668151891816E-3</v>
      </c>
      <c r="AS635">
        <f>AR635*D635</f>
        <v>0.1529908626587746</v>
      </c>
      <c r="AT635">
        <f>ATAN2(D635,AO635)</f>
        <v>6.6839672770651684E-3</v>
      </c>
      <c r="AU635">
        <f t="shared" si="248"/>
        <v>0.3829631153793831</v>
      </c>
      <c r="AV635">
        <f t="shared" si="249"/>
        <v>-5.9130016764457087</v>
      </c>
    </row>
    <row r="636" spans="1:48" x14ac:dyDescent="0.15">
      <c r="A636" t="s">
        <v>10</v>
      </c>
      <c r="B636">
        <v>0.157</v>
      </c>
      <c r="C636">
        <v>0.01</v>
      </c>
      <c r="D636">
        <f t="shared" si="227"/>
        <v>15.7</v>
      </c>
      <c r="E636">
        <f t="shared" si="228"/>
        <v>246.48999999999998</v>
      </c>
      <c r="F636">
        <f t="shared" si="229"/>
        <v>6.3694267515923567E-2</v>
      </c>
      <c r="G636">
        <v>9</v>
      </c>
      <c r="H636">
        <f t="shared" si="230"/>
        <v>81</v>
      </c>
      <c r="I636">
        <f t="shared" si="231"/>
        <v>141.29999999999998</v>
      </c>
      <c r="J636">
        <f t="shared" si="232"/>
        <v>70000000000</v>
      </c>
      <c r="K636">
        <f t="shared" si="233"/>
        <v>7.8539816339744827E-9</v>
      </c>
      <c r="L636">
        <f t="shared" si="234"/>
        <v>3151597.7257349831</v>
      </c>
      <c r="M636">
        <f t="shared" si="235"/>
        <v>0.57324840764331209</v>
      </c>
      <c r="N636">
        <f t="shared" si="236"/>
        <v>1998986085.2342055</v>
      </c>
      <c r="O636">
        <f t="shared" si="237"/>
        <v>5.0025360725952113E-6</v>
      </c>
      <c r="P636">
        <f t="shared" si="238"/>
        <v>6.3694267515923569E-6</v>
      </c>
      <c r="Q636">
        <v>6.2460523507237202E-3</v>
      </c>
      <c r="R636">
        <f t="shared" si="239"/>
        <v>9.8063021906362416E-2</v>
      </c>
      <c r="S636">
        <f t="shared" si="240"/>
        <v>62.460523507237198</v>
      </c>
      <c r="T636">
        <f t="shared" si="241"/>
        <v>3.9783772934545991E-2</v>
      </c>
      <c r="U636">
        <f t="shared" si="225"/>
        <v>3.978377293454599E-4</v>
      </c>
      <c r="V636">
        <f t="shared" si="242"/>
        <v>100</v>
      </c>
      <c r="W636">
        <f>1/(B636*C636)</f>
        <v>636.9426751592357</v>
      </c>
      <c r="X636">
        <f>Q636/B636/C636</f>
        <v>3.9783772934545989</v>
      </c>
      <c r="Y636">
        <v>-4.2665907281288602</v>
      </c>
      <c r="Z636">
        <f t="shared" si="243"/>
        <v>-0.66985474431623104</v>
      </c>
      <c r="AB636">
        <f t="shared" si="244"/>
        <v>5.3622248638263183E-3</v>
      </c>
      <c r="AC636">
        <v>4.3133046656127103</v>
      </c>
      <c r="AD636">
        <f>AC636/Q636</f>
        <v>690.56492379749818</v>
      </c>
      <c r="AE636">
        <f>D636*AC636</f>
        <v>67.718883250119546</v>
      </c>
      <c r="AF636">
        <v>3.9783772934545998</v>
      </c>
      <c r="AG636">
        <f>AF636*B636</f>
        <v>0.6246052350723722</v>
      </c>
      <c r="AH636">
        <f>AG636*D636</f>
        <v>9.8063021906362433</v>
      </c>
      <c r="AI636">
        <f t="shared" si="245"/>
        <v>5.6214471156513497</v>
      </c>
      <c r="AJ636">
        <v>0.33492737215811502</v>
      </c>
      <c r="AK636">
        <v>4.3133046656127103</v>
      </c>
      <c r="AL636">
        <f t="shared" si="226"/>
        <v>1.0841869303620719</v>
      </c>
      <c r="AM636">
        <f t="shared" si="246"/>
        <v>6.9056492379749812E-2</v>
      </c>
      <c r="AN636">
        <f>AL636*AG636</f>
        <v>0.67718883250119555</v>
      </c>
      <c r="AO636">
        <f>AL636-1</f>
        <v>8.4186930362071921E-2</v>
      </c>
      <c r="AP636">
        <f t="shared" si="247"/>
        <v>17.021734806684528</v>
      </c>
      <c r="AQ636">
        <f>AO636/G636</f>
        <v>9.3541033735635472E-3</v>
      </c>
      <c r="AR636">
        <f>(AL636-1)/D636</f>
        <v>5.3622248638262376E-3</v>
      </c>
      <c r="AS636">
        <f>AR636*D636</f>
        <v>8.4186930362071921E-2</v>
      </c>
      <c r="AT636">
        <f>ATAN2(D636,AO636)</f>
        <v>5.362173470548225E-3</v>
      </c>
      <c r="AU636">
        <f t="shared" si="248"/>
        <v>0.30722990887943052</v>
      </c>
      <c r="AV636">
        <f t="shared" si="249"/>
        <v>-4.266590728128854</v>
      </c>
    </row>
    <row r="637" spans="1:48" x14ac:dyDescent="0.15">
      <c r="A637" t="s">
        <v>10</v>
      </c>
      <c r="B637">
        <v>0.30399999999999999</v>
      </c>
      <c r="C637">
        <v>7.0000000000000001E-3</v>
      </c>
      <c r="D637">
        <f t="shared" si="227"/>
        <v>43.428571428571423</v>
      </c>
      <c r="E637">
        <f t="shared" si="228"/>
        <v>1886.0408163265301</v>
      </c>
      <c r="F637">
        <f t="shared" si="229"/>
        <v>2.3026315789473686E-2</v>
      </c>
      <c r="G637">
        <v>13</v>
      </c>
      <c r="H637">
        <f t="shared" si="230"/>
        <v>169</v>
      </c>
      <c r="I637">
        <f t="shared" si="231"/>
        <v>564.57142857142856</v>
      </c>
      <c r="J637">
        <f t="shared" si="232"/>
        <v>70000000000</v>
      </c>
      <c r="K637">
        <f t="shared" si="233"/>
        <v>1.885740990317274E-9</v>
      </c>
      <c r="L637">
        <f t="shared" si="234"/>
        <v>806402.39717515022</v>
      </c>
      <c r="M637">
        <f t="shared" si="235"/>
        <v>0.29934210526315791</v>
      </c>
      <c r="N637">
        <f t="shared" si="236"/>
        <v>23029976890.550919</v>
      </c>
      <c r="O637">
        <f t="shared" si="237"/>
        <v>8.8615648041225303E-7</v>
      </c>
      <c r="P637">
        <f t="shared" si="238"/>
        <v>1.1282894736842109E-6</v>
      </c>
      <c r="Q637">
        <v>8.4025695073705609E-3</v>
      </c>
      <c r="R637">
        <f t="shared" si="239"/>
        <v>0.36491159003437862</v>
      </c>
      <c r="S637">
        <f t="shared" si="240"/>
        <v>171.48101035450122</v>
      </c>
      <c r="T637">
        <f t="shared" si="241"/>
        <v>2.7640031274245268E-2</v>
      </c>
      <c r="U637">
        <f t="shared" si="225"/>
        <v>1.9348021891971688E-4</v>
      </c>
      <c r="V637">
        <f t="shared" si="242"/>
        <v>142.85714285714286</v>
      </c>
      <c r="W637">
        <f>1/(B637*C637)</f>
        <v>469.92481203007515</v>
      </c>
      <c r="X637">
        <f>Q637/B637/C637</f>
        <v>3.9485758963207527</v>
      </c>
      <c r="Y637">
        <v>-8.5750899968889804</v>
      </c>
      <c r="Z637">
        <f t="shared" si="243"/>
        <v>-2.6068273590542499</v>
      </c>
      <c r="AB637">
        <f t="shared" si="244"/>
        <v>7.6009213896780113E-3</v>
      </c>
      <c r="AC637">
        <v>5.2519895758478699</v>
      </c>
      <c r="AD637">
        <f>AC637/Q637</f>
        <v>625.04565671738067</v>
      </c>
      <c r="AE637">
        <f>D637*AC637</f>
        <v>228.08640443682174</v>
      </c>
      <c r="AF637">
        <v>3.94857589632075</v>
      </c>
      <c r="AG637">
        <f>AF637*B637</f>
        <v>1.2003670724815079</v>
      </c>
      <c r="AH637">
        <f>AG637*D637</f>
        <v>52.130227147768338</v>
      </c>
      <c r="AI637">
        <f t="shared" si="245"/>
        <v>15.604771942259603</v>
      </c>
      <c r="AJ637">
        <v>1.3034136795271201</v>
      </c>
      <c r="AK637">
        <v>5.2519895758478699</v>
      </c>
      <c r="AL637">
        <f t="shared" si="226"/>
        <v>1.3300971574945868</v>
      </c>
      <c r="AM637">
        <f t="shared" si="246"/>
        <v>3.0627237179151674E-2</v>
      </c>
      <c r="AN637">
        <f>AL637*AG637</f>
        <v>1.5966048310577523</v>
      </c>
      <c r="AO637">
        <f>AL637-1</f>
        <v>0.33009715749458679</v>
      </c>
      <c r="AP637">
        <f t="shared" si="247"/>
        <v>57.76421941119348</v>
      </c>
      <c r="AQ637">
        <f>AO637/G637</f>
        <v>2.5392089038045136E-2</v>
      </c>
      <c r="AR637">
        <f>(AL637-1)/D637</f>
        <v>7.6009213896779861E-3</v>
      </c>
      <c r="AS637">
        <f>AR637*D637</f>
        <v>0.33009715749458679</v>
      </c>
      <c r="AT637">
        <f>ATAN2(D637,AO637)</f>
        <v>7.6007750161926485E-3</v>
      </c>
      <c r="AU637">
        <f t="shared" si="248"/>
        <v>0.43549232945631872</v>
      </c>
      <c r="AV637">
        <f t="shared" si="249"/>
        <v>-8.5750899968889485</v>
      </c>
    </row>
    <row r="638" spans="1:48" x14ac:dyDescent="0.15">
      <c r="A638" t="s">
        <v>10</v>
      </c>
      <c r="B638">
        <v>0.35299999999999998</v>
      </c>
      <c r="C638">
        <v>0.01</v>
      </c>
      <c r="D638">
        <f t="shared" si="227"/>
        <v>35.299999999999997</v>
      </c>
      <c r="E638">
        <f t="shared" si="228"/>
        <v>1246.0899999999997</v>
      </c>
      <c r="F638">
        <f t="shared" si="229"/>
        <v>2.8328611898016998E-2</v>
      </c>
      <c r="G638">
        <v>15</v>
      </c>
      <c r="H638">
        <f t="shared" si="230"/>
        <v>225</v>
      </c>
      <c r="I638">
        <f t="shared" si="231"/>
        <v>529.5</v>
      </c>
      <c r="J638">
        <f t="shared" si="232"/>
        <v>70000000000</v>
      </c>
      <c r="K638">
        <f t="shared" si="233"/>
        <v>7.8539816339744827E-9</v>
      </c>
      <c r="L638">
        <f t="shared" si="234"/>
        <v>2336170.1744116731</v>
      </c>
      <c r="M638">
        <f t="shared" si="235"/>
        <v>0.42492917847025496</v>
      </c>
      <c r="N638">
        <f t="shared" si="236"/>
        <v>4494535592.915123</v>
      </c>
      <c r="O638">
        <f t="shared" si="237"/>
        <v>2.2249239756301649E-6</v>
      </c>
      <c r="P638">
        <f t="shared" si="238"/>
        <v>2.8328611898016999E-6</v>
      </c>
      <c r="Q638">
        <v>1.3853366625916999E-2</v>
      </c>
      <c r="R638">
        <f t="shared" si="239"/>
        <v>0.48902384189487003</v>
      </c>
      <c r="S638">
        <f t="shared" si="240"/>
        <v>138.53366625916999</v>
      </c>
      <c r="T638">
        <f t="shared" si="241"/>
        <v>3.9244664662654388E-2</v>
      </c>
      <c r="U638">
        <f t="shared" si="225"/>
        <v>3.9244664662654394E-4</v>
      </c>
      <c r="V638">
        <f t="shared" si="242"/>
        <v>100</v>
      </c>
      <c r="W638">
        <f>1/(B638*C638)</f>
        <v>283.28611898016999</v>
      </c>
      <c r="X638">
        <f>Q638/B638/C638</f>
        <v>3.9244664662654389</v>
      </c>
      <c r="Y638">
        <v>-7.4213383866311897</v>
      </c>
      <c r="Z638">
        <f t="shared" si="243"/>
        <v>-2.6197324504808099</v>
      </c>
      <c r="AB638">
        <f t="shared" si="244"/>
        <v>9.4552195189138762E-3</v>
      </c>
      <c r="AC638">
        <v>5.2343326915058599</v>
      </c>
      <c r="AD638">
        <f>AC638/Q638</f>
        <v>377.83831416930991</v>
      </c>
      <c r="AE638">
        <f>D638*AC638</f>
        <v>184.77194401015683</v>
      </c>
      <c r="AF638">
        <v>3.92446646626545</v>
      </c>
      <c r="AG638">
        <f>AF638*B638</f>
        <v>1.3853366625917038</v>
      </c>
      <c r="AH638">
        <f>AG638*D638</f>
        <v>48.902384189487144</v>
      </c>
      <c r="AI638">
        <f t="shared" si="245"/>
        <v>20.780049938875557</v>
      </c>
      <c r="AJ638">
        <v>1.3098662252404001</v>
      </c>
      <c r="AK638">
        <v>5.2343326915058599</v>
      </c>
      <c r="AL638">
        <f t="shared" si="226"/>
        <v>1.3337692490176603</v>
      </c>
      <c r="AM638">
        <f t="shared" si="246"/>
        <v>3.7783831416930889E-2</v>
      </c>
      <c r="AN638">
        <f>AL638*AG638</f>
        <v>1.8477194401015686</v>
      </c>
      <c r="AO638">
        <f>AL638-1</f>
        <v>0.33376924901766025</v>
      </c>
      <c r="AP638">
        <f t="shared" si="247"/>
        <v>47.082054490323401</v>
      </c>
      <c r="AQ638">
        <f>AO638/G638</f>
        <v>2.2251283267844018E-2</v>
      </c>
      <c r="AR638">
        <f>(AL638-1)/D638</f>
        <v>9.4552195189138884E-3</v>
      </c>
      <c r="AS638">
        <f>AR638*D638</f>
        <v>0.33376924901766025</v>
      </c>
      <c r="AT638">
        <f>ATAN2(D638,AO638)</f>
        <v>9.4549377647786398E-3</v>
      </c>
      <c r="AU638">
        <f t="shared" si="248"/>
        <v>0.54172802948067234</v>
      </c>
      <c r="AV638">
        <f t="shared" si="249"/>
        <v>-7.4213383866311622</v>
      </c>
    </row>
    <row r="639" spans="1:48" x14ac:dyDescent="0.15">
      <c r="A639" t="s">
        <v>10</v>
      </c>
      <c r="B639">
        <v>0.20599999999999999</v>
      </c>
      <c r="C639">
        <v>0.01</v>
      </c>
      <c r="D639">
        <f t="shared" si="227"/>
        <v>20.599999999999998</v>
      </c>
      <c r="E639">
        <f t="shared" si="228"/>
        <v>424.3599999999999</v>
      </c>
      <c r="F639">
        <f t="shared" si="229"/>
        <v>4.8543689320388356E-2</v>
      </c>
      <c r="G639">
        <v>11</v>
      </c>
      <c r="H639">
        <f t="shared" si="230"/>
        <v>121</v>
      </c>
      <c r="I639">
        <f t="shared" si="231"/>
        <v>226.59999999999997</v>
      </c>
      <c r="J639">
        <f t="shared" si="232"/>
        <v>70000000000</v>
      </c>
      <c r="K639">
        <f t="shared" si="233"/>
        <v>7.8539816339744827E-9</v>
      </c>
      <c r="L639">
        <f t="shared" si="234"/>
        <v>2935711.5816312381</v>
      </c>
      <c r="M639">
        <f t="shared" si="235"/>
        <v>0.53398058252427194</v>
      </c>
      <c r="N639">
        <f t="shared" si="236"/>
        <v>2622873462.1544352</v>
      </c>
      <c r="O639">
        <f t="shared" si="237"/>
        <v>3.8126124436769327E-6</v>
      </c>
      <c r="P639">
        <f t="shared" si="238"/>
        <v>4.8543689320388356E-6</v>
      </c>
      <c r="Q639">
        <v>8.0800331771156506E-3</v>
      </c>
      <c r="R639">
        <f t="shared" si="239"/>
        <v>0.16644868344858238</v>
      </c>
      <c r="S639">
        <f t="shared" si="240"/>
        <v>80.800331771156507</v>
      </c>
      <c r="T639">
        <f t="shared" si="241"/>
        <v>3.9223462024833261E-2</v>
      </c>
      <c r="U639">
        <f t="shared" si="225"/>
        <v>3.9223462024833261E-4</v>
      </c>
      <c r="V639">
        <f t="shared" si="242"/>
        <v>100</v>
      </c>
      <c r="W639">
        <f>1/(B639*C639)</f>
        <v>485.43689320388353</v>
      </c>
      <c r="X639">
        <f>Q639/B639/C639</f>
        <v>3.9223462024833262</v>
      </c>
      <c r="Y639">
        <v>-5.2366241106573801</v>
      </c>
      <c r="Z639">
        <f t="shared" si="243"/>
        <v>-1.0787445667954203</v>
      </c>
      <c r="AB639">
        <f t="shared" si="244"/>
        <v>6.6753721373982184E-3</v>
      </c>
      <c r="AC639">
        <v>4.4617184858810299</v>
      </c>
      <c r="AD639">
        <f>AC639/Q639</f>
        <v>552.19061457786495</v>
      </c>
      <c r="AE639">
        <f>D639*AC639</f>
        <v>91.911400809149214</v>
      </c>
      <c r="AF639">
        <v>3.92234620248332</v>
      </c>
      <c r="AG639">
        <f>AF639*B639</f>
        <v>0.80800331771156386</v>
      </c>
      <c r="AH639">
        <f>AG639*D639</f>
        <v>16.644868344858214</v>
      </c>
      <c r="AI639">
        <f t="shared" si="245"/>
        <v>8.8880364948272028</v>
      </c>
      <c r="AJ639">
        <v>0.53937228339770904</v>
      </c>
      <c r="AK639">
        <v>4.4617184858810299</v>
      </c>
      <c r="AL639">
        <f t="shared" si="226"/>
        <v>1.1375126660304034</v>
      </c>
      <c r="AM639">
        <f t="shared" si="246"/>
        <v>5.5219061457786579E-2</v>
      </c>
      <c r="AN639">
        <f>AL639*AG639</f>
        <v>0.91911400809149202</v>
      </c>
      <c r="AO639">
        <f>AL639-1</f>
        <v>0.13751266603040335</v>
      </c>
      <c r="AP639">
        <f t="shared" si="247"/>
        <v>23.432760920226308</v>
      </c>
      <c r="AQ639">
        <f>AO639/G639</f>
        <v>1.2501151457309395E-2</v>
      </c>
      <c r="AR639">
        <f>(AL639-1)/D639</f>
        <v>6.6753721373982219E-3</v>
      </c>
      <c r="AS639">
        <f>AR639*D639</f>
        <v>0.13751266603040335</v>
      </c>
      <c r="AT639">
        <f>ATAN2(D639,AO639)</f>
        <v>6.6752729872017599E-3</v>
      </c>
      <c r="AU639">
        <f t="shared" si="248"/>
        <v>0.38246496926434642</v>
      </c>
      <c r="AV639">
        <f t="shared" si="249"/>
        <v>-5.2366241106573694</v>
      </c>
    </row>
    <row r="640" spans="1:48" x14ac:dyDescent="0.15">
      <c r="A640" t="s">
        <v>10</v>
      </c>
      <c r="B640">
        <v>0.40200000000000002</v>
      </c>
      <c r="C640">
        <v>8.9999999999999993E-3</v>
      </c>
      <c r="D640">
        <f t="shared" si="227"/>
        <v>44.666666666666671</v>
      </c>
      <c r="E640">
        <f t="shared" si="228"/>
        <v>1995.1111111111115</v>
      </c>
      <c r="F640">
        <f t="shared" si="229"/>
        <v>2.2388059701492536E-2</v>
      </c>
      <c r="G640">
        <v>15</v>
      </c>
      <c r="H640">
        <f t="shared" si="230"/>
        <v>225</v>
      </c>
      <c r="I640">
        <f t="shared" si="231"/>
        <v>670.00000000000011</v>
      </c>
      <c r="J640">
        <f t="shared" si="232"/>
        <v>70000000000</v>
      </c>
      <c r="K640">
        <f t="shared" si="233"/>
        <v>5.1529973500506572E-9</v>
      </c>
      <c r="L640">
        <f t="shared" si="234"/>
        <v>1495480.1596332754</v>
      </c>
      <c r="M640">
        <f t="shared" si="235"/>
        <v>0.33582089552238803</v>
      </c>
      <c r="N640">
        <f t="shared" si="236"/>
        <v>8668094243.484827</v>
      </c>
      <c r="O640">
        <f t="shared" si="237"/>
        <v>1.4242668186983575E-6</v>
      </c>
      <c r="P640">
        <f t="shared" si="238"/>
        <v>1.8134328358208951E-6</v>
      </c>
      <c r="Q640">
        <v>1.4034263201843099E-2</v>
      </c>
      <c r="R640">
        <f t="shared" si="239"/>
        <v>0.62686375634899183</v>
      </c>
      <c r="S640">
        <f t="shared" si="240"/>
        <v>173.26250866472964</v>
      </c>
      <c r="T640">
        <f t="shared" si="241"/>
        <v>3.491110249214701E-2</v>
      </c>
      <c r="U640">
        <f t="shared" si="225"/>
        <v>3.1419992242932312E-4</v>
      </c>
      <c r="V640">
        <f t="shared" si="242"/>
        <v>111.11111111111111</v>
      </c>
      <c r="W640">
        <f>1/(B640*C640)</f>
        <v>276.39579878385848</v>
      </c>
      <c r="X640">
        <f>Q640/B640/C640</f>
        <v>3.8790113880163348</v>
      </c>
      <c r="Y640">
        <v>-8.2597621050203802</v>
      </c>
      <c r="Z640">
        <f t="shared" si="243"/>
        <v>-3.3204243662181931</v>
      </c>
      <c r="AB640">
        <f t="shared" si="244"/>
        <v>9.5820624779344409E-3</v>
      </c>
      <c r="AC640">
        <v>5.5392235711254303</v>
      </c>
      <c r="AD640">
        <f>AC640/Q640</f>
        <v>394.69286641267865</v>
      </c>
      <c r="AE640">
        <f>D640*AC640</f>
        <v>247.41865284360259</v>
      </c>
      <c r="AF640">
        <v>3.8790113880163402</v>
      </c>
      <c r="AG640">
        <f>AF640*B640</f>
        <v>1.5593625779825688</v>
      </c>
      <c r="AH640">
        <f>AG640*D640</f>
        <v>69.651528483221412</v>
      </c>
      <c r="AI640">
        <f t="shared" si="245"/>
        <v>23.390438669738533</v>
      </c>
      <c r="AJ640">
        <v>1.6602121831090899</v>
      </c>
      <c r="AK640">
        <v>5.5392235711254303</v>
      </c>
      <c r="AL640">
        <f t="shared" si="226"/>
        <v>1.4279987906810694</v>
      </c>
      <c r="AM640">
        <f t="shared" si="246"/>
        <v>3.1970122179426921E-2</v>
      </c>
      <c r="AN640">
        <f>AL640*AG640</f>
        <v>2.2267678755924232</v>
      </c>
      <c r="AO640">
        <f>AL640-1</f>
        <v>0.42799879068106939</v>
      </c>
      <c r="AP640">
        <f t="shared" si="247"/>
        <v>63.783945983754442</v>
      </c>
      <c r="AQ640">
        <f>AO640/G640</f>
        <v>2.8533252712071293E-2</v>
      </c>
      <c r="AR640">
        <f>(AL640-1)/D640</f>
        <v>9.5820624779343888E-3</v>
      </c>
      <c r="AS640">
        <f>AR640*D640</f>
        <v>0.42799879068106939</v>
      </c>
      <c r="AT640">
        <f>ATAN2(D640,AO640)</f>
        <v>9.581769232124112E-3</v>
      </c>
      <c r="AU640">
        <f t="shared" si="248"/>
        <v>0.54899493726901927</v>
      </c>
      <c r="AV640">
        <f t="shared" si="249"/>
        <v>-8.2597621050203465</v>
      </c>
    </row>
    <row r="641" spans="1:48" x14ac:dyDescent="0.15">
      <c r="A641" t="s">
        <v>10</v>
      </c>
      <c r="B641">
        <v>0.30399999999999999</v>
      </c>
      <c r="C641">
        <v>8.0000000000000002E-3</v>
      </c>
      <c r="D641">
        <f t="shared" si="227"/>
        <v>38</v>
      </c>
      <c r="E641">
        <f t="shared" si="228"/>
        <v>1444</v>
      </c>
      <c r="F641">
        <f t="shared" si="229"/>
        <v>2.6315789473684213E-2</v>
      </c>
      <c r="G641">
        <v>13</v>
      </c>
      <c r="H641">
        <f t="shared" si="230"/>
        <v>169</v>
      </c>
      <c r="I641">
        <f t="shared" si="231"/>
        <v>494</v>
      </c>
      <c r="J641">
        <f t="shared" si="232"/>
        <v>70000000000</v>
      </c>
      <c r="K641">
        <f t="shared" si="233"/>
        <v>3.2169908772759481E-9</v>
      </c>
      <c r="L641">
        <f t="shared" si="234"/>
        <v>1203726.0272701944</v>
      </c>
      <c r="M641">
        <f t="shared" si="235"/>
        <v>0.34210526315789475</v>
      </c>
      <c r="N641">
        <f t="shared" si="236"/>
        <v>11812280932.601608</v>
      </c>
      <c r="O641">
        <f t="shared" si="237"/>
        <v>1.3227758541430706E-6</v>
      </c>
      <c r="P641">
        <f t="shared" si="238"/>
        <v>1.6842105263157893E-6</v>
      </c>
      <c r="Q641">
        <v>9.1543309058013892E-3</v>
      </c>
      <c r="R641">
        <f t="shared" si="239"/>
        <v>0.34786457442045282</v>
      </c>
      <c r="S641">
        <f t="shared" si="240"/>
        <v>143.03642040314671</v>
      </c>
      <c r="T641">
        <f t="shared" si="241"/>
        <v>3.011293061118878E-2</v>
      </c>
      <c r="U641">
        <f t="shared" si="225"/>
        <v>2.4090344488951024E-4</v>
      </c>
      <c r="V641">
        <f t="shared" si="242"/>
        <v>125</v>
      </c>
      <c r="W641">
        <f>1/(B641*C641)</f>
        <v>411.18421052631578</v>
      </c>
      <c r="X641">
        <f>Q641/B641/C641</f>
        <v>3.7641163263985975</v>
      </c>
      <c r="Y641">
        <v>-7.2036164676021803</v>
      </c>
      <c r="Z641">
        <f t="shared" si="243"/>
        <v>-2.1898994061510626</v>
      </c>
      <c r="AB641">
        <f t="shared" si="244"/>
        <v>7.655041282419027E-3</v>
      </c>
      <c r="AC641">
        <v>4.8590660294741301</v>
      </c>
      <c r="AD641">
        <f>AC641/Q641</f>
        <v>530.79423056411326</v>
      </c>
      <c r="AE641">
        <f>D641*AC641</f>
        <v>184.64450912001695</v>
      </c>
      <c r="AF641">
        <v>3.7641163263986002</v>
      </c>
      <c r="AG641">
        <f>AF641*B641</f>
        <v>1.1442913632251743</v>
      </c>
      <c r="AH641">
        <f>AG641*D641</f>
        <v>43.483071802556623</v>
      </c>
      <c r="AI641">
        <f t="shared" si="245"/>
        <v>14.875787721927267</v>
      </c>
      <c r="AJ641">
        <v>1.09494970307553</v>
      </c>
      <c r="AK641">
        <v>4.8590660294741301</v>
      </c>
      <c r="AL641">
        <f t="shared" si="226"/>
        <v>1.2908915687319225</v>
      </c>
      <c r="AM641">
        <f t="shared" si="246"/>
        <v>3.3970830756103222E-2</v>
      </c>
      <c r="AN641">
        <f>AL641*AG641</f>
        <v>1.4771560729601354</v>
      </c>
      <c r="AO641">
        <f>AL641-1</f>
        <v>0.29089156873192246</v>
      </c>
      <c r="AP641">
        <f t="shared" si="247"/>
        <v>49.053879611813052</v>
      </c>
      <c r="AQ641">
        <f>AO641/G641</f>
        <v>2.2376274517840189E-2</v>
      </c>
      <c r="AR641">
        <f>(AL641-1)/D641</f>
        <v>7.6550412824190122E-3</v>
      </c>
      <c r="AS641">
        <f>AR641*D641</f>
        <v>0.29089156873192246</v>
      </c>
      <c r="AT641">
        <f>ATAN2(D641,AO641)</f>
        <v>7.6548917600782378E-3</v>
      </c>
      <c r="AU641">
        <f t="shared" si="248"/>
        <v>0.43859299048195338</v>
      </c>
      <c r="AV641">
        <f t="shared" si="249"/>
        <v>-7.2036164676021714</v>
      </c>
    </row>
    <row r="642" spans="1:48" x14ac:dyDescent="0.15">
      <c r="A642" t="s">
        <v>10</v>
      </c>
      <c r="B642">
        <v>0.255</v>
      </c>
      <c r="C642">
        <v>6.0000000000000001E-3</v>
      </c>
      <c r="D642">
        <f t="shared" si="227"/>
        <v>42.5</v>
      </c>
      <c r="E642">
        <f t="shared" si="228"/>
        <v>1806.25</v>
      </c>
      <c r="F642">
        <f t="shared" si="229"/>
        <v>2.3529411764705882E-2</v>
      </c>
      <c r="G642">
        <v>11</v>
      </c>
      <c r="H642">
        <f t="shared" si="230"/>
        <v>121</v>
      </c>
      <c r="I642">
        <f t="shared" si="231"/>
        <v>467.5</v>
      </c>
      <c r="J642">
        <f t="shared" si="232"/>
        <v>70000000000</v>
      </c>
      <c r="K642">
        <f t="shared" si="233"/>
        <v>1.0178760197630931E-9</v>
      </c>
      <c r="L642">
        <f t="shared" si="234"/>
        <v>512264.40210299444</v>
      </c>
      <c r="M642">
        <f t="shared" si="235"/>
        <v>0.25882352941176473</v>
      </c>
      <c r="N642">
        <f t="shared" si="236"/>
        <v>41753611613.614517</v>
      </c>
      <c r="O642">
        <f t="shared" si="237"/>
        <v>6.6527844428960316E-7</v>
      </c>
      <c r="P642">
        <f t="shared" si="238"/>
        <v>8.4705882352941183E-7</v>
      </c>
      <c r="Q642">
        <v>5.6156622444860698E-3</v>
      </c>
      <c r="R642">
        <f t="shared" si="239"/>
        <v>0.23866564539065796</v>
      </c>
      <c r="S642">
        <f t="shared" si="240"/>
        <v>155.99061790239082</v>
      </c>
      <c r="T642">
        <f t="shared" si="241"/>
        <v>2.2022204880337529E-2</v>
      </c>
      <c r="U642">
        <f t="shared" ref="U642:U705" si="250">Q642/D642</f>
        <v>1.3213322928202516E-4</v>
      </c>
      <c r="V642">
        <f t="shared" si="242"/>
        <v>166.66666666666666</v>
      </c>
      <c r="W642">
        <f>1/(B642*C642)</f>
        <v>653.59477124183002</v>
      </c>
      <c r="X642">
        <f>Q642/B642/C642</f>
        <v>3.6703674800562549</v>
      </c>
      <c r="Y642">
        <v>-7.6136684360332803</v>
      </c>
      <c r="Z642">
        <f t="shared" si="243"/>
        <v>-1.9414854511884865</v>
      </c>
      <c r="AB642">
        <f t="shared" si="244"/>
        <v>6.2230840460012369E-3</v>
      </c>
      <c r="AC642">
        <v>4.6411102056504996</v>
      </c>
      <c r="AD642">
        <f>AC642/Q642</f>
        <v>826.45821696408689</v>
      </c>
      <c r="AE642">
        <f>D642*AC642</f>
        <v>197.24718374014623</v>
      </c>
      <c r="AF642">
        <v>3.6703674800562598</v>
      </c>
      <c r="AG642">
        <f>AF642*B642</f>
        <v>0.93594370741434629</v>
      </c>
      <c r="AH642">
        <f>AG642*D642</f>
        <v>39.777607565109719</v>
      </c>
      <c r="AI642">
        <f t="shared" si="245"/>
        <v>10.295380781557808</v>
      </c>
      <c r="AJ642">
        <v>0.97074272559424402</v>
      </c>
      <c r="AK642">
        <v>4.6411102056504996</v>
      </c>
      <c r="AL642">
        <f t="shared" ref="AL642:AL705" si="251">AC642/AF642</f>
        <v>1.2644810719550512</v>
      </c>
      <c r="AM642">
        <f t="shared" si="246"/>
        <v>2.9752495810707089E-2</v>
      </c>
      <c r="AN642">
        <f>AL642*AG642</f>
        <v>1.1834831024408774</v>
      </c>
      <c r="AO642">
        <f>AL642-1</f>
        <v>0.26448107195505122</v>
      </c>
      <c r="AP642">
        <f t="shared" si="247"/>
        <v>53.740445558089675</v>
      </c>
      <c r="AQ642">
        <f>AO642/G642</f>
        <v>2.4043733814095566E-2</v>
      </c>
      <c r="AR642">
        <f>(AL642-1)/D642</f>
        <v>6.2230840460012048E-3</v>
      </c>
      <c r="AS642">
        <f>AR642*D642</f>
        <v>0.26448107195505122</v>
      </c>
      <c r="AT642">
        <f>ATAN2(D642,AO642)</f>
        <v>6.2230037145424742E-3</v>
      </c>
      <c r="AU642">
        <f t="shared" si="248"/>
        <v>0.35655184873751788</v>
      </c>
      <c r="AV642">
        <f t="shared" si="249"/>
        <v>-7.6136684360332865</v>
      </c>
    </row>
    <row r="643" spans="1:48" x14ac:dyDescent="0.15">
      <c r="A643" t="s">
        <v>10</v>
      </c>
      <c r="B643">
        <v>0.40200000000000002</v>
      </c>
      <c r="C643">
        <v>0.01</v>
      </c>
      <c r="D643">
        <f t="shared" ref="D643:D706" si="252">B643/C643</f>
        <v>40.200000000000003</v>
      </c>
      <c r="E643">
        <f t="shared" ref="E643:E706" si="253">D643^2</f>
        <v>1616.0400000000002</v>
      </c>
      <c r="F643">
        <f t="shared" ref="F643:F706" si="254">C643/B643</f>
        <v>2.4875621890547261E-2</v>
      </c>
      <c r="G643">
        <v>15</v>
      </c>
      <c r="H643">
        <f t="shared" ref="H643:H706" si="255">G643^2</f>
        <v>225</v>
      </c>
      <c r="I643">
        <f t="shared" ref="I643:I706" si="256">D643*G643</f>
        <v>603</v>
      </c>
      <c r="J643">
        <f t="shared" ref="J643:J706" si="257">IF(A643="SUS304",200000000000,IF(A643="NiTi",70000000000,50000000))</f>
        <v>70000000000</v>
      </c>
      <c r="K643">
        <f t="shared" ref="K643:K706" si="258">PI()*C643^4/4</f>
        <v>7.8539816339744827E-9</v>
      </c>
      <c r="L643">
        <f t="shared" ref="L643:L706" si="259">J643*K643/B643/C643*G643</f>
        <v>2051413.1133515439</v>
      </c>
      <c r="M643">
        <f t="shared" ref="M643:M706" si="260">G643/D643</f>
        <v>0.37313432835820892</v>
      </c>
      <c r="N643">
        <f t="shared" ref="N643:N706" si="261">F643*E643/K643</f>
        <v>5118422969.8353548</v>
      </c>
      <c r="O643">
        <f t="shared" ref="O643:O706" si="262">L643/J643/G643</f>
        <v>1.9537267746205181E-6</v>
      </c>
      <c r="P643">
        <f t="shared" ref="P643:P706" si="263">C643^2/D643</f>
        <v>2.4875621890547264E-6</v>
      </c>
      <c r="Q643">
        <v>1.4697724880074099E-2</v>
      </c>
      <c r="R643">
        <f t="shared" ref="R643:R706" si="264">B643*Q643/C643</f>
        <v>0.59084854017897881</v>
      </c>
      <c r="S643">
        <f t="shared" ref="S643:S706" si="265">Q643/C643^2</f>
        <v>146.97724880074099</v>
      </c>
      <c r="T643">
        <f t="shared" ref="T643:T706" si="266">Q643/B643</f>
        <v>3.6561504676801242E-2</v>
      </c>
      <c r="U643">
        <f t="shared" si="250"/>
        <v>3.6561504676801238E-4</v>
      </c>
      <c r="V643">
        <f t="shared" ref="V643:V706" si="267">1/C643</f>
        <v>100</v>
      </c>
      <c r="W643">
        <f>1/(B643*C643)</f>
        <v>248.75621890547262</v>
      </c>
      <c r="X643">
        <f>Q643/B643/C643</f>
        <v>3.6561504676801242</v>
      </c>
      <c r="Y643">
        <v>-6.9281082407243</v>
      </c>
      <c r="Z643">
        <f t="shared" ref="Z643:Z706" si="268">Y643*B643</f>
        <v>-2.7850995127711689</v>
      </c>
      <c r="AB643">
        <f t="shared" ref="AB643:AB706" si="269">-Z643*C643^2/2/Q643</f>
        <v>9.4745939779664994E-3</v>
      </c>
      <c r="AC643">
        <v>5.0487002240657102</v>
      </c>
      <c r="AD643">
        <f>AC643/Q643</f>
        <v>343.50215868513772</v>
      </c>
      <c r="AE643">
        <f>D643*AC643</f>
        <v>202.95774900744155</v>
      </c>
      <c r="AF643">
        <v>3.6561504676801202</v>
      </c>
      <c r="AG643">
        <f>AF643*B643</f>
        <v>1.4697724880074083</v>
      </c>
      <c r="AH643">
        <f>AG643*D643</f>
        <v>59.084854017897818</v>
      </c>
      <c r="AI643">
        <f t="shared" ref="AI643:AI706" si="270">G643*AG643</f>
        <v>22.046587320111126</v>
      </c>
      <c r="AJ643">
        <v>1.39254975638558</v>
      </c>
      <c r="AK643">
        <v>5.0487002240657102</v>
      </c>
      <c r="AL643">
        <f t="shared" si="251"/>
        <v>1.3808786779142552</v>
      </c>
      <c r="AM643">
        <f t="shared" ref="AM643:AM706" si="271">AL643/D643</f>
        <v>3.4350215868513806E-2</v>
      </c>
      <c r="AN643">
        <f>AL643*AG643</f>
        <v>2.0295774900744155</v>
      </c>
      <c r="AO643">
        <f>AL643-1</f>
        <v>0.38087867791425523</v>
      </c>
      <c r="AP643">
        <f t="shared" ref="AP643:AP706" si="272">AL643*D643</f>
        <v>55.511322852153064</v>
      </c>
      <c r="AQ643">
        <f>AO643/G643</f>
        <v>2.5391911860950349E-2</v>
      </c>
      <c r="AR643">
        <f>(AL643-1)/D643</f>
        <v>9.4745939779665479E-3</v>
      </c>
      <c r="AS643">
        <f>AR643*D643</f>
        <v>0.38087867791425523</v>
      </c>
      <c r="AT643">
        <f>ATAN2(D643,AO643)</f>
        <v>9.4743104883357188E-3</v>
      </c>
      <c r="AU643">
        <f t="shared" ref="AU643:AU706" si="273">DEGREES(AT643)</f>
        <v>0.54283800477816668</v>
      </c>
      <c r="AV643">
        <f t="shared" ref="AV643:AV706" si="274">-AJ643/(B643/2)</f>
        <v>-6.9281082407242778</v>
      </c>
    </row>
    <row r="644" spans="1:48" x14ac:dyDescent="0.15">
      <c r="A644" t="s">
        <v>10</v>
      </c>
      <c r="B644">
        <v>0.30399999999999999</v>
      </c>
      <c r="C644">
        <v>8.9999999999999993E-3</v>
      </c>
      <c r="D644">
        <f t="shared" si="252"/>
        <v>33.777777777777779</v>
      </c>
      <c r="E644">
        <f t="shared" si="253"/>
        <v>1140.9382716049383</v>
      </c>
      <c r="F644">
        <f t="shared" si="254"/>
        <v>2.9605263157894735E-2</v>
      </c>
      <c r="G644">
        <v>13</v>
      </c>
      <c r="H644">
        <f t="shared" si="255"/>
        <v>169</v>
      </c>
      <c r="I644">
        <f t="shared" si="256"/>
        <v>439.11111111111114</v>
      </c>
      <c r="J644">
        <f t="shared" si="257"/>
        <v>70000000000</v>
      </c>
      <c r="K644">
        <f t="shared" si="258"/>
        <v>5.1529973500506572E-9</v>
      </c>
      <c r="L644">
        <f t="shared" si="259"/>
        <v>1713898.9724218198</v>
      </c>
      <c r="M644">
        <f t="shared" si="260"/>
        <v>0.38486842105263158</v>
      </c>
      <c r="N644">
        <f t="shared" si="261"/>
        <v>6554976741.3417597</v>
      </c>
      <c r="O644">
        <f t="shared" si="262"/>
        <v>1.8834054641998019E-6</v>
      </c>
      <c r="P644">
        <f t="shared" si="263"/>
        <v>2.3980263157894733E-6</v>
      </c>
      <c r="Q644">
        <v>9.9252891609948202E-3</v>
      </c>
      <c r="R644">
        <f t="shared" si="264"/>
        <v>0.33525421166026947</v>
      </c>
      <c r="S644">
        <f t="shared" si="265"/>
        <v>122.53443408635582</v>
      </c>
      <c r="T644">
        <f t="shared" si="266"/>
        <v>3.2648977503272433E-2</v>
      </c>
      <c r="U644">
        <f t="shared" si="250"/>
        <v>2.938407975294519E-4</v>
      </c>
      <c r="V644">
        <f t="shared" si="267"/>
        <v>111.11111111111111</v>
      </c>
      <c r="W644">
        <f>1/(B644*C644)</f>
        <v>365.49707602339186</v>
      </c>
      <c r="X644">
        <f>Q644/B644/C644</f>
        <v>3.6276641670302707</v>
      </c>
      <c r="Y644">
        <v>-6.2678615154639497</v>
      </c>
      <c r="Z644">
        <f t="shared" si="268"/>
        <v>-1.9054299007010407</v>
      </c>
      <c r="AB644">
        <f t="shared" si="269"/>
        <v>7.7750793681317116E-3</v>
      </c>
      <c r="AC644">
        <v>4.5803791173807902</v>
      </c>
      <c r="AD644">
        <f>AC644/Q644</f>
        <v>461.48571019785732</v>
      </c>
      <c r="AE644">
        <f>D644*AC644</f>
        <v>154.71502796486226</v>
      </c>
      <c r="AF644">
        <v>3.6276641670302698</v>
      </c>
      <c r="AG644">
        <f>AF644*B644</f>
        <v>1.1028099067772019</v>
      </c>
      <c r="AH644">
        <f>AG644*D644</f>
        <v>37.250467962252152</v>
      </c>
      <c r="AI644">
        <f t="shared" si="270"/>
        <v>14.336528788103625</v>
      </c>
      <c r="AJ644">
        <v>0.95271495035052001</v>
      </c>
      <c r="AK644">
        <v>4.5803791173807902</v>
      </c>
      <c r="AL644">
        <f t="shared" si="251"/>
        <v>1.2626249031013379</v>
      </c>
      <c r="AM644">
        <f t="shared" si="271"/>
        <v>3.7380342526026449E-2</v>
      </c>
      <c r="AN644">
        <f>AL644*AG644</f>
        <v>1.3924352516837601</v>
      </c>
      <c r="AO644">
        <f>AL644-1</f>
        <v>0.2626249031013379</v>
      </c>
      <c r="AP644">
        <f t="shared" si="272"/>
        <v>42.648663393645194</v>
      </c>
      <c r="AQ644">
        <f>AO644/G644</f>
        <v>2.0201915623179838E-2</v>
      </c>
      <c r="AR644">
        <f>(AL644-1)/D644</f>
        <v>7.7750793681317142E-3</v>
      </c>
      <c r="AS644">
        <f>AR644*D644</f>
        <v>0.2626249031013379</v>
      </c>
      <c r="AT644">
        <f>ATAN2(D644,AO644)</f>
        <v>7.7749227011464674E-3</v>
      </c>
      <c r="AU644">
        <f t="shared" si="273"/>
        <v>0.44547025681614644</v>
      </c>
      <c r="AV644">
        <f t="shared" si="274"/>
        <v>-6.2678615154639479</v>
      </c>
    </row>
    <row r="645" spans="1:48" x14ac:dyDescent="0.15">
      <c r="A645" t="s">
        <v>10</v>
      </c>
      <c r="B645">
        <v>0.30399999999999999</v>
      </c>
      <c r="C645">
        <v>0.01</v>
      </c>
      <c r="D645">
        <f t="shared" si="252"/>
        <v>30.4</v>
      </c>
      <c r="E645">
        <f t="shared" si="253"/>
        <v>924.16</v>
      </c>
      <c r="F645">
        <f t="shared" si="254"/>
        <v>3.2894736842105261E-2</v>
      </c>
      <c r="G645">
        <v>13</v>
      </c>
      <c r="H645">
        <f t="shared" si="255"/>
        <v>169</v>
      </c>
      <c r="I645">
        <f t="shared" si="256"/>
        <v>395.2</v>
      </c>
      <c r="J645">
        <f t="shared" si="257"/>
        <v>70000000000</v>
      </c>
      <c r="K645">
        <f t="shared" si="258"/>
        <v>7.8539816339744827E-9</v>
      </c>
      <c r="L645">
        <f t="shared" si="259"/>
        <v>2351027.3970120982</v>
      </c>
      <c r="M645">
        <f t="shared" si="260"/>
        <v>0.42763157894736842</v>
      </c>
      <c r="N645">
        <f t="shared" si="261"/>
        <v>3870648215.9948945</v>
      </c>
      <c r="O645">
        <f t="shared" si="262"/>
        <v>2.583546590123185E-6</v>
      </c>
      <c r="P645">
        <f t="shared" si="263"/>
        <v>3.2894736842105265E-6</v>
      </c>
      <c r="Q645">
        <v>1.07168990400189E-2</v>
      </c>
      <c r="R645">
        <f t="shared" si="264"/>
        <v>0.32579373081657453</v>
      </c>
      <c r="S645">
        <f t="shared" si="265"/>
        <v>107.16899040018899</v>
      </c>
      <c r="T645">
        <f t="shared" si="266"/>
        <v>3.5252957368483225E-2</v>
      </c>
      <c r="U645">
        <f t="shared" si="250"/>
        <v>3.5252957368483225E-4</v>
      </c>
      <c r="V645">
        <f t="shared" si="267"/>
        <v>100</v>
      </c>
      <c r="W645">
        <f>1/(B645*C645)</f>
        <v>328.9473684210526</v>
      </c>
      <c r="X645">
        <f>Q645/B645/C645</f>
        <v>3.5252957368483222</v>
      </c>
      <c r="Y645">
        <v>-5.5248316919850797</v>
      </c>
      <c r="Z645">
        <f t="shared" si="268"/>
        <v>-1.6795488343634641</v>
      </c>
      <c r="AB645">
        <f t="shared" si="269"/>
        <v>7.8359832825321742E-3</v>
      </c>
      <c r="AC645">
        <v>4.3650701540300698</v>
      </c>
      <c r="AD645">
        <f>AC645/Q645</f>
        <v>407.30720124637583</v>
      </c>
      <c r="AE645">
        <f>D645*AC645</f>
        <v>132.69813268251411</v>
      </c>
      <c r="AF645">
        <v>3.52529573684834</v>
      </c>
      <c r="AG645">
        <f>AF645*B645</f>
        <v>1.0716899040018952</v>
      </c>
      <c r="AH645">
        <f>AG645*D645</f>
        <v>32.579373081657614</v>
      </c>
      <c r="AI645">
        <f t="shared" si="270"/>
        <v>13.931968752024638</v>
      </c>
      <c r="AJ645">
        <v>0.83977441718173296</v>
      </c>
      <c r="AK645">
        <v>4.3650701540300698</v>
      </c>
      <c r="AL645">
        <f t="shared" si="251"/>
        <v>1.2382138917889762</v>
      </c>
      <c r="AM645">
        <f t="shared" si="271"/>
        <v>4.0730720124637375E-2</v>
      </c>
      <c r="AN645">
        <f>AL645*AG645</f>
        <v>1.3269813268251409</v>
      </c>
      <c r="AO645">
        <f>AL645-1</f>
        <v>0.23821389178897623</v>
      </c>
      <c r="AP645">
        <f t="shared" si="272"/>
        <v>37.641702310384879</v>
      </c>
      <c r="AQ645">
        <f>AO645/G645</f>
        <v>1.8324145522228941E-2</v>
      </c>
      <c r="AR645">
        <f>(AL645-1)/D645</f>
        <v>7.8359832825321135E-3</v>
      </c>
      <c r="AS645">
        <f>AR645*D645</f>
        <v>0.23821389178897623</v>
      </c>
      <c r="AT645">
        <f>ATAN2(D645,AO645)</f>
        <v>7.8358229051027767E-3</v>
      </c>
      <c r="AU645">
        <f t="shared" si="273"/>
        <v>0.44895958147432891</v>
      </c>
      <c r="AV645">
        <f t="shared" si="274"/>
        <v>-5.5248316919850851</v>
      </c>
    </row>
    <row r="646" spans="1:48" x14ac:dyDescent="0.15">
      <c r="A646" t="s">
        <v>10</v>
      </c>
      <c r="B646">
        <v>0.255</v>
      </c>
      <c r="C646">
        <v>7.0000000000000001E-3</v>
      </c>
      <c r="D646">
        <f t="shared" si="252"/>
        <v>36.428571428571431</v>
      </c>
      <c r="E646">
        <f t="shared" si="253"/>
        <v>1327.0408163265308</v>
      </c>
      <c r="F646">
        <f t="shared" si="254"/>
        <v>2.7450980392156862E-2</v>
      </c>
      <c r="G646">
        <v>11</v>
      </c>
      <c r="H646">
        <f t="shared" si="255"/>
        <v>121</v>
      </c>
      <c r="I646">
        <f t="shared" si="256"/>
        <v>400.71428571428572</v>
      </c>
      <c r="J646">
        <f t="shared" si="257"/>
        <v>70000000000</v>
      </c>
      <c r="K646">
        <f t="shared" si="258"/>
        <v>1.885740990317274E-9</v>
      </c>
      <c r="L646">
        <f t="shared" si="259"/>
        <v>813456.89778392226</v>
      </c>
      <c r="M646">
        <f t="shared" si="260"/>
        <v>0.30196078431372547</v>
      </c>
      <c r="N646">
        <f t="shared" si="261"/>
        <v>19317908247.008175</v>
      </c>
      <c r="O646">
        <f t="shared" si="262"/>
        <v>1.0564375295895093E-6</v>
      </c>
      <c r="P646">
        <f t="shared" si="263"/>
        <v>1.3450980392156864E-6</v>
      </c>
      <c r="Q646">
        <v>6.2924022043218198E-3</v>
      </c>
      <c r="R646">
        <f t="shared" si="264"/>
        <v>0.22922322315743771</v>
      </c>
      <c r="S646">
        <f t="shared" si="265"/>
        <v>128.41637151677182</v>
      </c>
      <c r="T646">
        <f t="shared" si="266"/>
        <v>2.4676087075771843E-2</v>
      </c>
      <c r="U646">
        <f t="shared" si="250"/>
        <v>1.7273260953040289E-4</v>
      </c>
      <c r="V646">
        <f t="shared" si="267"/>
        <v>142.85714285714286</v>
      </c>
      <c r="W646">
        <f>1/(B646*C646)</f>
        <v>560.22408963585428</v>
      </c>
      <c r="X646">
        <f>Q646/B646/C646</f>
        <v>3.5251552965388346</v>
      </c>
      <c r="Y646">
        <v>-6.3320597386172803</v>
      </c>
      <c r="Z646">
        <f t="shared" si="268"/>
        <v>-1.6146752333474066</v>
      </c>
      <c r="AB646">
        <f t="shared" si="269"/>
        <v>6.2868745405118458E-3</v>
      </c>
      <c r="AC646">
        <v>4.3324929132125396</v>
      </c>
      <c r="AD646">
        <f>AC646/Q646</f>
        <v>688.52765168711676</v>
      </c>
      <c r="AE646">
        <f>D646*AC646</f>
        <v>157.82652755274253</v>
      </c>
      <c r="AF646">
        <v>3.5251552965388302</v>
      </c>
      <c r="AG646">
        <f>AF646*B646</f>
        <v>0.89891460061740169</v>
      </c>
      <c r="AH646">
        <f>AG646*D646</f>
        <v>32.74617473677678</v>
      </c>
      <c r="AI646">
        <f t="shared" si="270"/>
        <v>9.8880606067914183</v>
      </c>
      <c r="AJ646">
        <v>0.80733761667370396</v>
      </c>
      <c r="AK646">
        <v>4.3324929132125396</v>
      </c>
      <c r="AL646">
        <f t="shared" si="251"/>
        <v>1.2290218582615049</v>
      </c>
      <c r="AM646">
        <f t="shared" si="271"/>
        <v>3.3737854932668759E-2</v>
      </c>
      <c r="AN646">
        <f>AL646*AG646</f>
        <v>1.1047856928691975</v>
      </c>
      <c r="AO646">
        <f>AL646-1</f>
        <v>0.2290218582615049</v>
      </c>
      <c r="AP646">
        <f t="shared" si="272"/>
        <v>44.771510550954822</v>
      </c>
      <c r="AQ646">
        <f>AO646/G646</f>
        <v>2.0820168932864081E-2</v>
      </c>
      <c r="AR646">
        <f>(AL646-1)/D646</f>
        <v>6.2868745405118987E-3</v>
      </c>
      <c r="AS646">
        <f>AR646*D646</f>
        <v>0.2290218582615049</v>
      </c>
      <c r="AT646">
        <f>ATAN2(D646,AO646)</f>
        <v>6.2867917133410172E-3</v>
      </c>
      <c r="AU646">
        <f t="shared" si="273"/>
        <v>0.36020663185225998</v>
      </c>
      <c r="AV646">
        <f t="shared" si="274"/>
        <v>-6.3320597386172857</v>
      </c>
    </row>
    <row r="647" spans="1:48" x14ac:dyDescent="0.15">
      <c r="A647" t="s">
        <v>10</v>
      </c>
      <c r="B647">
        <v>0.45100000000000001</v>
      </c>
      <c r="C647">
        <v>0.01</v>
      </c>
      <c r="D647">
        <f t="shared" si="252"/>
        <v>45.1</v>
      </c>
      <c r="E647">
        <f t="shared" si="253"/>
        <v>2034.0100000000002</v>
      </c>
      <c r="F647">
        <f t="shared" si="254"/>
        <v>2.2172949002217293E-2</v>
      </c>
      <c r="G647">
        <v>15</v>
      </c>
      <c r="H647">
        <f t="shared" si="255"/>
        <v>225</v>
      </c>
      <c r="I647">
        <f t="shared" si="256"/>
        <v>676.5</v>
      </c>
      <c r="J647">
        <f t="shared" si="257"/>
        <v>70000000000</v>
      </c>
      <c r="K647">
        <f t="shared" si="258"/>
        <v>7.8539816339744827E-9</v>
      </c>
      <c r="L647">
        <f t="shared" si="259"/>
        <v>1828532.3094619082</v>
      </c>
      <c r="M647">
        <f t="shared" si="260"/>
        <v>0.33259423503325941</v>
      </c>
      <c r="N647">
        <f t="shared" si="261"/>
        <v>5742310346.7555838</v>
      </c>
      <c r="O647">
        <f t="shared" si="262"/>
        <v>1.7414593423446745E-6</v>
      </c>
      <c r="P647">
        <f t="shared" si="263"/>
        <v>2.2172949002217296E-6</v>
      </c>
      <c r="Q647">
        <v>1.5684107004803501E-2</v>
      </c>
      <c r="R647">
        <f t="shared" si="264"/>
        <v>0.70735322591663785</v>
      </c>
      <c r="S647">
        <f t="shared" si="265"/>
        <v>156.84107004803499</v>
      </c>
      <c r="T647">
        <f t="shared" si="266"/>
        <v>3.4776290476282702E-2</v>
      </c>
      <c r="U647">
        <f t="shared" si="250"/>
        <v>3.4776290476282705E-4</v>
      </c>
      <c r="V647">
        <f t="shared" si="267"/>
        <v>100</v>
      </c>
      <c r="W647">
        <f>1/(B647*C647)</f>
        <v>221.72949002217294</v>
      </c>
      <c r="X647">
        <f>Q647/B647/C647</f>
        <v>3.4776290476282701</v>
      </c>
      <c r="Y647">
        <v>-6.6950521622894898</v>
      </c>
      <c r="Z647">
        <f t="shared" si="268"/>
        <v>-3.0194685251925599</v>
      </c>
      <c r="AB647">
        <f t="shared" si="269"/>
        <v>9.625886014000674E-3</v>
      </c>
      <c r="AC647">
        <v>4.98736331022456</v>
      </c>
      <c r="AD647">
        <f>AC647/Q647</f>
        <v>317.98835016218027</v>
      </c>
      <c r="AE647">
        <f>D647*AC647</f>
        <v>224.93008529112765</v>
      </c>
      <c r="AF647">
        <v>3.4776290476282798</v>
      </c>
      <c r="AG647">
        <f>AF647*B647</f>
        <v>1.5684107004803542</v>
      </c>
      <c r="AH647">
        <f>AG647*D647</f>
        <v>70.735322591663973</v>
      </c>
      <c r="AI647">
        <f t="shared" si="270"/>
        <v>23.526160507205315</v>
      </c>
      <c r="AJ647">
        <v>1.50973426259628</v>
      </c>
      <c r="AK647">
        <v>4.98736331022456</v>
      </c>
      <c r="AL647">
        <f t="shared" si="251"/>
        <v>1.4341274592314293</v>
      </c>
      <c r="AM647">
        <f t="shared" si="271"/>
        <v>3.1798835016217941E-2</v>
      </c>
      <c r="AN647">
        <f>AL647*AG647</f>
        <v>2.2493008529112766</v>
      </c>
      <c r="AO647">
        <f>AL647-1</f>
        <v>0.43412745923142926</v>
      </c>
      <c r="AP647">
        <f t="shared" si="272"/>
        <v>64.679148411337465</v>
      </c>
      <c r="AQ647">
        <f>AO647/G647</f>
        <v>2.8941830615428616E-2</v>
      </c>
      <c r="AR647">
        <f>(AL647-1)/D647</f>
        <v>9.625886014000648E-3</v>
      </c>
      <c r="AS647">
        <f>AR647*D647</f>
        <v>0.43412745923142926</v>
      </c>
      <c r="AT647">
        <f>ATAN2(D647,AO647)</f>
        <v>9.6255887264344031E-3</v>
      </c>
      <c r="AU647">
        <f t="shared" si="273"/>
        <v>0.55150560935339643</v>
      </c>
      <c r="AV647">
        <f t="shared" si="274"/>
        <v>-6.6950521622894898</v>
      </c>
    </row>
    <row r="648" spans="1:48" x14ac:dyDescent="0.15">
      <c r="A648" t="s">
        <v>10</v>
      </c>
      <c r="B648">
        <v>0.20599999999999999</v>
      </c>
      <c r="C648">
        <v>5.0000000000000001E-3</v>
      </c>
      <c r="D648">
        <f t="shared" si="252"/>
        <v>41.199999999999996</v>
      </c>
      <c r="E648">
        <f t="shared" si="253"/>
        <v>1697.4399999999996</v>
      </c>
      <c r="F648">
        <f t="shared" si="254"/>
        <v>2.4271844660194178E-2</v>
      </c>
      <c r="G648">
        <v>9</v>
      </c>
      <c r="H648">
        <f t="shared" si="255"/>
        <v>81</v>
      </c>
      <c r="I648">
        <f t="shared" si="256"/>
        <v>370.79999999999995</v>
      </c>
      <c r="J648">
        <f t="shared" si="257"/>
        <v>70000000000</v>
      </c>
      <c r="K648">
        <f t="shared" si="258"/>
        <v>4.9087385212340517E-10</v>
      </c>
      <c r="L648">
        <f t="shared" si="259"/>
        <v>300243.22993955843</v>
      </c>
      <c r="M648">
        <f t="shared" si="260"/>
        <v>0.21844660194174759</v>
      </c>
      <c r="N648">
        <f t="shared" si="261"/>
        <v>83931950788.941925</v>
      </c>
      <c r="O648">
        <f t="shared" si="262"/>
        <v>4.7657655545961659E-7</v>
      </c>
      <c r="P648">
        <f t="shared" si="263"/>
        <v>6.0679611650485445E-7</v>
      </c>
      <c r="Q648">
        <v>3.5768389652889002E-3</v>
      </c>
      <c r="R648">
        <f t="shared" si="264"/>
        <v>0.14736576536990267</v>
      </c>
      <c r="S648">
        <f t="shared" si="265"/>
        <v>143.073558611556</v>
      </c>
      <c r="T648">
        <f t="shared" si="266"/>
        <v>1.736329594800437E-2</v>
      </c>
      <c r="U648">
        <f t="shared" si="250"/>
        <v>8.6816479740021855E-5</v>
      </c>
      <c r="V648">
        <f t="shared" si="267"/>
        <v>200</v>
      </c>
      <c r="W648">
        <f>1/(B648*C648)</f>
        <v>970.87378640776706</v>
      </c>
      <c r="X648">
        <f>Q648/B648/C648</f>
        <v>3.4726591896008738</v>
      </c>
      <c r="Y648">
        <v>-6.9475718946146703</v>
      </c>
      <c r="Z648">
        <f t="shared" si="268"/>
        <v>-1.431199810290622</v>
      </c>
      <c r="AB648">
        <f t="shared" si="269"/>
        <v>5.0016223269329675E-3</v>
      </c>
      <c r="AC648">
        <v>4.1882590947461802</v>
      </c>
      <c r="AD648">
        <f>AC648/Q648</f>
        <v>1170.9386794850843</v>
      </c>
      <c r="AE648">
        <f>D648*AC648</f>
        <v>172.55627470354261</v>
      </c>
      <c r="AF648">
        <v>3.4726591896008698</v>
      </c>
      <c r="AG648">
        <f>AF648*B648</f>
        <v>0.7153677930577792</v>
      </c>
      <c r="AH648">
        <f>AG648*D648</f>
        <v>29.473153073980502</v>
      </c>
      <c r="AI648">
        <f t="shared" si="270"/>
        <v>6.4383101375200127</v>
      </c>
      <c r="AJ648">
        <v>0.71559990514531102</v>
      </c>
      <c r="AK648">
        <v>4.1882590947461802</v>
      </c>
      <c r="AL648">
        <f t="shared" si="251"/>
        <v>1.2060668398696384</v>
      </c>
      <c r="AM648">
        <f t="shared" si="271"/>
        <v>2.9273466987127149E-2</v>
      </c>
      <c r="AN648">
        <f>AL648*AG648</f>
        <v>0.86278137351771322</v>
      </c>
      <c r="AO648">
        <f>AL648-1</f>
        <v>0.20606683986963836</v>
      </c>
      <c r="AP648">
        <f t="shared" si="272"/>
        <v>49.689953802629098</v>
      </c>
      <c r="AQ648">
        <f>AO648/G648</f>
        <v>2.2896315541070928E-2</v>
      </c>
      <c r="AR648">
        <f>(AL648-1)/D648</f>
        <v>5.0016223269329701E-3</v>
      </c>
      <c r="AS648">
        <f>AR648*D648</f>
        <v>0.20606683986963834</v>
      </c>
      <c r="AT648">
        <f>ATAN2(D648,AO648)</f>
        <v>5.0015806203209728E-3</v>
      </c>
      <c r="AU648">
        <f t="shared" si="273"/>
        <v>0.28656946043881598</v>
      </c>
      <c r="AV648">
        <f t="shared" si="274"/>
        <v>-6.9475718946146703</v>
      </c>
    </row>
    <row r="649" spans="1:48" x14ac:dyDescent="0.15">
      <c r="A649" t="s">
        <v>10</v>
      </c>
      <c r="B649">
        <v>0.35299999999999998</v>
      </c>
      <c r="C649">
        <v>8.0000000000000002E-3</v>
      </c>
      <c r="D649">
        <f t="shared" si="252"/>
        <v>44.125</v>
      </c>
      <c r="E649">
        <f t="shared" si="253"/>
        <v>1947.015625</v>
      </c>
      <c r="F649">
        <f t="shared" si="254"/>
        <v>2.2662889518413599E-2</v>
      </c>
      <c r="G649">
        <v>13</v>
      </c>
      <c r="H649">
        <f t="shared" si="255"/>
        <v>169</v>
      </c>
      <c r="I649">
        <f t="shared" si="256"/>
        <v>573.625</v>
      </c>
      <c r="J649">
        <f t="shared" si="257"/>
        <v>70000000000</v>
      </c>
      <c r="K649">
        <f t="shared" si="258"/>
        <v>3.2169908772759481E-9</v>
      </c>
      <c r="L649">
        <f t="shared" si="259"/>
        <v>1036636.5787256066</v>
      </c>
      <c r="M649">
        <f t="shared" si="260"/>
        <v>0.29461756373937675</v>
      </c>
      <c r="N649">
        <f t="shared" si="261"/>
        <v>13716234109.23805</v>
      </c>
      <c r="O649">
        <f t="shared" si="262"/>
        <v>1.1391610755226445E-6</v>
      </c>
      <c r="P649">
        <f t="shared" si="263"/>
        <v>1.4504249291784703E-6</v>
      </c>
      <c r="Q649">
        <v>9.6635056526389804E-3</v>
      </c>
      <c r="R649">
        <f t="shared" si="264"/>
        <v>0.42640218692269499</v>
      </c>
      <c r="S649">
        <f t="shared" si="265"/>
        <v>150.99227582248409</v>
      </c>
      <c r="T649">
        <f t="shared" si="266"/>
        <v>2.7375370120790315E-2</v>
      </c>
      <c r="U649">
        <f t="shared" si="250"/>
        <v>2.1900296096632251E-4</v>
      </c>
      <c r="V649">
        <f t="shared" si="267"/>
        <v>125</v>
      </c>
      <c r="W649">
        <f>1/(B649*C649)</f>
        <v>354.10764872521253</v>
      </c>
      <c r="X649">
        <f>Q649/B649/C649</f>
        <v>3.4219212650987894</v>
      </c>
      <c r="Y649">
        <v>-6.4970283402809903</v>
      </c>
      <c r="Z649">
        <f t="shared" si="268"/>
        <v>-2.2934510041191896</v>
      </c>
      <c r="AB649">
        <f t="shared" si="269"/>
        <v>7.594597113085153E-3</v>
      </c>
      <c r="AC649">
        <v>4.5686467671583797</v>
      </c>
      <c r="AD649">
        <f>AC649/Q649</f>
        <v>472.77322861716755</v>
      </c>
      <c r="AE649">
        <f>D649*AC649</f>
        <v>201.59153860086352</v>
      </c>
      <c r="AF649">
        <v>3.4219212650987898</v>
      </c>
      <c r="AG649">
        <f>AF649*B649</f>
        <v>1.2079382065798727</v>
      </c>
      <c r="AH649">
        <f>AG649*D649</f>
        <v>53.300273365336885</v>
      </c>
      <c r="AI649">
        <f t="shared" si="270"/>
        <v>15.703196685538344</v>
      </c>
      <c r="AJ649">
        <v>1.1467255020595899</v>
      </c>
      <c r="AK649">
        <v>4.5686467671583797</v>
      </c>
      <c r="AL649">
        <f t="shared" si="251"/>
        <v>1.3351115976148809</v>
      </c>
      <c r="AM649">
        <f t="shared" si="271"/>
        <v>3.0257486631498715E-2</v>
      </c>
      <c r="AN649">
        <f>AL649*AG649</f>
        <v>1.6127323088069079</v>
      </c>
      <c r="AO649">
        <f>AL649-1</f>
        <v>0.33511159761488085</v>
      </c>
      <c r="AP649">
        <f t="shared" si="272"/>
        <v>58.911799244756615</v>
      </c>
      <c r="AQ649">
        <f>AO649/G649</f>
        <v>2.577781520114468E-2</v>
      </c>
      <c r="AR649">
        <f>(AL649-1)/D649</f>
        <v>7.5945971130851183E-3</v>
      </c>
      <c r="AS649">
        <f>AR649*D649</f>
        <v>0.33511159761488085</v>
      </c>
      <c r="AT649">
        <f>ATAN2(D649,AO649)</f>
        <v>7.5944511046535761E-3</v>
      </c>
      <c r="AU649">
        <f t="shared" si="273"/>
        <v>0.43512999601511576</v>
      </c>
      <c r="AV649">
        <f t="shared" si="274"/>
        <v>-6.4970283402809628</v>
      </c>
    </row>
    <row r="650" spans="1:48" x14ac:dyDescent="0.15">
      <c r="A650" t="s">
        <v>10</v>
      </c>
      <c r="B650">
        <v>0.255</v>
      </c>
      <c r="C650">
        <v>8.0000000000000002E-3</v>
      </c>
      <c r="D650">
        <f t="shared" si="252"/>
        <v>31.875</v>
      </c>
      <c r="E650">
        <f t="shared" si="253"/>
        <v>1016.015625</v>
      </c>
      <c r="F650">
        <f t="shared" si="254"/>
        <v>3.1372549019607843E-2</v>
      </c>
      <c r="G650">
        <v>11</v>
      </c>
      <c r="H650">
        <f t="shared" si="255"/>
        <v>121</v>
      </c>
      <c r="I650">
        <f t="shared" si="256"/>
        <v>350.625</v>
      </c>
      <c r="J650">
        <f t="shared" si="257"/>
        <v>70000000000</v>
      </c>
      <c r="K650">
        <f t="shared" si="258"/>
        <v>3.2169908772759481E-9</v>
      </c>
      <c r="L650">
        <f t="shared" si="259"/>
        <v>1214256.3605404315</v>
      </c>
      <c r="M650">
        <f t="shared" si="260"/>
        <v>0.34509803921568627</v>
      </c>
      <c r="N650">
        <f t="shared" si="261"/>
        <v>9908327755.9651642</v>
      </c>
      <c r="O650">
        <f t="shared" si="262"/>
        <v>1.5769563123901707E-6</v>
      </c>
      <c r="P650">
        <f t="shared" si="263"/>
        <v>2.007843137254902E-6</v>
      </c>
      <c r="Q650">
        <v>6.9724118666627298E-3</v>
      </c>
      <c r="R650">
        <f t="shared" si="264"/>
        <v>0.22224562824987451</v>
      </c>
      <c r="S650">
        <f t="shared" si="265"/>
        <v>108.94393541660516</v>
      </c>
      <c r="T650">
        <f t="shared" si="266"/>
        <v>2.7342791633971488E-2</v>
      </c>
      <c r="U650">
        <f t="shared" si="250"/>
        <v>2.1874233307177192E-4</v>
      </c>
      <c r="V650">
        <f t="shared" si="267"/>
        <v>125</v>
      </c>
      <c r="W650">
        <f>1/(B650*C650)</f>
        <v>490.19607843137254</v>
      </c>
      <c r="X650">
        <f>Q650/B650/C650</f>
        <v>3.4178489542464359</v>
      </c>
      <c r="Y650">
        <v>-5.4763372438945996</v>
      </c>
      <c r="Z650">
        <f t="shared" si="268"/>
        <v>-1.396465997193123</v>
      </c>
      <c r="AB650">
        <f t="shared" si="269"/>
        <v>6.4091038746351119E-3</v>
      </c>
      <c r="AC650">
        <v>4.1160819528430004</v>
      </c>
      <c r="AD650">
        <f>AC650/Q650</f>
        <v>590.33832647254656</v>
      </c>
      <c r="AE650">
        <f>D650*AC650</f>
        <v>131.20011224687065</v>
      </c>
      <c r="AF650">
        <v>3.4178489542464399</v>
      </c>
      <c r="AG650">
        <f>AF650*B650</f>
        <v>0.87155148333284216</v>
      </c>
      <c r="AH650">
        <f>AG650*D650</f>
        <v>27.780703531234344</v>
      </c>
      <c r="AI650">
        <f t="shared" si="270"/>
        <v>9.5870663166612644</v>
      </c>
      <c r="AJ650">
        <v>0.69823299859656196</v>
      </c>
      <c r="AK650">
        <v>4.1160819528430004</v>
      </c>
      <c r="AL650">
        <f t="shared" si="251"/>
        <v>1.2042901860039936</v>
      </c>
      <c r="AM650">
        <f t="shared" si="271"/>
        <v>3.7781652894242936E-2</v>
      </c>
      <c r="AN650">
        <f>AL650*AG650</f>
        <v>1.0496008979749651</v>
      </c>
      <c r="AO650">
        <f>AL650-1</f>
        <v>0.20429018600399362</v>
      </c>
      <c r="AP650">
        <f t="shared" si="272"/>
        <v>38.386749678877294</v>
      </c>
      <c r="AQ650">
        <f>AO650/G650</f>
        <v>1.8571835091272148E-2</v>
      </c>
      <c r="AR650">
        <f>(AL650-1)/D650</f>
        <v>6.4091038746350937E-3</v>
      </c>
      <c r="AS650">
        <f>AR650*D650</f>
        <v>0.20429018600399362</v>
      </c>
      <c r="AT650">
        <f>ATAN2(D650,AO650)</f>
        <v>6.4090161220391063E-3</v>
      </c>
      <c r="AU650">
        <f t="shared" si="273"/>
        <v>0.36720957462414255</v>
      </c>
      <c r="AV650">
        <f t="shared" si="274"/>
        <v>-5.4763372438946032</v>
      </c>
    </row>
    <row r="651" spans="1:48" x14ac:dyDescent="0.15">
      <c r="A651" t="s">
        <v>10</v>
      </c>
      <c r="B651">
        <v>0.5</v>
      </c>
      <c r="C651">
        <v>0.01</v>
      </c>
      <c r="D651">
        <f t="shared" si="252"/>
        <v>50</v>
      </c>
      <c r="E651">
        <f t="shared" si="253"/>
        <v>2500</v>
      </c>
      <c r="F651">
        <f t="shared" si="254"/>
        <v>0.02</v>
      </c>
      <c r="G651">
        <v>15</v>
      </c>
      <c r="H651">
        <f t="shared" si="255"/>
        <v>225</v>
      </c>
      <c r="I651">
        <f t="shared" si="256"/>
        <v>750</v>
      </c>
      <c r="J651">
        <f t="shared" si="257"/>
        <v>70000000000</v>
      </c>
      <c r="K651">
        <f t="shared" si="258"/>
        <v>7.8539816339744827E-9</v>
      </c>
      <c r="L651">
        <f t="shared" si="259"/>
        <v>1649336.1431346412</v>
      </c>
      <c r="M651">
        <f t="shared" si="260"/>
        <v>0.3</v>
      </c>
      <c r="N651">
        <f t="shared" si="261"/>
        <v>6366197723.6758137</v>
      </c>
      <c r="O651">
        <f t="shared" si="262"/>
        <v>1.5707963267948965E-6</v>
      </c>
      <c r="P651">
        <f t="shared" si="263"/>
        <v>1.9999999999999999E-6</v>
      </c>
      <c r="Q651">
        <v>1.6938826593137401E-2</v>
      </c>
      <c r="R651">
        <f t="shared" si="264"/>
        <v>0.84694132965687008</v>
      </c>
      <c r="S651">
        <f t="shared" si="265"/>
        <v>169.38826593137401</v>
      </c>
      <c r="T651">
        <f t="shared" si="266"/>
        <v>3.3877653186274802E-2</v>
      </c>
      <c r="U651">
        <f t="shared" si="250"/>
        <v>3.3877653186274801E-4</v>
      </c>
      <c r="V651">
        <f t="shared" si="267"/>
        <v>100</v>
      </c>
      <c r="W651">
        <f>1/(B651*C651)</f>
        <v>200</v>
      </c>
      <c r="X651">
        <f>Q651/B651/C651</f>
        <v>3.3877653186274803</v>
      </c>
      <c r="Y651">
        <v>-6.6847959371786496</v>
      </c>
      <c r="Z651">
        <f t="shared" si="268"/>
        <v>-3.3423979685893248</v>
      </c>
      <c r="AB651">
        <f t="shared" si="269"/>
        <v>9.8660847320541801E-3</v>
      </c>
      <c r="AC651">
        <v>5.0589643029221403</v>
      </c>
      <c r="AD651">
        <f>AC651/Q651</f>
        <v>298.66084732054168</v>
      </c>
      <c r="AE651">
        <f>D651*AC651</f>
        <v>252.948215146107</v>
      </c>
      <c r="AF651">
        <v>3.3877653186274799</v>
      </c>
      <c r="AG651">
        <f>AF651*B651</f>
        <v>1.6938826593137399</v>
      </c>
      <c r="AH651">
        <f>AG651*D651</f>
        <v>84.694132965687004</v>
      </c>
      <c r="AI651">
        <f t="shared" si="270"/>
        <v>25.408239889706099</v>
      </c>
      <c r="AJ651">
        <v>1.67119898429466</v>
      </c>
      <c r="AK651">
        <v>5.0589643029221403</v>
      </c>
      <c r="AL651">
        <f t="shared" si="251"/>
        <v>1.4933042366027085</v>
      </c>
      <c r="AM651">
        <f t="shared" si="271"/>
        <v>2.9866084732054168E-2</v>
      </c>
      <c r="AN651">
        <f>AL651*AG651</f>
        <v>2.5294821514610701</v>
      </c>
      <c r="AO651">
        <f>AL651-1</f>
        <v>0.4933042366027085</v>
      </c>
      <c r="AP651">
        <f t="shared" si="272"/>
        <v>74.665211830135419</v>
      </c>
      <c r="AQ651">
        <f>AO651/G651</f>
        <v>3.2886949106847231E-2</v>
      </c>
      <c r="AR651">
        <f>(AL651-1)/D651</f>
        <v>9.8660847320541697E-3</v>
      </c>
      <c r="AS651">
        <f>AR651*D651</f>
        <v>0.4933042366027085</v>
      </c>
      <c r="AT651">
        <f>ATAN2(D651,AO651)</f>
        <v>9.865764630410093E-3</v>
      </c>
      <c r="AU651">
        <f t="shared" si="273"/>
        <v>0.56526667499194283</v>
      </c>
      <c r="AV651">
        <f t="shared" si="274"/>
        <v>-6.6847959371786398</v>
      </c>
    </row>
    <row r="652" spans="1:48" x14ac:dyDescent="0.15">
      <c r="A652" t="s">
        <v>10</v>
      </c>
      <c r="B652">
        <v>0.20599999999999999</v>
      </c>
      <c r="C652">
        <v>6.0000000000000001E-3</v>
      </c>
      <c r="D652">
        <f t="shared" si="252"/>
        <v>34.333333333333329</v>
      </c>
      <c r="E652">
        <f t="shared" si="253"/>
        <v>1178.7777777777774</v>
      </c>
      <c r="F652">
        <f t="shared" si="254"/>
        <v>2.9126213592233011E-2</v>
      </c>
      <c r="G652">
        <v>9</v>
      </c>
      <c r="H652">
        <f t="shared" si="255"/>
        <v>81</v>
      </c>
      <c r="I652">
        <f t="shared" si="256"/>
        <v>308.99999999999994</v>
      </c>
      <c r="J652">
        <f t="shared" si="257"/>
        <v>70000000000</v>
      </c>
      <c r="K652">
        <f t="shared" si="258"/>
        <v>1.0178760197630931E-9</v>
      </c>
      <c r="L652">
        <f t="shared" si="259"/>
        <v>518820.30133555719</v>
      </c>
      <c r="M652">
        <f t="shared" si="260"/>
        <v>0.26213592233009714</v>
      </c>
      <c r="N652">
        <f t="shared" si="261"/>
        <v>33730368597.665047</v>
      </c>
      <c r="O652">
        <f t="shared" si="262"/>
        <v>8.2352428783421781E-7</v>
      </c>
      <c r="P652">
        <f t="shared" si="263"/>
        <v>1.0485436893203885E-6</v>
      </c>
      <c r="Q652">
        <v>4.13723286785479E-3</v>
      </c>
      <c r="R652">
        <f t="shared" si="264"/>
        <v>0.14204499512968111</v>
      </c>
      <c r="S652">
        <f t="shared" si="265"/>
        <v>114.92313521818861</v>
      </c>
      <c r="T652">
        <f t="shared" si="266"/>
        <v>2.0083654698324224E-2</v>
      </c>
      <c r="U652">
        <f t="shared" si="250"/>
        <v>1.2050192818994536E-4</v>
      </c>
      <c r="V652">
        <f t="shared" si="267"/>
        <v>166.66666666666666</v>
      </c>
      <c r="W652">
        <f>1/(B652*C652)</f>
        <v>809.06148867313925</v>
      </c>
      <c r="X652">
        <f>Q652/B652/C652</f>
        <v>3.3472757830540374</v>
      </c>
      <c r="Y652">
        <v>-5.74063859195721</v>
      </c>
      <c r="Z652">
        <f t="shared" si="268"/>
        <v>-1.1825715499431853</v>
      </c>
      <c r="AB652">
        <f t="shared" si="269"/>
        <v>5.1450543343513943E-3</v>
      </c>
      <c r="AC652">
        <v>3.9385615580256301</v>
      </c>
      <c r="AD652">
        <f>AC652/Q652</f>
        <v>951.97966462734462</v>
      </c>
      <c r="AE652">
        <f>D652*AC652</f>
        <v>135.22394682554662</v>
      </c>
      <c r="AF652">
        <v>3.3472757830540298</v>
      </c>
      <c r="AG652">
        <f>AF652*B652</f>
        <v>0.68953881130913008</v>
      </c>
      <c r="AH652">
        <f>AG652*D652</f>
        <v>23.674165854946796</v>
      </c>
      <c r="AI652">
        <f t="shared" si="270"/>
        <v>6.2058493017821705</v>
      </c>
      <c r="AJ652">
        <v>0.59128577497159196</v>
      </c>
      <c r="AK652">
        <v>3.9385615580256301</v>
      </c>
      <c r="AL652">
        <f t="shared" si="251"/>
        <v>1.1766468654794005</v>
      </c>
      <c r="AM652">
        <f t="shared" si="271"/>
        <v>3.4271267926584484E-2</v>
      </c>
      <c r="AN652">
        <f>AL652*AG652</f>
        <v>0.81134368095327969</v>
      </c>
      <c r="AO652">
        <f>AL652-1</f>
        <v>0.17664686547940045</v>
      </c>
      <c r="AP652">
        <f t="shared" si="272"/>
        <v>40.398209048126077</v>
      </c>
      <c r="AQ652">
        <f>AO652/G652</f>
        <v>1.9627429497711162E-2</v>
      </c>
      <c r="AR652">
        <f>(AL652-1)/D652</f>
        <v>5.1450543343514697E-3</v>
      </c>
      <c r="AS652">
        <f>AR652*D652</f>
        <v>0.17664686547940042</v>
      </c>
      <c r="AT652">
        <f>ATAN2(D652,AO652)</f>
        <v>5.1450089358263543E-3</v>
      </c>
      <c r="AU652">
        <f t="shared" si="273"/>
        <v>0.2947872975799451</v>
      </c>
      <c r="AV652">
        <f t="shared" si="274"/>
        <v>-5.7406385919572038</v>
      </c>
    </row>
    <row r="653" spans="1:48" x14ac:dyDescent="0.15">
      <c r="A653" t="s">
        <v>10</v>
      </c>
      <c r="B653">
        <v>0.255</v>
      </c>
      <c r="C653">
        <v>8.9999999999999993E-3</v>
      </c>
      <c r="D653">
        <f t="shared" si="252"/>
        <v>28.333333333333336</v>
      </c>
      <c r="E653">
        <f t="shared" si="253"/>
        <v>802.77777777777794</v>
      </c>
      <c r="F653">
        <f t="shared" si="254"/>
        <v>3.5294117647058823E-2</v>
      </c>
      <c r="G653">
        <v>11</v>
      </c>
      <c r="H653">
        <f t="shared" si="255"/>
        <v>121</v>
      </c>
      <c r="I653">
        <f t="shared" si="256"/>
        <v>311.66666666666669</v>
      </c>
      <c r="J653">
        <f t="shared" si="257"/>
        <v>70000000000</v>
      </c>
      <c r="K653">
        <f t="shared" si="258"/>
        <v>5.1529973500506572E-9</v>
      </c>
      <c r="L653">
        <f t="shared" si="259"/>
        <v>1728892.3570976059</v>
      </c>
      <c r="M653">
        <f t="shared" si="260"/>
        <v>0.38823529411764701</v>
      </c>
      <c r="N653">
        <f t="shared" si="261"/>
        <v>5498417990.2702265</v>
      </c>
      <c r="O653">
        <f t="shared" si="262"/>
        <v>2.2453147494774102E-6</v>
      </c>
      <c r="P653">
        <f t="shared" si="263"/>
        <v>2.8588235294117641E-6</v>
      </c>
      <c r="Q653">
        <v>7.6581739177923299E-3</v>
      </c>
      <c r="R653">
        <f t="shared" si="264"/>
        <v>0.21698159433744937</v>
      </c>
      <c r="S653">
        <f t="shared" si="265"/>
        <v>94.545357009781867</v>
      </c>
      <c r="T653">
        <f t="shared" si="266"/>
        <v>3.0032054579577763E-2</v>
      </c>
      <c r="U653">
        <f t="shared" si="250"/>
        <v>2.7028849121619986E-4</v>
      </c>
      <c r="V653">
        <f t="shared" si="267"/>
        <v>111.11111111111111</v>
      </c>
      <c r="W653">
        <f>1/(B653*C653)</f>
        <v>435.72984749455344</v>
      </c>
      <c r="X653">
        <f>Q653/B653/C653</f>
        <v>3.3368949532864183</v>
      </c>
      <c r="Y653">
        <v>-4.8208401226899902</v>
      </c>
      <c r="Z653">
        <f t="shared" si="268"/>
        <v>-1.2293142312859475</v>
      </c>
      <c r="AB653">
        <f t="shared" si="269"/>
        <v>6.5011877376419452E-3</v>
      </c>
      <c r="AC653">
        <v>3.9515520689293901</v>
      </c>
      <c r="AD653">
        <f>AC653/Q653</f>
        <v>515.99142450247837</v>
      </c>
      <c r="AE653">
        <f>D653*AC653</f>
        <v>111.9606419529994</v>
      </c>
      <c r="AF653">
        <v>3.3368949532864201</v>
      </c>
      <c r="AG653">
        <f>AF653*B653</f>
        <v>0.8509082130880371</v>
      </c>
      <c r="AH653">
        <f>AG653*D653</f>
        <v>24.109066037494387</v>
      </c>
      <c r="AI653">
        <f t="shared" si="270"/>
        <v>9.3599903439684073</v>
      </c>
      <c r="AJ653">
        <v>0.61465711564297398</v>
      </c>
      <c r="AK653">
        <v>3.9515520689293901</v>
      </c>
      <c r="AL653">
        <f t="shared" si="251"/>
        <v>1.1842003192331874</v>
      </c>
      <c r="AM653">
        <f t="shared" si="271"/>
        <v>4.1795305384700727E-2</v>
      </c>
      <c r="AN653">
        <f>AL653*AG653</f>
        <v>1.0076457775769945</v>
      </c>
      <c r="AO653">
        <f>AL653-1</f>
        <v>0.18420031923318736</v>
      </c>
      <c r="AP653">
        <f t="shared" si="272"/>
        <v>33.552342378273643</v>
      </c>
      <c r="AQ653">
        <f>AO653/G653</f>
        <v>1.6745483566653396E-2</v>
      </c>
      <c r="AR653">
        <f>(AL653-1)/D653</f>
        <v>6.5011877376419062E-3</v>
      </c>
      <c r="AS653">
        <f>AR653*D653</f>
        <v>0.18420031923318736</v>
      </c>
      <c r="AT653">
        <f>ATAN2(D653,AO653)</f>
        <v>6.501096148106786E-3</v>
      </c>
      <c r="AU653">
        <f t="shared" si="273"/>
        <v>0.37248537149527522</v>
      </c>
      <c r="AV653">
        <f t="shared" si="274"/>
        <v>-4.820840122689992</v>
      </c>
    </row>
    <row r="654" spans="1:48" x14ac:dyDescent="0.15">
      <c r="A654" t="s">
        <v>10</v>
      </c>
      <c r="B654">
        <v>0.157</v>
      </c>
      <c r="C654">
        <v>4.0000000000000001E-3</v>
      </c>
      <c r="D654">
        <f t="shared" si="252"/>
        <v>39.25</v>
      </c>
      <c r="E654">
        <f t="shared" si="253"/>
        <v>1540.5625</v>
      </c>
      <c r="F654">
        <f t="shared" si="254"/>
        <v>2.5477707006369428E-2</v>
      </c>
      <c r="G654">
        <v>7</v>
      </c>
      <c r="H654">
        <f t="shared" si="255"/>
        <v>49</v>
      </c>
      <c r="I654">
        <f t="shared" si="256"/>
        <v>274.75</v>
      </c>
      <c r="J654">
        <f t="shared" si="257"/>
        <v>70000000000</v>
      </c>
      <c r="K654">
        <f t="shared" si="258"/>
        <v>2.0106192982974676E-10</v>
      </c>
      <c r="L654">
        <f t="shared" si="259"/>
        <v>156879.53123658584</v>
      </c>
      <c r="M654">
        <f t="shared" si="260"/>
        <v>0.17834394904458598</v>
      </c>
      <c r="N654">
        <f t="shared" si="261"/>
        <v>195213484886.15289</v>
      </c>
      <c r="O654">
        <f t="shared" si="262"/>
        <v>3.2016230864609353E-7</v>
      </c>
      <c r="P654">
        <f t="shared" si="263"/>
        <v>4.0764331210191083E-7</v>
      </c>
      <c r="Q654">
        <v>2.0903166600908501E-3</v>
      </c>
      <c r="R654">
        <f t="shared" si="264"/>
        <v>8.2044928908565865E-2</v>
      </c>
      <c r="S654">
        <f t="shared" si="265"/>
        <v>130.64479125567814</v>
      </c>
      <c r="T654">
        <f t="shared" si="266"/>
        <v>1.3314118854081848E-2</v>
      </c>
      <c r="U654">
        <f t="shared" si="250"/>
        <v>5.3256475416327392E-5</v>
      </c>
      <c r="V654">
        <f t="shared" si="267"/>
        <v>250</v>
      </c>
      <c r="W654">
        <f>1/(B654*C654)</f>
        <v>1592.3566878980891</v>
      </c>
      <c r="X654">
        <f>Q654/B654/C654</f>
        <v>3.3285297135204619</v>
      </c>
      <c r="Y654">
        <v>-6.5458015745316196</v>
      </c>
      <c r="Z654">
        <f t="shared" si="268"/>
        <v>-1.0276908472014643</v>
      </c>
      <c r="AB654">
        <f t="shared" si="269"/>
        <v>3.9331489503864874E-3</v>
      </c>
      <c r="AC654">
        <v>3.8423751371211901</v>
      </c>
      <c r="AD654">
        <f>AC654/Q654</f>
        <v>1838.1784972972428</v>
      </c>
      <c r="AE654">
        <f>D654*AC654</f>
        <v>150.81322413200672</v>
      </c>
      <c r="AF654">
        <v>3.3285297135204601</v>
      </c>
      <c r="AG654">
        <f>AF654*B654</f>
        <v>0.52257916502271229</v>
      </c>
      <c r="AH654">
        <f>AG654*D654</f>
        <v>20.511232227141456</v>
      </c>
      <c r="AI654">
        <f t="shared" si="270"/>
        <v>3.658054155158986</v>
      </c>
      <c r="AJ654">
        <v>0.51384542360073204</v>
      </c>
      <c r="AK654">
        <v>3.8423751371211901</v>
      </c>
      <c r="AL654">
        <f t="shared" si="251"/>
        <v>1.154376096302669</v>
      </c>
      <c r="AM654">
        <f t="shared" si="271"/>
        <v>2.94108559567559E-2</v>
      </c>
      <c r="AN654">
        <f>AL654*AG654</f>
        <v>0.60325289652802694</v>
      </c>
      <c r="AO654">
        <f>AL654-1</f>
        <v>0.15437609630266902</v>
      </c>
      <c r="AP654">
        <f t="shared" si="272"/>
        <v>45.309261779879762</v>
      </c>
      <c r="AQ654">
        <f>AO654/G654</f>
        <v>2.2053728043238432E-2</v>
      </c>
      <c r="AR654">
        <f>(AL654-1)/D654</f>
        <v>3.9331489503864718E-3</v>
      </c>
      <c r="AS654">
        <f>AR654*D654</f>
        <v>0.15437609630266902</v>
      </c>
      <c r="AT654">
        <f>ATAN2(D654,AO654)</f>
        <v>3.9331286690815152E-3</v>
      </c>
      <c r="AU654">
        <f t="shared" si="273"/>
        <v>0.22535167302027742</v>
      </c>
      <c r="AV654">
        <f t="shared" si="274"/>
        <v>-6.5458015745316187</v>
      </c>
    </row>
    <row r="655" spans="1:48" x14ac:dyDescent="0.15">
      <c r="A655" t="s">
        <v>10</v>
      </c>
      <c r="B655">
        <v>0.35299999999999998</v>
      </c>
      <c r="C655">
        <v>8.9999999999999993E-3</v>
      </c>
      <c r="D655">
        <f t="shared" si="252"/>
        <v>39.222222222222221</v>
      </c>
      <c r="E655">
        <f t="shared" si="253"/>
        <v>1538.3827160493827</v>
      </c>
      <c r="F655">
        <f t="shared" si="254"/>
        <v>2.5495750708215296E-2</v>
      </c>
      <c r="G655">
        <v>13</v>
      </c>
      <c r="H655">
        <f t="shared" si="255"/>
        <v>169</v>
      </c>
      <c r="I655">
        <f t="shared" si="256"/>
        <v>509.88888888888886</v>
      </c>
      <c r="J655">
        <f t="shared" si="257"/>
        <v>70000000000</v>
      </c>
      <c r="K655">
        <f t="shared" si="258"/>
        <v>5.1529973500506572E-9</v>
      </c>
      <c r="L655">
        <f t="shared" si="259"/>
        <v>1475992.3161932952</v>
      </c>
      <c r="M655">
        <f t="shared" si="260"/>
        <v>0.33144475920679889</v>
      </c>
      <c r="N655">
        <f t="shared" si="261"/>
        <v>7611535492.4132929</v>
      </c>
      <c r="O655">
        <f t="shared" si="262"/>
        <v>1.6219695782343902E-6</v>
      </c>
      <c r="P655">
        <f t="shared" si="263"/>
        <v>2.0651558073654388E-6</v>
      </c>
      <c r="Q655">
        <v>1.04072499791434E-2</v>
      </c>
      <c r="R655">
        <f t="shared" si="264"/>
        <v>0.40819547140418005</v>
      </c>
      <c r="S655">
        <f t="shared" si="265"/>
        <v>128.48456764374569</v>
      </c>
      <c r="T655">
        <f t="shared" si="266"/>
        <v>2.948229455847989E-2</v>
      </c>
      <c r="U655">
        <f t="shared" si="250"/>
        <v>2.6534065102631899E-4</v>
      </c>
      <c r="V655">
        <f t="shared" si="267"/>
        <v>111.11111111111111</v>
      </c>
      <c r="W655">
        <f>1/(B655*C655)</f>
        <v>314.76235442241114</v>
      </c>
      <c r="X655">
        <f>Q655/B655/C655</f>
        <v>3.2758105064977658</v>
      </c>
      <c r="Y655">
        <v>-5.5732793432832404</v>
      </c>
      <c r="Z655">
        <f t="shared" si="268"/>
        <v>-1.9673676081789837</v>
      </c>
      <c r="AB655">
        <f t="shared" si="269"/>
        <v>7.6560463418220877E-3</v>
      </c>
      <c r="AC655">
        <v>4.2594943105872796</v>
      </c>
      <c r="AD655">
        <f>AC655/Q655</f>
        <v>409.28144506219212</v>
      </c>
      <c r="AE655">
        <f>D655*AC655</f>
        <v>167.06683240414552</v>
      </c>
      <c r="AF655">
        <v>3.2758105064977898</v>
      </c>
      <c r="AG655">
        <f>AF655*B655</f>
        <v>1.1563611087937198</v>
      </c>
      <c r="AH655">
        <f>AG655*D655</f>
        <v>45.355052378242561</v>
      </c>
      <c r="AI655">
        <f t="shared" si="270"/>
        <v>15.032694414318357</v>
      </c>
      <c r="AJ655">
        <v>0.98368380408949196</v>
      </c>
      <c r="AK655">
        <v>4.2594943105872796</v>
      </c>
      <c r="AL655">
        <f t="shared" si="251"/>
        <v>1.3002871509625746</v>
      </c>
      <c r="AM655">
        <f t="shared" si="271"/>
        <v>3.3151797050037311E-2</v>
      </c>
      <c r="AN655">
        <f>AL655*AG655</f>
        <v>1.5036014916373097</v>
      </c>
      <c r="AO655">
        <f>AL655-1</f>
        <v>0.30028715096257463</v>
      </c>
      <c r="AP655">
        <f t="shared" si="272"/>
        <v>51.000151587754317</v>
      </c>
      <c r="AQ655">
        <f>AO655/G655</f>
        <v>2.309901161250574E-2</v>
      </c>
      <c r="AR655">
        <f>(AL655-1)/D655</f>
        <v>7.6560463418220166E-3</v>
      </c>
      <c r="AS655">
        <f>AR655*D655</f>
        <v>0.30028715096257463</v>
      </c>
      <c r="AT655">
        <f>ATAN2(D655,AO655)</f>
        <v>7.6558967605808246E-3</v>
      </c>
      <c r="AU655">
        <f t="shared" si="273"/>
        <v>0.43865057276916014</v>
      </c>
      <c r="AV655">
        <f t="shared" si="274"/>
        <v>-5.5732793432832413</v>
      </c>
    </row>
    <row r="656" spans="1:48" x14ac:dyDescent="0.15">
      <c r="A656" t="s">
        <v>10</v>
      </c>
      <c r="B656">
        <v>0.255</v>
      </c>
      <c r="C656">
        <v>0.01</v>
      </c>
      <c r="D656">
        <f t="shared" si="252"/>
        <v>25.5</v>
      </c>
      <c r="E656">
        <f t="shared" si="253"/>
        <v>650.25</v>
      </c>
      <c r="F656">
        <f t="shared" si="254"/>
        <v>3.9215686274509803E-2</v>
      </c>
      <c r="G656">
        <v>11</v>
      </c>
      <c r="H656">
        <f t="shared" si="255"/>
        <v>121</v>
      </c>
      <c r="I656">
        <f t="shared" si="256"/>
        <v>280.5</v>
      </c>
      <c r="J656">
        <f t="shared" si="257"/>
        <v>70000000000</v>
      </c>
      <c r="K656">
        <f t="shared" si="258"/>
        <v>7.8539816339744827E-9</v>
      </c>
      <c r="L656">
        <f t="shared" si="259"/>
        <v>2371594.4541805298</v>
      </c>
      <c r="M656">
        <f t="shared" si="260"/>
        <v>0.43137254901960786</v>
      </c>
      <c r="N656">
        <f t="shared" si="261"/>
        <v>3246760839.0746651</v>
      </c>
      <c r="O656">
        <f t="shared" si="262"/>
        <v>3.0799927976370515E-6</v>
      </c>
      <c r="P656">
        <f t="shared" si="263"/>
        <v>3.9215686274509803E-6</v>
      </c>
      <c r="Q656">
        <v>8.3447458584812294E-3</v>
      </c>
      <c r="R656">
        <f t="shared" si="264"/>
        <v>0.21279101939127132</v>
      </c>
      <c r="S656">
        <f t="shared" si="265"/>
        <v>83.447458584812296</v>
      </c>
      <c r="T656">
        <f t="shared" si="266"/>
        <v>3.2724493562671486E-2</v>
      </c>
      <c r="U656">
        <f t="shared" si="250"/>
        <v>3.2724493562671486E-4</v>
      </c>
      <c r="V656">
        <f t="shared" si="267"/>
        <v>100</v>
      </c>
      <c r="W656">
        <f>1/(B656*C656)</f>
        <v>392.15686274509801</v>
      </c>
      <c r="X656">
        <f>Q656/B656/C656</f>
        <v>3.2724493562671486</v>
      </c>
      <c r="Y656">
        <v>-4.3360772494907902</v>
      </c>
      <c r="Z656">
        <f t="shared" si="268"/>
        <v>-1.1056996986201515</v>
      </c>
      <c r="AB656">
        <f t="shared" si="269"/>
        <v>6.6251250629542381E-3</v>
      </c>
      <c r="AC656">
        <v>3.8252992055772199</v>
      </c>
      <c r="AD656">
        <f>AC656/Q656</f>
        <v>458.40811337463987</v>
      </c>
      <c r="AE656">
        <f>D656*AC656</f>
        <v>97.545129742219103</v>
      </c>
      <c r="AF656">
        <v>3.2724493562671499</v>
      </c>
      <c r="AG656">
        <f>AF656*B656</f>
        <v>0.83447458584812328</v>
      </c>
      <c r="AH656">
        <f>AG656*D656</f>
        <v>21.279101939127145</v>
      </c>
      <c r="AI656">
        <f t="shared" si="270"/>
        <v>9.1792204443293564</v>
      </c>
      <c r="AJ656">
        <v>0.55284984931007597</v>
      </c>
      <c r="AK656">
        <v>3.8252992055772199</v>
      </c>
      <c r="AL656">
        <f t="shared" si="251"/>
        <v>1.1689406891053313</v>
      </c>
      <c r="AM656">
        <f t="shared" si="271"/>
        <v>4.5840811337463976E-2</v>
      </c>
      <c r="AN656">
        <f>AL656*AG656</f>
        <v>0.97545129742219117</v>
      </c>
      <c r="AO656">
        <f>AL656-1</f>
        <v>0.16894068910533133</v>
      </c>
      <c r="AP656">
        <f t="shared" si="272"/>
        <v>29.807987572185947</v>
      </c>
      <c r="AQ656">
        <f>AO656/G656</f>
        <v>1.535824446412103E-2</v>
      </c>
      <c r="AR656">
        <f>(AL656-1)/D656</f>
        <v>6.6251250629541696E-3</v>
      </c>
      <c r="AS656">
        <f>AR656*D656</f>
        <v>0.16894068910533133</v>
      </c>
      <c r="AT656">
        <f>ATAN2(D656,AO656)</f>
        <v>6.6250281348873901E-3</v>
      </c>
      <c r="AU656">
        <f t="shared" si="273"/>
        <v>0.37958615128447493</v>
      </c>
      <c r="AV656">
        <f t="shared" si="274"/>
        <v>-4.336077249490792</v>
      </c>
    </row>
    <row r="657" spans="1:48" x14ac:dyDescent="0.15">
      <c r="A657" t="s">
        <v>10</v>
      </c>
      <c r="B657">
        <v>0.20599999999999999</v>
      </c>
      <c r="C657">
        <v>7.0000000000000001E-3</v>
      </c>
      <c r="D657">
        <f t="shared" si="252"/>
        <v>29.428571428571427</v>
      </c>
      <c r="E657">
        <f t="shared" si="253"/>
        <v>866.04081632653049</v>
      </c>
      <c r="F657">
        <f t="shared" si="254"/>
        <v>3.398058252427185E-2</v>
      </c>
      <c r="G657">
        <v>9</v>
      </c>
      <c r="H657">
        <f t="shared" si="255"/>
        <v>81</v>
      </c>
      <c r="I657">
        <f t="shared" si="256"/>
        <v>264.85714285714283</v>
      </c>
      <c r="J657">
        <f t="shared" si="257"/>
        <v>70000000000</v>
      </c>
      <c r="K657">
        <f t="shared" si="258"/>
        <v>1.885740990317274E-9</v>
      </c>
      <c r="L657">
        <f t="shared" si="259"/>
        <v>823867.42295414885</v>
      </c>
      <c r="M657">
        <f t="shared" si="260"/>
        <v>0.30582524271844663</v>
      </c>
      <c r="N657">
        <f t="shared" si="261"/>
        <v>15605839603.465427</v>
      </c>
      <c r="O657">
        <f t="shared" si="262"/>
        <v>1.3077260681811885E-6</v>
      </c>
      <c r="P657">
        <f t="shared" si="263"/>
        <v>1.6650485436893207E-6</v>
      </c>
      <c r="Q657">
        <v>4.6992291042795703E-3</v>
      </c>
      <c r="R657">
        <f t="shared" si="264"/>
        <v>0.13829159935451305</v>
      </c>
      <c r="S657">
        <f t="shared" si="265"/>
        <v>95.90263478121571</v>
      </c>
      <c r="T657">
        <f t="shared" si="266"/>
        <v>2.2811791768347429E-2</v>
      </c>
      <c r="U657">
        <f t="shared" si="250"/>
        <v>1.5968254237843201E-4</v>
      </c>
      <c r="V657">
        <f t="shared" si="267"/>
        <v>142.85714285714286</v>
      </c>
      <c r="W657">
        <f>1/(B657*C657)</f>
        <v>693.4812760055479</v>
      </c>
      <c r="X657">
        <f>Q657/B657/C657</f>
        <v>3.2588273954782041</v>
      </c>
      <c r="Y657">
        <v>-4.9283090800437304</v>
      </c>
      <c r="Z657">
        <f t="shared" si="268"/>
        <v>-1.0152316704890083</v>
      </c>
      <c r="AB657">
        <f t="shared" si="269"/>
        <v>5.2930332560991332E-3</v>
      </c>
      <c r="AC657">
        <v>3.76644323072271</v>
      </c>
      <c r="AD657">
        <f>AC657/Q657</f>
        <v>801.5023628647142</v>
      </c>
      <c r="AE657">
        <f>D657*AC657</f>
        <v>110.8410436469826</v>
      </c>
      <c r="AF657">
        <v>3.2588273954782001</v>
      </c>
      <c r="AG657">
        <f>AF657*B657</f>
        <v>0.67131844346850922</v>
      </c>
      <c r="AH657">
        <f>AG657*D657</f>
        <v>19.755942764930413</v>
      </c>
      <c r="AI657">
        <f t="shared" si="270"/>
        <v>6.0418659912165831</v>
      </c>
      <c r="AJ657">
        <v>0.50761583524450404</v>
      </c>
      <c r="AK657">
        <v>3.76644323072271</v>
      </c>
      <c r="AL657">
        <f t="shared" si="251"/>
        <v>1.1557664072509193</v>
      </c>
      <c r="AM657">
        <f t="shared" si="271"/>
        <v>3.9273615780371043E-2</v>
      </c>
      <c r="AN657">
        <f>AL657*AG657</f>
        <v>0.7758873055288783</v>
      </c>
      <c r="AO657">
        <f>AL657-1</f>
        <v>0.15576640725091928</v>
      </c>
      <c r="AP657">
        <f t="shared" si="272"/>
        <v>34.012554270527055</v>
      </c>
      <c r="AQ657">
        <f>AO657/G657</f>
        <v>1.7307378583435475E-2</v>
      </c>
      <c r="AR657">
        <f>(AL657-1)/D657</f>
        <v>5.2930332560991991E-3</v>
      </c>
      <c r="AS657">
        <f>AR657*D657</f>
        <v>0.15576640725091928</v>
      </c>
      <c r="AT657">
        <f>ATAN2(D657,AO657)</f>
        <v>5.2929838267021349E-3</v>
      </c>
      <c r="AU657">
        <f t="shared" si="273"/>
        <v>0.30326563430103626</v>
      </c>
      <c r="AV657">
        <f t="shared" si="274"/>
        <v>-4.9283090800437286</v>
      </c>
    </row>
    <row r="658" spans="1:48" x14ac:dyDescent="0.15">
      <c r="A658" t="s">
        <v>10</v>
      </c>
      <c r="B658">
        <v>0.108</v>
      </c>
      <c r="C658">
        <v>3.0000000000000001E-3</v>
      </c>
      <c r="D658">
        <f t="shared" si="252"/>
        <v>36</v>
      </c>
      <c r="E658">
        <f t="shared" si="253"/>
        <v>1296</v>
      </c>
      <c r="F658">
        <f t="shared" si="254"/>
        <v>2.777777777777778E-2</v>
      </c>
      <c r="G658">
        <v>5</v>
      </c>
      <c r="H658">
        <f t="shared" si="255"/>
        <v>25</v>
      </c>
      <c r="I658">
        <f t="shared" si="256"/>
        <v>180</v>
      </c>
      <c r="J658">
        <f t="shared" si="257"/>
        <v>70000000000</v>
      </c>
      <c r="K658">
        <f t="shared" si="258"/>
        <v>6.3617251235193316E-11</v>
      </c>
      <c r="L658">
        <f t="shared" si="259"/>
        <v>68722.339297276732</v>
      </c>
      <c r="M658">
        <f t="shared" si="260"/>
        <v>0.1388888888888889</v>
      </c>
      <c r="N658">
        <f t="shared" si="261"/>
        <v>565884242104.51672</v>
      </c>
      <c r="O658">
        <f t="shared" si="262"/>
        <v>1.9634954084936208E-7</v>
      </c>
      <c r="P658">
        <f t="shared" si="263"/>
        <v>2.4999999999999999E-7</v>
      </c>
      <c r="Q658">
        <v>1.05461592838681E-3</v>
      </c>
      <c r="R658">
        <f t="shared" si="264"/>
        <v>3.796617342192516E-2</v>
      </c>
      <c r="S658">
        <f t="shared" si="265"/>
        <v>117.17954759853444</v>
      </c>
      <c r="T658">
        <f t="shared" si="266"/>
        <v>9.7649622998778711E-3</v>
      </c>
      <c r="U658">
        <f t="shared" si="250"/>
        <v>2.929488689963361E-5</v>
      </c>
      <c r="V658">
        <f t="shared" si="267"/>
        <v>333.33333333333331</v>
      </c>
      <c r="W658">
        <f>1/(B658*C658)</f>
        <v>3086.4197530864194</v>
      </c>
      <c r="X658">
        <f>Q658/B658/C658</f>
        <v>3.2549874332926234</v>
      </c>
      <c r="Y658">
        <v>-6.2707697057953702</v>
      </c>
      <c r="Z658">
        <f t="shared" si="268"/>
        <v>-0.67724312822589994</v>
      </c>
      <c r="AB658">
        <f t="shared" si="269"/>
        <v>2.8897667814275219E-3</v>
      </c>
      <c r="AC658">
        <v>3.5936089974055898</v>
      </c>
      <c r="AD658">
        <f>AC658/Q658</f>
        <v>3407.5049510228268</v>
      </c>
      <c r="AE658">
        <f>D658*AC658</f>
        <v>129.36992390660123</v>
      </c>
      <c r="AF658">
        <v>3.2549874332926398</v>
      </c>
      <c r="AG658">
        <f>AF658*B658</f>
        <v>0.35153864279560509</v>
      </c>
      <c r="AH658">
        <f>AG658*D658</f>
        <v>12.655391140641782</v>
      </c>
      <c r="AI658">
        <f t="shared" si="270"/>
        <v>1.7576932139780255</v>
      </c>
      <c r="AJ658">
        <v>0.33862156411295002</v>
      </c>
      <c r="AK658">
        <v>3.5936089974055898</v>
      </c>
      <c r="AL658">
        <f t="shared" si="251"/>
        <v>1.1040316041313902</v>
      </c>
      <c r="AM658">
        <f t="shared" si="271"/>
        <v>3.0667544559205284E-2</v>
      </c>
      <c r="AN658">
        <f>AL658*AG658</f>
        <v>0.38810977171980365</v>
      </c>
      <c r="AO658">
        <f>AL658-1</f>
        <v>0.10403160413139023</v>
      </c>
      <c r="AP658">
        <f t="shared" si="272"/>
        <v>39.745137748730045</v>
      </c>
      <c r="AQ658">
        <f>AO658/G658</f>
        <v>2.0806320826278046E-2</v>
      </c>
      <c r="AR658">
        <f>(AL658-1)/D658</f>
        <v>2.8897667814275062E-3</v>
      </c>
      <c r="AS658">
        <f>AR658*D658</f>
        <v>0.10403160413139023</v>
      </c>
      <c r="AT658">
        <f>ATAN2(D658,AO658)</f>
        <v>2.889758737559184E-3</v>
      </c>
      <c r="AU658">
        <f t="shared" si="273"/>
        <v>0.16557097947319413</v>
      </c>
      <c r="AV658">
        <f t="shared" si="274"/>
        <v>-6.2707697057953711</v>
      </c>
    </row>
    <row r="659" spans="1:48" x14ac:dyDescent="0.15">
      <c r="A659" t="s">
        <v>10</v>
      </c>
      <c r="B659">
        <v>0.157</v>
      </c>
      <c r="C659">
        <v>5.0000000000000001E-3</v>
      </c>
      <c r="D659">
        <f t="shared" si="252"/>
        <v>31.4</v>
      </c>
      <c r="E659">
        <f t="shared" si="253"/>
        <v>985.95999999999992</v>
      </c>
      <c r="F659">
        <f t="shared" si="254"/>
        <v>3.1847133757961783E-2</v>
      </c>
      <c r="G659">
        <v>7</v>
      </c>
      <c r="H659">
        <f t="shared" si="255"/>
        <v>49</v>
      </c>
      <c r="I659">
        <f t="shared" si="256"/>
        <v>219.79999999999998</v>
      </c>
      <c r="J659">
        <f t="shared" si="257"/>
        <v>70000000000</v>
      </c>
      <c r="K659">
        <f t="shared" si="258"/>
        <v>4.9087385212340517E-10</v>
      </c>
      <c r="L659">
        <f t="shared" si="259"/>
        <v>306405.33444645669</v>
      </c>
      <c r="M659">
        <f t="shared" si="260"/>
        <v>0.22292993630573249</v>
      </c>
      <c r="N659">
        <f t="shared" si="261"/>
        <v>63967554727.494576</v>
      </c>
      <c r="O659">
        <f t="shared" si="262"/>
        <v>6.2531700907440141E-7</v>
      </c>
      <c r="P659">
        <f t="shared" si="263"/>
        <v>7.9617834394904462E-7</v>
      </c>
      <c r="Q659">
        <v>2.52755385556653E-3</v>
      </c>
      <c r="R659">
        <f t="shared" si="264"/>
        <v>7.9365191064789051E-2</v>
      </c>
      <c r="S659">
        <f t="shared" si="265"/>
        <v>101.1021542226612</v>
      </c>
      <c r="T659">
        <f t="shared" si="266"/>
        <v>1.6099069143735861E-2</v>
      </c>
      <c r="U659">
        <f t="shared" si="250"/>
        <v>8.0495345718679305E-5</v>
      </c>
      <c r="V659">
        <f t="shared" si="267"/>
        <v>200</v>
      </c>
      <c r="W659">
        <f>1/(B659*C659)</f>
        <v>1273.8853503184714</v>
      </c>
      <c r="X659">
        <f>Q659/B659/C659</f>
        <v>3.219813828747172</v>
      </c>
      <c r="Y659">
        <v>-5.3044943744611404</v>
      </c>
      <c r="Z659">
        <f t="shared" si="268"/>
        <v>-0.83280561679039899</v>
      </c>
      <c r="AB659">
        <f t="shared" si="269"/>
        <v>4.1186343812035838E-3</v>
      </c>
      <c r="AC659">
        <v>3.6362166371423701</v>
      </c>
      <c r="AD659">
        <f>AC659/Q659</f>
        <v>1438.630725566614</v>
      </c>
      <c r="AE659">
        <f>D659*AC659</f>
        <v>114.17720240627041</v>
      </c>
      <c r="AF659">
        <v>3.2198138287471698</v>
      </c>
      <c r="AG659">
        <f>AF659*B659</f>
        <v>0.50551077111330567</v>
      </c>
      <c r="AH659">
        <f>AG659*D659</f>
        <v>15.873038212957796</v>
      </c>
      <c r="AI659">
        <f t="shared" si="270"/>
        <v>3.5385753977931396</v>
      </c>
      <c r="AJ659">
        <v>0.416402808395199</v>
      </c>
      <c r="AK659">
        <v>3.6362166371423701</v>
      </c>
      <c r="AL659">
        <f t="shared" si="251"/>
        <v>1.1293251195697929</v>
      </c>
      <c r="AM659">
        <f t="shared" si="271"/>
        <v>3.5965768139165383E-2</v>
      </c>
      <c r="AN659">
        <f>AL659*AG659</f>
        <v>0.57088601203135214</v>
      </c>
      <c r="AO659">
        <f>AL659-1</f>
        <v>0.12932511956979287</v>
      </c>
      <c r="AP659">
        <f t="shared" si="272"/>
        <v>35.460808754491495</v>
      </c>
      <c r="AQ659">
        <f>AO659/G659</f>
        <v>1.8475017081398981E-2</v>
      </c>
      <c r="AR659">
        <f>(AL659-1)/D659</f>
        <v>4.1186343812035951E-3</v>
      </c>
      <c r="AS659">
        <f>AR659*D659</f>
        <v>0.12932511956979287</v>
      </c>
      <c r="AT659">
        <f>ATAN2(D659,AO659)</f>
        <v>4.1186110931041619E-3</v>
      </c>
      <c r="AU659">
        <f t="shared" si="273"/>
        <v>0.23597903309063104</v>
      </c>
      <c r="AV659">
        <f t="shared" si="274"/>
        <v>-5.3044943744611341</v>
      </c>
    </row>
    <row r="660" spans="1:48" x14ac:dyDescent="0.15">
      <c r="A660" t="s">
        <v>10</v>
      </c>
      <c r="B660">
        <v>0.20599999999999999</v>
      </c>
      <c r="C660">
        <v>8.0000000000000002E-3</v>
      </c>
      <c r="D660">
        <f t="shared" si="252"/>
        <v>25.749999999999996</v>
      </c>
      <c r="E660">
        <f t="shared" si="253"/>
        <v>663.06249999999977</v>
      </c>
      <c r="F660">
        <f t="shared" si="254"/>
        <v>3.8834951456310683E-2</v>
      </c>
      <c r="G660">
        <v>9</v>
      </c>
      <c r="H660">
        <f t="shared" si="255"/>
        <v>81</v>
      </c>
      <c r="I660">
        <f t="shared" si="256"/>
        <v>231.74999999999997</v>
      </c>
      <c r="J660">
        <f t="shared" si="257"/>
        <v>70000000000</v>
      </c>
      <c r="K660">
        <f t="shared" si="258"/>
        <v>3.2169908772759481E-9</v>
      </c>
      <c r="L660">
        <f t="shared" si="259"/>
        <v>1229796.2698324316</v>
      </c>
      <c r="M660">
        <f t="shared" si="260"/>
        <v>0.34951456310679618</v>
      </c>
      <c r="N660">
        <f t="shared" si="261"/>
        <v>8004374579.3287191</v>
      </c>
      <c r="O660">
        <f t="shared" si="262"/>
        <v>1.9520575711625899E-6</v>
      </c>
      <c r="P660">
        <f t="shared" si="263"/>
        <v>2.4854368932038836E-6</v>
      </c>
      <c r="Q660">
        <v>5.2665421470848104E-3</v>
      </c>
      <c r="R660">
        <f t="shared" si="264"/>
        <v>0.13561346028743385</v>
      </c>
      <c r="S660">
        <f t="shared" si="265"/>
        <v>82.289721048200164</v>
      </c>
      <c r="T660">
        <f t="shared" si="266"/>
        <v>2.5565738578081604E-2</v>
      </c>
      <c r="U660">
        <f t="shared" si="250"/>
        <v>2.0452590862465286E-4</v>
      </c>
      <c r="V660">
        <f t="shared" si="267"/>
        <v>125</v>
      </c>
      <c r="W660">
        <f>1/(B660*C660)</f>
        <v>606.79611650485435</v>
      </c>
      <c r="X660">
        <f>Q660/B660/C660</f>
        <v>3.1957173222602004</v>
      </c>
      <c r="Y660">
        <v>-4.2721008280248496</v>
      </c>
      <c r="Z660">
        <f t="shared" si="268"/>
        <v>-0.88005277057311893</v>
      </c>
      <c r="AB660">
        <f t="shared" si="269"/>
        <v>5.3472824999469806E-3</v>
      </c>
      <c r="AC660">
        <v>3.63574370754676</v>
      </c>
      <c r="AD660">
        <f>AC660/Q660</f>
        <v>690.34740556652594</v>
      </c>
      <c r="AE660">
        <f>D660*AC660</f>
        <v>93.620400469329056</v>
      </c>
      <c r="AF660">
        <v>3.1957173222602</v>
      </c>
      <c r="AG660">
        <f>AF660*B660</f>
        <v>0.65831776838560119</v>
      </c>
      <c r="AH660">
        <f>AG660*D660</f>
        <v>16.95168253592923</v>
      </c>
      <c r="AI660">
        <f t="shared" si="270"/>
        <v>5.9248599154704102</v>
      </c>
      <c r="AJ660">
        <v>0.44002638528656002</v>
      </c>
      <c r="AK660">
        <v>3.63574370754676</v>
      </c>
      <c r="AL660">
        <f t="shared" si="251"/>
        <v>1.1376925243736349</v>
      </c>
      <c r="AM660">
        <f t="shared" si="271"/>
        <v>4.4182233956257672E-2</v>
      </c>
      <c r="AN660">
        <f>AL660*AG660</f>
        <v>0.74896320375463254</v>
      </c>
      <c r="AO660">
        <f>AL660-1</f>
        <v>0.13769252437363488</v>
      </c>
      <c r="AP660">
        <f t="shared" si="272"/>
        <v>29.295582502621095</v>
      </c>
      <c r="AQ660">
        <f>AO660/G660</f>
        <v>1.529916937484832E-2</v>
      </c>
      <c r="AR660">
        <f>(AL660-1)/D660</f>
        <v>5.3472824999469867E-3</v>
      </c>
      <c r="AS660">
        <f>AR660*D660</f>
        <v>0.13769252437363488</v>
      </c>
      <c r="AT660">
        <f>ATAN2(D660,AO660)</f>
        <v>5.3472315351051495E-3</v>
      </c>
      <c r="AU660">
        <f t="shared" si="273"/>
        <v>0.30637379904078538</v>
      </c>
      <c r="AV660">
        <f t="shared" si="274"/>
        <v>-4.2721008280248549</v>
      </c>
    </row>
    <row r="661" spans="1:48" x14ac:dyDescent="0.15">
      <c r="A661" t="s">
        <v>10</v>
      </c>
      <c r="B661">
        <v>0.108</v>
      </c>
      <c r="C661">
        <v>4.0000000000000001E-3</v>
      </c>
      <c r="D661">
        <f t="shared" si="252"/>
        <v>27</v>
      </c>
      <c r="E661">
        <f t="shared" si="253"/>
        <v>729</v>
      </c>
      <c r="F661">
        <f t="shared" si="254"/>
        <v>3.7037037037037035E-2</v>
      </c>
      <c r="G661">
        <v>5</v>
      </c>
      <c r="H661">
        <f t="shared" si="255"/>
        <v>25</v>
      </c>
      <c r="I661">
        <f t="shared" si="256"/>
        <v>135</v>
      </c>
      <c r="J661">
        <f t="shared" si="257"/>
        <v>70000000000</v>
      </c>
      <c r="K661">
        <f t="shared" si="258"/>
        <v>2.0106192982974676E-10</v>
      </c>
      <c r="L661">
        <f t="shared" si="259"/>
        <v>162897.39685280409</v>
      </c>
      <c r="M661">
        <f t="shared" si="260"/>
        <v>0.18518518518518517</v>
      </c>
      <c r="N661">
        <f t="shared" si="261"/>
        <v>134286983233.7867</v>
      </c>
      <c r="O661">
        <f t="shared" si="262"/>
        <v>4.654211338651545E-7</v>
      </c>
      <c r="P661">
        <f t="shared" si="263"/>
        <v>5.9259259259259258E-7</v>
      </c>
      <c r="Q661">
        <v>1.36855173993397E-3</v>
      </c>
      <c r="R661">
        <f t="shared" si="264"/>
        <v>3.6950896978217192E-2</v>
      </c>
      <c r="S661">
        <f t="shared" si="265"/>
        <v>85.534483745873132</v>
      </c>
      <c r="T661">
        <f t="shared" si="266"/>
        <v>1.2671775369758982E-2</v>
      </c>
      <c r="U661">
        <f t="shared" si="250"/>
        <v>5.0687101479035926E-5</v>
      </c>
      <c r="V661">
        <f t="shared" si="267"/>
        <v>250</v>
      </c>
      <c r="W661">
        <f>1/(B661*C661)</f>
        <v>2314.8148148148148</v>
      </c>
      <c r="X661">
        <f>Q661/B661/C661</f>
        <v>3.1679438424397453</v>
      </c>
      <c r="Y661">
        <v>-4.6817015676210296</v>
      </c>
      <c r="Z661">
        <f t="shared" si="268"/>
        <v>-0.50562376930307118</v>
      </c>
      <c r="AB661">
        <f t="shared" si="269"/>
        <v>2.9556720702570822E-3</v>
      </c>
      <c r="AC661">
        <v>3.4207557270912798</v>
      </c>
      <c r="AD661">
        <f>AC661/Q661</f>
        <v>2499.5443192058815</v>
      </c>
      <c r="AE661">
        <f>D661*AC661</f>
        <v>92.360404631464561</v>
      </c>
      <c r="AF661">
        <v>3.1679438424397501</v>
      </c>
      <c r="AG661">
        <f>AF661*B661</f>
        <v>0.34213793498349299</v>
      </c>
      <c r="AH661">
        <f>AG661*D661</f>
        <v>9.2377242445543111</v>
      </c>
      <c r="AI661">
        <f t="shared" si="270"/>
        <v>1.7106896749174649</v>
      </c>
      <c r="AJ661">
        <v>0.25281188465153498</v>
      </c>
      <c r="AK661">
        <v>3.4207557270912798</v>
      </c>
      <c r="AL661">
        <f t="shared" si="251"/>
        <v>1.0798031458969393</v>
      </c>
      <c r="AM661">
        <f t="shared" si="271"/>
        <v>3.999270910729405E-2</v>
      </c>
      <c r="AN661">
        <f>AL661*AG661</f>
        <v>0.36944161852585822</v>
      </c>
      <c r="AO661">
        <f>AL661-1</f>
        <v>7.9803145896939265E-2</v>
      </c>
      <c r="AP661">
        <f t="shared" si="272"/>
        <v>29.154684939217361</v>
      </c>
      <c r="AQ661">
        <f>AO661/G661</f>
        <v>1.5960629179387852E-2</v>
      </c>
      <c r="AR661">
        <f>(AL661-1)/D661</f>
        <v>2.9556720702570097E-3</v>
      </c>
      <c r="AS661">
        <f>AR661*D661</f>
        <v>7.9803145896939265E-2</v>
      </c>
      <c r="AT661">
        <f>ATAN2(D661,AO661)</f>
        <v>2.9556634633876293E-3</v>
      </c>
      <c r="AU661">
        <f t="shared" si="273"/>
        <v>0.16934704211313087</v>
      </c>
      <c r="AV661">
        <f t="shared" si="274"/>
        <v>-4.6817015676210181</v>
      </c>
    </row>
    <row r="662" spans="1:48" x14ac:dyDescent="0.15">
      <c r="A662" t="s">
        <v>10</v>
      </c>
      <c r="B662">
        <v>0.35299999999999998</v>
      </c>
      <c r="C662">
        <v>0.01</v>
      </c>
      <c r="D662">
        <f t="shared" si="252"/>
        <v>35.299999999999997</v>
      </c>
      <c r="E662">
        <f t="shared" si="253"/>
        <v>1246.0899999999997</v>
      </c>
      <c r="F662">
        <f t="shared" si="254"/>
        <v>2.8328611898016998E-2</v>
      </c>
      <c r="G662">
        <v>13</v>
      </c>
      <c r="H662">
        <f t="shared" si="255"/>
        <v>169</v>
      </c>
      <c r="I662">
        <f t="shared" si="256"/>
        <v>458.9</v>
      </c>
      <c r="J662">
        <f t="shared" si="257"/>
        <v>70000000000</v>
      </c>
      <c r="K662">
        <f t="shared" si="258"/>
        <v>7.8539816339744827E-9</v>
      </c>
      <c r="L662">
        <f t="shared" si="259"/>
        <v>2024680.8178234501</v>
      </c>
      <c r="M662">
        <f t="shared" si="260"/>
        <v>0.36827195467422097</v>
      </c>
      <c r="N662">
        <f t="shared" si="261"/>
        <v>4494535592.915123</v>
      </c>
      <c r="O662">
        <f t="shared" si="262"/>
        <v>2.2249239756301649E-6</v>
      </c>
      <c r="P662">
        <f t="shared" si="263"/>
        <v>2.8328611898016999E-6</v>
      </c>
      <c r="Q662">
        <v>1.11718293280492E-2</v>
      </c>
      <c r="R662">
        <f t="shared" si="264"/>
        <v>0.39436557528013672</v>
      </c>
      <c r="S662">
        <f t="shared" si="265"/>
        <v>111.71829328049199</v>
      </c>
      <c r="T662">
        <f t="shared" si="266"/>
        <v>3.1648241722518983E-2</v>
      </c>
      <c r="U662">
        <f t="shared" si="250"/>
        <v>3.1648241722518982E-4</v>
      </c>
      <c r="V662">
        <f t="shared" si="267"/>
        <v>100</v>
      </c>
      <c r="W662">
        <f>1/(B662*C662)</f>
        <v>283.28611898016999</v>
      </c>
      <c r="X662">
        <f>Q662/B662/C662</f>
        <v>3.1648241722518984</v>
      </c>
      <c r="Y662">
        <v>-4.9106975724150397</v>
      </c>
      <c r="Z662">
        <f t="shared" si="268"/>
        <v>-1.7334762430625088</v>
      </c>
      <c r="AB662">
        <f t="shared" si="269"/>
        <v>7.7582470702011906E-3</v>
      </c>
      <c r="AC662">
        <v>4.0315622937831597</v>
      </c>
      <c r="AD662">
        <f>AC662/Q662</f>
        <v>360.86858968218252</v>
      </c>
      <c r="AE662">
        <f>D662*AC662</f>
        <v>142.31414897054552</v>
      </c>
      <c r="AF662">
        <v>3.1648241722519099</v>
      </c>
      <c r="AG662">
        <f>AF662*B662</f>
        <v>1.1171829328049241</v>
      </c>
      <c r="AH662">
        <f>AG662*D662</f>
        <v>39.436557528013815</v>
      </c>
      <c r="AI662">
        <f t="shared" si="270"/>
        <v>14.523378126464014</v>
      </c>
      <c r="AJ662">
        <v>0.86673812153125496</v>
      </c>
      <c r="AK662">
        <v>4.0315622937831597</v>
      </c>
      <c r="AL662">
        <f t="shared" si="251"/>
        <v>1.2738661215780995</v>
      </c>
      <c r="AM662">
        <f t="shared" si="271"/>
        <v>3.6086858968218123E-2</v>
      </c>
      <c r="AN662">
        <f>AL662*AG662</f>
        <v>1.4231414897054553</v>
      </c>
      <c r="AO662">
        <f>AL662-1</f>
        <v>0.27386612157809953</v>
      </c>
      <c r="AP662">
        <f t="shared" si="272"/>
        <v>44.967474091706912</v>
      </c>
      <c r="AQ662">
        <f>AO662/G662</f>
        <v>2.1066624736776889E-2</v>
      </c>
      <c r="AR662">
        <f>(AL662-1)/D662</f>
        <v>7.7582470702011203E-3</v>
      </c>
      <c r="AS662">
        <f>AR662*D662</f>
        <v>0.27386612157809953</v>
      </c>
      <c r="AT662">
        <f>ATAN2(D662,AO662)</f>
        <v>7.7580914184970408E-3</v>
      </c>
      <c r="AU662">
        <f t="shared" si="273"/>
        <v>0.4445058953565425</v>
      </c>
      <c r="AV662">
        <f t="shared" si="274"/>
        <v>-4.9106975724150423</v>
      </c>
    </row>
    <row r="663" spans="1:48" x14ac:dyDescent="0.15">
      <c r="A663" t="s">
        <v>10</v>
      </c>
      <c r="B663">
        <v>0.157</v>
      </c>
      <c r="C663">
        <v>6.0000000000000001E-3</v>
      </c>
      <c r="D663">
        <f t="shared" si="252"/>
        <v>26.166666666666668</v>
      </c>
      <c r="E663">
        <f t="shared" si="253"/>
        <v>684.69444444444446</v>
      </c>
      <c r="F663">
        <f t="shared" si="254"/>
        <v>3.8216560509554139E-2</v>
      </c>
      <c r="G663">
        <v>7</v>
      </c>
      <c r="H663">
        <f t="shared" si="255"/>
        <v>49</v>
      </c>
      <c r="I663">
        <f t="shared" si="256"/>
        <v>183.16666666666669</v>
      </c>
      <c r="J663">
        <f t="shared" si="257"/>
        <v>70000000000</v>
      </c>
      <c r="K663">
        <f t="shared" si="258"/>
        <v>1.0178760197630931E-9</v>
      </c>
      <c r="L663">
        <f t="shared" si="259"/>
        <v>529468.41792347725</v>
      </c>
      <c r="M663">
        <f t="shared" si="260"/>
        <v>0.26751592356687898</v>
      </c>
      <c r="N663">
        <f t="shared" si="261"/>
        <v>25707125581.715603</v>
      </c>
      <c r="O663">
        <f t="shared" si="262"/>
        <v>1.0805477916805657E-6</v>
      </c>
      <c r="P663">
        <f t="shared" si="263"/>
        <v>1.3757961783439491E-6</v>
      </c>
      <c r="Q663">
        <v>2.9665173200837899E-3</v>
      </c>
      <c r="R663">
        <f t="shared" si="264"/>
        <v>7.7623869875525844E-2</v>
      </c>
      <c r="S663">
        <f t="shared" si="265"/>
        <v>82.403258891216382</v>
      </c>
      <c r="T663">
        <f t="shared" si="266"/>
        <v>1.8895014777603757E-2</v>
      </c>
      <c r="U663">
        <f t="shared" si="250"/>
        <v>1.1337008866562254E-4</v>
      </c>
      <c r="V663">
        <f t="shared" si="267"/>
        <v>166.66666666666666</v>
      </c>
      <c r="W663">
        <f>1/(B663*C663)</f>
        <v>1061.5711252653928</v>
      </c>
      <c r="X663">
        <f>Q663/B663/C663</f>
        <v>3.1491691296006263</v>
      </c>
      <c r="Y663">
        <v>-4.4650522965348598</v>
      </c>
      <c r="Z663">
        <f t="shared" si="268"/>
        <v>-0.70101321055597299</v>
      </c>
      <c r="AB663">
        <f t="shared" si="269"/>
        <v>4.2535527113157423E-3</v>
      </c>
      <c r="AC663">
        <v>3.4996757348786098</v>
      </c>
      <c r="AD663">
        <f>AC663/Q663</f>
        <v>1179.7253672463846</v>
      </c>
      <c r="AE663">
        <f>D663*AC663</f>
        <v>91.574848395990301</v>
      </c>
      <c r="AF663">
        <v>3.1491691296006201</v>
      </c>
      <c r="AG663">
        <f>AF663*B663</f>
        <v>0.49441955334729737</v>
      </c>
      <c r="AH663">
        <f>AG663*D663</f>
        <v>12.937311645920948</v>
      </c>
      <c r="AI663">
        <f t="shared" si="270"/>
        <v>3.4609368734310815</v>
      </c>
      <c r="AJ663">
        <v>0.35050660527798699</v>
      </c>
      <c r="AK663">
        <v>3.4996757348786098</v>
      </c>
      <c r="AL663">
        <f t="shared" si="251"/>
        <v>1.1113012959460964</v>
      </c>
      <c r="AM663">
        <f t="shared" si="271"/>
        <v>4.2470113220869923E-2</v>
      </c>
      <c r="AN663">
        <f>AL663*AG663</f>
        <v>0.5494490903759417</v>
      </c>
      <c r="AO663">
        <f>AL663-1</f>
        <v>0.11130129594609639</v>
      </c>
      <c r="AP663">
        <f t="shared" si="272"/>
        <v>29.07905057725619</v>
      </c>
      <c r="AQ663">
        <f>AO663/G663</f>
        <v>1.5900185135156626E-2</v>
      </c>
      <c r="AR663">
        <f>(AL663-1)/D663</f>
        <v>4.2535527113157856E-3</v>
      </c>
      <c r="AS663">
        <f>AR663*D663</f>
        <v>0.11130129594609639</v>
      </c>
      <c r="AT663">
        <f>ATAN2(D663,AO663)</f>
        <v>4.2535270588280865E-3</v>
      </c>
      <c r="AU663">
        <f t="shared" si="273"/>
        <v>0.24370914851554359</v>
      </c>
      <c r="AV663">
        <f t="shared" si="274"/>
        <v>-4.465052296534866</v>
      </c>
    </row>
    <row r="664" spans="1:48" x14ac:dyDescent="0.15">
      <c r="A664" t="s">
        <v>10</v>
      </c>
      <c r="B664">
        <v>0.20599999999999999</v>
      </c>
      <c r="C664">
        <v>8.9999999999999993E-3</v>
      </c>
      <c r="D664">
        <f t="shared" si="252"/>
        <v>22.888888888888889</v>
      </c>
      <c r="E664">
        <f t="shared" si="253"/>
        <v>523.90123456790127</v>
      </c>
      <c r="F664">
        <f t="shared" si="254"/>
        <v>4.3689320388349516E-2</v>
      </c>
      <c r="G664">
        <v>9</v>
      </c>
      <c r="H664">
        <f t="shared" si="255"/>
        <v>81</v>
      </c>
      <c r="I664">
        <f t="shared" si="256"/>
        <v>206</v>
      </c>
      <c r="J664">
        <f t="shared" si="257"/>
        <v>70000000000</v>
      </c>
      <c r="K664">
        <f t="shared" si="258"/>
        <v>5.1529973500506572E-9</v>
      </c>
      <c r="L664">
        <f t="shared" si="259"/>
        <v>1751018.5170075051</v>
      </c>
      <c r="M664">
        <f t="shared" si="260"/>
        <v>0.39320388349514562</v>
      </c>
      <c r="N664">
        <f t="shared" si="261"/>
        <v>4441859239.1986933</v>
      </c>
      <c r="O664">
        <f t="shared" si="262"/>
        <v>2.7793944714404842E-6</v>
      </c>
      <c r="P664">
        <f t="shared" si="263"/>
        <v>3.5388349514563104E-6</v>
      </c>
      <c r="Q664">
        <v>5.8334137529800403E-3</v>
      </c>
      <c r="R664">
        <f t="shared" si="264"/>
        <v>0.13352035923487648</v>
      </c>
      <c r="S664">
        <f t="shared" si="265"/>
        <v>72.017453740494332</v>
      </c>
      <c r="T664">
        <f t="shared" si="266"/>
        <v>2.8317542490194372E-2</v>
      </c>
      <c r="U664">
        <f t="shared" si="250"/>
        <v>2.5485788241174935E-4</v>
      </c>
      <c r="V664">
        <f t="shared" si="267"/>
        <v>111.11111111111111</v>
      </c>
      <c r="W664">
        <f>1/(B664*C664)</f>
        <v>539.3743257820928</v>
      </c>
      <c r="X664">
        <f>Q664/B664/C664</f>
        <v>3.146393610021597</v>
      </c>
      <c r="Y664">
        <v>-3.8014236401393799</v>
      </c>
      <c r="Z664">
        <f t="shared" si="268"/>
        <v>-0.78309326986871219</v>
      </c>
      <c r="AB664">
        <f t="shared" si="269"/>
        <v>5.4368297488723251E-3</v>
      </c>
      <c r="AC664">
        <v>3.5379402449559501</v>
      </c>
      <c r="AD664">
        <f>AC664/Q664</f>
        <v>606.49568070644204</v>
      </c>
      <c r="AE664">
        <f>D664*AC664</f>
        <v>80.979521162325085</v>
      </c>
      <c r="AF664">
        <v>3.1463936100215899</v>
      </c>
      <c r="AG664">
        <f>AF664*B664</f>
        <v>0.64815708366444746</v>
      </c>
      <c r="AH664">
        <f>AG664*D664</f>
        <v>14.835595470541797</v>
      </c>
      <c r="AI664">
        <f t="shared" si="270"/>
        <v>5.833413752980027</v>
      </c>
      <c r="AJ664">
        <v>0.39154663493435599</v>
      </c>
      <c r="AK664">
        <v>3.5379402449559501</v>
      </c>
      <c r="AL664">
        <f t="shared" si="251"/>
        <v>1.1244429920297458</v>
      </c>
      <c r="AM664">
        <f t="shared" si="271"/>
        <v>4.9126150137221908E-2</v>
      </c>
      <c r="AN664">
        <f>AL664*AG664</f>
        <v>0.72881569046092565</v>
      </c>
      <c r="AO664">
        <f>AL664-1</f>
        <v>0.12444299202974585</v>
      </c>
      <c r="AP664">
        <f t="shared" si="272"/>
        <v>25.737250706458628</v>
      </c>
      <c r="AQ664">
        <f>AO664/G664</f>
        <v>1.3826999114416205E-2</v>
      </c>
      <c r="AR664">
        <f>(AL664-1)/D664</f>
        <v>5.436829748872391E-3</v>
      </c>
      <c r="AS664">
        <f>AR664*D664</f>
        <v>0.12444299202974585</v>
      </c>
      <c r="AT664">
        <f>ATAN2(D664,AO664)</f>
        <v>5.4367761805255944E-3</v>
      </c>
      <c r="AU664">
        <f t="shared" si="273"/>
        <v>0.31150432930137234</v>
      </c>
      <c r="AV664">
        <f t="shared" si="274"/>
        <v>-3.8014236401393786</v>
      </c>
    </row>
    <row r="665" spans="1:48" x14ac:dyDescent="0.15">
      <c r="A665" t="s">
        <v>10</v>
      </c>
      <c r="B665">
        <v>0.108</v>
      </c>
      <c r="C665">
        <v>5.0000000000000001E-3</v>
      </c>
      <c r="D665">
        <f t="shared" si="252"/>
        <v>21.599999999999998</v>
      </c>
      <c r="E665">
        <f t="shared" si="253"/>
        <v>466.55999999999989</v>
      </c>
      <c r="F665">
        <f t="shared" si="254"/>
        <v>4.6296296296296301E-2</v>
      </c>
      <c r="G665">
        <v>5</v>
      </c>
      <c r="H665">
        <f t="shared" si="255"/>
        <v>25</v>
      </c>
      <c r="I665">
        <f t="shared" si="256"/>
        <v>107.99999999999999</v>
      </c>
      <c r="J665">
        <f t="shared" si="257"/>
        <v>70000000000</v>
      </c>
      <c r="K665">
        <f t="shared" si="258"/>
        <v>4.9087385212340517E-10</v>
      </c>
      <c r="L665">
        <f t="shared" si="259"/>
        <v>318158.978228133</v>
      </c>
      <c r="M665">
        <f t="shared" si="260"/>
        <v>0.23148148148148151</v>
      </c>
      <c r="N665">
        <f t="shared" si="261"/>
        <v>44003158666.047218</v>
      </c>
      <c r="O665">
        <f t="shared" si="262"/>
        <v>9.0902565208037992E-7</v>
      </c>
      <c r="P665">
        <f t="shared" si="263"/>
        <v>1.1574074074074076E-6</v>
      </c>
      <c r="Q665">
        <v>1.68489438312814E-3</v>
      </c>
      <c r="R665">
        <f t="shared" si="264"/>
        <v>3.6393718675567822E-2</v>
      </c>
      <c r="S665">
        <f t="shared" si="265"/>
        <v>67.395775325125598</v>
      </c>
      <c r="T665">
        <f t="shared" si="266"/>
        <v>1.5600873917853149E-2</v>
      </c>
      <c r="U665">
        <f t="shared" si="250"/>
        <v>7.8004369589265748E-5</v>
      </c>
      <c r="V665">
        <f t="shared" si="267"/>
        <v>200</v>
      </c>
      <c r="W665">
        <f>1/(B665*C665)</f>
        <v>1851.8518518518517</v>
      </c>
      <c r="X665">
        <f>Q665/B665/C665</f>
        <v>3.1201747835706297</v>
      </c>
      <c r="Y665">
        <v>-3.5487814630904002</v>
      </c>
      <c r="Z665">
        <f t="shared" si="268"/>
        <v>-0.38326839801376322</v>
      </c>
      <c r="AB665">
        <f t="shared" si="269"/>
        <v>2.8434156010879678E-3</v>
      </c>
      <c r="AC665">
        <v>3.3118089825775199</v>
      </c>
      <c r="AD665">
        <f>AC665/Q665</f>
        <v>1965.5884758953757</v>
      </c>
      <c r="AE665">
        <f>D665*AC665</f>
        <v>71.535074023674426</v>
      </c>
      <c r="AF665">
        <v>3.1201747835706302</v>
      </c>
      <c r="AG665">
        <f>AF665*B665</f>
        <v>0.33697887662562803</v>
      </c>
      <c r="AH665">
        <f>AG665*D665</f>
        <v>7.2787437351135651</v>
      </c>
      <c r="AI665">
        <f t="shared" si="270"/>
        <v>1.6848943831281402</v>
      </c>
      <c r="AJ665">
        <v>0.191634199006881</v>
      </c>
      <c r="AK665">
        <v>3.3118089825775199</v>
      </c>
      <c r="AL665">
        <f t="shared" si="251"/>
        <v>1.0614177769835027</v>
      </c>
      <c r="AM665">
        <f t="shared" si="271"/>
        <v>4.9139711897384392E-2</v>
      </c>
      <c r="AN665">
        <f>AL665*AG665</f>
        <v>0.35767537011837214</v>
      </c>
      <c r="AO665">
        <f>AL665-1</f>
        <v>6.1417776983502703E-2</v>
      </c>
      <c r="AP665">
        <f t="shared" si="272"/>
        <v>22.926623982843655</v>
      </c>
      <c r="AQ665">
        <f>AO665/G665</f>
        <v>1.228355539670054E-2</v>
      </c>
      <c r="AR665">
        <f>(AL665-1)/D665</f>
        <v>2.8434156010880883E-3</v>
      </c>
      <c r="AS665">
        <f>AR665*D665</f>
        <v>6.1417776983502703E-2</v>
      </c>
      <c r="AT665">
        <f>ATAN2(D665,AO665)</f>
        <v>2.843407938108577E-3</v>
      </c>
      <c r="AU665">
        <f t="shared" si="273"/>
        <v>0.16291527428761707</v>
      </c>
      <c r="AV665">
        <f t="shared" si="274"/>
        <v>-3.5487814630903891</v>
      </c>
    </row>
    <row r="666" spans="1:48" x14ac:dyDescent="0.15">
      <c r="A666" t="s">
        <v>10</v>
      </c>
      <c r="B666">
        <v>0.20599999999999999</v>
      </c>
      <c r="C666">
        <v>0.01</v>
      </c>
      <c r="D666">
        <f t="shared" si="252"/>
        <v>20.599999999999998</v>
      </c>
      <c r="E666">
        <f t="shared" si="253"/>
        <v>424.3599999999999</v>
      </c>
      <c r="F666">
        <f t="shared" si="254"/>
        <v>4.8543689320388356E-2</v>
      </c>
      <c r="G666">
        <v>9</v>
      </c>
      <c r="H666">
        <f t="shared" si="255"/>
        <v>81</v>
      </c>
      <c r="I666">
        <f t="shared" si="256"/>
        <v>185.39999999999998</v>
      </c>
      <c r="J666">
        <f t="shared" si="257"/>
        <v>70000000000</v>
      </c>
      <c r="K666">
        <f t="shared" si="258"/>
        <v>7.8539816339744827E-9</v>
      </c>
      <c r="L666">
        <f t="shared" si="259"/>
        <v>2401945.8395164674</v>
      </c>
      <c r="M666">
        <f t="shared" si="260"/>
        <v>0.43689320388349517</v>
      </c>
      <c r="N666">
        <f t="shared" si="261"/>
        <v>2622873462.1544352</v>
      </c>
      <c r="O666">
        <f t="shared" si="262"/>
        <v>3.8126124436769327E-6</v>
      </c>
      <c r="P666">
        <f t="shared" si="263"/>
        <v>4.8543689320388356E-6</v>
      </c>
      <c r="Q666">
        <v>6.4057544896498004E-3</v>
      </c>
      <c r="R666">
        <f t="shared" si="264"/>
        <v>0.13195854248678587</v>
      </c>
      <c r="S666">
        <f t="shared" si="265"/>
        <v>64.057544896498001</v>
      </c>
      <c r="T666">
        <f t="shared" si="266"/>
        <v>3.1095895580824276E-2</v>
      </c>
      <c r="U666">
        <f t="shared" si="250"/>
        <v>3.1095895580824279E-4</v>
      </c>
      <c r="V666">
        <f t="shared" si="267"/>
        <v>100</v>
      </c>
      <c r="W666">
        <f>1/(B666*C666)</f>
        <v>485.43689320388353</v>
      </c>
      <c r="X666">
        <f>Q666/B666/C666</f>
        <v>3.1095895580824275</v>
      </c>
      <c r="Y666">
        <v>-3.3662428632325399</v>
      </c>
      <c r="Z666">
        <f t="shared" si="268"/>
        <v>-0.6934460298259032</v>
      </c>
      <c r="AB666">
        <f t="shared" si="269"/>
        <v>5.4126803559701644E-3</v>
      </c>
      <c r="AC666">
        <v>3.4563125729953801</v>
      </c>
      <c r="AD666">
        <f>AC666/Q666</f>
        <v>539.56369676358531</v>
      </c>
      <c r="AE666">
        <f>D666*AC666</f>
        <v>71.200039003704816</v>
      </c>
      <c r="AF666">
        <v>3.10958955808242</v>
      </c>
      <c r="AG666">
        <f>AF666*B666</f>
        <v>0.64057544896497853</v>
      </c>
      <c r="AH666">
        <f>AG666*D666</f>
        <v>13.195854248678556</v>
      </c>
      <c r="AI666">
        <f t="shared" si="270"/>
        <v>5.7651790406848065</v>
      </c>
      <c r="AJ666">
        <v>0.34672301491295199</v>
      </c>
      <c r="AK666">
        <v>3.4563125729953801</v>
      </c>
      <c r="AL666">
        <f t="shared" si="251"/>
        <v>1.1115012153329884</v>
      </c>
      <c r="AM666">
        <f t="shared" si="271"/>
        <v>5.3956369676358668E-2</v>
      </c>
      <c r="AN666">
        <f>AL666*AG666</f>
        <v>0.71200039003704829</v>
      </c>
      <c r="AO666">
        <f>AL666-1</f>
        <v>0.1115012153329884</v>
      </c>
      <c r="AP666">
        <f t="shared" si="272"/>
        <v>22.89692503585956</v>
      </c>
      <c r="AQ666">
        <f>AO666/G666</f>
        <v>1.23890239258876E-2</v>
      </c>
      <c r="AR666">
        <f>(AL666-1)/D666</f>
        <v>5.412680355970311E-3</v>
      </c>
      <c r="AS666">
        <f>AR666*D666</f>
        <v>0.11150121533298839</v>
      </c>
      <c r="AT666">
        <f>ATAN2(D666,AO666)</f>
        <v>5.4126274982713215E-3</v>
      </c>
      <c r="AU666">
        <f t="shared" si="273"/>
        <v>0.31012071172740002</v>
      </c>
      <c r="AV666">
        <f t="shared" si="274"/>
        <v>-3.3662428632325438</v>
      </c>
    </row>
    <row r="667" spans="1:48" x14ac:dyDescent="0.15">
      <c r="A667" t="s">
        <v>10</v>
      </c>
      <c r="B667">
        <v>0.157</v>
      </c>
      <c r="C667">
        <v>7.0000000000000001E-3</v>
      </c>
      <c r="D667">
        <f t="shared" si="252"/>
        <v>22.428571428571427</v>
      </c>
      <c r="E667">
        <f t="shared" si="253"/>
        <v>503.04081632653055</v>
      </c>
      <c r="F667">
        <f t="shared" si="254"/>
        <v>4.4585987261146501E-2</v>
      </c>
      <c r="G667">
        <v>7</v>
      </c>
      <c r="H667">
        <f t="shared" si="255"/>
        <v>49</v>
      </c>
      <c r="I667">
        <f t="shared" si="256"/>
        <v>157</v>
      </c>
      <c r="J667">
        <f t="shared" si="257"/>
        <v>70000000000</v>
      </c>
      <c r="K667">
        <f t="shared" si="258"/>
        <v>1.885740990317274E-9</v>
      </c>
      <c r="L667">
        <f t="shared" si="259"/>
        <v>840776.23772107763</v>
      </c>
      <c r="M667">
        <f t="shared" si="260"/>
        <v>0.31210191082802552</v>
      </c>
      <c r="N667">
        <f t="shared" si="261"/>
        <v>11893770959.922678</v>
      </c>
      <c r="O667">
        <f t="shared" si="262"/>
        <v>1.7158698729001584E-6</v>
      </c>
      <c r="P667">
        <f t="shared" si="263"/>
        <v>2.1847133757961787E-6</v>
      </c>
      <c r="Q667">
        <v>3.4093513786115099E-3</v>
      </c>
      <c r="R667">
        <f t="shared" si="264"/>
        <v>7.6466880920286723E-2</v>
      </c>
      <c r="S667">
        <f t="shared" si="265"/>
        <v>69.578599563500191</v>
      </c>
      <c r="T667">
        <f t="shared" si="266"/>
        <v>2.1715613876506432E-2</v>
      </c>
      <c r="U667">
        <f t="shared" si="250"/>
        <v>1.5200929713554502E-4</v>
      </c>
      <c r="V667">
        <f t="shared" si="267"/>
        <v>142.85714285714286</v>
      </c>
      <c r="W667">
        <f>1/(B667*C667)</f>
        <v>909.91810737033677</v>
      </c>
      <c r="X667">
        <f>Q667/B667/C667</f>
        <v>3.102230553786633</v>
      </c>
      <c r="Y667">
        <v>-3.7636996469973001</v>
      </c>
      <c r="Z667">
        <f t="shared" si="268"/>
        <v>-0.59090084457857617</v>
      </c>
      <c r="AB667">
        <f t="shared" si="269"/>
        <v>4.2462829683665637E-3</v>
      </c>
      <c r="AC667">
        <v>3.3976809760759199</v>
      </c>
      <c r="AD667">
        <f>AC667/Q667</f>
        <v>996.57694345944981</v>
      </c>
      <c r="AE667">
        <f>D667*AC667</f>
        <v>76.205130463417049</v>
      </c>
      <c r="AF667">
        <v>3.1022305537866299</v>
      </c>
      <c r="AG667">
        <f>AF667*B667</f>
        <v>0.48705019694450091</v>
      </c>
      <c r="AH667">
        <f>AG667*D667</f>
        <v>10.92384013146952</v>
      </c>
      <c r="AI667">
        <f t="shared" si="270"/>
        <v>3.4093513786115066</v>
      </c>
      <c r="AJ667">
        <v>0.29545042228928797</v>
      </c>
      <c r="AK667">
        <v>3.3976809760759199</v>
      </c>
      <c r="AL667">
        <f t="shared" si="251"/>
        <v>1.0952380608619365</v>
      </c>
      <c r="AM667">
        <f t="shared" si="271"/>
        <v>4.88322702295131E-2</v>
      </c>
      <c r="AN667">
        <f>AL667*AG667</f>
        <v>0.53343591324391948</v>
      </c>
      <c r="AO667">
        <f>AL667-1</f>
        <v>9.5238060861936535E-2</v>
      </c>
      <c r="AP667">
        <f t="shared" si="272"/>
        <v>24.564625079332004</v>
      </c>
      <c r="AQ667">
        <f>AO667/G667</f>
        <v>1.3605437265990934E-2</v>
      </c>
      <c r="AR667">
        <f>(AL667-1)/D667</f>
        <v>4.2462829683665975E-3</v>
      </c>
      <c r="AS667">
        <f>AR667*D667</f>
        <v>9.5238060861936535E-2</v>
      </c>
      <c r="AT667">
        <f>ATAN2(D667,AO667)</f>
        <v>4.2462574471812137E-3</v>
      </c>
      <c r="AU667">
        <f t="shared" si="273"/>
        <v>0.24329263044947863</v>
      </c>
      <c r="AV667">
        <f t="shared" si="274"/>
        <v>-3.7636996469972992</v>
      </c>
    </row>
    <row r="668" spans="1:48" x14ac:dyDescent="0.15">
      <c r="A668" t="s">
        <v>10</v>
      </c>
      <c r="B668">
        <v>0.30399999999999999</v>
      </c>
      <c r="C668">
        <v>7.0000000000000001E-3</v>
      </c>
      <c r="D668">
        <f t="shared" si="252"/>
        <v>43.428571428571423</v>
      </c>
      <c r="E668">
        <f t="shared" si="253"/>
        <v>1886.0408163265301</v>
      </c>
      <c r="F668">
        <f t="shared" si="254"/>
        <v>2.3026315789473686E-2</v>
      </c>
      <c r="G668">
        <v>11</v>
      </c>
      <c r="H668">
        <f t="shared" si="255"/>
        <v>121</v>
      </c>
      <c r="I668">
        <f t="shared" si="256"/>
        <v>477.71428571428567</v>
      </c>
      <c r="J668">
        <f t="shared" si="257"/>
        <v>70000000000</v>
      </c>
      <c r="K668">
        <f t="shared" si="258"/>
        <v>1.885740990317274E-9</v>
      </c>
      <c r="L668">
        <f t="shared" si="259"/>
        <v>682340.48991743475</v>
      </c>
      <c r="M668">
        <f t="shared" si="260"/>
        <v>0.25328947368421056</v>
      </c>
      <c r="N668">
        <f t="shared" si="261"/>
        <v>23029976890.550919</v>
      </c>
      <c r="O668">
        <f t="shared" si="262"/>
        <v>8.8615648041225282E-7</v>
      </c>
      <c r="P668">
        <f t="shared" si="263"/>
        <v>1.1282894736842109E-6</v>
      </c>
      <c r="Q668">
        <v>6.5931903225267098E-3</v>
      </c>
      <c r="R668">
        <f t="shared" si="264"/>
        <v>0.28633283686401706</v>
      </c>
      <c r="S668">
        <f t="shared" si="265"/>
        <v>134.55490454136142</v>
      </c>
      <c r="T668">
        <f t="shared" si="266"/>
        <v>2.1688126060943124E-2</v>
      </c>
      <c r="U668">
        <f t="shared" si="250"/>
        <v>1.5181688242660188E-4</v>
      </c>
      <c r="V668">
        <f t="shared" si="267"/>
        <v>142.85714285714286</v>
      </c>
      <c r="W668">
        <f>1/(B668*C668)</f>
        <v>469.92481203007515</v>
      </c>
      <c r="X668">
        <f>Q668/B668/C668</f>
        <v>3.0983037229918748</v>
      </c>
      <c r="Y668">
        <v>-5.4909782631426296</v>
      </c>
      <c r="Z668">
        <f t="shared" si="268"/>
        <v>-1.6692573919953593</v>
      </c>
      <c r="AB668">
        <f t="shared" si="269"/>
        <v>6.2028857204615645E-3</v>
      </c>
      <c r="AC668">
        <v>3.9329324189895498</v>
      </c>
      <c r="AD668">
        <f>AC668/Q668</f>
        <v>596.51431652929011</v>
      </c>
      <c r="AE668">
        <f>D668*AC668</f>
        <v>170.80163648183185</v>
      </c>
      <c r="AF668">
        <v>3.09830372299187</v>
      </c>
      <c r="AG668">
        <f>AF668*B668</f>
        <v>0.94188433178952846</v>
      </c>
      <c r="AH668">
        <f>AG668*D668</f>
        <v>40.904690980573804</v>
      </c>
      <c r="AI668">
        <f t="shared" si="270"/>
        <v>10.360727649684813</v>
      </c>
      <c r="AJ668">
        <v>0.83462869599767997</v>
      </c>
      <c r="AK668">
        <v>3.9329324189895498</v>
      </c>
      <c r="AL668">
        <f t="shared" si="251"/>
        <v>1.2693824655743313</v>
      </c>
      <c r="AM668">
        <f t="shared" si="271"/>
        <v>2.9229201509935264E-2</v>
      </c>
      <c r="AN668">
        <f>AL668*AG668</f>
        <v>1.1956114553728232</v>
      </c>
      <c r="AO668">
        <f>AL668-1</f>
        <v>0.26938246557433132</v>
      </c>
      <c r="AP668">
        <f t="shared" si="272"/>
        <v>55.127467076370955</v>
      </c>
      <c r="AQ668">
        <f>AO668/G668</f>
        <v>2.4489315052211937E-2</v>
      </c>
      <c r="AR668">
        <f>(AL668-1)/D668</f>
        <v>6.2028857204615775E-3</v>
      </c>
      <c r="AS668">
        <f>AR668*D668</f>
        <v>0.26938246557433132</v>
      </c>
      <c r="AT668">
        <f>ATAN2(D668,AO668)</f>
        <v>6.2028061686526621E-3</v>
      </c>
      <c r="AU668">
        <f t="shared" si="273"/>
        <v>0.35539461460150984</v>
      </c>
      <c r="AV668">
        <f t="shared" si="274"/>
        <v>-5.4909782631426314</v>
      </c>
    </row>
    <row r="669" spans="1:48" x14ac:dyDescent="0.15">
      <c r="A669" t="s">
        <v>10</v>
      </c>
      <c r="B669">
        <v>0.108</v>
      </c>
      <c r="C669">
        <v>6.0000000000000001E-3</v>
      </c>
      <c r="D669">
        <f t="shared" si="252"/>
        <v>18</v>
      </c>
      <c r="E669">
        <f t="shared" si="253"/>
        <v>324</v>
      </c>
      <c r="F669">
        <f t="shared" si="254"/>
        <v>5.5555555555555559E-2</v>
      </c>
      <c r="G669">
        <v>5</v>
      </c>
      <c r="H669">
        <f t="shared" si="255"/>
        <v>25</v>
      </c>
      <c r="I669">
        <f t="shared" si="256"/>
        <v>90</v>
      </c>
      <c r="J669">
        <f t="shared" si="257"/>
        <v>70000000000</v>
      </c>
      <c r="K669">
        <f t="shared" si="258"/>
        <v>1.0178760197630931E-9</v>
      </c>
      <c r="L669">
        <f t="shared" si="259"/>
        <v>549778.71437821386</v>
      </c>
      <c r="M669">
        <f t="shared" si="260"/>
        <v>0.27777777777777779</v>
      </c>
      <c r="N669">
        <f t="shared" si="261"/>
        <v>17683882565.766148</v>
      </c>
      <c r="O669">
        <f t="shared" si="262"/>
        <v>1.5707963267948967E-6</v>
      </c>
      <c r="P669">
        <f t="shared" si="263"/>
        <v>1.9999999999999999E-6</v>
      </c>
      <c r="Q669">
        <v>1.9961027064389399E-3</v>
      </c>
      <c r="R669">
        <f t="shared" si="264"/>
        <v>3.5929848715900915E-2</v>
      </c>
      <c r="S669">
        <f t="shared" si="265"/>
        <v>55.447297401081663</v>
      </c>
      <c r="T669">
        <f t="shared" si="266"/>
        <v>1.8482432467027222E-2</v>
      </c>
      <c r="U669">
        <f t="shared" si="250"/>
        <v>1.1089459480216333E-4</v>
      </c>
      <c r="V669">
        <f t="shared" si="267"/>
        <v>166.66666666666666</v>
      </c>
      <c r="W669">
        <f>1/(B669*C669)</f>
        <v>1543.2098765432097</v>
      </c>
      <c r="X669">
        <f>Q669/B669/C669</f>
        <v>3.0804054111712036</v>
      </c>
      <c r="Y669">
        <v>-3.30380176216446</v>
      </c>
      <c r="Z669">
        <f t="shared" si="268"/>
        <v>-0.35681059031376167</v>
      </c>
      <c r="AB669">
        <f t="shared" si="269"/>
        <v>3.2175652109132469E-3</v>
      </c>
      <c r="AC669">
        <v>3.2588107063280898</v>
      </c>
      <c r="AD669">
        <f>AC669/Q669</f>
        <v>1632.5866879574694</v>
      </c>
      <c r="AE669">
        <f>D669*AC669</f>
        <v>58.65859271390562</v>
      </c>
      <c r="AF669">
        <v>3.0804054111712098</v>
      </c>
      <c r="AG669">
        <f>AF669*B669</f>
        <v>0.33268378440649066</v>
      </c>
      <c r="AH669">
        <f>AG669*D669</f>
        <v>5.9883081193168319</v>
      </c>
      <c r="AI669">
        <f t="shared" si="270"/>
        <v>1.6634189220324533</v>
      </c>
      <c r="AJ669">
        <v>0.178405295156881</v>
      </c>
      <c r="AK669">
        <v>3.2588107063280898</v>
      </c>
      <c r="AL669">
        <f t="shared" si="251"/>
        <v>1.057916173796438</v>
      </c>
      <c r="AM669">
        <f t="shared" si="271"/>
        <v>5.8773120766468775E-2</v>
      </c>
      <c r="AN669">
        <f>AL669*AG669</f>
        <v>0.35195155628343366</v>
      </c>
      <c r="AO669">
        <f>AL669-1</f>
        <v>5.7916173796437986E-2</v>
      </c>
      <c r="AP669">
        <f t="shared" si="272"/>
        <v>19.042491128335882</v>
      </c>
      <c r="AQ669">
        <f>AO669/G669</f>
        <v>1.1583234759287598E-2</v>
      </c>
      <c r="AR669">
        <f>(AL669-1)/D669</f>
        <v>3.2175652109132213E-3</v>
      </c>
      <c r="AS669">
        <f>AR669*D669</f>
        <v>5.7916173796437986E-2</v>
      </c>
      <c r="AT669">
        <f>ATAN2(D669,AO669)</f>
        <v>3.2175541074586415E-3</v>
      </c>
      <c r="AU669">
        <f t="shared" si="273"/>
        <v>0.18435227071236271</v>
      </c>
      <c r="AV669">
        <f t="shared" si="274"/>
        <v>-3.3038017621644631</v>
      </c>
    </row>
    <row r="670" spans="1:48" x14ac:dyDescent="0.15">
      <c r="A670" t="s">
        <v>10</v>
      </c>
      <c r="B670">
        <v>0.157</v>
      </c>
      <c r="C670">
        <v>8.0000000000000002E-3</v>
      </c>
      <c r="D670">
        <f t="shared" si="252"/>
        <v>19.625</v>
      </c>
      <c r="E670">
        <f t="shared" si="253"/>
        <v>385.140625</v>
      </c>
      <c r="F670">
        <f t="shared" si="254"/>
        <v>5.0955414012738856E-2</v>
      </c>
      <c r="G670">
        <v>7</v>
      </c>
      <c r="H670">
        <f t="shared" si="255"/>
        <v>49</v>
      </c>
      <c r="I670">
        <f t="shared" si="256"/>
        <v>137.375</v>
      </c>
      <c r="J670">
        <f t="shared" si="257"/>
        <v>70000000000</v>
      </c>
      <c r="K670">
        <f t="shared" si="258"/>
        <v>3.2169908772759481E-9</v>
      </c>
      <c r="L670">
        <f t="shared" si="259"/>
        <v>1255036.2498926867</v>
      </c>
      <c r="M670">
        <f t="shared" si="260"/>
        <v>0.35668789808917195</v>
      </c>
      <c r="N670">
        <f t="shared" si="261"/>
        <v>6100421402.6922779</v>
      </c>
      <c r="O670">
        <f t="shared" si="262"/>
        <v>2.5612984691687482E-6</v>
      </c>
      <c r="P670">
        <f t="shared" si="263"/>
        <v>3.2611464968152867E-6</v>
      </c>
      <c r="Q670">
        <v>3.8519733657911399E-3</v>
      </c>
      <c r="R670">
        <f t="shared" si="264"/>
        <v>7.5594977303651112E-2</v>
      </c>
      <c r="S670">
        <f t="shared" si="265"/>
        <v>60.187083840486565</v>
      </c>
      <c r="T670">
        <f t="shared" si="266"/>
        <v>2.4534862202491337E-2</v>
      </c>
      <c r="U670">
        <f t="shared" si="250"/>
        <v>1.962788976199307E-4</v>
      </c>
      <c r="V670">
        <f t="shared" si="267"/>
        <v>125</v>
      </c>
      <c r="W670">
        <f>1/(B670*C670)</f>
        <v>796.17834394904457</v>
      </c>
      <c r="X670">
        <f>Q670/B670/C670</f>
        <v>3.066857775311417</v>
      </c>
      <c r="Y670">
        <v>-3.2685819145469202</v>
      </c>
      <c r="Z670">
        <f t="shared" si="268"/>
        <v>-0.51316736058386647</v>
      </c>
      <c r="AB670">
        <f t="shared" si="269"/>
        <v>4.2631020464781993E-3</v>
      </c>
      <c r="AC670">
        <v>3.32344145560335</v>
      </c>
      <c r="AD670">
        <f>AC670/Q670</f>
        <v>862.78931342526641</v>
      </c>
      <c r="AE670">
        <f>D670*AC670</f>
        <v>65.222538566215746</v>
      </c>
      <c r="AF670">
        <v>3.0668577753114201</v>
      </c>
      <c r="AG670">
        <f>AF670*B670</f>
        <v>0.48149667072389296</v>
      </c>
      <c r="AH670">
        <f>AG670*D670</f>
        <v>9.4493721629563989</v>
      </c>
      <c r="AI670">
        <f t="shared" si="270"/>
        <v>3.3704766950672509</v>
      </c>
      <c r="AJ670">
        <v>0.25658368029193301</v>
      </c>
      <c r="AK670">
        <v>3.32344145560335</v>
      </c>
      <c r="AL670">
        <f t="shared" si="251"/>
        <v>1.0836633776621336</v>
      </c>
      <c r="AM670">
        <f t="shared" si="271"/>
        <v>5.5218516059217002E-2</v>
      </c>
      <c r="AN670">
        <f>AL670*AG670</f>
        <v>0.52178030852972601</v>
      </c>
      <c r="AO670">
        <f>AL670-1</f>
        <v>8.3663377662133609E-2</v>
      </c>
      <c r="AP670">
        <f t="shared" si="272"/>
        <v>21.266893786619374</v>
      </c>
      <c r="AQ670">
        <f>AO670/G670</f>
        <v>1.1951911094590515E-2</v>
      </c>
      <c r="AR670">
        <f>(AL670-1)/D670</f>
        <v>4.2631020464781455E-3</v>
      </c>
      <c r="AS670">
        <f>AR670*D670</f>
        <v>8.3663377662133609E-2</v>
      </c>
      <c r="AT670">
        <f>ATAN2(D670,AO670)</f>
        <v>4.2630762208320577E-3</v>
      </c>
      <c r="AU670">
        <f t="shared" si="273"/>
        <v>0.24425627519625781</v>
      </c>
      <c r="AV670">
        <f t="shared" si="274"/>
        <v>-3.2685819145469175</v>
      </c>
    </row>
    <row r="671" spans="1:48" x14ac:dyDescent="0.15">
      <c r="A671" t="s">
        <v>10</v>
      </c>
      <c r="B671">
        <v>0.108</v>
      </c>
      <c r="C671">
        <v>7.0000000000000001E-3</v>
      </c>
      <c r="D671">
        <f t="shared" si="252"/>
        <v>15.428571428571429</v>
      </c>
      <c r="E671">
        <f t="shared" si="253"/>
        <v>238.04081632653063</v>
      </c>
      <c r="F671">
        <f t="shared" si="254"/>
        <v>6.4814814814814811E-2</v>
      </c>
      <c r="G671">
        <v>5</v>
      </c>
      <c r="H671">
        <f t="shared" si="255"/>
        <v>25</v>
      </c>
      <c r="I671">
        <f t="shared" si="256"/>
        <v>77.142857142857139</v>
      </c>
      <c r="J671">
        <f t="shared" si="257"/>
        <v>70000000000</v>
      </c>
      <c r="K671">
        <f t="shared" si="258"/>
        <v>1.885740990317274E-9</v>
      </c>
      <c r="L671">
        <f t="shared" si="259"/>
        <v>873028.23625799723</v>
      </c>
      <c r="M671">
        <f t="shared" si="260"/>
        <v>0.32407407407407407</v>
      </c>
      <c r="N671">
        <f t="shared" si="261"/>
        <v>8181702316.3799324</v>
      </c>
      <c r="O671">
        <f t="shared" si="262"/>
        <v>2.4943663893085637E-6</v>
      </c>
      <c r="P671">
        <f t="shared" si="263"/>
        <v>3.1759259259259263E-6</v>
      </c>
      <c r="Q671">
        <v>2.31150291830884E-3</v>
      </c>
      <c r="R671">
        <f t="shared" si="264"/>
        <v>3.5663187882479241E-2</v>
      </c>
      <c r="S671">
        <f t="shared" si="265"/>
        <v>47.17352894507836</v>
      </c>
      <c r="T671">
        <f t="shared" si="266"/>
        <v>2.1402804799155926E-2</v>
      </c>
      <c r="U671">
        <f t="shared" si="250"/>
        <v>1.4981963359409148E-4</v>
      </c>
      <c r="V671">
        <f t="shared" si="267"/>
        <v>142.85714285714286</v>
      </c>
      <c r="W671">
        <f>1/(B671*C671)</f>
        <v>1322.7513227513227</v>
      </c>
      <c r="X671">
        <f>Q671/B671/C671</f>
        <v>3.0575435427365609</v>
      </c>
      <c r="Y671">
        <v>-2.8478175612128598</v>
      </c>
      <c r="Z671">
        <f t="shared" si="268"/>
        <v>-0.30756429661098883</v>
      </c>
      <c r="AB671">
        <f t="shared" si="269"/>
        <v>3.2599246175653894E-3</v>
      </c>
      <c r="AC671">
        <v>3.21132569104206</v>
      </c>
      <c r="AD671">
        <f>AC671/Q671</f>
        <v>1389.28039657919</v>
      </c>
      <c r="AE671">
        <f>D671*AC671</f>
        <v>49.546167804648924</v>
      </c>
      <c r="AF671">
        <v>3.0575435427365698</v>
      </c>
      <c r="AG671">
        <f>AF671*B671</f>
        <v>0.33021470261554953</v>
      </c>
      <c r="AH671">
        <f>AG671*D671</f>
        <v>5.0947411260684783</v>
      </c>
      <c r="AI671">
        <f t="shared" si="270"/>
        <v>1.6510735130777476</v>
      </c>
      <c r="AJ671">
        <v>0.153782148305495</v>
      </c>
      <c r="AK671">
        <v>3.21132569104206</v>
      </c>
      <c r="AL671">
        <f t="shared" si="251"/>
        <v>1.0502959798138645</v>
      </c>
      <c r="AM671">
        <f t="shared" si="271"/>
        <v>6.8074739432380099E-2</v>
      </c>
      <c r="AN671">
        <f>AL671*AG671</f>
        <v>0.34682317463254247</v>
      </c>
      <c r="AO671">
        <f>AL671-1</f>
        <v>5.0295979813864466E-2</v>
      </c>
      <c r="AP671">
        <f t="shared" si="272"/>
        <v>16.204566545699624</v>
      </c>
      <c r="AQ671">
        <f>AO671/G671</f>
        <v>1.0059195962772893E-2</v>
      </c>
      <c r="AR671">
        <f>(AL671-1)/D671</f>
        <v>3.2599246175652893E-3</v>
      </c>
      <c r="AS671">
        <f>AR671*D671</f>
        <v>5.0295979813864466E-2</v>
      </c>
      <c r="AT671">
        <f>ATAN2(D671,AO671)</f>
        <v>3.2599130697813701E-3</v>
      </c>
      <c r="AU671">
        <f t="shared" si="273"/>
        <v>0.18677926047800872</v>
      </c>
      <c r="AV671">
        <f t="shared" si="274"/>
        <v>-2.8478175612128704</v>
      </c>
    </row>
    <row r="672" spans="1:48" x14ac:dyDescent="0.15">
      <c r="A672" t="s">
        <v>10</v>
      </c>
      <c r="B672">
        <v>0.108</v>
      </c>
      <c r="C672">
        <v>8.0000000000000002E-3</v>
      </c>
      <c r="D672">
        <f t="shared" si="252"/>
        <v>13.5</v>
      </c>
      <c r="E672">
        <f t="shared" si="253"/>
        <v>182.25</v>
      </c>
      <c r="F672">
        <f t="shared" si="254"/>
        <v>7.407407407407407E-2</v>
      </c>
      <c r="G672">
        <v>5</v>
      </c>
      <c r="H672">
        <f t="shared" si="255"/>
        <v>25</v>
      </c>
      <c r="I672">
        <f t="shared" si="256"/>
        <v>67.5</v>
      </c>
      <c r="J672">
        <f t="shared" si="257"/>
        <v>70000000000</v>
      </c>
      <c r="K672">
        <f t="shared" si="258"/>
        <v>3.2169908772759481E-9</v>
      </c>
      <c r="L672">
        <f t="shared" si="259"/>
        <v>1303179.1748224327</v>
      </c>
      <c r="M672">
        <f t="shared" si="260"/>
        <v>0.37037037037037035</v>
      </c>
      <c r="N672">
        <f t="shared" si="261"/>
        <v>4196468226.0558343</v>
      </c>
      <c r="O672">
        <f t="shared" si="262"/>
        <v>3.723369070921236E-6</v>
      </c>
      <c r="P672">
        <f t="shared" si="263"/>
        <v>4.7407407407407407E-6</v>
      </c>
      <c r="Q672">
        <v>2.6288021083770499E-3</v>
      </c>
      <c r="R672">
        <f t="shared" si="264"/>
        <v>3.548882846309017E-2</v>
      </c>
      <c r="S672">
        <f t="shared" si="265"/>
        <v>41.075032943391406</v>
      </c>
      <c r="T672">
        <f t="shared" si="266"/>
        <v>2.4340760262750463E-2</v>
      </c>
      <c r="U672">
        <f t="shared" si="250"/>
        <v>1.9472608210200371E-4</v>
      </c>
      <c r="V672">
        <f t="shared" si="267"/>
        <v>125</v>
      </c>
      <c r="W672">
        <f>1/(B672*C672)</f>
        <v>1157.4074074074074</v>
      </c>
      <c r="X672">
        <f>Q672/B672/C672</f>
        <v>3.0425950328438081</v>
      </c>
      <c r="Y672">
        <v>-2.4054672272994599</v>
      </c>
      <c r="Z672">
        <f t="shared" si="268"/>
        <v>-0.25979046054834165</v>
      </c>
      <c r="AB672">
        <f t="shared" si="269"/>
        <v>3.1623889493451953E-3</v>
      </c>
      <c r="AC672">
        <v>3.1724902631179801</v>
      </c>
      <c r="AD672">
        <f>AC672/Q672</f>
        <v>1206.8197347409266</v>
      </c>
      <c r="AE672">
        <f>D672*AC672</f>
        <v>42.828618552092735</v>
      </c>
      <c r="AF672">
        <v>3.0425950328438098</v>
      </c>
      <c r="AG672">
        <f>AF672*B672</f>
        <v>0.32860026354713145</v>
      </c>
      <c r="AH672">
        <f>AG672*D672</f>
        <v>4.4361035578862751</v>
      </c>
      <c r="AI672">
        <f t="shared" si="270"/>
        <v>1.6430013177356573</v>
      </c>
      <c r="AJ672">
        <v>0.12989523027417099</v>
      </c>
      <c r="AK672">
        <v>3.1724902631179801</v>
      </c>
      <c r="AL672">
        <f t="shared" si="251"/>
        <v>1.04269225081616</v>
      </c>
      <c r="AM672">
        <f t="shared" si="271"/>
        <v>7.7236463023419258E-2</v>
      </c>
      <c r="AN672">
        <f>AL672*AG672</f>
        <v>0.34262894841674185</v>
      </c>
      <c r="AO672">
        <f>AL672-1</f>
        <v>4.2692250816160016E-2</v>
      </c>
      <c r="AP672">
        <f t="shared" si="272"/>
        <v>14.07634538601816</v>
      </c>
      <c r="AQ672">
        <f>AO672/G672</f>
        <v>8.5384501632320038E-3</v>
      </c>
      <c r="AR672">
        <f>(AL672-1)/D672</f>
        <v>3.1623889493451861E-3</v>
      </c>
      <c r="AS672">
        <f>AR672*D672</f>
        <v>4.2692250816160016E-2</v>
      </c>
      <c r="AT672">
        <f>ATAN2(D672,AO672)</f>
        <v>3.1623784073699776E-3</v>
      </c>
      <c r="AU672">
        <f t="shared" si="273"/>
        <v>0.18119093596560268</v>
      </c>
      <c r="AV672">
        <f t="shared" si="274"/>
        <v>-2.4054672272994631</v>
      </c>
    </row>
    <row r="673" spans="1:48" x14ac:dyDescent="0.15">
      <c r="A673" t="s">
        <v>10</v>
      </c>
      <c r="B673">
        <v>0.157</v>
      </c>
      <c r="C673">
        <v>8.9999999999999993E-3</v>
      </c>
      <c r="D673">
        <f t="shared" si="252"/>
        <v>17.444444444444446</v>
      </c>
      <c r="E673">
        <f t="shared" si="253"/>
        <v>304.30864197530872</v>
      </c>
      <c r="F673">
        <f t="shared" si="254"/>
        <v>5.7324840764331204E-2</v>
      </c>
      <c r="G673">
        <v>7</v>
      </c>
      <c r="H673">
        <f t="shared" si="255"/>
        <v>49</v>
      </c>
      <c r="I673">
        <f t="shared" si="256"/>
        <v>122.11111111111113</v>
      </c>
      <c r="J673">
        <f t="shared" si="257"/>
        <v>70000000000</v>
      </c>
      <c r="K673">
        <f t="shared" si="258"/>
        <v>5.1529973500506572E-9</v>
      </c>
      <c r="L673">
        <f t="shared" si="259"/>
        <v>1786955.9104917357</v>
      </c>
      <c r="M673">
        <f t="shared" si="260"/>
        <v>0.40127388535031844</v>
      </c>
      <c r="N673">
        <f t="shared" si="261"/>
        <v>3385300488.1271591</v>
      </c>
      <c r="O673">
        <f t="shared" si="262"/>
        <v>3.6468487969219098E-6</v>
      </c>
      <c r="P673">
        <f t="shared" si="263"/>
        <v>4.6433121019108271E-6</v>
      </c>
      <c r="Q673">
        <v>4.2969260577106101E-3</v>
      </c>
      <c r="R673">
        <f t="shared" si="264"/>
        <v>7.495748789561843E-2</v>
      </c>
      <c r="S673">
        <f t="shared" si="265"/>
        <v>53.048469848279147</v>
      </c>
      <c r="T673">
        <f t="shared" si="266"/>
        <v>2.7368955781596243E-2</v>
      </c>
      <c r="U673">
        <f t="shared" si="250"/>
        <v>2.4632060203436617E-4</v>
      </c>
      <c r="V673">
        <f t="shared" si="267"/>
        <v>111.11111111111111</v>
      </c>
      <c r="W673">
        <f>1/(B673*C673)</f>
        <v>707.71408351026184</v>
      </c>
      <c r="X673">
        <f>Q673/B673/C673</f>
        <v>3.0409950868440272</v>
      </c>
      <c r="Y673">
        <v>-2.8436089897419699</v>
      </c>
      <c r="Z673">
        <f t="shared" si="268"/>
        <v>-0.44644661138948927</v>
      </c>
      <c r="AB673">
        <f t="shared" si="269"/>
        <v>4.2079122420151365E-3</v>
      </c>
      <c r="AC673">
        <v>3.26421839253877</v>
      </c>
      <c r="AD673">
        <f>AC673/Q673</f>
        <v>759.66361736230022</v>
      </c>
      <c r="AE673">
        <f>D673*AC673</f>
        <v>56.942476403176329</v>
      </c>
      <c r="AF673">
        <v>3.0409950868440299</v>
      </c>
      <c r="AG673">
        <f>AF673*B673</f>
        <v>0.47743622863451268</v>
      </c>
      <c r="AH673">
        <f>AG673*D673</f>
        <v>8.3286097661798326</v>
      </c>
      <c r="AI673">
        <f t="shared" si="270"/>
        <v>3.3420536004415888</v>
      </c>
      <c r="AJ673">
        <v>0.22322330569474499</v>
      </c>
      <c r="AK673">
        <v>3.26421839253877</v>
      </c>
      <c r="AL673">
        <f t="shared" si="251"/>
        <v>1.0734046913329292</v>
      </c>
      <c r="AM673">
        <f t="shared" si="271"/>
        <v>6.1532753006346252E-2</v>
      </c>
      <c r="AN673">
        <f>AL673*AG673</f>
        <v>0.51248228762858683</v>
      </c>
      <c r="AO673">
        <f>AL673-1</f>
        <v>7.3404691332929151E-2</v>
      </c>
      <c r="AP673">
        <f t="shared" si="272"/>
        <v>18.724948504363322</v>
      </c>
      <c r="AQ673">
        <f>AO673/G673</f>
        <v>1.0486384476132735E-2</v>
      </c>
      <c r="AR673">
        <f>(AL673-1)/D673</f>
        <v>4.2079122420150463E-3</v>
      </c>
      <c r="AS673">
        <f>AR673*D673</f>
        <v>7.3404691332929151E-2</v>
      </c>
      <c r="AT673">
        <f>ATAN2(D673,AO673)</f>
        <v>4.2078874064438478E-3</v>
      </c>
      <c r="AU673">
        <f t="shared" si="273"/>
        <v>0.24109418905548252</v>
      </c>
      <c r="AV673">
        <f t="shared" si="274"/>
        <v>-2.8436089897419743</v>
      </c>
    </row>
    <row r="674" spans="1:48" x14ac:dyDescent="0.15">
      <c r="A674" t="s">
        <v>10</v>
      </c>
      <c r="B674">
        <v>0.108</v>
      </c>
      <c r="C674">
        <v>8.9999999999999993E-3</v>
      </c>
      <c r="D674">
        <f t="shared" si="252"/>
        <v>12</v>
      </c>
      <c r="E674">
        <f t="shared" si="253"/>
        <v>144</v>
      </c>
      <c r="F674">
        <f t="shared" si="254"/>
        <v>8.3333333333333329E-2</v>
      </c>
      <c r="G674">
        <v>5</v>
      </c>
      <c r="H674">
        <f t="shared" si="255"/>
        <v>25</v>
      </c>
      <c r="I674">
        <f t="shared" si="256"/>
        <v>60</v>
      </c>
      <c r="J674">
        <f t="shared" si="257"/>
        <v>70000000000</v>
      </c>
      <c r="K674">
        <f t="shared" si="258"/>
        <v>5.1529973500506572E-9</v>
      </c>
      <c r="L674">
        <f t="shared" si="259"/>
        <v>1855503.1610264713</v>
      </c>
      <c r="M674">
        <f t="shared" si="260"/>
        <v>0.41666666666666669</v>
      </c>
      <c r="N674">
        <f t="shared" si="261"/>
        <v>2328741737.055625</v>
      </c>
      <c r="O674">
        <f t="shared" si="262"/>
        <v>5.3014376029327751E-6</v>
      </c>
      <c r="P674">
        <f t="shared" si="263"/>
        <v>6.7499999999999989E-6</v>
      </c>
      <c r="Q674">
        <v>2.94872720849614E-3</v>
      </c>
      <c r="R674">
        <f t="shared" si="264"/>
        <v>3.5384726501953678E-2</v>
      </c>
      <c r="S674">
        <f t="shared" si="265"/>
        <v>36.40403961106346</v>
      </c>
      <c r="T674">
        <f t="shared" si="266"/>
        <v>2.7303029708297594E-2</v>
      </c>
      <c r="U674">
        <f t="shared" si="250"/>
        <v>2.4572726737467833E-4</v>
      </c>
      <c r="V674">
        <f t="shared" si="267"/>
        <v>111.11111111111111</v>
      </c>
      <c r="W674">
        <f>1/(B674*C674)</f>
        <v>1028.80658436214</v>
      </c>
      <c r="X674">
        <f>Q674/B674/C674</f>
        <v>3.0336699675886218</v>
      </c>
      <c r="Y674">
        <v>-1.9358335773631199</v>
      </c>
      <c r="Z674">
        <f t="shared" si="268"/>
        <v>-0.20907002635521696</v>
      </c>
      <c r="AB674">
        <f t="shared" si="269"/>
        <v>2.8715223446202243E-3</v>
      </c>
      <c r="AC674">
        <v>3.13820498076623</v>
      </c>
      <c r="AD674">
        <f>AC674/Q674</f>
        <v>1064.2574775055996</v>
      </c>
      <c r="AE674">
        <f>D674*AC674</f>
        <v>37.658459769194764</v>
      </c>
      <c r="AF674">
        <v>3.0336699675886201</v>
      </c>
      <c r="AG674">
        <f>AF674*B674</f>
        <v>0.32763635649957096</v>
      </c>
      <c r="AH674">
        <f>AG674*D674</f>
        <v>3.9316362779948513</v>
      </c>
      <c r="AI674">
        <f t="shared" si="270"/>
        <v>1.6381817824978548</v>
      </c>
      <c r="AJ674">
        <v>0.10453501317760799</v>
      </c>
      <c r="AK674">
        <v>3.13820498076623</v>
      </c>
      <c r="AL674">
        <f t="shared" si="251"/>
        <v>1.0344582681354433</v>
      </c>
      <c r="AM674">
        <f t="shared" si="271"/>
        <v>8.6204855677953607E-2</v>
      </c>
      <c r="AN674">
        <f>AL674*AG674</f>
        <v>0.33892613792275283</v>
      </c>
      <c r="AO674">
        <f>AL674-1</f>
        <v>3.4458268135443282E-2</v>
      </c>
      <c r="AP674">
        <f t="shared" si="272"/>
        <v>12.413499217625318</v>
      </c>
      <c r="AQ674">
        <f>AO674/G674</f>
        <v>6.8916536270886564E-3</v>
      </c>
      <c r="AR674">
        <f>(AL674-1)/D674</f>
        <v>2.8715223446202733E-3</v>
      </c>
      <c r="AS674">
        <f>AR674*D674</f>
        <v>3.4458268135443282E-2</v>
      </c>
      <c r="AT674">
        <f>ATAN2(D674,AO674)</f>
        <v>2.8715144521456008E-3</v>
      </c>
      <c r="AU674">
        <f t="shared" si="273"/>
        <v>0.16452565891876372</v>
      </c>
      <c r="AV674">
        <f t="shared" si="274"/>
        <v>-1.935833577363111</v>
      </c>
    </row>
    <row r="675" spans="1:48" x14ac:dyDescent="0.15">
      <c r="A675" t="s">
        <v>10</v>
      </c>
      <c r="B675">
        <v>0.108</v>
      </c>
      <c r="C675">
        <v>0.01</v>
      </c>
      <c r="D675">
        <f t="shared" si="252"/>
        <v>10.799999999999999</v>
      </c>
      <c r="E675">
        <f t="shared" si="253"/>
        <v>116.63999999999997</v>
      </c>
      <c r="F675">
        <f t="shared" si="254"/>
        <v>9.2592592592592601E-2</v>
      </c>
      <c r="G675">
        <v>5</v>
      </c>
      <c r="H675">
        <f t="shared" si="255"/>
        <v>25</v>
      </c>
      <c r="I675">
        <f t="shared" si="256"/>
        <v>53.999999999999993</v>
      </c>
      <c r="J675">
        <f t="shared" si="257"/>
        <v>70000000000</v>
      </c>
      <c r="K675">
        <f t="shared" si="258"/>
        <v>7.8539816339744827E-9</v>
      </c>
      <c r="L675">
        <f t="shared" si="259"/>
        <v>2545271.825825064</v>
      </c>
      <c r="M675">
        <f t="shared" si="260"/>
        <v>0.46296296296296302</v>
      </c>
      <c r="N675">
        <f t="shared" si="261"/>
        <v>1375098708.3139756</v>
      </c>
      <c r="O675">
        <f t="shared" si="262"/>
        <v>7.2722052166430393E-6</v>
      </c>
      <c r="P675">
        <f t="shared" si="263"/>
        <v>9.2592592592592608E-6</v>
      </c>
      <c r="Q675">
        <v>3.2648069982854399E-3</v>
      </c>
      <c r="R675">
        <f t="shared" si="264"/>
        <v>3.5259915581482747E-2</v>
      </c>
      <c r="S675">
        <f t="shared" si="265"/>
        <v>32.648069982854395</v>
      </c>
      <c r="T675">
        <f t="shared" si="266"/>
        <v>3.0229694428568887E-2</v>
      </c>
      <c r="U675">
        <f t="shared" si="250"/>
        <v>3.0229694428568889E-4</v>
      </c>
      <c r="V675">
        <f t="shared" si="267"/>
        <v>100</v>
      </c>
      <c r="W675">
        <f>1/(B675*C675)</f>
        <v>925.92592592592587</v>
      </c>
      <c r="X675">
        <f>Q675/B675/C675</f>
        <v>3.0229694428568887</v>
      </c>
      <c r="Y675">
        <v>-1.79146802558858</v>
      </c>
      <c r="Z675">
        <f t="shared" si="268"/>
        <v>-0.19347854676356663</v>
      </c>
      <c r="AB675">
        <f t="shared" si="269"/>
        <v>2.9630931761842993E-3</v>
      </c>
      <c r="AC675">
        <v>3.1197087162386699</v>
      </c>
      <c r="AD675">
        <f>AC675/Q675</f>
        <v>955.55685768776823</v>
      </c>
      <c r="AE675">
        <f>D675*AC675</f>
        <v>33.69285413537763</v>
      </c>
      <c r="AF675">
        <v>3.0229694428568901</v>
      </c>
      <c r="AG675">
        <f>AF675*B675</f>
        <v>0.32648069982854411</v>
      </c>
      <c r="AH675">
        <f>AG675*D675</f>
        <v>3.5259915581482759</v>
      </c>
      <c r="AI675">
        <f t="shared" si="270"/>
        <v>1.6324034991427205</v>
      </c>
      <c r="AJ675">
        <v>9.6739273381783702E-2</v>
      </c>
      <c r="AK675">
        <v>3.1197087162386699</v>
      </c>
      <c r="AL675">
        <f t="shared" si="251"/>
        <v>1.0320014063027894</v>
      </c>
      <c r="AM675">
        <f t="shared" si="271"/>
        <v>9.5555685768776807E-2</v>
      </c>
      <c r="AN675">
        <f>AL675*AG675</f>
        <v>0.33692854135377637</v>
      </c>
      <c r="AO675">
        <f>AL675-1</f>
        <v>3.2001406302789359E-2</v>
      </c>
      <c r="AP675">
        <f t="shared" si="272"/>
        <v>11.145615188070124</v>
      </c>
      <c r="AQ675">
        <f>AO675/G675</f>
        <v>6.400281260557872E-3</v>
      </c>
      <c r="AR675">
        <f>(AL675-1)/D675</f>
        <v>2.9630931761842E-3</v>
      </c>
      <c r="AS675">
        <f>AR675*D675</f>
        <v>3.2001406302789359E-2</v>
      </c>
      <c r="AT675">
        <f>ATAN2(D675,AO675)</f>
        <v>2.9630845043217132E-3</v>
      </c>
      <c r="AU675">
        <f t="shared" si="273"/>
        <v>0.16977223643824771</v>
      </c>
      <c r="AV675">
        <f t="shared" si="274"/>
        <v>-1.7914680255885871</v>
      </c>
    </row>
    <row r="676" spans="1:48" x14ac:dyDescent="0.15">
      <c r="A676" t="s">
        <v>10</v>
      </c>
      <c r="B676">
        <v>0.40200000000000002</v>
      </c>
      <c r="C676">
        <v>8.9999999999999993E-3</v>
      </c>
      <c r="D676">
        <f t="shared" si="252"/>
        <v>44.666666666666671</v>
      </c>
      <c r="E676">
        <f t="shared" si="253"/>
        <v>1995.1111111111115</v>
      </c>
      <c r="F676">
        <f t="shared" si="254"/>
        <v>2.2388059701492536E-2</v>
      </c>
      <c r="G676">
        <v>13</v>
      </c>
      <c r="H676">
        <f t="shared" si="255"/>
        <v>169</v>
      </c>
      <c r="I676">
        <f t="shared" si="256"/>
        <v>580.66666666666674</v>
      </c>
      <c r="J676">
        <f t="shared" si="257"/>
        <v>70000000000</v>
      </c>
      <c r="K676">
        <f t="shared" si="258"/>
        <v>5.1529973500506572E-9</v>
      </c>
      <c r="L676">
        <f t="shared" si="259"/>
        <v>1296082.8050155053</v>
      </c>
      <c r="M676">
        <f t="shared" si="260"/>
        <v>0.29104477611940294</v>
      </c>
      <c r="N676">
        <f t="shared" si="261"/>
        <v>8668094243.484827</v>
      </c>
      <c r="O676">
        <f t="shared" si="262"/>
        <v>1.4242668186983575E-6</v>
      </c>
      <c r="P676">
        <f t="shared" si="263"/>
        <v>1.8134328358208951E-6</v>
      </c>
      <c r="Q676">
        <v>1.09244096690906E-2</v>
      </c>
      <c r="R676">
        <f t="shared" si="264"/>
        <v>0.4879569652193802</v>
      </c>
      <c r="S676">
        <f t="shared" si="265"/>
        <v>134.86925517395804</v>
      </c>
      <c r="T676">
        <f t="shared" si="266"/>
        <v>2.7175148430573632E-2</v>
      </c>
      <c r="U676">
        <f t="shared" si="250"/>
        <v>2.4457633587516268E-4</v>
      </c>
      <c r="V676">
        <f t="shared" si="267"/>
        <v>111.11111111111111</v>
      </c>
      <c r="W676">
        <f>1/(B676*C676)</f>
        <v>276.39579878385848</v>
      </c>
      <c r="X676">
        <f>Q676/B676/C676</f>
        <v>3.0194609367304039</v>
      </c>
      <c r="Y676">
        <v>-5.09432432364496</v>
      </c>
      <c r="Z676">
        <f t="shared" si="268"/>
        <v>-2.0479183781052739</v>
      </c>
      <c r="AB676">
        <f t="shared" si="269"/>
        <v>7.5922358118750378E-3</v>
      </c>
      <c r="AC676">
        <v>4.0434201257830598</v>
      </c>
      <c r="AD676">
        <f>AC676/Q676</f>
        <v>370.12710510330515</v>
      </c>
      <c r="AE676">
        <f>D676*AC676</f>
        <v>180.60609895164336</v>
      </c>
      <c r="AF676">
        <v>3.0194609367304199</v>
      </c>
      <c r="AG676">
        <f>AF676*B676</f>
        <v>1.2138232965656288</v>
      </c>
      <c r="AH676">
        <f>AG676*D676</f>
        <v>54.217440579931427</v>
      </c>
      <c r="AI676">
        <f t="shared" si="270"/>
        <v>15.779702855353175</v>
      </c>
      <c r="AJ676">
        <v>1.0239591890526301</v>
      </c>
      <c r="AK676">
        <v>4.0434201257830598</v>
      </c>
      <c r="AL676">
        <f t="shared" si="251"/>
        <v>1.3391198662637509</v>
      </c>
      <c r="AM676">
        <f t="shared" si="271"/>
        <v>2.9980295513367554E-2</v>
      </c>
      <c r="AN676">
        <f>AL676*AG676</f>
        <v>1.6254548905647901</v>
      </c>
      <c r="AO676">
        <f>AL676-1</f>
        <v>0.3391198662637509</v>
      </c>
      <c r="AP676">
        <f t="shared" si="272"/>
        <v>59.814020693114216</v>
      </c>
      <c r="AQ676">
        <f>AO676/G676</f>
        <v>2.608614355875007E-2</v>
      </c>
      <c r="AR676">
        <f>(AL676-1)/D676</f>
        <v>7.5922358118750196E-3</v>
      </c>
      <c r="AS676">
        <f>AR676*D676</f>
        <v>0.3391198662637509</v>
      </c>
      <c r="AT676">
        <f>ATAN2(D676,AO676)</f>
        <v>7.5920899395881935E-3</v>
      </c>
      <c r="AU676">
        <f t="shared" si="273"/>
        <v>0.43499471122213562</v>
      </c>
      <c r="AV676">
        <f t="shared" si="274"/>
        <v>-5.0943243236449254</v>
      </c>
    </row>
    <row r="677" spans="1:48" x14ac:dyDescent="0.15">
      <c r="A677" t="s">
        <v>10</v>
      </c>
      <c r="B677">
        <v>0.157</v>
      </c>
      <c r="C677">
        <v>0.01</v>
      </c>
      <c r="D677">
        <f t="shared" si="252"/>
        <v>15.7</v>
      </c>
      <c r="E677">
        <f t="shared" si="253"/>
        <v>246.48999999999998</v>
      </c>
      <c r="F677">
        <f t="shared" si="254"/>
        <v>6.3694267515923567E-2</v>
      </c>
      <c r="G677">
        <v>7</v>
      </c>
      <c r="H677">
        <f t="shared" si="255"/>
        <v>49</v>
      </c>
      <c r="I677">
        <f t="shared" si="256"/>
        <v>109.89999999999999</v>
      </c>
      <c r="J677">
        <f t="shared" si="257"/>
        <v>70000000000</v>
      </c>
      <c r="K677">
        <f t="shared" si="258"/>
        <v>7.8539816339744827E-9</v>
      </c>
      <c r="L677">
        <f t="shared" si="259"/>
        <v>2451242.6755716535</v>
      </c>
      <c r="M677">
        <f t="shared" si="260"/>
        <v>0.44585987261146498</v>
      </c>
      <c r="N677">
        <f t="shared" si="261"/>
        <v>1998986085.2342055</v>
      </c>
      <c r="O677">
        <f t="shared" si="262"/>
        <v>5.0025360725952113E-6</v>
      </c>
      <c r="P677">
        <f t="shared" si="263"/>
        <v>6.3694267515923569E-6</v>
      </c>
      <c r="Q677">
        <v>4.7385918618996501E-3</v>
      </c>
      <c r="R677">
        <f t="shared" si="264"/>
        <v>7.4395892231824509E-2</v>
      </c>
      <c r="S677">
        <f t="shared" si="265"/>
        <v>47.385918618996499</v>
      </c>
      <c r="T677">
        <f t="shared" si="266"/>
        <v>3.0182113770061466E-2</v>
      </c>
      <c r="U677">
        <f t="shared" si="250"/>
        <v>3.0182113770061466E-4</v>
      </c>
      <c r="V677">
        <f t="shared" si="267"/>
        <v>100</v>
      </c>
      <c r="W677">
        <f>1/(B677*C677)</f>
        <v>636.9426751592357</v>
      </c>
      <c r="X677">
        <f>Q677/B677/C677</f>
        <v>3.0182113770061467</v>
      </c>
      <c r="Y677">
        <v>-2.6053296733251399</v>
      </c>
      <c r="Z677">
        <f t="shared" si="268"/>
        <v>-0.40903675871204698</v>
      </c>
      <c r="AB677">
        <f t="shared" si="269"/>
        <v>4.31601592448678E-3</v>
      </c>
      <c r="AC677">
        <v>3.22272975636217</v>
      </c>
      <c r="AD677">
        <f>AC677/Q677</f>
        <v>680.10283440410342</v>
      </c>
      <c r="AE677">
        <f>D677*AC677</f>
        <v>50.596857174886068</v>
      </c>
      <c r="AF677">
        <v>3.0182113770061498</v>
      </c>
      <c r="AG677">
        <f>AF677*B677</f>
        <v>0.47385918618996553</v>
      </c>
      <c r="AH677">
        <f>AG677*D677</f>
        <v>7.4395892231824581</v>
      </c>
      <c r="AI677">
        <f t="shared" si="270"/>
        <v>3.3170143033297586</v>
      </c>
      <c r="AJ677">
        <v>0.20451837935602399</v>
      </c>
      <c r="AK677">
        <v>3.22272975636217</v>
      </c>
      <c r="AL677">
        <f t="shared" si="251"/>
        <v>1.0677614500144412</v>
      </c>
      <c r="AM677">
        <f t="shared" si="271"/>
        <v>6.8010283440410269E-2</v>
      </c>
      <c r="AN677">
        <f>AL677*AG677</f>
        <v>0.50596857174886067</v>
      </c>
      <c r="AO677">
        <f>AL677-1</f>
        <v>6.7761450014441227E-2</v>
      </c>
      <c r="AP677">
        <f t="shared" si="272"/>
        <v>16.763854765226725</v>
      </c>
      <c r="AQ677">
        <f>AO677/G677</f>
        <v>9.6802071449201745E-3</v>
      </c>
      <c r="AR677">
        <f>(AL677-1)/D677</f>
        <v>4.3160159244867028E-3</v>
      </c>
      <c r="AS677">
        <f>AR677*D677</f>
        <v>6.7761450014441227E-2</v>
      </c>
      <c r="AT677">
        <f>ATAN2(D677,AO677)</f>
        <v>4.3159891252140935E-3</v>
      </c>
      <c r="AU677">
        <f t="shared" si="273"/>
        <v>0.24728796129912775</v>
      </c>
      <c r="AV677">
        <f t="shared" si="274"/>
        <v>-2.6053296733251465</v>
      </c>
    </row>
    <row r="678" spans="1:48" x14ac:dyDescent="0.15">
      <c r="A678" t="s">
        <v>10</v>
      </c>
      <c r="B678">
        <v>0.30399999999999999</v>
      </c>
      <c r="C678">
        <v>8.0000000000000002E-3</v>
      </c>
      <c r="D678">
        <f t="shared" si="252"/>
        <v>38</v>
      </c>
      <c r="E678">
        <f t="shared" si="253"/>
        <v>1444</v>
      </c>
      <c r="F678">
        <f t="shared" si="254"/>
        <v>2.6315789473684213E-2</v>
      </c>
      <c r="G678">
        <v>11</v>
      </c>
      <c r="H678">
        <f t="shared" si="255"/>
        <v>121</v>
      </c>
      <c r="I678">
        <f t="shared" si="256"/>
        <v>418</v>
      </c>
      <c r="J678">
        <f t="shared" si="257"/>
        <v>70000000000</v>
      </c>
      <c r="K678">
        <f t="shared" si="258"/>
        <v>3.2169908772759481E-9</v>
      </c>
      <c r="L678">
        <f t="shared" si="259"/>
        <v>1018537.4076901645</v>
      </c>
      <c r="M678">
        <f t="shared" si="260"/>
        <v>0.28947368421052633</v>
      </c>
      <c r="N678">
        <f t="shared" si="261"/>
        <v>11812280932.601608</v>
      </c>
      <c r="O678">
        <f t="shared" si="262"/>
        <v>1.3227758541430708E-6</v>
      </c>
      <c r="P678">
        <f t="shared" si="263"/>
        <v>1.6842105263157893E-6</v>
      </c>
      <c r="Q678">
        <v>7.2638205914415804E-3</v>
      </c>
      <c r="R678">
        <f t="shared" si="264"/>
        <v>0.27602518247478003</v>
      </c>
      <c r="S678">
        <f t="shared" si="265"/>
        <v>113.49719674127471</v>
      </c>
      <c r="T678">
        <f t="shared" si="266"/>
        <v>2.3894146682373621E-2</v>
      </c>
      <c r="U678">
        <f t="shared" si="250"/>
        <v>1.9115317345898896E-4</v>
      </c>
      <c r="V678">
        <f t="shared" si="267"/>
        <v>125</v>
      </c>
      <c r="W678">
        <f>1/(B678*C678)</f>
        <v>411.18421052631578</v>
      </c>
      <c r="X678">
        <f>Q678/B678/C678</f>
        <v>2.9867683352967025</v>
      </c>
      <c r="Y678">
        <v>-4.7079350131009399</v>
      </c>
      <c r="Z678">
        <f t="shared" si="268"/>
        <v>-1.4312122439826858</v>
      </c>
      <c r="AB678">
        <f t="shared" si="269"/>
        <v>6.3050554774724543E-3</v>
      </c>
      <c r="AC678">
        <v>3.7023744572880402</v>
      </c>
      <c r="AD678">
        <f>AC678/Q678</f>
        <v>509.70070236182221</v>
      </c>
      <c r="AE678">
        <f>D678*AC678</f>
        <v>140.69022937694552</v>
      </c>
      <c r="AF678">
        <v>2.9867683352966998</v>
      </c>
      <c r="AG678">
        <f>AF678*B678</f>
        <v>0.90797757393019674</v>
      </c>
      <c r="AH678">
        <f>AG678*D678</f>
        <v>34.503147809347475</v>
      </c>
      <c r="AI678">
        <f t="shared" si="270"/>
        <v>9.9877533132321634</v>
      </c>
      <c r="AJ678">
        <v>0.71560612199134299</v>
      </c>
      <c r="AK678">
        <v>3.7023744572880402</v>
      </c>
      <c r="AL678">
        <f t="shared" si="251"/>
        <v>1.2395921081439527</v>
      </c>
      <c r="AM678">
        <f t="shared" si="271"/>
        <v>3.262084495115665E-2</v>
      </c>
      <c r="AN678">
        <f>AL678*AG678</f>
        <v>1.1255218350155642</v>
      </c>
      <c r="AO678">
        <f>AL678-1</f>
        <v>0.23959210814395271</v>
      </c>
      <c r="AP678">
        <f t="shared" si="272"/>
        <v>47.104500109470202</v>
      </c>
      <c r="AQ678">
        <f>AO678/G678</f>
        <v>2.1781100740359337E-2</v>
      </c>
      <c r="AR678">
        <f>(AL678-1)/D678</f>
        <v>6.3050554774724396E-3</v>
      </c>
      <c r="AS678">
        <f>AR678*D678</f>
        <v>0.23959210814395271</v>
      </c>
      <c r="AT678">
        <f>ATAN2(D678,AO678)</f>
        <v>6.3049719296522739E-3</v>
      </c>
      <c r="AU678">
        <f t="shared" si="273"/>
        <v>0.36124828151752986</v>
      </c>
      <c r="AV678">
        <f t="shared" si="274"/>
        <v>-4.7079350131009408</v>
      </c>
    </row>
    <row r="679" spans="1:48" x14ac:dyDescent="0.15">
      <c r="A679" t="s">
        <v>10</v>
      </c>
      <c r="B679">
        <v>0.30399999999999999</v>
      </c>
      <c r="C679">
        <v>8.9999999999999993E-3</v>
      </c>
      <c r="D679">
        <f t="shared" si="252"/>
        <v>33.777777777777779</v>
      </c>
      <c r="E679">
        <f t="shared" si="253"/>
        <v>1140.9382716049383</v>
      </c>
      <c r="F679">
        <f t="shared" si="254"/>
        <v>2.9605263157894735E-2</v>
      </c>
      <c r="G679">
        <v>11</v>
      </c>
      <c r="H679">
        <f t="shared" si="255"/>
        <v>121</v>
      </c>
      <c r="I679">
        <f t="shared" si="256"/>
        <v>371.55555555555554</v>
      </c>
      <c r="J679">
        <f t="shared" si="257"/>
        <v>70000000000</v>
      </c>
      <c r="K679">
        <f t="shared" si="258"/>
        <v>5.1529973500506572E-9</v>
      </c>
      <c r="L679">
        <f t="shared" si="259"/>
        <v>1450222.2074338475</v>
      </c>
      <c r="M679">
        <f t="shared" si="260"/>
        <v>0.32565789473684209</v>
      </c>
      <c r="N679">
        <f t="shared" si="261"/>
        <v>6554976741.3417597</v>
      </c>
      <c r="O679">
        <f t="shared" si="262"/>
        <v>1.8834054641998017E-6</v>
      </c>
      <c r="P679">
        <f t="shared" si="263"/>
        <v>2.3980263157894733E-6</v>
      </c>
      <c r="Q679">
        <v>7.9463295858629296E-3</v>
      </c>
      <c r="R679">
        <f t="shared" si="264"/>
        <v>0.26840935490025897</v>
      </c>
      <c r="S679">
        <f t="shared" si="265"/>
        <v>98.10283439336952</v>
      </c>
      <c r="T679">
        <f t="shared" si="266"/>
        <v>2.6139242058759636E-2</v>
      </c>
      <c r="U679">
        <f t="shared" si="250"/>
        <v>2.3525317852883673E-4</v>
      </c>
      <c r="V679">
        <f t="shared" si="267"/>
        <v>111.11111111111111</v>
      </c>
      <c r="W679">
        <f>1/(B679*C679)</f>
        <v>365.49707602339186</v>
      </c>
      <c r="X679">
        <f>Q679/B679/C679</f>
        <v>2.904360228751071</v>
      </c>
      <c r="Y679">
        <v>-4.0990600718875898</v>
      </c>
      <c r="Z679">
        <f t="shared" si="268"/>
        <v>-1.2461142618538272</v>
      </c>
      <c r="AB679">
        <f t="shared" si="269"/>
        <v>6.3510614630011572E-3</v>
      </c>
      <c r="AC679">
        <v>3.5274173596779801</v>
      </c>
      <c r="AD679">
        <f>AC679/Q679</f>
        <v>443.90524223328214</v>
      </c>
      <c r="AE679">
        <f>D679*AC679</f>
        <v>119.14831970467844</v>
      </c>
      <c r="AF679">
        <v>2.9043602287510701</v>
      </c>
      <c r="AG679">
        <f>AF679*B679</f>
        <v>0.88292550954032534</v>
      </c>
      <c r="AH679">
        <f>AG679*D679</f>
        <v>29.823261655584322</v>
      </c>
      <c r="AI679">
        <f t="shared" si="270"/>
        <v>9.7121806049435779</v>
      </c>
      <c r="AJ679">
        <v>0.62305713092691395</v>
      </c>
      <c r="AK679">
        <v>3.5274173596779801</v>
      </c>
      <c r="AL679">
        <f t="shared" si="251"/>
        <v>1.2145247427502601</v>
      </c>
      <c r="AM679">
        <f t="shared" si="271"/>
        <v>3.595632462089586E-2</v>
      </c>
      <c r="AN679">
        <f>AL679*AG679</f>
        <v>1.072334877342106</v>
      </c>
      <c r="AO679">
        <f>AL679-1</f>
        <v>0.21452474275026012</v>
      </c>
      <c r="AP679">
        <f t="shared" si="272"/>
        <v>41.023946866231007</v>
      </c>
      <c r="AQ679">
        <f>AO679/G679</f>
        <v>1.950224934093274E-2</v>
      </c>
      <c r="AR679">
        <f>(AL679-1)/D679</f>
        <v>6.3510614630011217E-3</v>
      </c>
      <c r="AS679">
        <f>AR679*D679</f>
        <v>0.21452474275026012</v>
      </c>
      <c r="AT679">
        <f>ATAN2(D679,AO679)</f>
        <v>6.3509760729680235E-3</v>
      </c>
      <c r="AU679">
        <f t="shared" si="273"/>
        <v>0.36388412476963733</v>
      </c>
      <c r="AV679">
        <f t="shared" si="274"/>
        <v>-4.0990600718875916</v>
      </c>
    </row>
    <row r="680" spans="1:48" x14ac:dyDescent="0.15">
      <c r="A680" t="s">
        <v>10</v>
      </c>
      <c r="B680">
        <v>0.40200000000000002</v>
      </c>
      <c r="C680">
        <v>0.01</v>
      </c>
      <c r="D680">
        <f t="shared" si="252"/>
        <v>40.200000000000003</v>
      </c>
      <c r="E680">
        <f t="shared" si="253"/>
        <v>1616.0400000000002</v>
      </c>
      <c r="F680">
        <f t="shared" si="254"/>
        <v>2.4875621890547261E-2</v>
      </c>
      <c r="G680">
        <v>13</v>
      </c>
      <c r="H680">
        <f t="shared" si="255"/>
        <v>169</v>
      </c>
      <c r="I680">
        <f t="shared" si="256"/>
        <v>522.6</v>
      </c>
      <c r="J680">
        <f t="shared" si="257"/>
        <v>70000000000</v>
      </c>
      <c r="K680">
        <f t="shared" si="258"/>
        <v>7.8539816339744827E-9</v>
      </c>
      <c r="L680">
        <f t="shared" si="259"/>
        <v>1777891.3649046714</v>
      </c>
      <c r="M680">
        <f t="shared" si="260"/>
        <v>0.3233830845771144</v>
      </c>
      <c r="N680">
        <f t="shared" si="261"/>
        <v>5118422969.8353548</v>
      </c>
      <c r="O680">
        <f t="shared" si="262"/>
        <v>1.9537267746205181E-6</v>
      </c>
      <c r="P680">
        <f t="shared" si="263"/>
        <v>2.4875621890547264E-6</v>
      </c>
      <c r="Q680">
        <v>1.16628517699091E-2</v>
      </c>
      <c r="R680">
        <f t="shared" si="264"/>
        <v>0.46884664115034586</v>
      </c>
      <c r="S680">
        <f t="shared" si="265"/>
        <v>116.62851769909099</v>
      </c>
      <c r="T680">
        <f t="shared" si="266"/>
        <v>2.9012069079375868E-2</v>
      </c>
      <c r="U680">
        <f t="shared" si="250"/>
        <v>2.9012069079375867E-4</v>
      </c>
      <c r="V680">
        <f t="shared" si="267"/>
        <v>100</v>
      </c>
      <c r="W680">
        <f>1/(B680*C680)</f>
        <v>248.75621890547262</v>
      </c>
      <c r="X680">
        <f>Q680/B680/C680</f>
        <v>2.9012069079375866</v>
      </c>
      <c r="Y680">
        <v>-4.4367306019018304</v>
      </c>
      <c r="Z680">
        <f t="shared" si="268"/>
        <v>-1.7835657019645359</v>
      </c>
      <c r="AB680">
        <f t="shared" si="269"/>
        <v>7.6463532982827109E-3</v>
      </c>
      <c r="AC680">
        <v>3.79298975891985</v>
      </c>
      <c r="AD680">
        <f>AC680/Q680</f>
        <v>325.2197518882993</v>
      </c>
      <c r="AE680">
        <f>D680*AC680</f>
        <v>152.47818830857798</v>
      </c>
      <c r="AF680">
        <v>2.9012069079375902</v>
      </c>
      <c r="AG680">
        <f>AF680*B680</f>
        <v>1.1662851769909113</v>
      </c>
      <c r="AH680">
        <f>AG680*D680</f>
        <v>46.884664115034639</v>
      </c>
      <c r="AI680">
        <f t="shared" si="270"/>
        <v>15.161707300881847</v>
      </c>
      <c r="AJ680">
        <v>0.89178285098226695</v>
      </c>
      <c r="AK680">
        <v>3.79298975891985</v>
      </c>
      <c r="AL680">
        <f t="shared" si="251"/>
        <v>1.3073834025909619</v>
      </c>
      <c r="AM680">
        <f t="shared" si="271"/>
        <v>3.2521975188829898E-2</v>
      </c>
      <c r="AN680">
        <f>AL680*AG680</f>
        <v>1.5247818830857798</v>
      </c>
      <c r="AO680">
        <f>AL680-1</f>
        <v>0.30738340259096186</v>
      </c>
      <c r="AP680">
        <f t="shared" si="272"/>
        <v>52.556812784156669</v>
      </c>
      <c r="AQ680">
        <f>AO680/G680</f>
        <v>2.3644877122381683E-2</v>
      </c>
      <c r="AR680">
        <f>(AL680-1)/D680</f>
        <v>7.6463532982826328E-3</v>
      </c>
      <c r="AS680">
        <f>AR680*D680</f>
        <v>0.30738340259096186</v>
      </c>
      <c r="AT680">
        <f>ATAN2(D680,AO680)</f>
        <v>7.6462042844473921E-3</v>
      </c>
      <c r="AU680">
        <f t="shared" si="273"/>
        <v>0.43809523479368317</v>
      </c>
      <c r="AV680">
        <f t="shared" si="274"/>
        <v>-4.4367306019018251</v>
      </c>
    </row>
    <row r="681" spans="1:48" x14ac:dyDescent="0.15">
      <c r="A681" t="s">
        <v>10</v>
      </c>
      <c r="B681">
        <v>0.30399999999999999</v>
      </c>
      <c r="C681">
        <v>0.01</v>
      </c>
      <c r="D681">
        <f t="shared" si="252"/>
        <v>30.4</v>
      </c>
      <c r="E681">
        <f t="shared" si="253"/>
        <v>924.16</v>
      </c>
      <c r="F681">
        <f t="shared" si="254"/>
        <v>3.2894736842105261E-2</v>
      </c>
      <c r="G681">
        <v>11</v>
      </c>
      <c r="H681">
        <f t="shared" si="255"/>
        <v>121</v>
      </c>
      <c r="I681">
        <f t="shared" si="256"/>
        <v>334.4</v>
      </c>
      <c r="J681">
        <f t="shared" si="257"/>
        <v>70000000000</v>
      </c>
      <c r="K681">
        <f t="shared" si="258"/>
        <v>7.8539816339744827E-9</v>
      </c>
      <c r="L681">
        <f t="shared" si="259"/>
        <v>1989330.8743948524</v>
      </c>
      <c r="M681">
        <f t="shared" si="260"/>
        <v>0.36184210526315791</v>
      </c>
      <c r="N681">
        <f t="shared" si="261"/>
        <v>3870648215.9948945</v>
      </c>
      <c r="O681">
        <f t="shared" si="262"/>
        <v>2.583546590123185E-6</v>
      </c>
      <c r="P681">
        <f t="shared" si="263"/>
        <v>3.2894736842105265E-6</v>
      </c>
      <c r="Q681">
        <v>8.6266160220980301E-3</v>
      </c>
      <c r="R681">
        <f t="shared" si="264"/>
        <v>0.26224912707178011</v>
      </c>
      <c r="S681">
        <f t="shared" si="265"/>
        <v>86.266160220980296</v>
      </c>
      <c r="T681">
        <f t="shared" si="266"/>
        <v>2.8377026388480362E-2</v>
      </c>
      <c r="U681">
        <f t="shared" si="250"/>
        <v>2.8377026388480363E-4</v>
      </c>
      <c r="V681">
        <f t="shared" si="267"/>
        <v>100</v>
      </c>
      <c r="W681">
        <f>1/(B681*C681)</f>
        <v>328.9473684210526</v>
      </c>
      <c r="X681">
        <f>Q681/B681/C681</f>
        <v>2.837702638848036</v>
      </c>
      <c r="Y681">
        <v>-3.6751424187297399</v>
      </c>
      <c r="Z681">
        <f t="shared" si="268"/>
        <v>-1.1172432952938409</v>
      </c>
      <c r="AB681">
        <f t="shared" si="269"/>
        <v>6.4755594339188094E-3</v>
      </c>
      <c r="AC681">
        <v>3.3963242864949499</v>
      </c>
      <c r="AD681">
        <f>AC681/Q681</f>
        <v>393.70296276023993</v>
      </c>
      <c r="AE681">
        <f>D681*AC681</f>
        <v>103.24825830944647</v>
      </c>
      <c r="AF681">
        <v>2.8377026388480302</v>
      </c>
      <c r="AG681">
        <f>AF681*B681</f>
        <v>0.86266160220980115</v>
      </c>
      <c r="AH681">
        <f>AG681*D681</f>
        <v>26.224912707177953</v>
      </c>
      <c r="AI681">
        <f t="shared" si="270"/>
        <v>9.4892776243078121</v>
      </c>
      <c r="AJ681">
        <v>0.55862164764692102</v>
      </c>
      <c r="AK681">
        <v>3.3963242864949499</v>
      </c>
      <c r="AL681">
        <f t="shared" si="251"/>
        <v>1.1968570067911319</v>
      </c>
      <c r="AM681">
        <f t="shared" si="271"/>
        <v>3.9370296276024078E-2</v>
      </c>
      <c r="AN681">
        <f>AL681*AG681</f>
        <v>1.0324825830944648</v>
      </c>
      <c r="AO681">
        <f>AL681-1</f>
        <v>0.19685700679113194</v>
      </c>
      <c r="AP681">
        <f t="shared" si="272"/>
        <v>36.384453006450407</v>
      </c>
      <c r="AQ681">
        <f>AO681/G681</f>
        <v>1.789609152646654E-2</v>
      </c>
      <c r="AR681">
        <f>(AL681-1)/D681</f>
        <v>6.4755594339188137E-3</v>
      </c>
      <c r="AS681">
        <f>AR681*D681</f>
        <v>0.19685700679113194</v>
      </c>
      <c r="AT681">
        <f>ATAN2(D681,AO681)</f>
        <v>6.475468923265424E-3</v>
      </c>
      <c r="AU681">
        <f t="shared" si="273"/>
        <v>0.37101703967123234</v>
      </c>
      <c r="AV681">
        <f t="shared" si="274"/>
        <v>-3.6751424187297435</v>
      </c>
    </row>
    <row r="682" spans="1:48" x14ac:dyDescent="0.15">
      <c r="A682" t="s">
        <v>10</v>
      </c>
      <c r="B682">
        <v>0.255</v>
      </c>
      <c r="C682">
        <v>6.0000000000000001E-3</v>
      </c>
      <c r="D682">
        <f t="shared" si="252"/>
        <v>42.5</v>
      </c>
      <c r="E682">
        <f t="shared" si="253"/>
        <v>1806.25</v>
      </c>
      <c r="F682">
        <f t="shared" si="254"/>
        <v>2.3529411764705882E-2</v>
      </c>
      <c r="G682">
        <v>9</v>
      </c>
      <c r="H682">
        <f t="shared" si="255"/>
        <v>81</v>
      </c>
      <c r="I682">
        <f t="shared" si="256"/>
        <v>382.5</v>
      </c>
      <c r="J682">
        <f t="shared" si="257"/>
        <v>70000000000</v>
      </c>
      <c r="K682">
        <f t="shared" si="258"/>
        <v>1.0178760197630931E-9</v>
      </c>
      <c r="L682">
        <f t="shared" si="259"/>
        <v>419125.41990245</v>
      </c>
      <c r="M682">
        <f t="shared" si="260"/>
        <v>0.21176470588235294</v>
      </c>
      <c r="N682">
        <f t="shared" si="261"/>
        <v>41753611613.614517</v>
      </c>
      <c r="O682">
        <f t="shared" si="262"/>
        <v>6.6527844428960316E-7</v>
      </c>
      <c r="P682">
        <f t="shared" si="263"/>
        <v>8.4705882352941183E-7</v>
      </c>
      <c r="Q682">
        <v>4.3203054528674501E-3</v>
      </c>
      <c r="R682">
        <f t="shared" si="264"/>
        <v>0.18361298174686663</v>
      </c>
      <c r="S682">
        <f t="shared" si="265"/>
        <v>120.00848480187361</v>
      </c>
      <c r="T682">
        <f t="shared" si="266"/>
        <v>1.6942374324970394E-2</v>
      </c>
      <c r="U682">
        <f t="shared" si="250"/>
        <v>1.0165424594982236E-4</v>
      </c>
      <c r="V682">
        <f t="shared" si="267"/>
        <v>166.66666666666666</v>
      </c>
      <c r="W682">
        <f>1/(B682*C682)</f>
        <v>653.59477124183002</v>
      </c>
      <c r="X682">
        <f>Q682/B682/C682</f>
        <v>2.8237290541617321</v>
      </c>
      <c r="Y682">
        <v>-4.7131424620611497</v>
      </c>
      <c r="Z682">
        <f t="shared" si="268"/>
        <v>-1.2018513278255931</v>
      </c>
      <c r="AB682">
        <f t="shared" si="269"/>
        <v>5.0073598121406718E-3</v>
      </c>
      <c r="AC682">
        <v>3.4246547180745299</v>
      </c>
      <c r="AD682">
        <f>AC682/Q682</f>
        <v>792.68809935684908</v>
      </c>
      <c r="AE682">
        <f>D682*AC682</f>
        <v>145.54782551816751</v>
      </c>
      <c r="AF682">
        <v>2.8237290541617299</v>
      </c>
      <c r="AG682">
        <f>AF682*B682</f>
        <v>0.72005090881124112</v>
      </c>
      <c r="AH682">
        <f>AG682*D682</f>
        <v>30.602163624477747</v>
      </c>
      <c r="AI682">
        <f t="shared" si="270"/>
        <v>6.48045817930117</v>
      </c>
      <c r="AJ682">
        <v>0.600925663912797</v>
      </c>
      <c r="AK682">
        <v>3.4246547180745299</v>
      </c>
      <c r="AL682">
        <f t="shared" si="251"/>
        <v>1.2128127920159799</v>
      </c>
      <c r="AM682">
        <f t="shared" si="271"/>
        <v>2.8536771576846587E-2</v>
      </c>
      <c r="AN682">
        <f>AL682*AG682</f>
        <v>0.87328695310900506</v>
      </c>
      <c r="AO682">
        <f>AL682-1</f>
        <v>0.21281279201597991</v>
      </c>
      <c r="AP682">
        <f t="shared" si="272"/>
        <v>51.544543660679146</v>
      </c>
      <c r="AQ682">
        <f>AO682/G682</f>
        <v>2.3645865779553323E-2</v>
      </c>
      <c r="AR682">
        <f>(AL682-1)/D682</f>
        <v>5.0073598121407039E-3</v>
      </c>
      <c r="AS682">
        <f>AR682*D682</f>
        <v>0.21281279201597991</v>
      </c>
      <c r="AT682">
        <f>ATAN2(D682,AO682)</f>
        <v>5.0073179618373691E-3</v>
      </c>
      <c r="AU682">
        <f t="shared" si="273"/>
        <v>0.28689818589333066</v>
      </c>
      <c r="AV682">
        <f t="shared" si="274"/>
        <v>-4.7131424620611533</v>
      </c>
    </row>
    <row r="683" spans="1:48" x14ac:dyDescent="0.15">
      <c r="A683" t="s">
        <v>10</v>
      </c>
      <c r="B683">
        <v>0.255</v>
      </c>
      <c r="C683">
        <v>7.0000000000000001E-3</v>
      </c>
      <c r="D683">
        <f t="shared" si="252"/>
        <v>36.428571428571431</v>
      </c>
      <c r="E683">
        <f t="shared" si="253"/>
        <v>1327.0408163265308</v>
      </c>
      <c r="F683">
        <f t="shared" si="254"/>
        <v>2.7450980392156862E-2</v>
      </c>
      <c r="G683">
        <v>9</v>
      </c>
      <c r="H683">
        <f t="shared" si="255"/>
        <v>81</v>
      </c>
      <c r="I683">
        <f t="shared" si="256"/>
        <v>327.85714285714289</v>
      </c>
      <c r="J683">
        <f t="shared" si="257"/>
        <v>70000000000</v>
      </c>
      <c r="K683">
        <f t="shared" si="258"/>
        <v>1.885740990317274E-9</v>
      </c>
      <c r="L683">
        <f t="shared" si="259"/>
        <v>665555.64364139084</v>
      </c>
      <c r="M683">
        <f t="shared" si="260"/>
        <v>0.24705882352941175</v>
      </c>
      <c r="N683">
        <f t="shared" si="261"/>
        <v>19317908247.008175</v>
      </c>
      <c r="O683">
        <f t="shared" si="262"/>
        <v>1.0564375295895093E-6</v>
      </c>
      <c r="P683">
        <f t="shared" si="263"/>
        <v>1.3450980392156864E-6</v>
      </c>
      <c r="Q683">
        <v>4.8793861283830103E-3</v>
      </c>
      <c r="R683">
        <f t="shared" si="264"/>
        <v>0.17774906610538108</v>
      </c>
      <c r="S683">
        <f t="shared" si="265"/>
        <v>99.579308742510406</v>
      </c>
      <c r="T683">
        <f t="shared" si="266"/>
        <v>1.9134847562286315E-2</v>
      </c>
      <c r="U683">
        <f t="shared" si="250"/>
        <v>1.3394393293600419E-4</v>
      </c>
      <c r="V683">
        <f t="shared" si="267"/>
        <v>142.85714285714286</v>
      </c>
      <c r="W683">
        <f>1/(B683*C683)</f>
        <v>560.22408963585428</v>
      </c>
      <c r="X683">
        <f>Q683/B683/C683</f>
        <v>2.7335496517551876</v>
      </c>
      <c r="Y683">
        <v>-4.0142402114467801</v>
      </c>
      <c r="Z683">
        <f t="shared" si="268"/>
        <v>-1.023631253918929</v>
      </c>
      <c r="AB683">
        <f t="shared" si="269"/>
        <v>5.1397788699548428E-3</v>
      </c>
      <c r="AC683">
        <v>3.2453652787146501</v>
      </c>
      <c r="AD683">
        <f>AC683/Q683</f>
        <v>665.11753596146286</v>
      </c>
      <c r="AE683">
        <f>D683*AC683</f>
        <v>118.22402086746226</v>
      </c>
      <c r="AF683">
        <v>2.7335496517551801</v>
      </c>
      <c r="AG683">
        <f>AF683*B683</f>
        <v>0.69705516119757094</v>
      </c>
      <c r="AH683">
        <f>AG683*D683</f>
        <v>25.392723729340087</v>
      </c>
      <c r="AI683">
        <f t="shared" si="270"/>
        <v>6.2734964507781381</v>
      </c>
      <c r="AJ683">
        <v>0.51181562695946503</v>
      </c>
      <c r="AK683">
        <v>3.2453652787146501</v>
      </c>
      <c r="AL683">
        <f t="shared" si="251"/>
        <v>1.1872348016912146</v>
      </c>
      <c r="AM683">
        <f t="shared" si="271"/>
        <v>3.2590759262111774E-2</v>
      </c>
      <c r="AN683">
        <f>AL683*AG683</f>
        <v>0.82756814607223583</v>
      </c>
      <c r="AO683">
        <f>AL683-1</f>
        <v>0.18723480169121465</v>
      </c>
      <c r="AP683">
        <f t="shared" si="272"/>
        <v>43.249267775894253</v>
      </c>
      <c r="AQ683">
        <f>AO683/G683</f>
        <v>2.0803866854579404E-2</v>
      </c>
      <c r="AR683">
        <f>(AL683-1)/D683</f>
        <v>5.1397788699549113E-3</v>
      </c>
      <c r="AS683">
        <f>AR683*D683</f>
        <v>0.18723480169121465</v>
      </c>
      <c r="AT683">
        <f>ATAN2(D683,AO683)</f>
        <v>5.1397336109328656E-3</v>
      </c>
      <c r="AU683">
        <f t="shared" si="273"/>
        <v>0.29448504372798789</v>
      </c>
      <c r="AV683">
        <f t="shared" si="274"/>
        <v>-4.0142402114467846</v>
      </c>
    </row>
    <row r="684" spans="1:48" x14ac:dyDescent="0.15">
      <c r="A684" t="s">
        <v>10</v>
      </c>
      <c r="B684">
        <v>0.45100000000000001</v>
      </c>
      <c r="C684">
        <v>0.01</v>
      </c>
      <c r="D684">
        <f t="shared" si="252"/>
        <v>45.1</v>
      </c>
      <c r="E684">
        <f t="shared" si="253"/>
        <v>2034.0100000000002</v>
      </c>
      <c r="F684">
        <f t="shared" si="254"/>
        <v>2.2172949002217293E-2</v>
      </c>
      <c r="G684">
        <v>13</v>
      </c>
      <c r="H684">
        <f t="shared" si="255"/>
        <v>169</v>
      </c>
      <c r="I684">
        <f t="shared" si="256"/>
        <v>586.30000000000007</v>
      </c>
      <c r="J684">
        <f t="shared" si="257"/>
        <v>70000000000</v>
      </c>
      <c r="K684">
        <f t="shared" si="258"/>
        <v>7.8539816339744827E-9</v>
      </c>
      <c r="L684">
        <f t="shared" si="259"/>
        <v>1584728.0015336538</v>
      </c>
      <c r="M684">
        <f t="shared" si="260"/>
        <v>0.2882483370288248</v>
      </c>
      <c r="N684">
        <f t="shared" si="261"/>
        <v>5742310346.7555838</v>
      </c>
      <c r="O684">
        <f t="shared" si="262"/>
        <v>1.7414593423446745E-6</v>
      </c>
      <c r="P684">
        <f t="shared" si="263"/>
        <v>2.2172949002217296E-6</v>
      </c>
      <c r="Q684">
        <v>1.21862200877405E-2</v>
      </c>
      <c r="R684">
        <f t="shared" si="264"/>
        <v>0.54959852595709657</v>
      </c>
      <c r="S684">
        <f t="shared" si="265"/>
        <v>121.86220087740499</v>
      </c>
      <c r="T684">
        <f t="shared" si="266"/>
        <v>2.7020443653526606E-2</v>
      </c>
      <c r="U684">
        <f t="shared" si="250"/>
        <v>2.7020443653526607E-4</v>
      </c>
      <c r="V684">
        <f t="shared" si="267"/>
        <v>100</v>
      </c>
      <c r="W684">
        <f>1/(B684*C684)</f>
        <v>221.72949002217294</v>
      </c>
      <c r="X684">
        <f>Q684/B684/C684</f>
        <v>2.7020443653526605</v>
      </c>
      <c r="Y684">
        <v>-4.1007031033007504</v>
      </c>
      <c r="Z684">
        <f t="shared" si="268"/>
        <v>-1.8494170995886385</v>
      </c>
      <c r="AB684">
        <f t="shared" si="269"/>
        <v>7.588149099035134E-3</v>
      </c>
      <c r="AC684">
        <v>3.6267529151469899</v>
      </c>
      <c r="AD684">
        <f>AC684/Q684</f>
        <v>297.61098101252509</v>
      </c>
      <c r="AE684">
        <f>D684*AC684</f>
        <v>163.56655647312925</v>
      </c>
      <c r="AF684">
        <v>2.7020443653526698</v>
      </c>
      <c r="AG684">
        <f>AF684*B684</f>
        <v>1.218622008774054</v>
      </c>
      <c r="AH684">
        <f>AG684*D684</f>
        <v>54.95985259570984</v>
      </c>
      <c r="AI684">
        <f t="shared" si="270"/>
        <v>15.842086114062703</v>
      </c>
      <c r="AJ684">
        <v>0.92470854979432004</v>
      </c>
      <c r="AK684">
        <v>3.6267529151469899</v>
      </c>
      <c r="AL684">
        <f t="shared" si="251"/>
        <v>1.3422255243664838</v>
      </c>
      <c r="AM684">
        <f t="shared" si="271"/>
        <v>2.9761098101252412E-2</v>
      </c>
      <c r="AN684">
        <f>AL684*AG684</f>
        <v>1.6356655647312925</v>
      </c>
      <c r="AO684">
        <f>AL684-1</f>
        <v>0.34222552436648379</v>
      </c>
      <c r="AP684">
        <f t="shared" si="272"/>
        <v>60.534371148928422</v>
      </c>
      <c r="AQ684">
        <f>AO684/G684</f>
        <v>2.6325040335883367E-2</v>
      </c>
      <c r="AR684">
        <f>(AL684-1)/D684</f>
        <v>7.5881490990351167E-3</v>
      </c>
      <c r="AS684">
        <f>AR684*D684</f>
        <v>0.34222552436648379</v>
      </c>
      <c r="AT684">
        <f>ATAN2(D684,AO684)</f>
        <v>7.5880034621744344E-3</v>
      </c>
      <c r="AU684">
        <f t="shared" si="273"/>
        <v>0.43476057331325169</v>
      </c>
      <c r="AV684">
        <f t="shared" si="274"/>
        <v>-4.1007031033007539</v>
      </c>
    </row>
    <row r="685" spans="1:48" x14ac:dyDescent="0.15">
      <c r="A685" t="s">
        <v>10</v>
      </c>
      <c r="B685">
        <v>0.35299999999999998</v>
      </c>
      <c r="C685">
        <v>8.0000000000000002E-3</v>
      </c>
      <c r="D685">
        <f t="shared" si="252"/>
        <v>44.125</v>
      </c>
      <c r="E685">
        <f t="shared" si="253"/>
        <v>1947.015625</v>
      </c>
      <c r="F685">
        <f t="shared" si="254"/>
        <v>2.2662889518413599E-2</v>
      </c>
      <c r="G685">
        <v>11</v>
      </c>
      <c r="H685">
        <f t="shared" si="255"/>
        <v>121</v>
      </c>
      <c r="I685">
        <f t="shared" si="256"/>
        <v>485.375</v>
      </c>
      <c r="J685">
        <f t="shared" si="257"/>
        <v>70000000000</v>
      </c>
      <c r="K685">
        <f t="shared" si="258"/>
        <v>3.2169908772759481E-9</v>
      </c>
      <c r="L685">
        <f t="shared" si="259"/>
        <v>877154.02815243637</v>
      </c>
      <c r="M685">
        <f t="shared" si="260"/>
        <v>0.24929178470254956</v>
      </c>
      <c r="N685">
        <f t="shared" si="261"/>
        <v>13716234109.23805</v>
      </c>
      <c r="O685">
        <f t="shared" si="262"/>
        <v>1.1391610755226445E-6</v>
      </c>
      <c r="P685">
        <f t="shared" si="263"/>
        <v>1.4504249291784703E-6</v>
      </c>
      <c r="Q685">
        <v>7.5754208804734201E-3</v>
      </c>
      <c r="R685">
        <f t="shared" si="264"/>
        <v>0.33426544635088967</v>
      </c>
      <c r="S685">
        <f t="shared" si="265"/>
        <v>118.3659512573972</v>
      </c>
      <c r="T685">
        <f t="shared" si="266"/>
        <v>2.1460115808706572E-2</v>
      </c>
      <c r="U685">
        <f t="shared" si="250"/>
        <v>1.7168092646965258E-4</v>
      </c>
      <c r="V685">
        <f t="shared" si="267"/>
        <v>125</v>
      </c>
      <c r="W685">
        <f>1/(B685*C685)</f>
        <v>354.10764872521253</v>
      </c>
      <c r="X685">
        <f>Q685/B685/C685</f>
        <v>2.6825144760883215</v>
      </c>
      <c r="Y685">
        <v>-4.1175058037427004</v>
      </c>
      <c r="Z685">
        <f t="shared" si="268"/>
        <v>-1.4534795487211731</v>
      </c>
      <c r="AB685">
        <f t="shared" si="269"/>
        <v>6.1397704883917742E-3</v>
      </c>
      <c r="AC685">
        <v>3.4092542504489098</v>
      </c>
      <c r="AD685">
        <f>AC685/Q685</f>
        <v>450.0415626063342</v>
      </c>
      <c r="AE685">
        <f>D685*AC685</f>
        <v>150.43334380105816</v>
      </c>
      <c r="AF685">
        <v>2.6825144760883202</v>
      </c>
      <c r="AG685">
        <f>AF685*B685</f>
        <v>0.94692761005917692</v>
      </c>
      <c r="AH685">
        <f>AG685*D685</f>
        <v>41.783180793861185</v>
      </c>
      <c r="AI685">
        <f t="shared" si="270"/>
        <v>10.416203710650946</v>
      </c>
      <c r="AJ685">
        <v>0.72673977436058701</v>
      </c>
      <c r="AK685">
        <v>3.4092542504489098</v>
      </c>
      <c r="AL685">
        <f t="shared" si="251"/>
        <v>1.2709173728002883</v>
      </c>
      <c r="AM685">
        <f t="shared" si="271"/>
        <v>2.8802660006805401E-2</v>
      </c>
      <c r="AN685">
        <f>AL685*AG685</f>
        <v>1.2034667504084648</v>
      </c>
      <c r="AO685">
        <f>AL685-1</f>
        <v>0.27091737280028827</v>
      </c>
      <c r="AP685">
        <f t="shared" si="272"/>
        <v>56.079229074812723</v>
      </c>
      <c r="AQ685">
        <f>AO685/G685</f>
        <v>2.462885207275348E-2</v>
      </c>
      <c r="AR685">
        <f>(AL685-1)/D685</f>
        <v>6.139770488391802E-3</v>
      </c>
      <c r="AS685">
        <f>AR685*D685</f>
        <v>0.27091737280028827</v>
      </c>
      <c r="AT685">
        <f>ATAN2(D685,AO685)</f>
        <v>6.1396933402742418E-3</v>
      </c>
      <c r="AU685">
        <f t="shared" si="273"/>
        <v>0.35177851590229287</v>
      </c>
      <c r="AV685">
        <f t="shared" si="274"/>
        <v>-4.117505803742703</v>
      </c>
    </row>
    <row r="686" spans="1:48" x14ac:dyDescent="0.15">
      <c r="A686" t="s">
        <v>10</v>
      </c>
      <c r="B686">
        <v>0.255</v>
      </c>
      <c r="C686">
        <v>8.0000000000000002E-3</v>
      </c>
      <c r="D686">
        <f t="shared" si="252"/>
        <v>31.875</v>
      </c>
      <c r="E686">
        <f t="shared" si="253"/>
        <v>1016.015625</v>
      </c>
      <c r="F686">
        <f t="shared" si="254"/>
        <v>3.1372549019607843E-2</v>
      </c>
      <c r="G686">
        <v>9</v>
      </c>
      <c r="H686">
        <f t="shared" si="255"/>
        <v>81</v>
      </c>
      <c r="I686">
        <f t="shared" si="256"/>
        <v>286.875</v>
      </c>
      <c r="J686">
        <f t="shared" si="257"/>
        <v>70000000000</v>
      </c>
      <c r="K686">
        <f t="shared" si="258"/>
        <v>3.2169908772759481E-9</v>
      </c>
      <c r="L686">
        <f t="shared" si="259"/>
        <v>993482.47680580756</v>
      </c>
      <c r="M686">
        <f t="shared" si="260"/>
        <v>0.28235294117647058</v>
      </c>
      <c r="N686">
        <f t="shared" si="261"/>
        <v>9908327755.9651642</v>
      </c>
      <c r="O686">
        <f t="shared" si="262"/>
        <v>1.5769563123901707E-6</v>
      </c>
      <c r="P686">
        <f t="shared" si="263"/>
        <v>2.007843137254902E-6</v>
      </c>
      <c r="Q686">
        <v>5.4424972734960601E-3</v>
      </c>
      <c r="R686">
        <f t="shared" si="264"/>
        <v>0.17347960059268691</v>
      </c>
      <c r="S686">
        <f t="shared" si="265"/>
        <v>85.03901989837594</v>
      </c>
      <c r="T686">
        <f t="shared" si="266"/>
        <v>2.1343126562729648E-2</v>
      </c>
      <c r="U686">
        <f t="shared" si="250"/>
        <v>1.7074501250183719E-4</v>
      </c>
      <c r="V686">
        <f t="shared" si="267"/>
        <v>125</v>
      </c>
      <c r="W686">
        <f>1/(B686*C686)</f>
        <v>490.19607843137254</v>
      </c>
      <c r="X686">
        <f>Q686/B686/C686</f>
        <v>2.6678908203412059</v>
      </c>
      <c r="Y686">
        <v>-3.48558276259193</v>
      </c>
      <c r="Z686">
        <f t="shared" si="268"/>
        <v>-0.88882360446094222</v>
      </c>
      <c r="AB686">
        <f t="shared" si="269"/>
        <v>5.2259751201455037E-3</v>
      </c>
      <c r="AC686">
        <v>3.1123026225716699</v>
      </c>
      <c r="AD686">
        <f>AC686/Q686</f>
        <v>571.85193968364479</v>
      </c>
      <c r="AE686">
        <f>D686*AC686</f>
        <v>99.204646094471983</v>
      </c>
      <c r="AF686">
        <v>2.6678908203412002</v>
      </c>
      <c r="AG686">
        <f>AF686*B686</f>
        <v>0.68031215918700605</v>
      </c>
      <c r="AH686">
        <f>AG686*D686</f>
        <v>21.684950074085819</v>
      </c>
      <c r="AI686">
        <f t="shared" si="270"/>
        <v>6.122809432683054</v>
      </c>
      <c r="AJ686">
        <v>0.444411802230472</v>
      </c>
      <c r="AK686">
        <v>3.1123026225716699</v>
      </c>
      <c r="AL686">
        <f t="shared" si="251"/>
        <v>1.1665779569546377</v>
      </c>
      <c r="AM686">
        <f t="shared" si="271"/>
        <v>3.6598524139753341E-2</v>
      </c>
      <c r="AN686">
        <f>AL686*AG686</f>
        <v>0.79363716875577583</v>
      </c>
      <c r="AO686">
        <f>AL686-1</f>
        <v>0.16657795695463773</v>
      </c>
      <c r="AP686">
        <f t="shared" si="272"/>
        <v>37.184672377929076</v>
      </c>
      <c r="AQ686">
        <f>AO686/G686</f>
        <v>1.8508661883848636E-2</v>
      </c>
      <c r="AR686">
        <f>(AL686-1)/D686</f>
        <v>5.2259751201454976E-3</v>
      </c>
      <c r="AS686">
        <f>AR686*D686</f>
        <v>0.16657795695463773</v>
      </c>
      <c r="AT686">
        <f>ATAN2(D686,AO686)</f>
        <v>5.2259275457101732E-3</v>
      </c>
      <c r="AU686">
        <f t="shared" si="273"/>
        <v>0.29942359241035355</v>
      </c>
      <c r="AV686">
        <f t="shared" si="274"/>
        <v>-3.4855827625919371</v>
      </c>
    </row>
    <row r="687" spans="1:48" x14ac:dyDescent="0.15">
      <c r="A687" t="s">
        <v>10</v>
      </c>
      <c r="B687">
        <v>0.255</v>
      </c>
      <c r="C687">
        <v>8.9999999999999993E-3</v>
      </c>
      <c r="D687">
        <f t="shared" si="252"/>
        <v>28.333333333333336</v>
      </c>
      <c r="E687">
        <f t="shared" si="253"/>
        <v>802.77777777777794</v>
      </c>
      <c r="F687">
        <f t="shared" si="254"/>
        <v>3.5294117647058823E-2</v>
      </c>
      <c r="G687">
        <v>9</v>
      </c>
      <c r="H687">
        <f t="shared" si="255"/>
        <v>81</v>
      </c>
      <c r="I687">
        <f t="shared" si="256"/>
        <v>255.00000000000003</v>
      </c>
      <c r="J687">
        <f t="shared" si="257"/>
        <v>70000000000</v>
      </c>
      <c r="K687">
        <f t="shared" si="258"/>
        <v>5.1529973500506572E-9</v>
      </c>
      <c r="L687">
        <f t="shared" si="259"/>
        <v>1414548.2921707686</v>
      </c>
      <c r="M687">
        <f t="shared" si="260"/>
        <v>0.31764705882352939</v>
      </c>
      <c r="N687">
        <f t="shared" si="261"/>
        <v>5498417990.2702265</v>
      </c>
      <c r="O687">
        <f t="shared" si="262"/>
        <v>2.2453147494774106E-6</v>
      </c>
      <c r="P687">
        <f t="shared" si="263"/>
        <v>2.8588235294117641E-6</v>
      </c>
      <c r="Q687">
        <v>6.0074189526391998E-3</v>
      </c>
      <c r="R687">
        <f t="shared" si="264"/>
        <v>0.17021020365811068</v>
      </c>
      <c r="S687">
        <f t="shared" si="265"/>
        <v>74.165666081965441</v>
      </c>
      <c r="T687">
        <f t="shared" si="266"/>
        <v>2.3558505696624311E-2</v>
      </c>
      <c r="U687">
        <f t="shared" si="250"/>
        <v>2.120265512696188E-4</v>
      </c>
      <c r="V687">
        <f t="shared" si="267"/>
        <v>111.11111111111111</v>
      </c>
      <c r="W687">
        <f>1/(B687*C687)</f>
        <v>435.72984749455344</v>
      </c>
      <c r="X687">
        <f>Q687/B687/C687</f>
        <v>2.617611744069368</v>
      </c>
      <c r="Y687">
        <v>-3.0838474697570399</v>
      </c>
      <c r="Z687">
        <f t="shared" si="268"/>
        <v>-0.78638110478804524</v>
      </c>
      <c r="AB687">
        <f t="shared" si="269"/>
        <v>5.3015171731820143E-3</v>
      </c>
      <c r="AC687">
        <v>3.0108022964633898</v>
      </c>
      <c r="AD687">
        <f>AC687/Q687</f>
        <v>501.18067679309661</v>
      </c>
      <c r="AE687">
        <f>D687*AC687</f>
        <v>85.306065066462722</v>
      </c>
      <c r="AF687">
        <v>2.61761174406936</v>
      </c>
      <c r="AG687">
        <f>AF687*B687</f>
        <v>0.6674909947376868</v>
      </c>
      <c r="AH687">
        <f>AG687*D687</f>
        <v>18.912244850901129</v>
      </c>
      <c r="AI687">
        <f t="shared" si="270"/>
        <v>6.0074189526391812</v>
      </c>
      <c r="AJ687">
        <v>0.39319055239402301</v>
      </c>
      <c r="AK687">
        <v>3.0108022964633898</v>
      </c>
      <c r="AL687">
        <f t="shared" si="251"/>
        <v>1.1502096532401602</v>
      </c>
      <c r="AM687">
        <f t="shared" si="271"/>
        <v>4.0595634820240943E-2</v>
      </c>
      <c r="AN687">
        <f>AL687*AG687</f>
        <v>0.76775458559816434</v>
      </c>
      <c r="AO687">
        <f>AL687-1</f>
        <v>0.15020965324016022</v>
      </c>
      <c r="AP687">
        <f t="shared" si="272"/>
        <v>32.589273508471209</v>
      </c>
      <c r="AQ687">
        <f>AO687/G687</f>
        <v>1.6689961471128913E-2</v>
      </c>
      <c r="AR687">
        <f>(AL687-1)/D687</f>
        <v>5.3015171731821253E-3</v>
      </c>
      <c r="AS687">
        <f>AR687*D687</f>
        <v>0.15020965324016022</v>
      </c>
      <c r="AT687">
        <f>ATAN2(D687,AO687)</f>
        <v>5.3014675057234352E-3</v>
      </c>
      <c r="AU687">
        <f t="shared" si="273"/>
        <v>0.30375171330370043</v>
      </c>
      <c r="AV687">
        <f t="shared" si="274"/>
        <v>-3.083847469757043</v>
      </c>
    </row>
    <row r="688" spans="1:48" x14ac:dyDescent="0.15">
      <c r="A688" t="s">
        <v>10</v>
      </c>
      <c r="B688">
        <v>0.35299999999999998</v>
      </c>
      <c r="C688">
        <v>8.9999999999999993E-3</v>
      </c>
      <c r="D688">
        <f t="shared" si="252"/>
        <v>39.222222222222221</v>
      </c>
      <c r="E688">
        <f t="shared" si="253"/>
        <v>1538.3827160493827</v>
      </c>
      <c r="F688">
        <f t="shared" si="254"/>
        <v>2.5495750708215296E-2</v>
      </c>
      <c r="G688">
        <v>11</v>
      </c>
      <c r="H688">
        <f t="shared" si="255"/>
        <v>121</v>
      </c>
      <c r="I688">
        <f t="shared" si="256"/>
        <v>431.44444444444446</v>
      </c>
      <c r="J688">
        <f t="shared" si="257"/>
        <v>70000000000</v>
      </c>
      <c r="K688">
        <f t="shared" si="258"/>
        <v>5.1529973500506572E-9</v>
      </c>
      <c r="L688">
        <f t="shared" si="259"/>
        <v>1248916.5752404805</v>
      </c>
      <c r="M688">
        <f t="shared" si="260"/>
        <v>0.28045325779036828</v>
      </c>
      <c r="N688">
        <f t="shared" si="261"/>
        <v>7611535492.4132929</v>
      </c>
      <c r="O688">
        <f t="shared" si="262"/>
        <v>1.6219695782343904E-6</v>
      </c>
      <c r="P688">
        <f t="shared" si="263"/>
        <v>2.0651558073654388E-6</v>
      </c>
      <c r="Q688">
        <v>8.2421963341798802E-3</v>
      </c>
      <c r="R688">
        <f t="shared" si="264"/>
        <v>0.32327725621838865</v>
      </c>
      <c r="S688">
        <f t="shared" si="265"/>
        <v>101.75551029851705</v>
      </c>
      <c r="T688">
        <f t="shared" si="266"/>
        <v>2.3348998113824026E-2</v>
      </c>
      <c r="U688">
        <f t="shared" si="250"/>
        <v>2.1014098302441623E-4</v>
      </c>
      <c r="V688">
        <f t="shared" si="267"/>
        <v>111.11111111111111</v>
      </c>
      <c r="W688">
        <f>1/(B688*C688)</f>
        <v>314.76235442241114</v>
      </c>
      <c r="X688">
        <f>Q688/B688/C688</f>
        <v>2.5943331237582252</v>
      </c>
      <c r="Y688">
        <v>-3.6057233383144398</v>
      </c>
      <c r="Z688">
        <f t="shared" si="268"/>
        <v>-1.2728203384249972</v>
      </c>
      <c r="AB688">
        <f t="shared" si="269"/>
        <v>6.2543066940107849E-3</v>
      </c>
      <c r="AC688">
        <v>3.23074329297072</v>
      </c>
      <c r="AD688">
        <f>AC688/Q688</f>
        <v>391.97601731143271</v>
      </c>
      <c r="AE688">
        <f>D688*AC688</f>
        <v>126.71693137985157</v>
      </c>
      <c r="AF688">
        <v>2.5943331237582199</v>
      </c>
      <c r="AG688">
        <f>AF688*B688</f>
        <v>0.91579959268665156</v>
      </c>
      <c r="AH688">
        <f>AG688*D688</f>
        <v>35.919695135376443</v>
      </c>
      <c r="AI688">
        <f t="shared" si="270"/>
        <v>10.073795519553167</v>
      </c>
      <c r="AJ688">
        <v>0.63641016921249904</v>
      </c>
      <c r="AK688">
        <v>3.23074329297072</v>
      </c>
      <c r="AL688">
        <f t="shared" si="251"/>
        <v>1.245307806998424</v>
      </c>
      <c r="AM688">
        <f t="shared" si="271"/>
        <v>3.1750057402226112E-2</v>
      </c>
      <c r="AN688">
        <f>AL688*AG688</f>
        <v>1.1404523824186641</v>
      </c>
      <c r="AO688">
        <f>AL688-1</f>
        <v>0.24530780699842403</v>
      </c>
      <c r="AP688">
        <f t="shared" si="272"/>
        <v>48.84373954116041</v>
      </c>
      <c r="AQ688">
        <f>AO688/G688</f>
        <v>2.2300709727129456E-2</v>
      </c>
      <c r="AR688">
        <f>(AL688-1)/D688</f>
        <v>6.2543066940108109E-3</v>
      </c>
      <c r="AS688">
        <f>AR688*D688</f>
        <v>0.24530780699842403</v>
      </c>
      <c r="AT688">
        <f>ATAN2(D688,AO688)</f>
        <v>6.2542251473701694E-3</v>
      </c>
      <c r="AU688">
        <f t="shared" si="273"/>
        <v>0.35834070506889604</v>
      </c>
      <c r="AV688">
        <f t="shared" si="274"/>
        <v>-3.6057233383144425</v>
      </c>
    </row>
    <row r="689" spans="1:48" x14ac:dyDescent="0.15">
      <c r="A689" t="s">
        <v>10</v>
      </c>
      <c r="B689">
        <v>0.255</v>
      </c>
      <c r="C689">
        <v>0.01</v>
      </c>
      <c r="D689">
        <f t="shared" si="252"/>
        <v>25.5</v>
      </c>
      <c r="E689">
        <f t="shared" si="253"/>
        <v>650.25</v>
      </c>
      <c r="F689">
        <f t="shared" si="254"/>
        <v>3.9215686274509803E-2</v>
      </c>
      <c r="G689">
        <v>9</v>
      </c>
      <c r="H689">
        <f t="shared" si="255"/>
        <v>81</v>
      </c>
      <c r="I689">
        <f t="shared" si="256"/>
        <v>229.5</v>
      </c>
      <c r="J689">
        <f t="shared" si="257"/>
        <v>70000000000</v>
      </c>
      <c r="K689">
        <f t="shared" si="258"/>
        <v>7.8539816339744827E-9</v>
      </c>
      <c r="L689">
        <f t="shared" si="259"/>
        <v>1940395.4625113425</v>
      </c>
      <c r="M689">
        <f t="shared" si="260"/>
        <v>0.35294117647058826</v>
      </c>
      <c r="N689">
        <f t="shared" si="261"/>
        <v>3246760839.0746651</v>
      </c>
      <c r="O689">
        <f t="shared" si="262"/>
        <v>3.0799927976370515E-6</v>
      </c>
      <c r="P689">
        <f t="shared" si="263"/>
        <v>3.9215686274509803E-6</v>
      </c>
      <c r="Q689">
        <v>6.5715656852142696E-3</v>
      </c>
      <c r="R689">
        <f t="shared" si="264"/>
        <v>0.16757492497296386</v>
      </c>
      <c r="S689">
        <f t="shared" si="265"/>
        <v>65.715656852142686</v>
      </c>
      <c r="T689">
        <f t="shared" si="266"/>
        <v>2.5770845824369684E-2</v>
      </c>
      <c r="U689">
        <f t="shared" si="250"/>
        <v>2.5770845824369683E-4</v>
      </c>
      <c r="V689">
        <f t="shared" si="267"/>
        <v>100</v>
      </c>
      <c r="W689">
        <f>1/(B689*C689)</f>
        <v>392.15686274509801</v>
      </c>
      <c r="X689">
        <f>Q689/B689/C689</f>
        <v>2.5770845824369686</v>
      </c>
      <c r="Y689">
        <v>-2.7874383697927199</v>
      </c>
      <c r="Z689">
        <f t="shared" si="268"/>
        <v>-0.71079678429714355</v>
      </c>
      <c r="AB689">
        <f t="shared" si="269"/>
        <v>5.4081235609985965E-3</v>
      </c>
      <c r="AC689">
        <v>2.9324829745855401</v>
      </c>
      <c r="AD689">
        <f>AC689/Q689</f>
        <v>446.23809835508399</v>
      </c>
      <c r="AE689">
        <f>D689*AC689</f>
        <v>74.778315851931268</v>
      </c>
      <c r="AF689">
        <v>2.5770845824369699</v>
      </c>
      <c r="AG689">
        <f>AF689*B689</f>
        <v>0.65715656852142734</v>
      </c>
      <c r="AH689">
        <f>AG689*D689</f>
        <v>16.757492497296397</v>
      </c>
      <c r="AI689">
        <f t="shared" si="270"/>
        <v>5.9144091166928465</v>
      </c>
      <c r="AJ689">
        <v>0.355398392148572</v>
      </c>
      <c r="AK689">
        <v>2.9324829745855401</v>
      </c>
      <c r="AL689">
        <f t="shared" si="251"/>
        <v>1.1379071508054635</v>
      </c>
      <c r="AM689">
        <f t="shared" si="271"/>
        <v>4.4623809835508371E-2</v>
      </c>
      <c r="AN689">
        <f>AL689*AG689</f>
        <v>0.74778315851931265</v>
      </c>
      <c r="AO689">
        <f>AL689-1</f>
        <v>0.13790715080546345</v>
      </c>
      <c r="AP689">
        <f t="shared" si="272"/>
        <v>29.016632345539318</v>
      </c>
      <c r="AQ689">
        <f>AO689/G689</f>
        <v>1.5323016756162607E-2</v>
      </c>
      <c r="AR689">
        <f>(AL689-1)/D689</f>
        <v>5.408123560998567E-3</v>
      </c>
      <c r="AS689">
        <f>AR689*D689</f>
        <v>0.13790715080546345</v>
      </c>
      <c r="AT689">
        <f>ATAN2(D689,AO689)</f>
        <v>5.4080708366842306E-3</v>
      </c>
      <c r="AU689">
        <f t="shared" si="273"/>
        <v>0.30985963424979029</v>
      </c>
      <c r="AV689">
        <f t="shared" si="274"/>
        <v>-2.7874383697927216</v>
      </c>
    </row>
    <row r="690" spans="1:48" x14ac:dyDescent="0.15">
      <c r="A690" t="s">
        <v>10</v>
      </c>
      <c r="B690">
        <v>0.20599999999999999</v>
      </c>
      <c r="C690">
        <v>5.0000000000000001E-3</v>
      </c>
      <c r="D690">
        <f t="shared" si="252"/>
        <v>41.199999999999996</v>
      </c>
      <c r="E690">
        <f t="shared" si="253"/>
        <v>1697.4399999999996</v>
      </c>
      <c r="F690">
        <f t="shared" si="254"/>
        <v>2.4271844660194178E-2</v>
      </c>
      <c r="G690">
        <v>7</v>
      </c>
      <c r="H690">
        <f t="shared" si="255"/>
        <v>49</v>
      </c>
      <c r="I690">
        <f t="shared" si="256"/>
        <v>288.39999999999998</v>
      </c>
      <c r="J690">
        <f t="shared" si="257"/>
        <v>70000000000</v>
      </c>
      <c r="K690">
        <f t="shared" si="258"/>
        <v>4.9087385212340517E-10</v>
      </c>
      <c r="L690">
        <f t="shared" si="259"/>
        <v>233522.51217521212</v>
      </c>
      <c r="M690">
        <f t="shared" si="260"/>
        <v>0.16990291262135923</v>
      </c>
      <c r="N690">
        <f t="shared" si="261"/>
        <v>83931950788.941925</v>
      </c>
      <c r="O690">
        <f t="shared" si="262"/>
        <v>4.7657655545961659E-7</v>
      </c>
      <c r="P690">
        <f t="shared" si="263"/>
        <v>6.0679611650485445E-7</v>
      </c>
      <c r="Q690">
        <v>2.63395061397109E-3</v>
      </c>
      <c r="R690">
        <f t="shared" si="264"/>
        <v>0.1085187652956089</v>
      </c>
      <c r="S690">
        <f t="shared" si="265"/>
        <v>105.3580245588436</v>
      </c>
      <c r="T690">
        <f t="shared" si="266"/>
        <v>1.2786168028985875E-2</v>
      </c>
      <c r="U690">
        <f t="shared" si="250"/>
        <v>6.3930840144929381E-5</v>
      </c>
      <c r="V690">
        <f t="shared" si="267"/>
        <v>200</v>
      </c>
      <c r="W690">
        <f>1/(B690*C690)</f>
        <v>970.87378640776706</v>
      </c>
      <c r="X690">
        <f>Q690/B690/C690</f>
        <v>2.5572336057971747</v>
      </c>
      <c r="Y690">
        <v>-3.9934085880927501</v>
      </c>
      <c r="Z690">
        <f t="shared" si="268"/>
        <v>-0.82264216914710653</v>
      </c>
      <c r="AB690">
        <f t="shared" si="269"/>
        <v>3.904031859897164E-3</v>
      </c>
      <c r="AC690">
        <v>2.9685546903707301</v>
      </c>
      <c r="AD690">
        <f>AC690/Q690</f>
        <v>1127.0350608036542</v>
      </c>
      <c r="AE690">
        <f>D690*AC690</f>
        <v>122.30445324327407</v>
      </c>
      <c r="AF690">
        <v>2.5572336057971699</v>
      </c>
      <c r="AG690">
        <f>AF690*B690</f>
        <v>0.526790122794217</v>
      </c>
      <c r="AH690">
        <f>AG690*D690</f>
        <v>21.703753059121738</v>
      </c>
      <c r="AI690">
        <f t="shared" si="270"/>
        <v>3.6875308595595189</v>
      </c>
      <c r="AJ690">
        <v>0.41132108457355399</v>
      </c>
      <c r="AK690">
        <v>2.9685546903707301</v>
      </c>
      <c r="AL690">
        <f t="shared" si="251"/>
        <v>1.1608461126277663</v>
      </c>
      <c r="AM690">
        <f t="shared" si="271"/>
        <v>2.8175876520091417E-2</v>
      </c>
      <c r="AN690">
        <f>AL690*AG690</f>
        <v>0.6115222662163704</v>
      </c>
      <c r="AO690">
        <f>AL690-1</f>
        <v>0.16084611262776627</v>
      </c>
      <c r="AP690">
        <f t="shared" si="272"/>
        <v>47.826859840263964</v>
      </c>
      <c r="AQ690">
        <f>AO690/G690</f>
        <v>2.2978016089680895E-2</v>
      </c>
      <c r="AR690">
        <f>(AL690-1)/D690</f>
        <v>3.9040318598972399E-3</v>
      </c>
      <c r="AS690">
        <f>AR690*D690</f>
        <v>0.16084611262776627</v>
      </c>
      <c r="AT690">
        <f>ATAN2(D690,AO690)</f>
        <v>3.9040120256906121E-3</v>
      </c>
      <c r="AU690">
        <f t="shared" si="273"/>
        <v>0.22368341224039118</v>
      </c>
      <c r="AV690">
        <f t="shared" si="274"/>
        <v>-3.9934085880927572</v>
      </c>
    </row>
    <row r="691" spans="1:48" x14ac:dyDescent="0.15">
      <c r="A691" t="s">
        <v>10</v>
      </c>
      <c r="B691">
        <v>0.5</v>
      </c>
      <c r="C691">
        <v>0.01</v>
      </c>
      <c r="D691">
        <f t="shared" si="252"/>
        <v>50</v>
      </c>
      <c r="E691">
        <f t="shared" si="253"/>
        <v>2500</v>
      </c>
      <c r="F691">
        <f t="shared" si="254"/>
        <v>0.02</v>
      </c>
      <c r="G691">
        <v>13</v>
      </c>
      <c r="H691">
        <f t="shared" si="255"/>
        <v>169</v>
      </c>
      <c r="I691">
        <f t="shared" si="256"/>
        <v>650</v>
      </c>
      <c r="J691">
        <f t="shared" si="257"/>
        <v>70000000000</v>
      </c>
      <c r="K691">
        <f t="shared" si="258"/>
        <v>7.8539816339744827E-9</v>
      </c>
      <c r="L691">
        <f t="shared" si="259"/>
        <v>1429424.6573833558</v>
      </c>
      <c r="M691">
        <f t="shared" si="260"/>
        <v>0.26</v>
      </c>
      <c r="N691">
        <f t="shared" si="261"/>
        <v>6366197723.6758137</v>
      </c>
      <c r="O691">
        <f t="shared" si="262"/>
        <v>1.5707963267948967E-6</v>
      </c>
      <c r="P691">
        <f t="shared" si="263"/>
        <v>1.9999999999999999E-6</v>
      </c>
      <c r="Q691">
        <v>1.2753745670883099E-2</v>
      </c>
      <c r="R691">
        <f t="shared" si="264"/>
        <v>0.63768728354415494</v>
      </c>
      <c r="S691">
        <f t="shared" si="265"/>
        <v>127.53745670883099</v>
      </c>
      <c r="T691">
        <f t="shared" si="266"/>
        <v>2.5507491341766199E-2</v>
      </c>
      <c r="U691">
        <f t="shared" si="250"/>
        <v>2.5507491341766197E-4</v>
      </c>
      <c r="V691">
        <f t="shared" si="267"/>
        <v>100</v>
      </c>
      <c r="W691">
        <f>1/(B691*C691)</f>
        <v>200</v>
      </c>
      <c r="X691">
        <f>Q691/B691/C691</f>
        <v>2.5507491341766197</v>
      </c>
      <c r="Y691">
        <v>-3.8575460416184901</v>
      </c>
      <c r="Z691">
        <f t="shared" si="268"/>
        <v>-1.9287730208092451</v>
      </c>
      <c r="AB691">
        <f t="shared" si="269"/>
        <v>7.561594336997989E-3</v>
      </c>
      <c r="AC691">
        <v>3.5151356445812501</v>
      </c>
      <c r="AD691">
        <f>AC691/Q691</f>
        <v>275.61594336998047</v>
      </c>
      <c r="AE691">
        <f>D691*AC691</f>
        <v>175.75678222906251</v>
      </c>
      <c r="AF691">
        <v>2.5507491341766202</v>
      </c>
      <c r="AG691">
        <f>AF691*B691</f>
        <v>1.2753745670883101</v>
      </c>
      <c r="AH691">
        <f>AG691*D691</f>
        <v>63.768728354415508</v>
      </c>
      <c r="AI691">
        <f t="shared" si="270"/>
        <v>16.579869372148032</v>
      </c>
      <c r="AJ691">
        <v>0.96438651040462398</v>
      </c>
      <c r="AK691">
        <v>3.5151356445812501</v>
      </c>
      <c r="AL691">
        <f t="shared" si="251"/>
        <v>1.3780797168499022</v>
      </c>
      <c r="AM691">
        <f t="shared" si="271"/>
        <v>2.7561594336998042E-2</v>
      </c>
      <c r="AN691">
        <f>AL691*AG691</f>
        <v>1.757567822290625</v>
      </c>
      <c r="AO691">
        <f>AL691-1</f>
        <v>0.37807971684990216</v>
      </c>
      <c r="AP691">
        <f t="shared" si="272"/>
        <v>68.903985842495103</v>
      </c>
      <c r="AQ691">
        <f>AO691/G691</f>
        <v>2.9083055142300165E-2</v>
      </c>
      <c r="AR691">
        <f>(AL691-1)/D691</f>
        <v>7.5615943369980428E-3</v>
      </c>
      <c r="AS691">
        <f>AR691*D691</f>
        <v>0.37807971684990216</v>
      </c>
      <c r="AT691">
        <f>ATAN2(D691,AO691)</f>
        <v>7.5614502237287334E-3</v>
      </c>
      <c r="AU691">
        <f t="shared" si="273"/>
        <v>0.43323918481790852</v>
      </c>
      <c r="AV691">
        <f t="shared" si="274"/>
        <v>-3.8575460416184959</v>
      </c>
    </row>
    <row r="692" spans="1:48" x14ac:dyDescent="0.15">
      <c r="A692" t="s">
        <v>10</v>
      </c>
      <c r="B692">
        <v>0.35299999999999998</v>
      </c>
      <c r="C692">
        <v>0.01</v>
      </c>
      <c r="D692">
        <f t="shared" si="252"/>
        <v>35.299999999999997</v>
      </c>
      <c r="E692">
        <f t="shared" si="253"/>
        <v>1246.0899999999997</v>
      </c>
      <c r="F692">
        <f t="shared" si="254"/>
        <v>2.8328611898016998E-2</v>
      </c>
      <c r="G692">
        <v>11</v>
      </c>
      <c r="H692">
        <f t="shared" si="255"/>
        <v>121</v>
      </c>
      <c r="I692">
        <f t="shared" si="256"/>
        <v>388.29999999999995</v>
      </c>
      <c r="J692">
        <f t="shared" si="257"/>
        <v>70000000000</v>
      </c>
      <c r="K692">
        <f t="shared" si="258"/>
        <v>7.8539816339744827E-9</v>
      </c>
      <c r="L692">
        <f t="shared" si="259"/>
        <v>1713191.4612352268</v>
      </c>
      <c r="M692">
        <f t="shared" si="260"/>
        <v>0.31161473087818697</v>
      </c>
      <c r="N692">
        <f t="shared" si="261"/>
        <v>4494535592.915123</v>
      </c>
      <c r="O692">
        <f t="shared" si="262"/>
        <v>2.2249239756301645E-6</v>
      </c>
      <c r="P692">
        <f t="shared" si="263"/>
        <v>2.8328611898016999E-6</v>
      </c>
      <c r="Q692">
        <v>8.9196968917363301E-3</v>
      </c>
      <c r="R692">
        <f t="shared" si="264"/>
        <v>0.31486530027829246</v>
      </c>
      <c r="S692">
        <f t="shared" si="265"/>
        <v>89.196968917363293</v>
      </c>
      <c r="T692">
        <f t="shared" si="266"/>
        <v>2.5268263149394704E-2</v>
      </c>
      <c r="U692">
        <f t="shared" si="250"/>
        <v>2.5268263149394704E-4</v>
      </c>
      <c r="V692">
        <f t="shared" si="267"/>
        <v>100</v>
      </c>
      <c r="W692">
        <f>1/(B692*C692)</f>
        <v>283.28611898016999</v>
      </c>
      <c r="X692">
        <f>Q692/B692/C692</f>
        <v>2.5268263149394703</v>
      </c>
      <c r="Y692">
        <v>-3.1963184847706199</v>
      </c>
      <c r="Z692">
        <f t="shared" si="268"/>
        <v>-1.1283004251240287</v>
      </c>
      <c r="AB692">
        <f t="shared" si="269"/>
        <v>6.3247688728601571E-3</v>
      </c>
      <c r="AC692">
        <v>3.0909765275014802</v>
      </c>
      <c r="AD692">
        <f>AC692/Q692</f>
        <v>346.53380770877106</v>
      </c>
      <c r="AE692">
        <f>D692*AC692</f>
        <v>109.11147142080225</v>
      </c>
      <c r="AF692">
        <v>2.5268263149394699</v>
      </c>
      <c r="AG692">
        <f>AF692*B692</f>
        <v>0.89196968917363284</v>
      </c>
      <c r="AH692">
        <f>AG692*D692</f>
        <v>31.486530027829236</v>
      </c>
      <c r="AI692">
        <f t="shared" si="270"/>
        <v>9.8116665809099608</v>
      </c>
      <c r="AJ692">
        <v>0.56415021256201603</v>
      </c>
      <c r="AK692">
        <v>3.0909765275014802</v>
      </c>
      <c r="AL692">
        <f t="shared" si="251"/>
        <v>1.2232643412119619</v>
      </c>
      <c r="AM692">
        <f t="shared" si="271"/>
        <v>3.465338077087711E-2</v>
      </c>
      <c r="AN692">
        <f>AL692*AG692</f>
        <v>1.0911147142080224</v>
      </c>
      <c r="AO692">
        <f>AL692-1</f>
        <v>0.22326434121196193</v>
      </c>
      <c r="AP692">
        <f t="shared" si="272"/>
        <v>43.181231244782253</v>
      </c>
      <c r="AQ692">
        <f>AO692/G692</f>
        <v>2.029675829199654E-2</v>
      </c>
      <c r="AR692">
        <f>(AL692-1)/D692</f>
        <v>6.324768872860112E-3</v>
      </c>
      <c r="AS692">
        <f>AR692*D692</f>
        <v>0.22326434121196193</v>
      </c>
      <c r="AT692">
        <f>ATAN2(D692,AO692)</f>
        <v>6.324684538937593E-3</v>
      </c>
      <c r="AU692">
        <f t="shared" si="273"/>
        <v>0.36237773083276908</v>
      </c>
      <c r="AV692">
        <f t="shared" si="274"/>
        <v>-3.1963184847706292</v>
      </c>
    </row>
    <row r="693" spans="1:48" x14ac:dyDescent="0.15">
      <c r="A693" t="s">
        <v>10</v>
      </c>
      <c r="B693">
        <v>0.20599999999999999</v>
      </c>
      <c r="C693">
        <v>6.0000000000000001E-3</v>
      </c>
      <c r="D693">
        <f t="shared" si="252"/>
        <v>34.333333333333329</v>
      </c>
      <c r="E693">
        <f t="shared" si="253"/>
        <v>1178.7777777777774</v>
      </c>
      <c r="F693">
        <f t="shared" si="254"/>
        <v>2.9126213592233011E-2</v>
      </c>
      <c r="G693">
        <v>7</v>
      </c>
      <c r="H693">
        <f t="shared" si="255"/>
        <v>49</v>
      </c>
      <c r="I693">
        <f t="shared" si="256"/>
        <v>240.33333333333331</v>
      </c>
      <c r="J693">
        <f t="shared" si="257"/>
        <v>70000000000</v>
      </c>
      <c r="K693">
        <f t="shared" si="258"/>
        <v>1.0178760197630931E-9</v>
      </c>
      <c r="L693">
        <f t="shared" si="259"/>
        <v>403526.90103876666</v>
      </c>
      <c r="M693">
        <f t="shared" si="260"/>
        <v>0.20388349514563109</v>
      </c>
      <c r="N693">
        <f t="shared" si="261"/>
        <v>33730368597.665047</v>
      </c>
      <c r="O693">
        <f t="shared" si="262"/>
        <v>8.235242878342177E-7</v>
      </c>
      <c r="P693">
        <f t="shared" si="263"/>
        <v>1.0485436893203885E-6</v>
      </c>
      <c r="Q693">
        <v>3.0724541610947799E-3</v>
      </c>
      <c r="R693">
        <f t="shared" si="264"/>
        <v>0.1054875928642541</v>
      </c>
      <c r="S693">
        <f t="shared" si="265"/>
        <v>85.345948919299445</v>
      </c>
      <c r="T693">
        <f t="shared" si="266"/>
        <v>1.4914826024731943E-2</v>
      </c>
      <c r="U693">
        <f t="shared" si="250"/>
        <v>8.9488956148391658E-5</v>
      </c>
      <c r="V693">
        <f t="shared" si="267"/>
        <v>166.66666666666666</v>
      </c>
      <c r="W693">
        <f>1/(B693*C693)</f>
        <v>809.06148867313925</v>
      </c>
      <c r="X693">
        <f>Q693/B693/C693</f>
        <v>2.4858043374553236</v>
      </c>
      <c r="Y693">
        <v>-3.3157871279124702</v>
      </c>
      <c r="Z693">
        <f t="shared" si="268"/>
        <v>-0.68305214834996886</v>
      </c>
      <c r="AB693">
        <f t="shared" si="269"/>
        <v>4.0016670796867142E-3</v>
      </c>
      <c r="AC693">
        <v>2.8273304116303102</v>
      </c>
      <c r="AD693">
        <f>AC693/Q693</f>
        <v>920.2189075533264</v>
      </c>
      <c r="AE693">
        <f>D693*AC693</f>
        <v>97.071677465973963</v>
      </c>
      <c r="AF693">
        <v>2.4858043374553298</v>
      </c>
      <c r="AG693">
        <f>AF693*B693</f>
        <v>0.51207569351579796</v>
      </c>
      <c r="AH693">
        <f>AG693*D693</f>
        <v>17.581265477375727</v>
      </c>
      <c r="AI693">
        <f t="shared" si="270"/>
        <v>3.5845298546105857</v>
      </c>
      <c r="AJ693">
        <v>0.34152607417498498</v>
      </c>
      <c r="AK693">
        <v>2.8273304116303102</v>
      </c>
      <c r="AL693">
        <f t="shared" si="251"/>
        <v>1.1373905697359086</v>
      </c>
      <c r="AM693">
        <f t="shared" si="271"/>
        <v>3.3127880671919671E-2</v>
      </c>
      <c r="AN693">
        <f>AL693*AG693</f>
        <v>0.58243006479584392</v>
      </c>
      <c r="AO693">
        <f>AL693-1</f>
        <v>0.13739056973590857</v>
      </c>
      <c r="AP693">
        <f t="shared" si="272"/>
        <v>39.050409560932856</v>
      </c>
      <c r="AQ693">
        <f>AO693/G693</f>
        <v>1.9627224247986939E-2</v>
      </c>
      <c r="AR693">
        <f>(AL693-1)/D693</f>
        <v>4.0016670796866579E-3</v>
      </c>
      <c r="AS693">
        <f>AR693*D693</f>
        <v>0.13739056973590857</v>
      </c>
      <c r="AT693">
        <f>ATAN2(D693,AO693)</f>
        <v>4.0016457198741558E-3</v>
      </c>
      <c r="AU693">
        <f t="shared" si="273"/>
        <v>0.22927741085537923</v>
      </c>
      <c r="AV693">
        <f t="shared" si="274"/>
        <v>-3.3157871279124755</v>
      </c>
    </row>
    <row r="694" spans="1:48" x14ac:dyDescent="0.15">
      <c r="A694" t="s">
        <v>10</v>
      </c>
      <c r="B694">
        <v>0.20599999999999999</v>
      </c>
      <c r="C694">
        <v>7.0000000000000001E-3</v>
      </c>
      <c r="D694">
        <f t="shared" si="252"/>
        <v>29.428571428571427</v>
      </c>
      <c r="E694">
        <f t="shared" si="253"/>
        <v>866.04081632653049</v>
      </c>
      <c r="F694">
        <f t="shared" si="254"/>
        <v>3.398058252427185E-2</v>
      </c>
      <c r="G694">
        <v>7</v>
      </c>
      <c r="H694">
        <f t="shared" si="255"/>
        <v>49</v>
      </c>
      <c r="I694">
        <f t="shared" si="256"/>
        <v>206</v>
      </c>
      <c r="J694">
        <f t="shared" si="257"/>
        <v>70000000000</v>
      </c>
      <c r="K694">
        <f t="shared" si="258"/>
        <v>1.885740990317274E-9</v>
      </c>
      <c r="L694">
        <f t="shared" si="259"/>
        <v>640785.77340878244</v>
      </c>
      <c r="M694">
        <f t="shared" si="260"/>
        <v>0.23786407766990292</v>
      </c>
      <c r="N694">
        <f t="shared" si="261"/>
        <v>15605839603.465427</v>
      </c>
      <c r="O694">
        <f t="shared" si="262"/>
        <v>1.3077260681811887E-6</v>
      </c>
      <c r="P694">
        <f t="shared" si="263"/>
        <v>1.6650485436893207E-6</v>
      </c>
      <c r="Q694">
        <v>3.51248983376977E-3</v>
      </c>
      <c r="R694">
        <f t="shared" si="264"/>
        <v>0.10336755796522465</v>
      </c>
      <c r="S694">
        <f t="shared" si="265"/>
        <v>71.683465995301418</v>
      </c>
      <c r="T694">
        <f t="shared" si="266"/>
        <v>1.7050921523154225E-2</v>
      </c>
      <c r="U694">
        <f t="shared" si="250"/>
        <v>1.1935645066207957E-4</v>
      </c>
      <c r="V694">
        <f t="shared" si="267"/>
        <v>142.85714285714286</v>
      </c>
      <c r="W694">
        <f>1/(B694*C694)</f>
        <v>693.4812760055479</v>
      </c>
      <c r="X694">
        <f>Q694/B694/C694</f>
        <v>2.4358459318791748</v>
      </c>
      <c r="Y694">
        <v>-2.8237834150341801</v>
      </c>
      <c r="Z694">
        <f t="shared" si="268"/>
        <v>-0.58169938349704109</v>
      </c>
      <c r="AB694">
        <f t="shared" si="269"/>
        <v>4.057416695888905E-3</v>
      </c>
      <c r="AC694">
        <v>2.7266956236276898</v>
      </c>
      <c r="AD694">
        <f>AC694/Q694</f>
        <v>776.28569837062594</v>
      </c>
      <c r="AE694">
        <f>D694*AC694</f>
        <v>80.242756923900586</v>
      </c>
      <c r="AF694">
        <v>2.4358459318791699</v>
      </c>
      <c r="AG694">
        <f>AF694*B694</f>
        <v>0.50178426196710901</v>
      </c>
      <c r="AH694">
        <f>AG694*D694</f>
        <v>14.766793995032064</v>
      </c>
      <c r="AI694">
        <f t="shared" si="270"/>
        <v>3.512489833769763</v>
      </c>
      <c r="AJ694">
        <v>0.29084969174851999</v>
      </c>
      <c r="AK694">
        <v>2.7266956236276898</v>
      </c>
      <c r="AL694">
        <f t="shared" si="251"/>
        <v>1.1194039770504449</v>
      </c>
      <c r="AM694">
        <f t="shared" si="271"/>
        <v>3.8037999220160754E-2</v>
      </c>
      <c r="AN694">
        <f>AL694*AG694</f>
        <v>0.56169929846730415</v>
      </c>
      <c r="AO694">
        <f>AL694-1</f>
        <v>0.11940397705044492</v>
      </c>
      <c r="AP694">
        <f t="shared" si="272"/>
        <v>32.942459896055951</v>
      </c>
      <c r="AQ694">
        <f>AO694/G694</f>
        <v>1.7057711007206416E-2</v>
      </c>
      <c r="AR694">
        <f>(AL694-1)/D694</f>
        <v>4.057416695888905E-3</v>
      </c>
      <c r="AS694">
        <f>AR694*D694</f>
        <v>0.11940397705044491</v>
      </c>
      <c r="AT694">
        <f>ATAN2(D694,AO694)</f>
        <v>4.0573944308585587E-3</v>
      </c>
      <c r="AU694">
        <f t="shared" si="273"/>
        <v>0.23247157670808011</v>
      </c>
      <c r="AV694">
        <f t="shared" si="274"/>
        <v>-2.8237834150341747</v>
      </c>
    </row>
    <row r="695" spans="1:48" x14ac:dyDescent="0.15">
      <c r="A695" t="s">
        <v>10</v>
      </c>
      <c r="B695">
        <v>0.20599999999999999</v>
      </c>
      <c r="C695">
        <v>8.0000000000000002E-3</v>
      </c>
      <c r="D695">
        <f t="shared" si="252"/>
        <v>25.749999999999996</v>
      </c>
      <c r="E695">
        <f t="shared" si="253"/>
        <v>663.06249999999977</v>
      </c>
      <c r="F695">
        <f t="shared" si="254"/>
        <v>3.8834951456310683E-2</v>
      </c>
      <c r="G695">
        <v>7</v>
      </c>
      <c r="H695">
        <f t="shared" si="255"/>
        <v>49</v>
      </c>
      <c r="I695">
        <f t="shared" si="256"/>
        <v>180.24999999999997</v>
      </c>
      <c r="J695">
        <f t="shared" si="257"/>
        <v>70000000000</v>
      </c>
      <c r="K695">
        <f t="shared" si="258"/>
        <v>3.2169908772759481E-9</v>
      </c>
      <c r="L695">
        <f t="shared" si="259"/>
        <v>956508.20986966905</v>
      </c>
      <c r="M695">
        <f t="shared" si="260"/>
        <v>0.2718446601941748</v>
      </c>
      <c r="N695">
        <f t="shared" si="261"/>
        <v>8004374579.3287191</v>
      </c>
      <c r="O695">
        <f t="shared" si="262"/>
        <v>1.9520575711625899E-6</v>
      </c>
      <c r="P695">
        <f t="shared" si="263"/>
        <v>2.4854368932038836E-6</v>
      </c>
      <c r="Q695">
        <v>3.9536857142837504E-3</v>
      </c>
      <c r="R695">
        <f t="shared" si="264"/>
        <v>0.10180740714280656</v>
      </c>
      <c r="S695">
        <f t="shared" si="265"/>
        <v>61.776339285683605</v>
      </c>
      <c r="T695">
        <f t="shared" si="266"/>
        <v>1.9192649098464808E-2</v>
      </c>
      <c r="U695">
        <f t="shared" si="250"/>
        <v>1.5354119278771847E-4</v>
      </c>
      <c r="V695">
        <f t="shared" si="267"/>
        <v>125</v>
      </c>
      <c r="W695">
        <f>1/(B695*C695)</f>
        <v>606.79611650485435</v>
      </c>
      <c r="X695">
        <f>Q695/B695/C695</f>
        <v>2.3990811373081011</v>
      </c>
      <c r="Y695">
        <v>-2.4537799893777601</v>
      </c>
      <c r="Z695">
        <f t="shared" si="268"/>
        <v>-0.50547867781181854</v>
      </c>
      <c r="AB695">
        <f t="shared" si="269"/>
        <v>4.0911996701054202E-3</v>
      </c>
      <c r="AC695">
        <v>2.6518204762140098</v>
      </c>
      <c r="AD695">
        <f>AC695/Q695</f>
        <v>670.72111135025148</v>
      </c>
      <c r="AE695">
        <f>D695*AC695</f>
        <v>68.284377262510745</v>
      </c>
      <c r="AF695">
        <v>2.3990811373080998</v>
      </c>
      <c r="AG695">
        <f>AF695*B695</f>
        <v>0.49421071428546853</v>
      </c>
      <c r="AH695">
        <f>AG695*D695</f>
        <v>12.725925892850812</v>
      </c>
      <c r="AI695">
        <f t="shared" si="270"/>
        <v>3.4594749999982799</v>
      </c>
      <c r="AJ695">
        <v>0.25273933890590999</v>
      </c>
      <c r="AK695">
        <v>2.6518204762140098</v>
      </c>
      <c r="AL695">
        <f t="shared" si="251"/>
        <v>1.1053483915052149</v>
      </c>
      <c r="AM695">
        <f t="shared" si="271"/>
        <v>4.2926151126416116E-2</v>
      </c>
      <c r="AN695">
        <f>AL695*AG695</f>
        <v>0.54627501810008594</v>
      </c>
      <c r="AO695">
        <f>AL695-1</f>
        <v>0.10534839150521491</v>
      </c>
      <c r="AP695">
        <f t="shared" si="272"/>
        <v>28.462721081259279</v>
      </c>
      <c r="AQ695">
        <f>AO695/G695</f>
        <v>1.5049770215030702E-2</v>
      </c>
      <c r="AR695">
        <f>(AL695-1)/D695</f>
        <v>4.091199670105434E-3</v>
      </c>
      <c r="AS695">
        <f>AR695*D695</f>
        <v>0.10534839150521491</v>
      </c>
      <c r="AT695">
        <f>ATAN2(D695,AO695)</f>
        <v>4.091176844284246E-3</v>
      </c>
      <c r="AU695">
        <f t="shared" si="273"/>
        <v>0.23440716641913809</v>
      </c>
      <c r="AV695">
        <f t="shared" si="274"/>
        <v>-2.4537799893777672</v>
      </c>
    </row>
    <row r="696" spans="1:48" x14ac:dyDescent="0.15">
      <c r="A696" t="s">
        <v>10</v>
      </c>
      <c r="B696">
        <v>0.30399999999999999</v>
      </c>
      <c r="C696">
        <v>7.0000000000000001E-3</v>
      </c>
      <c r="D696">
        <f t="shared" si="252"/>
        <v>43.428571428571423</v>
      </c>
      <c r="E696">
        <f t="shared" si="253"/>
        <v>1886.0408163265301</v>
      </c>
      <c r="F696">
        <f t="shared" si="254"/>
        <v>2.3026315789473686E-2</v>
      </c>
      <c r="G696">
        <v>9</v>
      </c>
      <c r="H696">
        <f t="shared" si="255"/>
        <v>81</v>
      </c>
      <c r="I696">
        <f t="shared" si="256"/>
        <v>390.85714285714283</v>
      </c>
      <c r="J696">
        <f t="shared" si="257"/>
        <v>70000000000</v>
      </c>
      <c r="K696">
        <f t="shared" si="258"/>
        <v>1.885740990317274E-9</v>
      </c>
      <c r="L696">
        <f t="shared" si="259"/>
        <v>558278.5826597194</v>
      </c>
      <c r="M696">
        <f t="shared" si="260"/>
        <v>0.20723684210526319</v>
      </c>
      <c r="N696">
        <f t="shared" si="261"/>
        <v>23029976890.550919</v>
      </c>
      <c r="O696">
        <f t="shared" si="262"/>
        <v>8.8615648041225293E-7</v>
      </c>
      <c r="P696">
        <f t="shared" si="263"/>
        <v>1.1282894736842109E-6</v>
      </c>
      <c r="Q696">
        <v>5.0667584869196402E-3</v>
      </c>
      <c r="R696">
        <f t="shared" si="264"/>
        <v>0.22004208286051008</v>
      </c>
      <c r="S696">
        <f t="shared" si="265"/>
        <v>103.40323442693142</v>
      </c>
      <c r="T696">
        <f t="shared" si="266"/>
        <v>1.6666968706972502E-2</v>
      </c>
      <c r="U696">
        <f t="shared" si="250"/>
        <v>1.1666878094880752E-4</v>
      </c>
      <c r="V696">
        <f t="shared" si="267"/>
        <v>142.85714285714286</v>
      </c>
      <c r="W696">
        <f>1/(B696*C696)</f>
        <v>469.92481203007515</v>
      </c>
      <c r="X696">
        <f>Q696/B696/C696</f>
        <v>2.3809955295675</v>
      </c>
      <c r="Y696">
        <v>-3.3761279244290701</v>
      </c>
      <c r="Z696">
        <f t="shared" si="268"/>
        <v>-1.0263428890264372</v>
      </c>
      <c r="AB696">
        <f t="shared" si="269"/>
        <v>4.9628181106447363E-3</v>
      </c>
      <c r="AC696">
        <v>2.8941669740807199</v>
      </c>
      <c r="AD696">
        <f>AC696/Q696</f>
        <v>571.20681428813123</v>
      </c>
      <c r="AE696">
        <f>D696*AC696</f>
        <v>125.68953716007697</v>
      </c>
      <c r="AF696">
        <v>2.3809955295675</v>
      </c>
      <c r="AG696">
        <f>AF696*B696</f>
        <v>0.72382264098852001</v>
      </c>
      <c r="AH696">
        <f>AG696*D696</f>
        <v>31.43458326578715</v>
      </c>
      <c r="AI696">
        <f t="shared" si="270"/>
        <v>6.5144037688966803</v>
      </c>
      <c r="AJ696">
        <v>0.51317144451321905</v>
      </c>
      <c r="AK696">
        <v>2.8941669740807199</v>
      </c>
      <c r="AL696">
        <f t="shared" si="251"/>
        <v>1.2155281008051433</v>
      </c>
      <c r="AM696">
        <f t="shared" si="271"/>
        <v>2.7989133900118434E-2</v>
      </c>
      <c r="AN696">
        <f>AL696*AG696</f>
        <v>0.87982676012053873</v>
      </c>
      <c r="AO696">
        <f>AL696-1</f>
        <v>0.21552810080514329</v>
      </c>
      <c r="AP696">
        <f t="shared" si="272"/>
        <v>52.788648949251929</v>
      </c>
      <c r="AQ696">
        <f>AO696/G696</f>
        <v>2.3947566756127033E-2</v>
      </c>
      <c r="AR696">
        <f>(AL696-1)/D696</f>
        <v>4.9628181106447476E-3</v>
      </c>
      <c r="AS696">
        <f>AR696*D696</f>
        <v>0.21552810080514331</v>
      </c>
      <c r="AT696">
        <f>ATAN2(D696,AO696)</f>
        <v>4.9627773672320788E-3</v>
      </c>
      <c r="AU696">
        <f t="shared" si="273"/>
        <v>0.28434619780544435</v>
      </c>
      <c r="AV696">
        <f t="shared" si="274"/>
        <v>-3.3761279244290727</v>
      </c>
    </row>
    <row r="697" spans="1:48" x14ac:dyDescent="0.15">
      <c r="A697" t="s">
        <v>10</v>
      </c>
      <c r="B697">
        <v>0.20599999999999999</v>
      </c>
      <c r="C697">
        <v>8.9999999999999993E-3</v>
      </c>
      <c r="D697">
        <f t="shared" si="252"/>
        <v>22.888888888888889</v>
      </c>
      <c r="E697">
        <f t="shared" si="253"/>
        <v>523.90123456790127</v>
      </c>
      <c r="F697">
        <f t="shared" si="254"/>
        <v>4.3689320388349516E-2</v>
      </c>
      <c r="G697">
        <v>7</v>
      </c>
      <c r="H697">
        <f t="shared" si="255"/>
        <v>49</v>
      </c>
      <c r="I697">
        <f t="shared" si="256"/>
        <v>160.22222222222223</v>
      </c>
      <c r="J697">
        <f t="shared" si="257"/>
        <v>70000000000</v>
      </c>
      <c r="K697">
        <f t="shared" si="258"/>
        <v>5.1529973500506572E-9</v>
      </c>
      <c r="L697">
        <f t="shared" si="259"/>
        <v>1361903.2910058373</v>
      </c>
      <c r="M697">
        <f t="shared" si="260"/>
        <v>0.30582524271844658</v>
      </c>
      <c r="N697">
        <f t="shared" si="261"/>
        <v>4441859239.1986933</v>
      </c>
      <c r="O697">
        <f t="shared" si="262"/>
        <v>2.7793944714404846E-6</v>
      </c>
      <c r="P697">
        <f t="shared" si="263"/>
        <v>3.5388349514563104E-6</v>
      </c>
      <c r="Q697">
        <v>4.3937062958412897E-3</v>
      </c>
      <c r="R697">
        <f t="shared" si="264"/>
        <v>0.10056705521592285</v>
      </c>
      <c r="S697">
        <f t="shared" si="265"/>
        <v>54.243287602978889</v>
      </c>
      <c r="T697">
        <f t="shared" si="266"/>
        <v>2.1328671339035387E-2</v>
      </c>
      <c r="U697">
        <f t="shared" si="250"/>
        <v>1.9195804205131848E-4</v>
      </c>
      <c r="V697">
        <f t="shared" si="267"/>
        <v>111.11111111111111</v>
      </c>
      <c r="W697">
        <f>1/(B697*C697)</f>
        <v>539.3743257820928</v>
      </c>
      <c r="X697">
        <f>Q697/B697/C697</f>
        <v>2.3698523710039319</v>
      </c>
      <c r="Y697">
        <v>-2.2002243463460802</v>
      </c>
      <c r="Z697">
        <f t="shared" si="268"/>
        <v>-0.45324621534729248</v>
      </c>
      <c r="AB697">
        <f t="shared" si="269"/>
        <v>4.177901408416858E-3</v>
      </c>
      <c r="AC697">
        <v>2.5964754786775801</v>
      </c>
      <c r="AD697">
        <f>AC697/Q697</f>
        <v>590.95335551563471</v>
      </c>
      <c r="AE697">
        <f>D697*AC697</f>
        <v>59.430438734175723</v>
      </c>
      <c r="AF697">
        <v>2.3698523710039301</v>
      </c>
      <c r="AG697">
        <f>AF697*B697</f>
        <v>0.4881895884268096</v>
      </c>
      <c r="AH697">
        <f>AG697*D697</f>
        <v>11.174117246213642</v>
      </c>
      <c r="AI697">
        <f t="shared" si="270"/>
        <v>3.4173271189876671</v>
      </c>
      <c r="AJ697">
        <v>0.22662310767364599</v>
      </c>
      <c r="AK697">
        <v>2.5964754786775801</v>
      </c>
      <c r="AL697">
        <f t="shared" si="251"/>
        <v>1.0956275211259876</v>
      </c>
      <c r="AM697">
        <f t="shared" si="271"/>
        <v>4.7867221796766446E-2</v>
      </c>
      <c r="AN697">
        <f>AL697*AG697</f>
        <v>0.53487394860758153</v>
      </c>
      <c r="AO697">
        <f>AL697-1</f>
        <v>9.5627521125987602E-2</v>
      </c>
      <c r="AP697">
        <f t="shared" si="272"/>
        <v>25.077696594661493</v>
      </c>
      <c r="AQ697">
        <f>AO697/G697</f>
        <v>1.3661074446569657E-2</v>
      </c>
      <c r="AR697">
        <f>(AL697-1)/D697</f>
        <v>4.1779014084169343E-3</v>
      </c>
      <c r="AS697">
        <f>AR697*D697</f>
        <v>9.5627521125987602E-2</v>
      </c>
      <c r="AT697">
        <f>ATAN2(D697,AO697)</f>
        <v>4.1778771004432015E-3</v>
      </c>
      <c r="AU697">
        <f t="shared" si="273"/>
        <v>0.23937472517974936</v>
      </c>
      <c r="AV697">
        <f t="shared" si="274"/>
        <v>-2.2002243463460776</v>
      </c>
    </row>
    <row r="698" spans="1:48" x14ac:dyDescent="0.15">
      <c r="A698" t="s">
        <v>10</v>
      </c>
      <c r="B698">
        <v>0.40200000000000002</v>
      </c>
      <c r="C698">
        <v>8.9999999999999993E-3</v>
      </c>
      <c r="D698">
        <f t="shared" si="252"/>
        <v>44.666666666666671</v>
      </c>
      <c r="E698">
        <f t="shared" si="253"/>
        <v>1995.1111111111115</v>
      </c>
      <c r="F698">
        <f t="shared" si="254"/>
        <v>2.2388059701492536E-2</v>
      </c>
      <c r="G698">
        <v>11</v>
      </c>
      <c r="H698">
        <f t="shared" si="255"/>
        <v>121</v>
      </c>
      <c r="I698">
        <f t="shared" si="256"/>
        <v>491.33333333333337</v>
      </c>
      <c r="J698">
        <f t="shared" si="257"/>
        <v>70000000000</v>
      </c>
      <c r="K698">
        <f t="shared" si="258"/>
        <v>5.1529973500506572E-9</v>
      </c>
      <c r="L698">
        <f t="shared" si="259"/>
        <v>1096685.4503977352</v>
      </c>
      <c r="M698">
        <f t="shared" si="260"/>
        <v>0.24626865671641787</v>
      </c>
      <c r="N698">
        <f t="shared" si="261"/>
        <v>8668094243.484827</v>
      </c>
      <c r="O698">
        <f t="shared" si="262"/>
        <v>1.4242668186983573E-6</v>
      </c>
      <c r="P698">
        <f t="shared" si="263"/>
        <v>1.8134328358208951E-6</v>
      </c>
      <c r="Q698">
        <v>8.5510988420234493E-3</v>
      </c>
      <c r="R698">
        <f t="shared" si="264"/>
        <v>0.38194908161038077</v>
      </c>
      <c r="S698">
        <f t="shared" si="265"/>
        <v>105.56912150646235</v>
      </c>
      <c r="T698">
        <f t="shared" si="266"/>
        <v>2.1271390154287185E-2</v>
      </c>
      <c r="U698">
        <f t="shared" si="250"/>
        <v>1.9144251138858466E-4</v>
      </c>
      <c r="V698">
        <f t="shared" si="267"/>
        <v>111.11111111111111</v>
      </c>
      <c r="W698">
        <f>1/(B698*C698)</f>
        <v>276.39579878385848</v>
      </c>
      <c r="X698">
        <f>Q698/B698/C698</f>
        <v>2.3634877949207986</v>
      </c>
      <c r="Y698">
        <v>-3.2325873619847698</v>
      </c>
      <c r="Z698">
        <f t="shared" si="268"/>
        <v>-1.2995001195178775</v>
      </c>
      <c r="AB698">
        <f t="shared" si="269"/>
        <v>6.1547358781342577E-3</v>
      </c>
      <c r="AC698">
        <v>3.0132378546797298</v>
      </c>
      <c r="AD698">
        <f>AC698/Q698</f>
        <v>352.38019234107065</v>
      </c>
      <c r="AE698">
        <f>D698*AC698</f>
        <v>134.59129084236127</v>
      </c>
      <c r="AF698">
        <v>2.3634877949207902</v>
      </c>
      <c r="AG698">
        <f>AF698*B698</f>
        <v>0.95012209355815769</v>
      </c>
      <c r="AH698">
        <f>AG698*D698</f>
        <v>42.438786845597711</v>
      </c>
      <c r="AI698">
        <f t="shared" si="270"/>
        <v>10.451343029139734</v>
      </c>
      <c r="AJ698">
        <v>0.64975005975893996</v>
      </c>
      <c r="AK698">
        <v>3.0132378546797298</v>
      </c>
      <c r="AL698">
        <f t="shared" si="251"/>
        <v>1.2749115358899983</v>
      </c>
      <c r="AM698">
        <f t="shared" si="271"/>
        <v>2.8542795579626825E-2</v>
      </c>
      <c r="AN698">
        <f>AL698*AG698</f>
        <v>1.2113216175812516</v>
      </c>
      <c r="AO698">
        <f>AL698-1</f>
        <v>0.27491153588999828</v>
      </c>
      <c r="AP698">
        <f t="shared" si="272"/>
        <v>56.946048603086595</v>
      </c>
      <c r="AQ698">
        <f>AO698/G698</f>
        <v>2.4991957808181663E-2</v>
      </c>
      <c r="AR698">
        <f>(AL698-1)/D698</f>
        <v>6.154735878134289E-3</v>
      </c>
      <c r="AS698">
        <f>AR698*D698</f>
        <v>0.27491153588999828</v>
      </c>
      <c r="AT698">
        <f>ATAN2(D698,AO698)</f>
        <v>6.1546581645148708E-3</v>
      </c>
      <c r="AU698">
        <f t="shared" si="273"/>
        <v>0.35263593717243596</v>
      </c>
      <c r="AV698">
        <f t="shared" si="274"/>
        <v>-3.2325873619847756</v>
      </c>
    </row>
    <row r="699" spans="1:48" x14ac:dyDescent="0.15">
      <c r="A699" t="s">
        <v>10</v>
      </c>
      <c r="B699">
        <v>0.20599999999999999</v>
      </c>
      <c r="C699">
        <v>0.01</v>
      </c>
      <c r="D699">
        <f t="shared" si="252"/>
        <v>20.599999999999998</v>
      </c>
      <c r="E699">
        <f t="shared" si="253"/>
        <v>424.3599999999999</v>
      </c>
      <c r="F699">
        <f t="shared" si="254"/>
        <v>4.8543689320388356E-2</v>
      </c>
      <c r="G699">
        <v>7</v>
      </c>
      <c r="H699">
        <f t="shared" si="255"/>
        <v>49</v>
      </c>
      <c r="I699">
        <f t="shared" si="256"/>
        <v>144.19999999999999</v>
      </c>
      <c r="J699">
        <f t="shared" si="257"/>
        <v>70000000000</v>
      </c>
      <c r="K699">
        <f t="shared" si="258"/>
        <v>7.8539816339744827E-9</v>
      </c>
      <c r="L699">
        <f t="shared" si="259"/>
        <v>1868180.097401697</v>
      </c>
      <c r="M699">
        <f t="shared" si="260"/>
        <v>0.33980582524271846</v>
      </c>
      <c r="N699">
        <f t="shared" si="261"/>
        <v>2622873462.1544352</v>
      </c>
      <c r="O699">
        <f t="shared" si="262"/>
        <v>3.8126124436769327E-6</v>
      </c>
      <c r="P699">
        <f t="shared" si="263"/>
        <v>4.8543689320388356E-6</v>
      </c>
      <c r="Q699">
        <v>4.8350875161556096E-3</v>
      </c>
      <c r="R699">
        <f t="shared" si="264"/>
        <v>9.9602802832805551E-2</v>
      </c>
      <c r="S699">
        <f t="shared" si="265"/>
        <v>48.350875161556097</v>
      </c>
      <c r="T699">
        <f t="shared" si="266"/>
        <v>2.3471298622114611E-2</v>
      </c>
      <c r="U699">
        <f t="shared" si="250"/>
        <v>2.3471298622114613E-4</v>
      </c>
      <c r="V699">
        <f t="shared" si="267"/>
        <v>100</v>
      </c>
      <c r="W699">
        <f>1/(B699*C699)</f>
        <v>485.43689320388353</v>
      </c>
      <c r="X699">
        <f>Q699/B699/C699</f>
        <v>2.3471298622114611</v>
      </c>
      <c r="Y699">
        <v>-1.9833509510132901</v>
      </c>
      <c r="Z699">
        <f t="shared" si="268"/>
        <v>-0.40857029590873772</v>
      </c>
      <c r="AB699">
        <f t="shared" si="269"/>
        <v>4.2250558500086166E-3</v>
      </c>
      <c r="AC699">
        <v>2.5514150101658299</v>
      </c>
      <c r="AD699">
        <f>AC699/Q699</f>
        <v>527.68745170396971</v>
      </c>
      <c r="AE699">
        <f>D699*AC699</f>
        <v>52.559149209416091</v>
      </c>
      <c r="AF699">
        <v>2.3471298622114598</v>
      </c>
      <c r="AG699">
        <f>AF699*B699</f>
        <v>0.48350875161556067</v>
      </c>
      <c r="AH699">
        <f>AG699*D699</f>
        <v>9.9602802832805484</v>
      </c>
      <c r="AI699">
        <f t="shared" si="270"/>
        <v>3.3845612613089249</v>
      </c>
      <c r="AJ699">
        <v>0.204285147954369</v>
      </c>
      <c r="AK699">
        <v>2.5514150101658299</v>
      </c>
      <c r="AL699">
        <f t="shared" si="251"/>
        <v>1.087036150510178</v>
      </c>
      <c r="AM699">
        <f t="shared" si="271"/>
        <v>5.2768745170396994E-2</v>
      </c>
      <c r="AN699">
        <f>AL699*AG699</f>
        <v>0.52559149209416089</v>
      </c>
      <c r="AO699">
        <f>AL699-1</f>
        <v>8.703615051017799E-2</v>
      </c>
      <c r="AP699">
        <f t="shared" si="272"/>
        <v>22.392944700509663</v>
      </c>
      <c r="AQ699">
        <f>AO699/G699</f>
        <v>1.2433735787168285E-2</v>
      </c>
      <c r="AR699">
        <f>(AL699-1)/D699</f>
        <v>4.2250558500086409E-3</v>
      </c>
      <c r="AS699">
        <f>AR699*D699</f>
        <v>8.703615051017799E-2</v>
      </c>
      <c r="AT699">
        <f>ATAN2(D699,AO699)</f>
        <v>4.2250307096507308E-3</v>
      </c>
      <c r="AU699">
        <f t="shared" si="273"/>
        <v>0.24207642797615</v>
      </c>
      <c r="AV699">
        <f t="shared" si="274"/>
        <v>-1.9833509510132914</v>
      </c>
    </row>
    <row r="700" spans="1:48" x14ac:dyDescent="0.15">
      <c r="A700" t="s">
        <v>10</v>
      </c>
      <c r="B700">
        <v>0.30399999999999999</v>
      </c>
      <c r="C700">
        <v>8.0000000000000002E-3</v>
      </c>
      <c r="D700">
        <f t="shared" si="252"/>
        <v>38</v>
      </c>
      <c r="E700">
        <f t="shared" si="253"/>
        <v>1444</v>
      </c>
      <c r="F700">
        <f t="shared" si="254"/>
        <v>2.6315789473684213E-2</v>
      </c>
      <c r="G700">
        <v>9</v>
      </c>
      <c r="H700">
        <f t="shared" si="255"/>
        <v>81</v>
      </c>
      <c r="I700">
        <f t="shared" si="256"/>
        <v>342</v>
      </c>
      <c r="J700">
        <f t="shared" si="257"/>
        <v>70000000000</v>
      </c>
      <c r="K700">
        <f t="shared" si="258"/>
        <v>3.2169908772759481E-9</v>
      </c>
      <c r="L700">
        <f t="shared" si="259"/>
        <v>833348.78811013466</v>
      </c>
      <c r="M700">
        <f t="shared" si="260"/>
        <v>0.23684210526315788</v>
      </c>
      <c r="N700">
        <f t="shared" si="261"/>
        <v>11812280932.601608</v>
      </c>
      <c r="O700">
        <f t="shared" si="262"/>
        <v>1.322775854143071E-6</v>
      </c>
      <c r="P700">
        <f t="shared" si="263"/>
        <v>1.6842105263157893E-6</v>
      </c>
      <c r="Q700">
        <v>5.6213278492844299E-3</v>
      </c>
      <c r="R700">
        <f t="shared" si="264"/>
        <v>0.21361045827280833</v>
      </c>
      <c r="S700">
        <f t="shared" si="265"/>
        <v>87.833247645069221</v>
      </c>
      <c r="T700">
        <f t="shared" si="266"/>
        <v>1.8491210030540887E-2</v>
      </c>
      <c r="U700">
        <f t="shared" si="250"/>
        <v>1.4792968024432711E-4</v>
      </c>
      <c r="V700">
        <f t="shared" si="267"/>
        <v>125</v>
      </c>
      <c r="W700">
        <f>1/(B700*C700)</f>
        <v>411.18421052631578</v>
      </c>
      <c r="X700">
        <f>Q700/B700/C700</f>
        <v>2.311401253817611</v>
      </c>
      <c r="Y700">
        <v>-2.96899156516477</v>
      </c>
      <c r="Z700">
        <f t="shared" si="268"/>
        <v>-0.90257343581009009</v>
      </c>
      <c r="AB700">
        <f t="shared" si="269"/>
        <v>5.1379942106738142E-3</v>
      </c>
      <c r="AC700">
        <v>2.76268797172265</v>
      </c>
      <c r="AD700">
        <f>AC700/Q700</f>
        <v>491.46537006809308</v>
      </c>
      <c r="AE700">
        <f>D700*AC700</f>
        <v>104.98214292546071</v>
      </c>
      <c r="AF700">
        <v>2.3114012538176101</v>
      </c>
      <c r="AG700">
        <f>AF700*B700</f>
        <v>0.70266598116055345</v>
      </c>
      <c r="AH700">
        <f>AG700*D700</f>
        <v>26.701307284101031</v>
      </c>
      <c r="AI700">
        <f t="shared" si="270"/>
        <v>6.323993830444981</v>
      </c>
      <c r="AJ700">
        <v>0.45128671790504499</v>
      </c>
      <c r="AK700">
        <v>2.76268797172265</v>
      </c>
      <c r="AL700">
        <f t="shared" si="251"/>
        <v>1.1952437800056028</v>
      </c>
      <c r="AM700">
        <f t="shared" si="271"/>
        <v>3.1453783684357972E-2</v>
      </c>
      <c r="AN700">
        <f>AL700*AG700</f>
        <v>0.83985714340368567</v>
      </c>
      <c r="AO700">
        <f>AL700-1</f>
        <v>0.19524378000560283</v>
      </c>
      <c r="AP700">
        <f t="shared" si="272"/>
        <v>45.419263640212904</v>
      </c>
      <c r="AQ700">
        <f>AO700/G700</f>
        <v>2.169375333395587E-2</v>
      </c>
      <c r="AR700">
        <f>(AL700-1)/D700</f>
        <v>5.1379942106737587E-3</v>
      </c>
      <c r="AS700">
        <f>AR700*D700</f>
        <v>0.19524378000560283</v>
      </c>
      <c r="AT700">
        <f>ATAN2(D700,AO700)</f>
        <v>5.1379489987800273E-3</v>
      </c>
      <c r="AU700">
        <f t="shared" si="273"/>
        <v>0.29438279298356251</v>
      </c>
      <c r="AV700">
        <f t="shared" si="274"/>
        <v>-2.9689915651647696</v>
      </c>
    </row>
    <row r="701" spans="1:48" x14ac:dyDescent="0.15">
      <c r="A701" t="s">
        <v>10</v>
      </c>
      <c r="B701">
        <v>0.40200000000000002</v>
      </c>
      <c r="C701">
        <v>0.01</v>
      </c>
      <c r="D701">
        <f t="shared" si="252"/>
        <v>40.200000000000003</v>
      </c>
      <c r="E701">
        <f t="shared" si="253"/>
        <v>1616.0400000000002</v>
      </c>
      <c r="F701">
        <f t="shared" si="254"/>
        <v>2.4875621890547261E-2</v>
      </c>
      <c r="G701">
        <v>11</v>
      </c>
      <c r="H701">
        <f t="shared" si="255"/>
        <v>121</v>
      </c>
      <c r="I701">
        <f t="shared" si="256"/>
        <v>442.20000000000005</v>
      </c>
      <c r="J701">
        <f t="shared" si="257"/>
        <v>70000000000</v>
      </c>
      <c r="K701">
        <f t="shared" si="258"/>
        <v>7.8539816339744827E-9</v>
      </c>
      <c r="L701">
        <f t="shared" si="259"/>
        <v>1504369.6164577988</v>
      </c>
      <c r="M701">
        <f t="shared" si="260"/>
        <v>0.27363184079601988</v>
      </c>
      <c r="N701">
        <f t="shared" si="261"/>
        <v>5118422969.8353548</v>
      </c>
      <c r="O701">
        <f t="shared" si="262"/>
        <v>1.9537267746205181E-6</v>
      </c>
      <c r="P701">
        <f t="shared" si="263"/>
        <v>2.4875621890547264E-6</v>
      </c>
      <c r="Q701">
        <v>9.2190586126511403E-3</v>
      </c>
      <c r="R701">
        <f t="shared" si="264"/>
        <v>0.3706061562285759</v>
      </c>
      <c r="S701">
        <f t="shared" si="265"/>
        <v>92.190586126511405</v>
      </c>
      <c r="T701">
        <f t="shared" si="266"/>
        <v>2.2932981623510297E-2</v>
      </c>
      <c r="U701">
        <f t="shared" si="250"/>
        <v>2.2932981623510298E-4</v>
      </c>
      <c r="V701">
        <f t="shared" si="267"/>
        <v>100</v>
      </c>
      <c r="W701">
        <f>1/(B701*C701)</f>
        <v>248.75621890547262</v>
      </c>
      <c r="X701">
        <f>Q701/B701/C701</f>
        <v>2.2932981623510296</v>
      </c>
      <c r="Y701">
        <v>-2.85901473109397</v>
      </c>
      <c r="Z701">
        <f t="shared" si="268"/>
        <v>-1.1493239218997759</v>
      </c>
      <c r="AB701">
        <f t="shared" si="269"/>
        <v>6.2334125976950643E-3</v>
      </c>
      <c r="AC701">
        <v>2.86796012330091</v>
      </c>
      <c r="AD701">
        <f>AC701/Q701</f>
        <v>311.09034488242241</v>
      </c>
      <c r="AE701">
        <f>D701*AC701</f>
        <v>115.29199695669659</v>
      </c>
      <c r="AF701">
        <v>2.2932981623510198</v>
      </c>
      <c r="AG701">
        <f>AF701*B701</f>
        <v>0.92190586126510998</v>
      </c>
      <c r="AH701">
        <f>AG701*D701</f>
        <v>37.060615622857426</v>
      </c>
      <c r="AI701">
        <f t="shared" si="270"/>
        <v>10.14096447391621</v>
      </c>
      <c r="AJ701">
        <v>0.57466196094988797</v>
      </c>
      <c r="AK701">
        <v>2.86796012330091</v>
      </c>
      <c r="AL701">
        <f t="shared" si="251"/>
        <v>1.2505831864273436</v>
      </c>
      <c r="AM701">
        <f t="shared" si="271"/>
        <v>3.1109034488242374E-2</v>
      </c>
      <c r="AN701">
        <f>AL701*AG701</f>
        <v>1.1529199695669659</v>
      </c>
      <c r="AO701">
        <f>AL701-1</f>
        <v>0.25058318642734356</v>
      </c>
      <c r="AP701">
        <f t="shared" si="272"/>
        <v>50.273444094379215</v>
      </c>
      <c r="AQ701">
        <f>AO701/G701</f>
        <v>2.2780289675213051E-2</v>
      </c>
      <c r="AR701">
        <f>(AL701-1)/D701</f>
        <v>6.2334125976951128E-3</v>
      </c>
      <c r="AS701">
        <f>AR701*D701</f>
        <v>0.25058318642734356</v>
      </c>
      <c r="AT701">
        <f>ATAN2(D701,AO701)</f>
        <v>6.2333318655961867E-3</v>
      </c>
      <c r="AU701">
        <f t="shared" si="273"/>
        <v>0.35714360820306923</v>
      </c>
      <c r="AV701">
        <f t="shared" si="274"/>
        <v>-2.85901473109397</v>
      </c>
    </row>
    <row r="702" spans="1:48" x14ac:dyDescent="0.15">
      <c r="A702" t="s">
        <v>10</v>
      </c>
      <c r="B702">
        <v>0.30399999999999999</v>
      </c>
      <c r="C702">
        <v>8.9999999999999993E-3</v>
      </c>
      <c r="D702">
        <f t="shared" si="252"/>
        <v>33.777777777777779</v>
      </c>
      <c r="E702">
        <f t="shared" si="253"/>
        <v>1140.9382716049383</v>
      </c>
      <c r="F702">
        <f t="shared" si="254"/>
        <v>2.9605263157894735E-2</v>
      </c>
      <c r="G702">
        <v>9</v>
      </c>
      <c r="H702">
        <f t="shared" si="255"/>
        <v>81</v>
      </c>
      <c r="I702">
        <f t="shared" si="256"/>
        <v>304</v>
      </c>
      <c r="J702">
        <f t="shared" si="257"/>
        <v>70000000000</v>
      </c>
      <c r="K702">
        <f t="shared" si="258"/>
        <v>5.1529973500506572E-9</v>
      </c>
      <c r="L702">
        <f t="shared" si="259"/>
        <v>1186545.4424458751</v>
      </c>
      <c r="M702">
        <f t="shared" si="260"/>
        <v>0.2664473684210526</v>
      </c>
      <c r="N702">
        <f t="shared" si="261"/>
        <v>6554976741.3417597</v>
      </c>
      <c r="O702">
        <f t="shared" si="262"/>
        <v>1.8834054641998019E-6</v>
      </c>
      <c r="P702">
        <f t="shared" si="263"/>
        <v>2.3980263157894733E-6</v>
      </c>
      <c r="Q702">
        <v>6.1872427473289903E-3</v>
      </c>
      <c r="R702">
        <f t="shared" si="264"/>
        <v>0.2089913105764459</v>
      </c>
      <c r="S702">
        <f t="shared" si="265"/>
        <v>76.385712929987548</v>
      </c>
      <c r="T702">
        <f t="shared" si="266"/>
        <v>2.0352772195161153E-2</v>
      </c>
      <c r="U702">
        <f t="shared" si="250"/>
        <v>1.8317494975645036E-4</v>
      </c>
      <c r="V702">
        <f t="shared" si="267"/>
        <v>111.11111111111111</v>
      </c>
      <c r="W702">
        <f>1/(B702*C702)</f>
        <v>365.49707602339186</v>
      </c>
      <c r="X702">
        <f>Q702/B702/C702</f>
        <v>2.2614191327956839</v>
      </c>
      <c r="Y702">
        <v>-2.5923679216565398</v>
      </c>
      <c r="Z702">
        <f t="shared" si="268"/>
        <v>-0.78807984818358812</v>
      </c>
      <c r="AB702">
        <f t="shared" si="269"/>
        <v>5.1585552975457229E-3</v>
      </c>
      <c r="AC702">
        <v>2.6554590568874699</v>
      </c>
      <c r="AD702">
        <f>AC702/Q702</f>
        <v>429.18294389432543</v>
      </c>
      <c r="AE702">
        <f>D702*AC702</f>
        <v>89.695505921532316</v>
      </c>
      <c r="AF702">
        <v>2.2614191327956799</v>
      </c>
      <c r="AG702">
        <f>AF702*B702</f>
        <v>0.68747141636988662</v>
      </c>
      <c r="AH702">
        <f>AG702*D702</f>
        <v>23.221256730716171</v>
      </c>
      <c r="AI702">
        <f t="shared" si="270"/>
        <v>6.1872427473289795</v>
      </c>
      <c r="AJ702">
        <v>0.394039924091794</v>
      </c>
      <c r="AK702">
        <v>2.6554590568874699</v>
      </c>
      <c r="AL702">
        <f t="shared" si="251"/>
        <v>1.1742445344948762</v>
      </c>
      <c r="AM702">
        <f t="shared" si="271"/>
        <v>3.4763818455440416E-2</v>
      </c>
      <c r="AN702">
        <f>AL702*AG702</f>
        <v>0.80725955329379073</v>
      </c>
      <c r="AO702">
        <f>AL702-1</f>
        <v>0.1742445344948762</v>
      </c>
      <c r="AP702">
        <f t="shared" si="272"/>
        <v>39.663370942938045</v>
      </c>
      <c r="AQ702">
        <f>AO702/G702</f>
        <v>1.9360503832764022E-2</v>
      </c>
      <c r="AR702">
        <f>(AL702-1)/D702</f>
        <v>5.1585552975456769E-3</v>
      </c>
      <c r="AS702">
        <f>AR702*D702</f>
        <v>0.1742445344948762</v>
      </c>
      <c r="AT702">
        <f>ATAN2(D702,AO702)</f>
        <v>5.158509540699548E-3</v>
      </c>
      <c r="AU702">
        <f t="shared" si="273"/>
        <v>0.29556082526005284</v>
      </c>
      <c r="AV702">
        <f t="shared" si="274"/>
        <v>-2.5923679216565394</v>
      </c>
    </row>
    <row r="703" spans="1:48" x14ac:dyDescent="0.15">
      <c r="A703" t="s">
        <v>10</v>
      </c>
      <c r="B703">
        <v>0.157</v>
      </c>
      <c r="C703">
        <v>4.0000000000000001E-3</v>
      </c>
      <c r="D703">
        <f t="shared" si="252"/>
        <v>39.25</v>
      </c>
      <c r="E703">
        <f t="shared" si="253"/>
        <v>1540.5625</v>
      </c>
      <c r="F703">
        <f t="shared" si="254"/>
        <v>2.5477707006369428E-2</v>
      </c>
      <c r="G703">
        <v>5</v>
      </c>
      <c r="H703">
        <f t="shared" si="255"/>
        <v>25</v>
      </c>
      <c r="I703">
        <f t="shared" si="256"/>
        <v>196.25</v>
      </c>
      <c r="J703">
        <f t="shared" si="257"/>
        <v>70000000000</v>
      </c>
      <c r="K703">
        <f t="shared" si="258"/>
        <v>2.0106192982974676E-10</v>
      </c>
      <c r="L703">
        <f t="shared" si="259"/>
        <v>112056.80802613276</v>
      </c>
      <c r="M703">
        <f t="shared" si="260"/>
        <v>0.12738853503184713</v>
      </c>
      <c r="N703">
        <f t="shared" si="261"/>
        <v>195213484886.15289</v>
      </c>
      <c r="O703">
        <f t="shared" si="262"/>
        <v>3.2016230864609358E-7</v>
      </c>
      <c r="P703">
        <f t="shared" si="263"/>
        <v>4.0764331210191083E-7</v>
      </c>
      <c r="Q703">
        <v>1.4181404403815401E-3</v>
      </c>
      <c r="R703">
        <f t="shared" si="264"/>
        <v>5.566201228497545E-2</v>
      </c>
      <c r="S703">
        <f t="shared" si="265"/>
        <v>88.633777523846263</v>
      </c>
      <c r="T703">
        <f t="shared" si="266"/>
        <v>9.0327416584811467E-3</v>
      </c>
      <c r="U703">
        <f t="shared" si="250"/>
        <v>3.6130966633924584E-5</v>
      </c>
      <c r="V703">
        <f t="shared" si="267"/>
        <v>250</v>
      </c>
      <c r="W703">
        <f>1/(B703*C703)</f>
        <v>1592.3566878980891</v>
      </c>
      <c r="X703">
        <f>Q703/B703/C703</f>
        <v>2.2581854146202867</v>
      </c>
      <c r="Y703">
        <v>-3.34177437882704</v>
      </c>
      <c r="Z703">
        <f t="shared" si="268"/>
        <v>-0.52465857747584532</v>
      </c>
      <c r="AB703">
        <f t="shared" si="269"/>
        <v>2.9596988424344765E-3</v>
      </c>
      <c r="AC703">
        <v>2.52051470335822</v>
      </c>
      <c r="AD703">
        <f>AC703/Q703</f>
        <v>1777.3378655502515</v>
      </c>
      <c r="AE703">
        <f>D703*AC703</f>
        <v>98.930202106810142</v>
      </c>
      <c r="AF703">
        <v>2.2581854146202902</v>
      </c>
      <c r="AG703">
        <f>AF703*B703</f>
        <v>0.35453511009538557</v>
      </c>
      <c r="AH703">
        <f>AG703*D703</f>
        <v>13.915503071243883</v>
      </c>
      <c r="AI703">
        <f t="shared" si="270"/>
        <v>1.7726755504769278</v>
      </c>
      <c r="AJ703">
        <v>0.26232928873792299</v>
      </c>
      <c r="AK703">
        <v>2.52051470335822</v>
      </c>
      <c r="AL703">
        <f t="shared" si="251"/>
        <v>1.1161681795655563</v>
      </c>
      <c r="AM703">
        <f t="shared" si="271"/>
        <v>2.8437405848803981E-2</v>
      </c>
      <c r="AN703">
        <f>AL703*AG703</f>
        <v>0.39572080842724056</v>
      </c>
      <c r="AO703">
        <f>AL703-1</f>
        <v>0.11616817956555625</v>
      </c>
      <c r="AP703">
        <f t="shared" si="272"/>
        <v>43.809601047948085</v>
      </c>
      <c r="AQ703">
        <f>AO703/G703</f>
        <v>2.3233635913111249E-2</v>
      </c>
      <c r="AR703">
        <f>(AL703-1)/D703</f>
        <v>2.9596988424345542E-3</v>
      </c>
      <c r="AS703">
        <f>AR703*D703</f>
        <v>0.11616817956555625</v>
      </c>
      <c r="AT703">
        <f>ATAN2(D703,AO703)</f>
        <v>2.9596902003396629E-3</v>
      </c>
      <c r="AU703">
        <f t="shared" si="273"/>
        <v>0.16957775714569176</v>
      </c>
      <c r="AV703">
        <f t="shared" si="274"/>
        <v>-3.3417743788270444</v>
      </c>
    </row>
    <row r="704" spans="1:48" x14ac:dyDescent="0.15">
      <c r="A704" t="s">
        <v>10</v>
      </c>
      <c r="B704">
        <v>0.30399999999999999</v>
      </c>
      <c r="C704">
        <v>0.01</v>
      </c>
      <c r="D704">
        <f t="shared" si="252"/>
        <v>30.4</v>
      </c>
      <c r="E704">
        <f t="shared" si="253"/>
        <v>924.16</v>
      </c>
      <c r="F704">
        <f t="shared" si="254"/>
        <v>3.2894736842105261E-2</v>
      </c>
      <c r="G704">
        <v>9</v>
      </c>
      <c r="H704">
        <f t="shared" si="255"/>
        <v>81</v>
      </c>
      <c r="I704">
        <f t="shared" si="256"/>
        <v>273.59999999999997</v>
      </c>
      <c r="J704">
        <f t="shared" si="257"/>
        <v>70000000000</v>
      </c>
      <c r="K704">
        <f t="shared" si="258"/>
        <v>7.8539816339744827E-9</v>
      </c>
      <c r="L704">
        <f t="shared" si="259"/>
        <v>1627634.3517776066</v>
      </c>
      <c r="M704">
        <f t="shared" si="260"/>
        <v>0.2960526315789474</v>
      </c>
      <c r="N704">
        <f t="shared" si="261"/>
        <v>3870648215.9948945</v>
      </c>
      <c r="O704">
        <f t="shared" si="262"/>
        <v>2.5835465901231854E-6</v>
      </c>
      <c r="P704">
        <f t="shared" si="263"/>
        <v>3.2894736842105265E-6</v>
      </c>
      <c r="Q704">
        <v>6.7520630976105203E-3</v>
      </c>
      <c r="R704">
        <f t="shared" si="264"/>
        <v>0.2052627181673598</v>
      </c>
      <c r="S704">
        <f t="shared" si="265"/>
        <v>67.520630976105195</v>
      </c>
      <c r="T704">
        <f t="shared" si="266"/>
        <v>2.2210733873718816E-2</v>
      </c>
      <c r="U704">
        <f t="shared" si="250"/>
        <v>2.2210733873718818E-4</v>
      </c>
      <c r="V704">
        <f t="shared" si="267"/>
        <v>100</v>
      </c>
      <c r="W704">
        <f>1/(B704*C704)</f>
        <v>328.9473684210526</v>
      </c>
      <c r="X704">
        <f>Q704/B704/C704</f>
        <v>2.2210733873718818</v>
      </c>
      <c r="Y704">
        <v>-2.31655849664932</v>
      </c>
      <c r="Z704">
        <f t="shared" si="268"/>
        <v>-0.70423378298139327</v>
      </c>
      <c r="AB704">
        <f t="shared" si="269"/>
        <v>5.2149526211522947E-3</v>
      </c>
      <c r="AC704">
        <v>2.57319027886258</v>
      </c>
      <c r="AD704">
        <f>AC704/Q704</f>
        <v>381.09689463257581</v>
      </c>
      <c r="AE704">
        <f>D704*AC704</f>
        <v>78.224984477422424</v>
      </c>
      <c r="AF704">
        <v>2.22107338737188</v>
      </c>
      <c r="AG704">
        <f>AF704*B704</f>
        <v>0.67520630976105145</v>
      </c>
      <c r="AH704">
        <f>AG704*D704</f>
        <v>20.526271816735964</v>
      </c>
      <c r="AI704">
        <f t="shared" si="270"/>
        <v>6.0768567878494633</v>
      </c>
      <c r="AJ704">
        <v>0.35211689149069703</v>
      </c>
      <c r="AK704">
        <v>2.57319027886258</v>
      </c>
      <c r="AL704">
        <f t="shared" si="251"/>
        <v>1.1585345596830314</v>
      </c>
      <c r="AM704">
        <f t="shared" si="271"/>
        <v>3.8109689463257615E-2</v>
      </c>
      <c r="AN704">
        <f>AL704*AG704</f>
        <v>0.78224984477422421</v>
      </c>
      <c r="AO704">
        <f>AL704-1</f>
        <v>0.15853455968303143</v>
      </c>
      <c r="AP704">
        <f t="shared" si="272"/>
        <v>35.219450614364156</v>
      </c>
      <c r="AQ704">
        <f>AO704/G704</f>
        <v>1.7614951075892379E-2</v>
      </c>
      <c r="AR704">
        <f>(AL704-1)/D704</f>
        <v>5.2149526211523502E-3</v>
      </c>
      <c r="AS704">
        <f>AR704*D704</f>
        <v>0.15853455968303143</v>
      </c>
      <c r="AT704">
        <f>ATAN2(D704,AO704)</f>
        <v>5.2149053471077945E-3</v>
      </c>
      <c r="AU704">
        <f t="shared" si="273"/>
        <v>0.29879206694948224</v>
      </c>
      <c r="AV704">
        <f t="shared" si="274"/>
        <v>-2.3165584966493227</v>
      </c>
    </row>
    <row r="705" spans="1:48" x14ac:dyDescent="0.15">
      <c r="A705" t="s">
        <v>10</v>
      </c>
      <c r="B705">
        <v>0.157</v>
      </c>
      <c r="C705">
        <v>5.0000000000000001E-3</v>
      </c>
      <c r="D705">
        <f t="shared" si="252"/>
        <v>31.4</v>
      </c>
      <c r="E705">
        <f t="shared" si="253"/>
        <v>985.95999999999992</v>
      </c>
      <c r="F705">
        <f t="shared" si="254"/>
        <v>3.1847133757961783E-2</v>
      </c>
      <c r="G705">
        <v>5</v>
      </c>
      <c r="H705">
        <f t="shared" si="255"/>
        <v>25</v>
      </c>
      <c r="I705">
        <f t="shared" si="256"/>
        <v>157</v>
      </c>
      <c r="J705">
        <f t="shared" si="257"/>
        <v>70000000000</v>
      </c>
      <c r="K705">
        <f t="shared" si="258"/>
        <v>4.9087385212340517E-10</v>
      </c>
      <c r="L705">
        <f t="shared" si="259"/>
        <v>218860.95317604049</v>
      </c>
      <c r="M705">
        <f t="shared" si="260"/>
        <v>0.15923566878980894</v>
      </c>
      <c r="N705">
        <f t="shared" si="261"/>
        <v>63967554727.494576</v>
      </c>
      <c r="O705">
        <f t="shared" si="262"/>
        <v>6.2531700907440141E-7</v>
      </c>
      <c r="P705">
        <f t="shared" si="263"/>
        <v>7.9617834394904462E-7</v>
      </c>
      <c r="Q705">
        <v>1.73386631488063E-3</v>
      </c>
      <c r="R705">
        <f t="shared" si="264"/>
        <v>5.444340228725178E-2</v>
      </c>
      <c r="S705">
        <f t="shared" si="265"/>
        <v>69.35465259522519</v>
      </c>
      <c r="T705">
        <f t="shared" si="266"/>
        <v>1.1043734489685542E-2</v>
      </c>
      <c r="U705">
        <f t="shared" si="250"/>
        <v>5.521867244842771E-5</v>
      </c>
      <c r="V705">
        <f t="shared" si="267"/>
        <v>200</v>
      </c>
      <c r="W705">
        <f>1/(B705*C705)</f>
        <v>1273.8853503184714</v>
      </c>
      <c r="X705">
        <f>Q705/B705/C705</f>
        <v>2.2087468979371083</v>
      </c>
      <c r="Y705">
        <v>-2.5646697709186501</v>
      </c>
      <c r="Z705">
        <f t="shared" si="268"/>
        <v>-0.40265315403422808</v>
      </c>
      <c r="AB705">
        <f t="shared" si="269"/>
        <v>2.902856109627094E-3</v>
      </c>
      <c r="AC705">
        <v>2.4100734749542201</v>
      </c>
      <c r="AD705">
        <f>AC705/Q705</f>
        <v>1389.9995947035538</v>
      </c>
      <c r="AE705">
        <f>D705*AC705</f>
        <v>75.676307113562501</v>
      </c>
      <c r="AF705">
        <v>2.2087468979371101</v>
      </c>
      <c r="AG705">
        <f>AF705*B705</f>
        <v>0.34677326297612626</v>
      </c>
      <c r="AH705">
        <f>AG705*D705</f>
        <v>10.888680457450365</v>
      </c>
      <c r="AI705">
        <f t="shared" si="270"/>
        <v>1.7338663148806313</v>
      </c>
      <c r="AJ705">
        <v>0.20132657701711301</v>
      </c>
      <c r="AK705">
        <v>2.4100734749542201</v>
      </c>
      <c r="AL705">
        <f t="shared" si="251"/>
        <v>1.0911496818422888</v>
      </c>
      <c r="AM705">
        <f t="shared" si="271"/>
        <v>3.4749989867588815E-2</v>
      </c>
      <c r="AN705">
        <f>AL705*AG705</f>
        <v>0.37838153556781251</v>
      </c>
      <c r="AO705">
        <f>AL705-1</f>
        <v>9.1149681842288777E-2</v>
      </c>
      <c r="AP705">
        <f t="shared" si="272"/>
        <v>34.262100009847863</v>
      </c>
      <c r="AQ705">
        <f>AO705/G705</f>
        <v>1.8229936368457756E-2</v>
      </c>
      <c r="AR705">
        <f>(AL705-1)/D705</f>
        <v>2.9028561096270311E-3</v>
      </c>
      <c r="AS705">
        <f>AR705*D705</f>
        <v>9.1149681842288777E-2</v>
      </c>
      <c r="AT705">
        <f>ATAN2(D705,AO705)</f>
        <v>2.9028479559580428E-3</v>
      </c>
      <c r="AU705">
        <f t="shared" si="273"/>
        <v>0.16632093644457371</v>
      </c>
      <c r="AV705">
        <f t="shared" si="274"/>
        <v>-2.5646697709186372</v>
      </c>
    </row>
    <row r="706" spans="1:48" x14ac:dyDescent="0.15">
      <c r="A706" t="s">
        <v>10</v>
      </c>
      <c r="B706">
        <v>0.157</v>
      </c>
      <c r="C706">
        <v>6.0000000000000001E-3</v>
      </c>
      <c r="D706">
        <f t="shared" si="252"/>
        <v>26.166666666666668</v>
      </c>
      <c r="E706">
        <f t="shared" si="253"/>
        <v>684.69444444444446</v>
      </c>
      <c r="F706">
        <f t="shared" si="254"/>
        <v>3.8216560509554139E-2</v>
      </c>
      <c r="G706">
        <v>5</v>
      </c>
      <c r="H706">
        <f t="shared" si="255"/>
        <v>25</v>
      </c>
      <c r="I706">
        <f t="shared" si="256"/>
        <v>130.83333333333334</v>
      </c>
      <c r="J706">
        <f t="shared" si="257"/>
        <v>70000000000</v>
      </c>
      <c r="K706">
        <f t="shared" si="258"/>
        <v>1.0178760197630931E-9</v>
      </c>
      <c r="L706">
        <f t="shared" si="259"/>
        <v>378191.72708819801</v>
      </c>
      <c r="M706">
        <f t="shared" si="260"/>
        <v>0.19108280254777069</v>
      </c>
      <c r="N706">
        <f t="shared" si="261"/>
        <v>25707125581.715603</v>
      </c>
      <c r="O706">
        <f t="shared" si="262"/>
        <v>1.0805477916805657E-6</v>
      </c>
      <c r="P706">
        <f t="shared" si="263"/>
        <v>1.3757961783439491E-6</v>
      </c>
      <c r="Q706">
        <v>2.0459573459400702E-3</v>
      </c>
      <c r="R706">
        <f t="shared" si="264"/>
        <v>5.3535883885431831E-2</v>
      </c>
      <c r="S706">
        <f t="shared" si="265"/>
        <v>56.832148498335279</v>
      </c>
      <c r="T706">
        <f t="shared" si="266"/>
        <v>1.303157545184758E-2</v>
      </c>
      <c r="U706">
        <f t="shared" ref="U706:U757" si="275">Q706/D706</f>
        <v>7.8189452711085477E-5</v>
      </c>
      <c r="V706">
        <f t="shared" si="267"/>
        <v>166.66666666666666</v>
      </c>
      <c r="W706">
        <f>1/(B706*C706)</f>
        <v>1061.5711252653928</v>
      </c>
      <c r="X706">
        <f>Q706/B706/C706</f>
        <v>2.1719292419745968</v>
      </c>
      <c r="Y706">
        <v>-2.2234075801971902</v>
      </c>
      <c r="Z706">
        <f t="shared" si="268"/>
        <v>-0.34907499009095888</v>
      </c>
      <c r="AB706">
        <f t="shared" si="269"/>
        <v>3.0711049935159846E-3</v>
      </c>
      <c r="AC706">
        <v>2.3464667370200698</v>
      </c>
      <c r="AD706">
        <f>AC706/Q706</f>
        <v>1146.8795973075003</v>
      </c>
      <c r="AE706">
        <f>D706*AC706</f>
        <v>61.399212952025159</v>
      </c>
      <c r="AF706">
        <v>2.1719292419745999</v>
      </c>
      <c r="AG706">
        <f>AF706*B706</f>
        <v>0.34099289099001218</v>
      </c>
      <c r="AH706">
        <f>AG706*D706</f>
        <v>8.9226473142386524</v>
      </c>
      <c r="AI706">
        <f t="shared" si="270"/>
        <v>1.7049644549500609</v>
      </c>
      <c r="AJ706">
        <v>0.174537495045479</v>
      </c>
      <c r="AK706">
        <v>2.3464667370200698</v>
      </c>
      <c r="AL706">
        <f t="shared" ref="AL706:AL757" si="276">AC706/AF706</f>
        <v>1.0803605806636638</v>
      </c>
      <c r="AM706">
        <f t="shared" si="271"/>
        <v>4.1287665503069955E-2</v>
      </c>
      <c r="AN706">
        <f>AL706*AG706</f>
        <v>0.36839527771215097</v>
      </c>
      <c r="AO706">
        <f>AL706-1</f>
        <v>8.0360580663663805E-2</v>
      </c>
      <c r="AP706">
        <f t="shared" si="272"/>
        <v>28.269435194032539</v>
      </c>
      <c r="AQ706">
        <f>AO706/G706</f>
        <v>1.607211613273276E-2</v>
      </c>
      <c r="AR706">
        <f>(AL706-1)/D706</f>
        <v>3.0711049935158142E-3</v>
      </c>
      <c r="AS706">
        <f>AR706*D706</f>
        <v>8.0360580663663805E-2</v>
      </c>
      <c r="AT706">
        <f>ATAN2(D706,AO706)</f>
        <v>3.0710953383379174E-3</v>
      </c>
      <c r="AU706">
        <f t="shared" si="273"/>
        <v>0.17596080136906428</v>
      </c>
      <c r="AV706">
        <f t="shared" si="274"/>
        <v>-2.2234075801971849</v>
      </c>
    </row>
    <row r="707" spans="1:48" x14ac:dyDescent="0.15">
      <c r="A707" t="s">
        <v>10</v>
      </c>
      <c r="B707">
        <v>0.157</v>
      </c>
      <c r="C707">
        <v>7.0000000000000001E-3</v>
      </c>
      <c r="D707">
        <f t="shared" ref="D707:D757" si="277">B707/C707</f>
        <v>22.428571428571427</v>
      </c>
      <c r="E707">
        <f t="shared" ref="E707:E757" si="278">D707^2</f>
        <v>503.04081632653055</v>
      </c>
      <c r="F707">
        <f t="shared" ref="F707:F757" si="279">C707/B707</f>
        <v>4.4585987261146501E-2</v>
      </c>
      <c r="G707">
        <v>5</v>
      </c>
      <c r="H707">
        <f t="shared" ref="H707:H757" si="280">G707^2</f>
        <v>25</v>
      </c>
      <c r="I707">
        <f t="shared" ref="I707:I757" si="281">D707*G707</f>
        <v>112.14285714285714</v>
      </c>
      <c r="J707">
        <f t="shared" ref="J707:J757" si="282">IF(A707="SUS304",200000000000,IF(A707="NiTi",70000000000,50000000))</f>
        <v>70000000000</v>
      </c>
      <c r="K707">
        <f t="shared" ref="K707:K757" si="283">PI()*C707^4/4</f>
        <v>1.885740990317274E-9</v>
      </c>
      <c r="L707">
        <f t="shared" ref="L707:L757" si="284">J707*K707/B707/C707*G707</f>
        <v>600554.45551505545</v>
      </c>
      <c r="M707">
        <f t="shared" ref="M707:M757" si="285">G707/D707</f>
        <v>0.22292993630573249</v>
      </c>
      <c r="N707">
        <f t="shared" ref="N707:N757" si="286">F707*E707/K707</f>
        <v>11893770959.922678</v>
      </c>
      <c r="O707">
        <f t="shared" ref="O707:O757" si="287">L707/J707/G707</f>
        <v>1.7158698729001584E-6</v>
      </c>
      <c r="P707">
        <f t="shared" ref="P707:P757" si="288">C707^2/D707</f>
        <v>2.1847133757961787E-6</v>
      </c>
      <c r="Q707">
        <v>2.3621386397680399E-3</v>
      </c>
      <c r="R707">
        <f t="shared" ref="R707:R757" si="289">B707*Q707/C707</f>
        <v>5.2979395206226042E-2</v>
      </c>
      <c r="S707">
        <f t="shared" ref="S707:S757" si="290">Q707/C707^2</f>
        <v>48.206911015674279</v>
      </c>
      <c r="T707">
        <f t="shared" ref="T707:T757" si="291">Q707/B707</f>
        <v>1.5045469043108535E-2</v>
      </c>
      <c r="U707">
        <f t="shared" si="275"/>
        <v>1.0531828330175975E-4</v>
      </c>
      <c r="V707">
        <f t="shared" ref="V707:V757" si="292">1/C707</f>
        <v>142.85714285714286</v>
      </c>
      <c r="W707">
        <f>1/(B707*C707)</f>
        <v>909.91810737033677</v>
      </c>
      <c r="X707">
        <f>Q707/B707/C707</f>
        <v>2.1493527204440763</v>
      </c>
      <c r="Y707">
        <v>-1.8459186593879899</v>
      </c>
      <c r="Z707">
        <f t="shared" ref="Z707:Z757" si="293">Y707*B707</f>
        <v>-0.28980922952391441</v>
      </c>
      <c r="AB707">
        <f t="shared" ref="AB707:AB757" si="294">-Z707*C707^2/2/Q707</f>
        <v>3.0058888177846963E-3</v>
      </c>
      <c r="AC707">
        <v>2.29425733520603</v>
      </c>
      <c r="AD707">
        <f>AC707/Q707</f>
        <v>971.2627771210432</v>
      </c>
      <c r="AE707">
        <f>D707*AC707</f>
        <v>51.456914518192384</v>
      </c>
      <c r="AF707">
        <v>2.1493527204440701</v>
      </c>
      <c r="AG707">
        <f>AF707*B707</f>
        <v>0.33744837710971903</v>
      </c>
      <c r="AH707">
        <f>AG707*D707</f>
        <v>7.5684850294608408</v>
      </c>
      <c r="AI707">
        <f t="shared" ref="AI707:AI757" si="295">G707*AG707</f>
        <v>1.6872418855485951</v>
      </c>
      <c r="AJ707">
        <v>0.14490461476195701</v>
      </c>
      <c r="AK707">
        <v>2.29425733520603</v>
      </c>
      <c r="AL707">
        <f t="shared" si="276"/>
        <v>1.0674177920560297</v>
      </c>
      <c r="AM707">
        <f t="shared" ref="AM707:AM757" si="296">AL707/D707</f>
        <v>4.7591876078931263E-2</v>
      </c>
      <c r="AN707">
        <f>AL707*AG707</f>
        <v>0.36019840162734679</v>
      </c>
      <c r="AO707">
        <f>AL707-1</f>
        <v>6.7417792056029713E-2</v>
      </c>
      <c r="AP707">
        <f t="shared" ref="AP707:AP757" si="297">AL707*D707</f>
        <v>23.940656193256665</v>
      </c>
      <c r="AQ707">
        <f>AO707/G707</f>
        <v>1.3483558411205942E-2</v>
      </c>
      <c r="AR707">
        <f>(AL707-1)/D707</f>
        <v>3.0058888177847643E-3</v>
      </c>
      <c r="AS707">
        <f>AR707*D707</f>
        <v>6.7417792056029713E-2</v>
      </c>
      <c r="AT707">
        <f>ATAN2(D707,AO707)</f>
        <v>3.0058797647303801E-3</v>
      </c>
      <c r="AU707">
        <f t="shared" ref="AU707:AU757" si="298">DEGREES(AT707)</f>
        <v>0.17222422424282763</v>
      </c>
      <c r="AV707">
        <f t="shared" ref="AV707:AV757" si="299">-AJ707/(B707/2)</f>
        <v>-1.8459186593879875</v>
      </c>
    </row>
    <row r="708" spans="1:48" x14ac:dyDescent="0.15">
      <c r="A708" t="s">
        <v>10</v>
      </c>
      <c r="B708">
        <v>0.157</v>
      </c>
      <c r="C708">
        <v>8.0000000000000002E-3</v>
      </c>
      <c r="D708">
        <f t="shared" si="277"/>
        <v>19.625</v>
      </c>
      <c r="E708">
        <f t="shared" si="278"/>
        <v>385.140625</v>
      </c>
      <c r="F708">
        <f t="shared" si="279"/>
        <v>5.0955414012738856E-2</v>
      </c>
      <c r="G708">
        <v>5</v>
      </c>
      <c r="H708">
        <f t="shared" si="280"/>
        <v>25</v>
      </c>
      <c r="I708">
        <f t="shared" si="281"/>
        <v>98.125</v>
      </c>
      <c r="J708">
        <f t="shared" si="282"/>
        <v>70000000000</v>
      </c>
      <c r="K708">
        <f t="shared" si="283"/>
        <v>3.2169908772759481E-9</v>
      </c>
      <c r="L708">
        <f t="shared" si="284"/>
        <v>896454.46420906205</v>
      </c>
      <c r="M708">
        <f t="shared" si="285"/>
        <v>0.25477707006369427</v>
      </c>
      <c r="N708">
        <f t="shared" si="286"/>
        <v>6100421402.6922779</v>
      </c>
      <c r="O708">
        <f t="shared" si="287"/>
        <v>2.5612984691687487E-6</v>
      </c>
      <c r="P708">
        <f t="shared" si="288"/>
        <v>3.2611464968152867E-6</v>
      </c>
      <c r="Q708">
        <v>2.6763367826822598E-3</v>
      </c>
      <c r="R708">
        <f t="shared" si="289"/>
        <v>5.2523109360139347E-2</v>
      </c>
      <c r="S708">
        <f t="shared" si="290"/>
        <v>41.817762229410313</v>
      </c>
      <c r="T708">
        <f t="shared" si="291"/>
        <v>1.7046731099887004E-2</v>
      </c>
      <c r="U708">
        <f t="shared" si="275"/>
        <v>1.3637384879909605E-4</v>
      </c>
      <c r="V708">
        <f t="shared" si="292"/>
        <v>125</v>
      </c>
      <c r="W708">
        <f>1/(B708*C708)</f>
        <v>796.17834394904457</v>
      </c>
      <c r="X708">
        <f>Q708/B708/C708</f>
        <v>2.1308413874858756</v>
      </c>
      <c r="Y708">
        <v>-1.63587229259359</v>
      </c>
      <c r="Z708">
        <f t="shared" si="293"/>
        <v>-0.25683194993719366</v>
      </c>
      <c r="AB708">
        <f t="shared" si="294"/>
        <v>3.0708476045206035E-3</v>
      </c>
      <c r="AC708">
        <v>2.2592573624544698</v>
      </c>
      <c r="AD708">
        <f>AC708/Q708</f>
        <v>844.16033776967799</v>
      </c>
      <c r="AE708">
        <f>D708*AC708</f>
        <v>44.33792573816897</v>
      </c>
      <c r="AF708">
        <v>2.13084138748588</v>
      </c>
      <c r="AG708">
        <f>AF708*B708</f>
        <v>0.33454209783528316</v>
      </c>
      <c r="AH708">
        <f>AG708*D708</f>
        <v>6.5653886700174322</v>
      </c>
      <c r="AI708">
        <f t="shared" si="295"/>
        <v>1.6727104891764157</v>
      </c>
      <c r="AJ708">
        <v>0.128415974968596</v>
      </c>
      <c r="AK708">
        <v>2.2592573624544698</v>
      </c>
      <c r="AL708">
        <f t="shared" si="276"/>
        <v>1.0602653842387135</v>
      </c>
      <c r="AM708">
        <f t="shared" si="296"/>
        <v>5.4026261617259291E-2</v>
      </c>
      <c r="AN708">
        <f>AL708*AG708</f>
        <v>0.35470340590535177</v>
      </c>
      <c r="AO708">
        <f>AL708-1</f>
        <v>6.0265384238713526E-2</v>
      </c>
      <c r="AP708">
        <f t="shared" si="297"/>
        <v>20.807708165684755</v>
      </c>
      <c r="AQ708">
        <f>AO708/G708</f>
        <v>1.2053076847742705E-2</v>
      </c>
      <c r="AR708">
        <f>(AL708-1)/D708</f>
        <v>3.0708476045204344E-3</v>
      </c>
      <c r="AS708">
        <f>AR708*D708</f>
        <v>6.0265384238713526E-2</v>
      </c>
      <c r="AT708">
        <f>ATAN2(D708,AO708)</f>
        <v>3.0708379517699232E-3</v>
      </c>
      <c r="AU708">
        <f t="shared" si="298"/>
        <v>0.17594605420501486</v>
      </c>
      <c r="AV708">
        <f t="shared" si="299"/>
        <v>-1.6358722925935796</v>
      </c>
    </row>
    <row r="709" spans="1:48" x14ac:dyDescent="0.15">
      <c r="A709" t="s">
        <v>10</v>
      </c>
      <c r="B709">
        <v>0.157</v>
      </c>
      <c r="C709">
        <v>8.9999999999999993E-3</v>
      </c>
      <c r="D709">
        <f t="shared" si="277"/>
        <v>17.444444444444446</v>
      </c>
      <c r="E709">
        <f t="shared" si="278"/>
        <v>304.30864197530872</v>
      </c>
      <c r="F709">
        <f t="shared" si="279"/>
        <v>5.7324840764331204E-2</v>
      </c>
      <c r="G709">
        <v>5</v>
      </c>
      <c r="H709">
        <f t="shared" si="280"/>
        <v>25</v>
      </c>
      <c r="I709">
        <f t="shared" si="281"/>
        <v>87.222222222222229</v>
      </c>
      <c r="J709">
        <f t="shared" si="282"/>
        <v>70000000000</v>
      </c>
      <c r="K709">
        <f t="shared" si="283"/>
        <v>5.1529973500506572E-9</v>
      </c>
      <c r="L709">
        <f t="shared" si="284"/>
        <v>1276397.0789226682</v>
      </c>
      <c r="M709">
        <f t="shared" si="285"/>
        <v>0.28662420382165604</v>
      </c>
      <c r="N709">
        <f t="shared" si="286"/>
        <v>3385300488.1271591</v>
      </c>
      <c r="O709">
        <f t="shared" si="287"/>
        <v>3.6468487969219093E-6</v>
      </c>
      <c r="P709">
        <f t="shared" si="288"/>
        <v>4.6433121019108271E-6</v>
      </c>
      <c r="Q709">
        <v>2.9931397254278598E-3</v>
      </c>
      <c r="R709">
        <f t="shared" si="289"/>
        <v>5.2213659654686002E-2</v>
      </c>
      <c r="S709">
        <f t="shared" si="290"/>
        <v>36.952342289232845</v>
      </c>
      <c r="T709">
        <f t="shared" si="291"/>
        <v>1.9064584238394012E-2</v>
      </c>
      <c r="U709">
        <f t="shared" si="275"/>
        <v>1.7158125814554609E-4</v>
      </c>
      <c r="V709">
        <f t="shared" si="292"/>
        <v>111.11111111111111</v>
      </c>
      <c r="W709">
        <f>1/(B709*C709)</f>
        <v>707.71408351026184</v>
      </c>
      <c r="X709">
        <f>Q709/B709/C709</f>
        <v>2.1182871375993346</v>
      </c>
      <c r="Y709">
        <v>-1.4076449085001701</v>
      </c>
      <c r="Z709">
        <f t="shared" si="293"/>
        <v>-0.22100025063452672</v>
      </c>
      <c r="AB709">
        <f t="shared" si="294"/>
        <v>2.9903415716481074E-3</v>
      </c>
      <c r="AC709">
        <v>2.2287872629166001</v>
      </c>
      <c r="AD709">
        <f>AC709/Q709</f>
        <v>744.63188069110345</v>
      </c>
      <c r="AE709">
        <f>D709*AC709</f>
        <v>38.879955586434029</v>
      </c>
      <c r="AF709">
        <v>2.1182871375993302</v>
      </c>
      <c r="AG709">
        <f>AF709*B709</f>
        <v>0.33257108060309482</v>
      </c>
      <c r="AH709">
        <f>AG709*D709</f>
        <v>5.8015177394095439</v>
      </c>
      <c r="AI709">
        <f t="shared" si="295"/>
        <v>1.6628554030154741</v>
      </c>
      <c r="AJ709">
        <v>0.110500125317264</v>
      </c>
      <c r="AK709">
        <v>2.2287872629166001</v>
      </c>
      <c r="AL709">
        <f t="shared" si="276"/>
        <v>1.0521648474165313</v>
      </c>
      <c r="AM709">
        <f t="shared" si="296"/>
        <v>6.0315182335979489E-2</v>
      </c>
      <c r="AN709">
        <f>AL709*AG709</f>
        <v>0.3499196002779062</v>
      </c>
      <c r="AO709">
        <f>AL709-1</f>
        <v>5.2164847416531268E-2</v>
      </c>
      <c r="AP709">
        <f t="shared" si="297"/>
        <v>18.354431227155047</v>
      </c>
      <c r="AQ709">
        <f>AO709/G709</f>
        <v>1.0432969483306253E-2</v>
      </c>
      <c r="AR709">
        <f>(AL709-1)/D709</f>
        <v>2.9903415716482891E-3</v>
      </c>
      <c r="AS709">
        <f>AR709*D709</f>
        <v>5.2164847416531275E-2</v>
      </c>
      <c r="AT709">
        <f>ATAN2(D709,AO709)</f>
        <v>2.9903326583424115E-3</v>
      </c>
      <c r="AU709">
        <f t="shared" si="298"/>
        <v>0.17133344066315614</v>
      </c>
      <c r="AV709">
        <f t="shared" si="299"/>
        <v>-1.4076449085001783</v>
      </c>
    </row>
    <row r="710" spans="1:48" x14ac:dyDescent="0.15">
      <c r="A710" t="s">
        <v>10</v>
      </c>
      <c r="B710">
        <v>0.45100000000000001</v>
      </c>
      <c r="C710">
        <v>0.01</v>
      </c>
      <c r="D710">
        <f t="shared" si="277"/>
        <v>45.1</v>
      </c>
      <c r="E710">
        <f t="shared" si="278"/>
        <v>2034.0100000000002</v>
      </c>
      <c r="F710">
        <f t="shared" si="279"/>
        <v>2.2172949002217293E-2</v>
      </c>
      <c r="G710">
        <v>11</v>
      </c>
      <c r="H710">
        <f t="shared" si="280"/>
        <v>121</v>
      </c>
      <c r="I710">
        <f t="shared" si="281"/>
        <v>496.1</v>
      </c>
      <c r="J710">
        <f t="shared" si="282"/>
        <v>70000000000</v>
      </c>
      <c r="K710">
        <f t="shared" si="283"/>
        <v>7.8539816339744827E-9</v>
      </c>
      <c r="L710">
        <f t="shared" si="284"/>
        <v>1340923.6936053992</v>
      </c>
      <c r="M710">
        <f t="shared" si="285"/>
        <v>0.24390243902439024</v>
      </c>
      <c r="N710">
        <f t="shared" si="286"/>
        <v>5742310346.7555838</v>
      </c>
      <c r="O710">
        <f t="shared" si="287"/>
        <v>1.7414593423446743E-6</v>
      </c>
      <c r="P710">
        <f t="shared" si="288"/>
        <v>2.2172949002217296E-6</v>
      </c>
      <c r="Q710">
        <v>9.52596355101306E-3</v>
      </c>
      <c r="R710">
        <f t="shared" si="289"/>
        <v>0.42962095615068902</v>
      </c>
      <c r="S710">
        <f t="shared" si="290"/>
        <v>95.259635510130593</v>
      </c>
      <c r="T710">
        <f t="shared" si="291"/>
        <v>2.1121870401359336E-2</v>
      </c>
      <c r="U710">
        <f t="shared" si="275"/>
        <v>2.1121870401359335E-4</v>
      </c>
      <c r="V710">
        <f t="shared" si="292"/>
        <v>100</v>
      </c>
      <c r="W710">
        <f>1/(B710*C710)</f>
        <v>221.72949002217294</v>
      </c>
      <c r="X710">
        <f>Q710/B710/C710</f>
        <v>2.1121870401359337</v>
      </c>
      <c r="Y710">
        <v>-2.6074855300529101</v>
      </c>
      <c r="Z710">
        <f t="shared" si="293"/>
        <v>-1.1759759740538624</v>
      </c>
      <c r="AB710">
        <f t="shared" si="294"/>
        <v>6.1724778168440542E-3</v>
      </c>
      <c r="AC710">
        <v>2.7001750271628602</v>
      </c>
      <c r="AD710">
        <f>AC710/Q710</f>
        <v>283.45426819061299</v>
      </c>
      <c r="AE710">
        <f>D710*AC710</f>
        <v>121.777893725045</v>
      </c>
      <c r="AF710">
        <v>2.1121870401359302</v>
      </c>
      <c r="AG710">
        <f>AF710*B710</f>
        <v>0.95259635510130458</v>
      </c>
      <c r="AH710">
        <f>AG710*D710</f>
        <v>42.96209561506884</v>
      </c>
      <c r="AI710">
        <f t="shared" si="295"/>
        <v>10.47855990611435</v>
      </c>
      <c r="AJ710">
        <v>0.587987987026932</v>
      </c>
      <c r="AK710">
        <v>2.7001750271628602</v>
      </c>
      <c r="AL710">
        <f t="shared" si="276"/>
        <v>1.2783787495396668</v>
      </c>
      <c r="AM710">
        <f t="shared" si="296"/>
        <v>2.8345426819061346E-2</v>
      </c>
      <c r="AN710">
        <f>AL710*AG710</f>
        <v>1.2177789372504502</v>
      </c>
      <c r="AO710">
        <f>AL710-1</f>
        <v>0.27837874953966679</v>
      </c>
      <c r="AP710">
        <f t="shared" si="297"/>
        <v>57.654881604238973</v>
      </c>
      <c r="AQ710">
        <f>AO710/G710</f>
        <v>2.5307159049060616E-2</v>
      </c>
      <c r="AR710">
        <f>(AL710-1)/D710</f>
        <v>6.1724778168440525E-3</v>
      </c>
      <c r="AS710">
        <f>AR710*D710</f>
        <v>0.27837874953966679</v>
      </c>
      <c r="AT710">
        <f>ATAN2(D710,AO710)</f>
        <v>6.1723994292326462E-3</v>
      </c>
      <c r="AU710">
        <f t="shared" si="298"/>
        <v>0.35365243676398889</v>
      </c>
      <c r="AV710">
        <f t="shared" si="299"/>
        <v>-2.6074855300529136</v>
      </c>
    </row>
    <row r="711" spans="1:48" x14ac:dyDescent="0.15">
      <c r="A711" t="s">
        <v>10</v>
      </c>
      <c r="B711">
        <v>0.157</v>
      </c>
      <c r="C711">
        <v>0.01</v>
      </c>
      <c r="D711">
        <f t="shared" si="277"/>
        <v>15.7</v>
      </c>
      <c r="E711">
        <f t="shared" si="278"/>
        <v>246.48999999999998</v>
      </c>
      <c r="F711">
        <f t="shared" si="279"/>
        <v>6.3694267515923567E-2</v>
      </c>
      <c r="G711">
        <v>5</v>
      </c>
      <c r="H711">
        <f t="shared" si="280"/>
        <v>25</v>
      </c>
      <c r="I711">
        <f t="shared" si="281"/>
        <v>78.5</v>
      </c>
      <c r="J711">
        <f t="shared" si="282"/>
        <v>70000000000</v>
      </c>
      <c r="K711">
        <f t="shared" si="283"/>
        <v>7.8539816339744827E-9</v>
      </c>
      <c r="L711">
        <f t="shared" si="284"/>
        <v>1750887.6254083239</v>
      </c>
      <c r="M711">
        <f t="shared" si="285"/>
        <v>0.31847133757961787</v>
      </c>
      <c r="N711">
        <f t="shared" si="286"/>
        <v>1998986085.2342055</v>
      </c>
      <c r="O711">
        <f t="shared" si="287"/>
        <v>5.0025360725952113E-6</v>
      </c>
      <c r="P711">
        <f t="shared" si="288"/>
        <v>6.3694267515923569E-6</v>
      </c>
      <c r="Q711">
        <v>3.30736853901804E-3</v>
      </c>
      <c r="R711">
        <f t="shared" si="289"/>
        <v>5.1925686062583229E-2</v>
      </c>
      <c r="S711">
        <f t="shared" si="290"/>
        <v>33.073685390180401</v>
      </c>
      <c r="T711">
        <f t="shared" si="291"/>
        <v>2.1066041649796433E-2</v>
      </c>
      <c r="U711">
        <f t="shared" si="275"/>
        <v>2.1066041649796434E-4</v>
      </c>
      <c r="V711">
        <f t="shared" si="292"/>
        <v>100</v>
      </c>
      <c r="W711">
        <f>1/(B711*C711)</f>
        <v>636.9426751592357</v>
      </c>
      <c r="X711">
        <f>Q711/B711/C711</f>
        <v>2.1066041649796432</v>
      </c>
      <c r="Y711">
        <v>-1.2999455538317299</v>
      </c>
      <c r="Z711">
        <f t="shared" si="293"/>
        <v>-0.2040914519515816</v>
      </c>
      <c r="AB711">
        <f t="shared" si="294"/>
        <v>3.0854053538916545E-3</v>
      </c>
      <c r="AC711">
        <v>2.2086498909554302</v>
      </c>
      <c r="AD711">
        <f>AC711/Q711</f>
        <v>667.79672869815101</v>
      </c>
      <c r="AE711">
        <f>D711*AC711</f>
        <v>34.675803288000253</v>
      </c>
      <c r="AF711">
        <v>2.1066041649796401</v>
      </c>
      <c r="AG711">
        <f>AF711*B711</f>
        <v>0.33073685390180352</v>
      </c>
      <c r="AH711">
        <f>AG711*D711</f>
        <v>5.1925686062583152</v>
      </c>
      <c r="AI711">
        <f t="shared" si="295"/>
        <v>1.6536842695090175</v>
      </c>
      <c r="AJ711">
        <v>0.10204572597579099</v>
      </c>
      <c r="AK711">
        <v>2.2086498909554302</v>
      </c>
      <c r="AL711">
        <f t="shared" si="276"/>
        <v>1.0484408640560987</v>
      </c>
      <c r="AM711">
        <f t="shared" si="296"/>
        <v>6.6779672869815204E-2</v>
      </c>
      <c r="AN711">
        <f>AL711*AG711</f>
        <v>0.34675803288000256</v>
      </c>
      <c r="AO711">
        <f>AL711-1</f>
        <v>4.8440864056098709E-2</v>
      </c>
      <c r="AP711">
        <f t="shared" si="297"/>
        <v>16.46052156568075</v>
      </c>
      <c r="AQ711">
        <f>AO711/G711</f>
        <v>9.6881728112197425E-3</v>
      </c>
      <c r="AR711">
        <f>(AL711-1)/D711</f>
        <v>3.0854053538916376E-3</v>
      </c>
      <c r="AS711">
        <f>AR711*D711</f>
        <v>4.8440864056098709E-2</v>
      </c>
      <c r="AT711">
        <f>ATAN2(D711,AO711)</f>
        <v>3.0853955632095011E-3</v>
      </c>
      <c r="AU711">
        <f t="shared" si="298"/>
        <v>0.17678014390029403</v>
      </c>
      <c r="AV711">
        <f t="shared" si="299"/>
        <v>-1.2999455538317324</v>
      </c>
    </row>
    <row r="712" spans="1:48" x14ac:dyDescent="0.15">
      <c r="A712" t="s">
        <v>10</v>
      </c>
      <c r="B712">
        <v>0.255</v>
      </c>
      <c r="C712">
        <v>6.0000000000000001E-3</v>
      </c>
      <c r="D712">
        <f t="shared" si="277"/>
        <v>42.5</v>
      </c>
      <c r="E712">
        <f t="shared" si="278"/>
        <v>1806.25</v>
      </c>
      <c r="F712">
        <f t="shared" si="279"/>
        <v>2.3529411764705882E-2</v>
      </c>
      <c r="G712">
        <v>7</v>
      </c>
      <c r="H712">
        <f t="shared" si="280"/>
        <v>49</v>
      </c>
      <c r="I712">
        <f t="shared" si="281"/>
        <v>297.5</v>
      </c>
      <c r="J712">
        <f t="shared" si="282"/>
        <v>70000000000</v>
      </c>
      <c r="K712">
        <f t="shared" si="283"/>
        <v>1.0178760197630931E-9</v>
      </c>
      <c r="L712">
        <f t="shared" si="284"/>
        <v>325986.43770190555</v>
      </c>
      <c r="M712">
        <f t="shared" si="285"/>
        <v>0.16470588235294117</v>
      </c>
      <c r="N712">
        <f t="shared" si="286"/>
        <v>41753611613.614517</v>
      </c>
      <c r="O712">
        <f t="shared" si="287"/>
        <v>6.6527844428960316E-7</v>
      </c>
      <c r="P712">
        <f t="shared" si="288"/>
        <v>8.4705882352941183E-7</v>
      </c>
      <c r="Q712">
        <v>3.1748299282689401E-3</v>
      </c>
      <c r="R712">
        <f t="shared" si="289"/>
        <v>0.13493027195142995</v>
      </c>
      <c r="S712">
        <f t="shared" si="290"/>
        <v>88.189720229692782</v>
      </c>
      <c r="T712">
        <f t="shared" si="291"/>
        <v>1.2450313444191922E-2</v>
      </c>
      <c r="U712">
        <f t="shared" si="275"/>
        <v>7.4701880665151537E-5</v>
      </c>
      <c r="V712">
        <f t="shared" si="292"/>
        <v>166.66666666666666</v>
      </c>
      <c r="W712">
        <f>1/(B712*C712)</f>
        <v>653.59477124183002</v>
      </c>
      <c r="X712">
        <f>Q712/B712/C712</f>
        <v>2.0750522406986538</v>
      </c>
      <c r="Y712">
        <v>-2.7348850108821301</v>
      </c>
      <c r="Z712">
        <f t="shared" si="293"/>
        <v>-0.69739567777494316</v>
      </c>
      <c r="AB712">
        <f t="shared" si="294"/>
        <v>3.9539510725204426E-3</v>
      </c>
      <c r="AC712">
        <v>2.42375007958612</v>
      </c>
      <c r="AD712">
        <f>AC712/Q712</f>
        <v>763.42674547850743</v>
      </c>
      <c r="AE712">
        <f>D712*AC712</f>
        <v>103.00937838241011</v>
      </c>
      <c r="AF712">
        <v>2.0750522406986498</v>
      </c>
      <c r="AG712">
        <f>AF712*B712</f>
        <v>0.52913832137815575</v>
      </c>
      <c r="AH712">
        <f>AG712*D712</f>
        <v>22.488378658571619</v>
      </c>
      <c r="AI712">
        <f t="shared" si="295"/>
        <v>3.7039682496470903</v>
      </c>
      <c r="AJ712">
        <v>0.34869783888747102</v>
      </c>
      <c r="AK712">
        <v>2.42375007958612</v>
      </c>
      <c r="AL712">
        <f t="shared" si="276"/>
        <v>1.1680429205821186</v>
      </c>
      <c r="AM712">
        <f t="shared" si="296"/>
        <v>2.748336283722632E-2</v>
      </c>
      <c r="AN712">
        <f>AL712*AG712</f>
        <v>0.61805627029446075</v>
      </c>
      <c r="AO712">
        <f>AL712-1</f>
        <v>0.16804292058211856</v>
      </c>
      <c r="AP712">
        <f t="shared" si="297"/>
        <v>49.64182412474004</v>
      </c>
      <c r="AQ712">
        <f>AO712/G712</f>
        <v>2.4006131511731223E-2</v>
      </c>
      <c r="AR712">
        <f>(AL712-1)/D712</f>
        <v>3.9539510725204365E-3</v>
      </c>
      <c r="AS712">
        <f>AR712*D712</f>
        <v>0.16804292058211856</v>
      </c>
      <c r="AT712">
        <f>ATAN2(D712,AO712)</f>
        <v>3.9539304677137545E-3</v>
      </c>
      <c r="AU712">
        <f t="shared" si="298"/>
        <v>0.22654352828818575</v>
      </c>
      <c r="AV712">
        <f t="shared" si="299"/>
        <v>-2.7348850108821257</v>
      </c>
    </row>
    <row r="713" spans="1:48" x14ac:dyDescent="0.15">
      <c r="A713" t="s">
        <v>10</v>
      </c>
      <c r="B713">
        <v>0.35299999999999998</v>
      </c>
      <c r="C713">
        <v>8.0000000000000002E-3</v>
      </c>
      <c r="D713">
        <f t="shared" si="277"/>
        <v>44.125</v>
      </c>
      <c r="E713">
        <f t="shared" si="278"/>
        <v>1947.015625</v>
      </c>
      <c r="F713">
        <f t="shared" si="279"/>
        <v>2.2662889518413599E-2</v>
      </c>
      <c r="G713">
        <v>9</v>
      </c>
      <c r="H713">
        <f t="shared" si="280"/>
        <v>81</v>
      </c>
      <c r="I713">
        <f t="shared" si="281"/>
        <v>397.125</v>
      </c>
      <c r="J713">
        <f t="shared" si="282"/>
        <v>70000000000</v>
      </c>
      <c r="K713">
        <f t="shared" si="283"/>
        <v>3.2169908772759481E-9</v>
      </c>
      <c r="L713">
        <f t="shared" si="284"/>
        <v>717671.47757926607</v>
      </c>
      <c r="M713">
        <f t="shared" si="285"/>
        <v>0.20396600566572237</v>
      </c>
      <c r="N713">
        <f t="shared" si="286"/>
        <v>13716234109.23805</v>
      </c>
      <c r="O713">
        <f t="shared" si="287"/>
        <v>1.1391610755226445E-6</v>
      </c>
      <c r="P713">
        <f t="shared" si="288"/>
        <v>1.4504249291784703E-6</v>
      </c>
      <c r="Q713">
        <v>5.8102148513647402E-3</v>
      </c>
      <c r="R713">
        <f t="shared" si="289"/>
        <v>0.2563757303164691</v>
      </c>
      <c r="S713">
        <f t="shared" si="290"/>
        <v>90.784607052574074</v>
      </c>
      <c r="T713">
        <f t="shared" si="291"/>
        <v>1.6459532156840626E-2</v>
      </c>
      <c r="U713">
        <f t="shared" si="275"/>
        <v>1.3167625725472499E-4</v>
      </c>
      <c r="V713">
        <f t="shared" si="292"/>
        <v>125</v>
      </c>
      <c r="W713">
        <f>1/(B713*C713)</f>
        <v>354.10764872521253</v>
      </c>
      <c r="X713">
        <f>Q713/B713/C713</f>
        <v>2.0574415196050784</v>
      </c>
      <c r="Y713">
        <v>-2.5585041339943499</v>
      </c>
      <c r="Z713">
        <f t="shared" si="293"/>
        <v>-0.90315195930000547</v>
      </c>
      <c r="AB713">
        <f t="shared" si="294"/>
        <v>4.9741469871482898E-3</v>
      </c>
      <c r="AC713">
        <v>2.50901749925508</v>
      </c>
      <c r="AD713">
        <f>AC713/Q713</f>
        <v>431.82869539940441</v>
      </c>
      <c r="AE713">
        <f>D713*AC713</f>
        <v>110.7103971546304</v>
      </c>
      <c r="AF713">
        <v>2.0574415196050801</v>
      </c>
      <c r="AG713">
        <f>AF713*B713</f>
        <v>0.72627685642059325</v>
      </c>
      <c r="AH713">
        <f>AG713*D713</f>
        <v>32.046966289558675</v>
      </c>
      <c r="AI713">
        <f t="shared" si="295"/>
        <v>6.5364917077853395</v>
      </c>
      <c r="AJ713">
        <v>0.45157597965000201</v>
      </c>
      <c r="AK713">
        <v>2.50901749925508</v>
      </c>
      <c r="AL713">
        <f t="shared" si="276"/>
        <v>1.2194842358079168</v>
      </c>
      <c r="AM713">
        <f t="shared" si="296"/>
        <v>2.7637036505561853E-2</v>
      </c>
      <c r="AN713">
        <f>AL713*AG713</f>
        <v>0.88568317723704326</v>
      </c>
      <c r="AO713">
        <f>AL713-1</f>
        <v>0.21948423580791676</v>
      </c>
      <c r="AP713">
        <f t="shared" si="297"/>
        <v>53.809741905024325</v>
      </c>
      <c r="AQ713">
        <f>AO713/G713</f>
        <v>2.4387137311990752E-2</v>
      </c>
      <c r="AR713">
        <f>(AL713-1)/D713</f>
        <v>4.9741469871482551E-3</v>
      </c>
      <c r="AS713">
        <f>AR713*D713</f>
        <v>0.21948423580791676</v>
      </c>
      <c r="AT713">
        <f>ATAN2(D713,AO713)</f>
        <v>4.9741059640797756E-3</v>
      </c>
      <c r="AU713">
        <f t="shared" si="298"/>
        <v>0.28499527859262258</v>
      </c>
      <c r="AV713">
        <f t="shared" si="299"/>
        <v>-2.558504133994346</v>
      </c>
    </row>
    <row r="714" spans="1:48" x14ac:dyDescent="0.15">
      <c r="A714" t="s">
        <v>10</v>
      </c>
      <c r="B714">
        <v>0.255</v>
      </c>
      <c r="C714">
        <v>7.0000000000000001E-3</v>
      </c>
      <c r="D714">
        <f t="shared" si="277"/>
        <v>36.428571428571431</v>
      </c>
      <c r="E714">
        <f t="shared" si="278"/>
        <v>1327.0408163265308</v>
      </c>
      <c r="F714">
        <f t="shared" si="279"/>
        <v>2.7450980392156862E-2</v>
      </c>
      <c r="G714">
        <v>7</v>
      </c>
      <c r="H714">
        <f t="shared" si="280"/>
        <v>49</v>
      </c>
      <c r="I714">
        <f t="shared" si="281"/>
        <v>255</v>
      </c>
      <c r="J714">
        <f t="shared" si="282"/>
        <v>70000000000</v>
      </c>
      <c r="K714">
        <f t="shared" si="283"/>
        <v>1.885740990317274E-9</v>
      </c>
      <c r="L714">
        <f t="shared" si="284"/>
        <v>517654.38949885959</v>
      </c>
      <c r="M714">
        <f t="shared" si="285"/>
        <v>0.19215686274509802</v>
      </c>
      <c r="N714">
        <f t="shared" si="286"/>
        <v>19317908247.008175</v>
      </c>
      <c r="O714">
        <f t="shared" si="287"/>
        <v>1.0564375295895093E-6</v>
      </c>
      <c r="P714">
        <f t="shared" si="288"/>
        <v>1.3450980392156864E-6</v>
      </c>
      <c r="Q714">
        <v>3.6146697708911799E-3</v>
      </c>
      <c r="R714">
        <f t="shared" si="289"/>
        <v>0.13167725593960727</v>
      </c>
      <c r="S714">
        <f t="shared" si="290"/>
        <v>73.768770834513873</v>
      </c>
      <c r="T714">
        <f t="shared" si="291"/>
        <v>1.4175175572122275E-2</v>
      </c>
      <c r="U714">
        <f t="shared" si="275"/>
        <v>9.9226229004855919E-5</v>
      </c>
      <c r="V714">
        <f t="shared" si="292"/>
        <v>142.85714285714286</v>
      </c>
      <c r="W714">
        <f>1/(B714*C714)</f>
        <v>560.22408963585428</v>
      </c>
      <c r="X714">
        <f>Q714/B714/C714</f>
        <v>2.0250250817317537</v>
      </c>
      <c r="Y714">
        <v>-2.3135658852969798</v>
      </c>
      <c r="Z714">
        <f t="shared" si="293"/>
        <v>-0.58995930075072989</v>
      </c>
      <c r="AB714">
        <f t="shared" si="294"/>
        <v>3.9987063229926303E-3</v>
      </c>
      <c r="AC714">
        <v>2.32000473210711</v>
      </c>
      <c r="AD714">
        <f>AC714/Q714</f>
        <v>641.83034112549751</v>
      </c>
      <c r="AE714">
        <f>D714*AC714</f>
        <v>84.514458098187589</v>
      </c>
      <c r="AF714">
        <v>2.0250250817317501</v>
      </c>
      <c r="AG714">
        <f>AF714*B714</f>
        <v>0.51638139584159626</v>
      </c>
      <c r="AH714">
        <f>AG714*D714</f>
        <v>18.811036562801007</v>
      </c>
      <c r="AI714">
        <f t="shared" si="295"/>
        <v>3.6146697708911737</v>
      </c>
      <c r="AJ714">
        <v>0.294979650375365</v>
      </c>
      <c r="AK714">
        <v>2.32000473210711</v>
      </c>
      <c r="AL714">
        <f t="shared" si="276"/>
        <v>1.145667158909015</v>
      </c>
      <c r="AM714">
        <f t="shared" si="296"/>
        <v>3.144968671514943E-2</v>
      </c>
      <c r="AN714">
        <f>AL714*AG714</f>
        <v>0.59160120668731309</v>
      </c>
      <c r="AO714">
        <f>AL714-1</f>
        <v>0.14566715890901505</v>
      </c>
      <c r="AP714">
        <f t="shared" si="297"/>
        <v>41.735017931685547</v>
      </c>
      <c r="AQ714">
        <f>AO714/G714</f>
        <v>2.0809594129859294E-2</v>
      </c>
      <c r="AR714">
        <f>(AL714-1)/D714</f>
        <v>3.9987063229925696E-3</v>
      </c>
      <c r="AS714">
        <f>AR714*D714</f>
        <v>0.14566715890901505</v>
      </c>
      <c r="AT714">
        <f>ATAN2(D714,AO714)</f>
        <v>3.998685010555841E-3</v>
      </c>
      <c r="AU714">
        <f t="shared" si="298"/>
        <v>0.22910777470707472</v>
      </c>
      <c r="AV714">
        <f t="shared" si="299"/>
        <v>-2.3135658852969803</v>
      </c>
    </row>
    <row r="715" spans="1:48" x14ac:dyDescent="0.15">
      <c r="A715" t="s">
        <v>10</v>
      </c>
      <c r="B715">
        <v>0.35299999999999998</v>
      </c>
      <c r="C715">
        <v>8.9999999999999993E-3</v>
      </c>
      <c r="D715">
        <f t="shared" si="277"/>
        <v>39.222222222222221</v>
      </c>
      <c r="E715">
        <f t="shared" si="278"/>
        <v>1538.3827160493827</v>
      </c>
      <c r="F715">
        <f t="shared" si="279"/>
        <v>2.5495750708215296E-2</v>
      </c>
      <c r="G715">
        <v>9</v>
      </c>
      <c r="H715">
        <f t="shared" si="280"/>
        <v>81</v>
      </c>
      <c r="I715">
        <f t="shared" si="281"/>
        <v>353</v>
      </c>
      <c r="J715">
        <f t="shared" si="282"/>
        <v>70000000000</v>
      </c>
      <c r="K715">
        <f t="shared" si="283"/>
        <v>5.1529973500506572E-9</v>
      </c>
      <c r="L715">
        <f t="shared" si="284"/>
        <v>1021840.8342876659</v>
      </c>
      <c r="M715">
        <f t="shared" si="285"/>
        <v>0.22946175637393768</v>
      </c>
      <c r="N715">
        <f t="shared" si="286"/>
        <v>7611535492.4132929</v>
      </c>
      <c r="O715">
        <f t="shared" si="287"/>
        <v>1.6219695782343904E-6</v>
      </c>
      <c r="P715">
        <f t="shared" si="288"/>
        <v>2.0651558073654388E-6</v>
      </c>
      <c r="Q715">
        <v>6.3698915417094897E-3</v>
      </c>
      <c r="R715">
        <f t="shared" si="289"/>
        <v>0.24984130158038334</v>
      </c>
      <c r="S715">
        <f t="shared" si="290"/>
        <v>78.640636317401118</v>
      </c>
      <c r="T715">
        <f t="shared" si="291"/>
        <v>1.8045018531754928E-2</v>
      </c>
      <c r="U715">
        <f t="shared" si="275"/>
        <v>1.6240516678579436E-4</v>
      </c>
      <c r="V715">
        <f t="shared" si="292"/>
        <v>111.11111111111111</v>
      </c>
      <c r="W715">
        <f>1/(B715*C715)</f>
        <v>314.76235442241114</v>
      </c>
      <c r="X715">
        <f>Q715/B715/C715</f>
        <v>2.0050020590838811</v>
      </c>
      <c r="Y715">
        <v>-2.2511501012603699</v>
      </c>
      <c r="Z715">
        <f t="shared" si="293"/>
        <v>-0.79465598574491048</v>
      </c>
      <c r="AB715">
        <f t="shared" si="294"/>
        <v>5.0524513976311367E-3</v>
      </c>
      <c r="AC715">
        <v>2.40233005195633</v>
      </c>
      <c r="AD715">
        <f>AC715/Q715</f>
        <v>377.13829760304145</v>
      </c>
      <c r="AE715">
        <f>D715*AC715</f>
        <v>94.224723148953828</v>
      </c>
      <c r="AF715">
        <v>2.0050020590838802</v>
      </c>
      <c r="AG715">
        <f>AF715*B715</f>
        <v>0.70776572685660966</v>
      </c>
      <c r="AH715">
        <f>AG715*D715</f>
        <v>27.760144620042578</v>
      </c>
      <c r="AI715">
        <f t="shared" si="295"/>
        <v>6.369891541709487</v>
      </c>
      <c r="AJ715">
        <v>0.39732799287245602</v>
      </c>
      <c r="AK715">
        <v>2.40233005195633</v>
      </c>
      <c r="AL715">
        <f t="shared" si="276"/>
        <v>1.198168371484863</v>
      </c>
      <c r="AM715">
        <f t="shared" si="296"/>
        <v>3.0548202105846366E-2</v>
      </c>
      <c r="AN715">
        <f>AL715*AG715</f>
        <v>0.84802250834058435</v>
      </c>
      <c r="AO715">
        <f>AL715-1</f>
        <v>0.19816837148486299</v>
      </c>
      <c r="AP715">
        <f t="shared" si="297"/>
        <v>46.994826126017401</v>
      </c>
      <c r="AQ715">
        <f>AO715/G715</f>
        <v>2.2018707942762554E-2</v>
      </c>
      <c r="AR715">
        <f>(AL715-1)/D715</f>
        <v>5.0524513976310682E-3</v>
      </c>
      <c r="AS715">
        <f>AR715*D715</f>
        <v>0.19816837148486299</v>
      </c>
      <c r="AT715">
        <f>ATAN2(D715,AO715)</f>
        <v>5.0524084065340794E-3</v>
      </c>
      <c r="AU715">
        <f t="shared" si="298"/>
        <v>0.2894816780708202</v>
      </c>
      <c r="AV715">
        <f t="shared" si="299"/>
        <v>-2.2511501012603743</v>
      </c>
    </row>
    <row r="716" spans="1:48" x14ac:dyDescent="0.15">
      <c r="A716" t="s">
        <v>10</v>
      </c>
      <c r="B716">
        <v>0.255</v>
      </c>
      <c r="C716">
        <v>8.0000000000000002E-3</v>
      </c>
      <c r="D716">
        <f t="shared" si="277"/>
        <v>31.875</v>
      </c>
      <c r="E716">
        <f t="shared" si="278"/>
        <v>1016.015625</v>
      </c>
      <c r="F716">
        <f t="shared" si="279"/>
        <v>3.1372549019607843E-2</v>
      </c>
      <c r="G716">
        <v>7</v>
      </c>
      <c r="H716">
        <f t="shared" si="280"/>
        <v>49</v>
      </c>
      <c r="I716">
        <f t="shared" si="281"/>
        <v>223.125</v>
      </c>
      <c r="J716">
        <f t="shared" si="282"/>
        <v>70000000000</v>
      </c>
      <c r="K716">
        <f t="shared" si="283"/>
        <v>3.2169908772759481E-9</v>
      </c>
      <c r="L716">
        <f t="shared" si="284"/>
        <v>772708.59307118366</v>
      </c>
      <c r="M716">
        <f t="shared" si="285"/>
        <v>0.2196078431372549</v>
      </c>
      <c r="N716">
        <f t="shared" si="286"/>
        <v>9908327755.9651642</v>
      </c>
      <c r="O716">
        <f t="shared" si="287"/>
        <v>1.5769563123901707E-6</v>
      </c>
      <c r="P716">
        <f t="shared" si="288"/>
        <v>2.007843137254902E-6</v>
      </c>
      <c r="Q716">
        <v>4.0545791814683698E-3</v>
      </c>
      <c r="R716">
        <f t="shared" si="289"/>
        <v>0.12923971140930429</v>
      </c>
      <c r="S716">
        <f t="shared" si="290"/>
        <v>63.352799710443279</v>
      </c>
      <c r="T716">
        <f t="shared" si="291"/>
        <v>1.5900310515562236E-2</v>
      </c>
      <c r="U716">
        <f t="shared" si="275"/>
        <v>1.2720248412449788E-4</v>
      </c>
      <c r="V716">
        <f t="shared" si="292"/>
        <v>125</v>
      </c>
      <c r="W716">
        <f>1/(B716*C716)</f>
        <v>490.19607843137254</v>
      </c>
      <c r="X716">
        <f>Q716/B716/C716</f>
        <v>1.9875388144452795</v>
      </c>
      <c r="Y716">
        <v>-2.0112218921906799</v>
      </c>
      <c r="Z716">
        <f t="shared" si="293"/>
        <v>-0.51286158250862335</v>
      </c>
      <c r="AB716">
        <f t="shared" si="294"/>
        <v>4.0476631250132549E-3</v>
      </c>
      <c r="AC716">
        <v>2.2439696056995899</v>
      </c>
      <c r="AD716">
        <f>AC716/Q716</f>
        <v>553.44081475970438</v>
      </c>
      <c r="AE716">
        <f>D716*AC716</f>
        <v>71.526531181674429</v>
      </c>
      <c r="AF716">
        <v>1.9875388144452799</v>
      </c>
      <c r="AG716">
        <f>AF716*B716</f>
        <v>0.50682239768354642</v>
      </c>
      <c r="AH716">
        <f>AG716*D716</f>
        <v>16.154963926163042</v>
      </c>
      <c r="AI716">
        <f t="shared" si="295"/>
        <v>3.5477567837848252</v>
      </c>
      <c r="AJ716">
        <v>0.25643079125431101</v>
      </c>
      <c r="AK716">
        <v>2.2439696056995899</v>
      </c>
      <c r="AL716">
        <f t="shared" si="276"/>
        <v>1.1290192621097965</v>
      </c>
      <c r="AM716">
        <f t="shared" si="296"/>
        <v>3.5420212144621065E-2</v>
      </c>
      <c r="AN716">
        <f>AL716*AG716</f>
        <v>0.57221224945339544</v>
      </c>
      <c r="AO716">
        <f>AL716-1</f>
        <v>0.12901926210979653</v>
      </c>
      <c r="AP716">
        <f t="shared" si="297"/>
        <v>35.987488979749763</v>
      </c>
      <c r="AQ716">
        <f>AO716/G716</f>
        <v>1.8431323158542363E-2</v>
      </c>
      <c r="AR716">
        <f>(AL716-1)/D716</f>
        <v>4.0476631250132246E-3</v>
      </c>
      <c r="AS716">
        <f>AR716*D716</f>
        <v>0.12901926210979653</v>
      </c>
      <c r="AT716">
        <f>ATAN2(D716,AO716)</f>
        <v>4.0476410201639975E-3</v>
      </c>
      <c r="AU716">
        <f t="shared" si="298"/>
        <v>0.231912747439424</v>
      </c>
      <c r="AV716">
        <f t="shared" si="299"/>
        <v>-2.0112218921906746</v>
      </c>
    </row>
    <row r="717" spans="1:48" x14ac:dyDescent="0.15">
      <c r="A717" t="s">
        <v>10</v>
      </c>
      <c r="B717">
        <v>0.5</v>
      </c>
      <c r="C717">
        <v>0.01</v>
      </c>
      <c r="D717">
        <f t="shared" si="277"/>
        <v>50</v>
      </c>
      <c r="E717">
        <f t="shared" si="278"/>
        <v>2500</v>
      </c>
      <c r="F717">
        <f t="shared" si="279"/>
        <v>0.02</v>
      </c>
      <c r="G717">
        <v>11</v>
      </c>
      <c r="H717">
        <f t="shared" si="280"/>
        <v>121</v>
      </c>
      <c r="I717">
        <f t="shared" si="281"/>
        <v>550</v>
      </c>
      <c r="J717">
        <f t="shared" si="282"/>
        <v>70000000000</v>
      </c>
      <c r="K717">
        <f t="shared" si="283"/>
        <v>7.8539816339744827E-9</v>
      </c>
      <c r="L717">
        <f t="shared" si="284"/>
        <v>1209513.1716320703</v>
      </c>
      <c r="M717">
        <f t="shared" si="285"/>
        <v>0.22</v>
      </c>
      <c r="N717">
        <f t="shared" si="286"/>
        <v>6366197723.6758137</v>
      </c>
      <c r="O717">
        <f t="shared" si="287"/>
        <v>1.5707963267948965E-6</v>
      </c>
      <c r="P717">
        <f t="shared" si="288"/>
        <v>1.9999999999999999E-6</v>
      </c>
      <c r="Q717">
        <v>9.8550504575131495E-3</v>
      </c>
      <c r="R717">
        <f t="shared" si="289"/>
        <v>0.49275252287565746</v>
      </c>
      <c r="S717">
        <f t="shared" si="290"/>
        <v>98.550504575131484</v>
      </c>
      <c r="T717">
        <f t="shared" si="291"/>
        <v>1.9710100915026299E-2</v>
      </c>
      <c r="U717">
        <f t="shared" si="275"/>
        <v>1.9710100915026299E-4</v>
      </c>
      <c r="V717">
        <f t="shared" si="292"/>
        <v>100</v>
      </c>
      <c r="W717">
        <f>1/(B717*C717)</f>
        <v>200</v>
      </c>
      <c r="X717">
        <f>Q717/B717/C717</f>
        <v>1.9710100915026298</v>
      </c>
      <c r="Y717">
        <v>-2.3822137386806399</v>
      </c>
      <c r="Z717">
        <f t="shared" si="293"/>
        <v>-1.19110686934032</v>
      </c>
      <c r="AB717">
        <f t="shared" si="294"/>
        <v>6.043129228385946E-3</v>
      </c>
      <c r="AC717">
        <v>2.5665635261727902</v>
      </c>
      <c r="AD717">
        <f>AC717/Q717</f>
        <v>260.43129228385948</v>
      </c>
      <c r="AE717">
        <f>D717*AC717</f>
        <v>128.32817630863951</v>
      </c>
      <c r="AF717">
        <v>1.9710100915026201</v>
      </c>
      <c r="AG717">
        <f>AF717*B717</f>
        <v>0.98550504575131004</v>
      </c>
      <c r="AH717">
        <f>AG717*D717</f>
        <v>49.2752522875655</v>
      </c>
      <c r="AI717">
        <f t="shared" si="295"/>
        <v>10.84055550326441</v>
      </c>
      <c r="AJ717">
        <v>0.59555343467016097</v>
      </c>
      <c r="AK717">
        <v>2.5665635261727902</v>
      </c>
      <c r="AL717">
        <f t="shared" si="276"/>
        <v>1.302156461419304</v>
      </c>
      <c r="AM717">
        <f t="shared" si="296"/>
        <v>2.6043129228386079E-2</v>
      </c>
      <c r="AN717">
        <f>AL717*AG717</f>
        <v>1.2832817630863951</v>
      </c>
      <c r="AO717">
        <f>AL717-1</f>
        <v>0.30215646141930397</v>
      </c>
      <c r="AP717">
        <f t="shared" si="297"/>
        <v>65.107823070965196</v>
      </c>
      <c r="AQ717">
        <f>AO717/G717</f>
        <v>2.7468769219936726E-2</v>
      </c>
      <c r="AR717">
        <f>(AL717-1)/D717</f>
        <v>6.0431292283860795E-3</v>
      </c>
      <c r="AS717">
        <f>AR717*D717</f>
        <v>0.30215646141930397</v>
      </c>
      <c r="AT717">
        <f>ATAN2(D717,AO717)</f>
        <v>6.0430556661581966E-3</v>
      </c>
      <c r="AU717">
        <f t="shared" si="298"/>
        <v>0.34624158503348285</v>
      </c>
      <c r="AV717">
        <f t="shared" si="299"/>
        <v>-2.3822137386806439</v>
      </c>
    </row>
    <row r="718" spans="1:48" x14ac:dyDescent="0.15">
      <c r="A718" t="s">
        <v>10</v>
      </c>
      <c r="B718">
        <v>0.35299999999999998</v>
      </c>
      <c r="C718">
        <v>0.01</v>
      </c>
      <c r="D718">
        <f t="shared" si="277"/>
        <v>35.299999999999997</v>
      </c>
      <c r="E718">
        <f t="shared" si="278"/>
        <v>1246.0899999999997</v>
      </c>
      <c r="F718">
        <f t="shared" si="279"/>
        <v>2.8328611898016998E-2</v>
      </c>
      <c r="G718">
        <v>9</v>
      </c>
      <c r="H718">
        <f t="shared" si="280"/>
        <v>81</v>
      </c>
      <c r="I718">
        <f t="shared" si="281"/>
        <v>317.7</v>
      </c>
      <c r="J718">
        <f t="shared" si="282"/>
        <v>70000000000</v>
      </c>
      <c r="K718">
        <f t="shared" si="283"/>
        <v>7.8539816339744827E-9</v>
      </c>
      <c r="L718">
        <f t="shared" si="284"/>
        <v>1401702.1046470038</v>
      </c>
      <c r="M718">
        <f t="shared" si="285"/>
        <v>0.25495750708215298</v>
      </c>
      <c r="N718">
        <f t="shared" si="286"/>
        <v>4494535592.915123</v>
      </c>
      <c r="O718">
        <f t="shared" si="287"/>
        <v>2.2249239756301645E-6</v>
      </c>
      <c r="P718">
        <f t="shared" si="288"/>
        <v>2.8328611898016999E-6</v>
      </c>
      <c r="Q718">
        <v>6.9266321507795697E-3</v>
      </c>
      <c r="R718">
        <f t="shared" si="289"/>
        <v>0.24451011492251881</v>
      </c>
      <c r="S718">
        <f t="shared" si="290"/>
        <v>69.266321507795695</v>
      </c>
      <c r="T718">
        <f t="shared" si="291"/>
        <v>1.9622187395976119E-2</v>
      </c>
      <c r="U718">
        <f t="shared" si="275"/>
        <v>1.962218739597612E-4</v>
      </c>
      <c r="V718">
        <f t="shared" si="292"/>
        <v>100</v>
      </c>
      <c r="W718">
        <f>1/(B718*C718)</f>
        <v>283.28611898016999</v>
      </c>
      <c r="X718">
        <f>Q718/B718/C718</f>
        <v>1.9622187395976118</v>
      </c>
      <c r="Y718">
        <v>-2.0367827319665999</v>
      </c>
      <c r="Z718">
        <f t="shared" si="293"/>
        <v>-0.71898430438420968</v>
      </c>
      <c r="AB718">
        <f t="shared" si="294"/>
        <v>5.189999185269932E-3</v>
      </c>
      <c r="AC718">
        <v>2.3217108917897198</v>
      </c>
      <c r="AD718">
        <f>AC718/Q718</f>
        <v>335.18611083286976</v>
      </c>
      <c r="AE718">
        <f>D718*AC718</f>
        <v>81.956394480177096</v>
      </c>
      <c r="AF718">
        <v>1.9622187395976101</v>
      </c>
      <c r="AG718">
        <f>AF718*B718</f>
        <v>0.69266321507795636</v>
      </c>
      <c r="AH718">
        <f>AG718*D718</f>
        <v>24.451011492251858</v>
      </c>
      <c r="AI718">
        <f t="shared" si="295"/>
        <v>6.2339689357016077</v>
      </c>
      <c r="AJ718">
        <v>0.35949215219210501</v>
      </c>
      <c r="AK718">
        <v>2.3217108917897198</v>
      </c>
      <c r="AL718">
        <f t="shared" si="276"/>
        <v>1.1832069712400313</v>
      </c>
      <c r="AM718">
        <f t="shared" si="296"/>
        <v>3.3518611083287006E-2</v>
      </c>
      <c r="AN718">
        <f>AL718*AG718</f>
        <v>0.81956394480177108</v>
      </c>
      <c r="AO718">
        <f>AL718-1</f>
        <v>0.18320697124003127</v>
      </c>
      <c r="AP718">
        <f t="shared" si="297"/>
        <v>41.7672060847731</v>
      </c>
      <c r="AQ718">
        <f>AO718/G718</f>
        <v>2.0356330137781251E-2</v>
      </c>
      <c r="AR718">
        <f>(AL718-1)/D718</f>
        <v>5.1899991852700084E-3</v>
      </c>
      <c r="AS718">
        <f>AR718*D718</f>
        <v>0.18320697124003127</v>
      </c>
      <c r="AT718">
        <f>ATAN2(D718,AO718)</f>
        <v>5.1899525865920634E-3</v>
      </c>
      <c r="AU718">
        <f t="shared" si="298"/>
        <v>0.29736237908473018</v>
      </c>
      <c r="AV718">
        <f t="shared" si="299"/>
        <v>-2.0367827319666008</v>
      </c>
    </row>
    <row r="719" spans="1:48" x14ac:dyDescent="0.15">
      <c r="A719" t="s">
        <v>10</v>
      </c>
      <c r="B719">
        <v>0.255</v>
      </c>
      <c r="C719">
        <v>8.9999999999999993E-3</v>
      </c>
      <c r="D719">
        <f t="shared" si="277"/>
        <v>28.333333333333336</v>
      </c>
      <c r="E719">
        <f t="shared" si="278"/>
        <v>802.77777777777794</v>
      </c>
      <c r="F719">
        <f t="shared" si="279"/>
        <v>3.5294117647058823E-2</v>
      </c>
      <c r="G719">
        <v>7</v>
      </c>
      <c r="H719">
        <f t="shared" si="280"/>
        <v>49</v>
      </c>
      <c r="I719">
        <f t="shared" si="281"/>
        <v>198.33333333333334</v>
      </c>
      <c r="J719">
        <f t="shared" si="282"/>
        <v>70000000000</v>
      </c>
      <c r="K719">
        <f t="shared" si="283"/>
        <v>5.1529973500506572E-9</v>
      </c>
      <c r="L719">
        <f t="shared" si="284"/>
        <v>1100204.227243931</v>
      </c>
      <c r="M719">
        <f t="shared" si="285"/>
        <v>0.24705882352941175</v>
      </c>
      <c r="N719">
        <f t="shared" si="286"/>
        <v>5498417990.2702265</v>
      </c>
      <c r="O719">
        <f t="shared" si="287"/>
        <v>2.2453147494774102E-6</v>
      </c>
      <c r="P719">
        <f t="shared" si="288"/>
        <v>2.8588235294117641E-6</v>
      </c>
      <c r="Q719">
        <v>4.4930929809670903E-3</v>
      </c>
      <c r="R719">
        <f t="shared" si="289"/>
        <v>0.1273043011274009</v>
      </c>
      <c r="S719">
        <f t="shared" si="290"/>
        <v>55.470283715643099</v>
      </c>
      <c r="T719">
        <f t="shared" si="291"/>
        <v>1.7619972474380748E-2</v>
      </c>
      <c r="U719">
        <f t="shared" si="275"/>
        <v>1.5857975226942671E-4</v>
      </c>
      <c r="V719">
        <f t="shared" si="292"/>
        <v>111.11111111111111</v>
      </c>
      <c r="W719">
        <f>1/(B719*C719)</f>
        <v>435.72984749455344</v>
      </c>
      <c r="X719">
        <f>Q719/B719/C719</f>
        <v>1.9577747193756387</v>
      </c>
      <c r="Y719">
        <v>-1.79881642849317</v>
      </c>
      <c r="Z719">
        <f t="shared" si="293"/>
        <v>-0.45869818926575834</v>
      </c>
      <c r="AB719">
        <f t="shared" si="294"/>
        <v>4.1346299184008093E-3</v>
      </c>
      <c r="AC719">
        <v>2.1871238140085101</v>
      </c>
      <c r="AD719">
        <f>AC719/Q719</f>
        <v>486.7746613019691</v>
      </c>
      <c r="AE719">
        <f>D719*AC719</f>
        <v>61.968508063574454</v>
      </c>
      <c r="AF719">
        <v>1.9577747193756301</v>
      </c>
      <c r="AG719">
        <f>AF719*B719</f>
        <v>0.49923255344078565</v>
      </c>
      <c r="AH719">
        <f>AG719*D719</f>
        <v>14.144922347488928</v>
      </c>
      <c r="AI719">
        <f t="shared" si="295"/>
        <v>3.4946278740854995</v>
      </c>
      <c r="AJ719">
        <v>0.22934909463288</v>
      </c>
      <c r="AK719">
        <v>2.1871238140085101</v>
      </c>
      <c r="AL719">
        <f t="shared" si="276"/>
        <v>1.1171478476880239</v>
      </c>
      <c r="AM719">
        <f t="shared" si="296"/>
        <v>3.9428747565459665E-2</v>
      </c>
      <c r="AN719">
        <f>AL719*AG719</f>
        <v>0.55771657257217011</v>
      </c>
      <c r="AO719">
        <f>AL719-1</f>
        <v>0.11714784768802389</v>
      </c>
      <c r="AP719">
        <f t="shared" si="297"/>
        <v>31.65252235116068</v>
      </c>
      <c r="AQ719">
        <f>AO719/G719</f>
        <v>1.6735406812574842E-2</v>
      </c>
      <c r="AR719">
        <f>(AL719-1)/D719</f>
        <v>4.1346299184008431E-3</v>
      </c>
      <c r="AS719">
        <f>AR719*D719</f>
        <v>0.1171478476880239</v>
      </c>
      <c r="AT719">
        <f>ATAN2(D719,AO719)</f>
        <v>4.1346063579162191E-3</v>
      </c>
      <c r="AU719">
        <f t="shared" si="298"/>
        <v>0.23689549425655601</v>
      </c>
      <c r="AV719">
        <f t="shared" si="299"/>
        <v>-1.7988164284931765</v>
      </c>
    </row>
    <row r="720" spans="1:48" x14ac:dyDescent="0.15">
      <c r="A720" t="s">
        <v>10</v>
      </c>
      <c r="B720">
        <v>0.255</v>
      </c>
      <c r="C720">
        <v>0.01</v>
      </c>
      <c r="D720">
        <f t="shared" si="277"/>
        <v>25.5</v>
      </c>
      <c r="E720">
        <f t="shared" si="278"/>
        <v>650.25</v>
      </c>
      <c r="F720">
        <f t="shared" si="279"/>
        <v>3.9215686274509803E-2</v>
      </c>
      <c r="G720">
        <v>7</v>
      </c>
      <c r="H720">
        <f t="shared" si="280"/>
        <v>49</v>
      </c>
      <c r="I720">
        <f t="shared" si="281"/>
        <v>178.5</v>
      </c>
      <c r="J720">
        <f t="shared" si="282"/>
        <v>70000000000</v>
      </c>
      <c r="K720">
        <f t="shared" si="283"/>
        <v>7.8539816339744827E-9</v>
      </c>
      <c r="L720">
        <f t="shared" si="284"/>
        <v>1509196.4708421552</v>
      </c>
      <c r="M720">
        <f t="shared" si="285"/>
        <v>0.27450980392156865</v>
      </c>
      <c r="N720">
        <f t="shared" si="286"/>
        <v>3246760839.0746651</v>
      </c>
      <c r="O720">
        <f t="shared" si="287"/>
        <v>3.0799927976370511E-6</v>
      </c>
      <c r="P720">
        <f t="shared" si="288"/>
        <v>3.9215686274509803E-6</v>
      </c>
      <c r="Q720">
        <v>4.9332873292197701E-3</v>
      </c>
      <c r="R720">
        <f t="shared" si="289"/>
        <v>0.12579882689510413</v>
      </c>
      <c r="S720">
        <f t="shared" si="290"/>
        <v>49.332873292197696</v>
      </c>
      <c r="T720">
        <f t="shared" si="291"/>
        <v>1.9346224820469687E-2</v>
      </c>
      <c r="U720">
        <f t="shared" si="275"/>
        <v>1.9346224820469688E-4</v>
      </c>
      <c r="V720">
        <f t="shared" si="292"/>
        <v>100</v>
      </c>
      <c r="W720">
        <f>1/(B720*C720)</f>
        <v>392.15686274509801</v>
      </c>
      <c r="X720">
        <f>Q720/B720/C720</f>
        <v>1.9346224820469686</v>
      </c>
      <c r="Y720">
        <v>-1.6214341495270801</v>
      </c>
      <c r="Z720">
        <f t="shared" si="293"/>
        <v>-0.41346570812940542</v>
      </c>
      <c r="AB720">
        <f t="shared" si="294"/>
        <v>4.1905699033629729E-3</v>
      </c>
      <c r="AC720">
        <v>2.1413553361116699</v>
      </c>
      <c r="AD720">
        <f>AC720/Q720</f>
        <v>434.06256177872746</v>
      </c>
      <c r="AE720">
        <f>D720*AC720</f>
        <v>54.604561070847581</v>
      </c>
      <c r="AF720">
        <v>1.93462248204696</v>
      </c>
      <c r="AG720">
        <f>AF720*B720</f>
        <v>0.49332873292197482</v>
      </c>
      <c r="AH720">
        <f>AG720*D720</f>
        <v>12.579882689510358</v>
      </c>
      <c r="AI720">
        <f t="shared" si="295"/>
        <v>3.4533011304538239</v>
      </c>
      <c r="AJ720">
        <v>0.20673285406470199</v>
      </c>
      <c r="AK720">
        <v>2.1413553361116699</v>
      </c>
      <c r="AL720">
        <f t="shared" si="276"/>
        <v>1.10685953253576</v>
      </c>
      <c r="AM720">
        <f t="shared" si="296"/>
        <v>4.3406256177872943E-2</v>
      </c>
      <c r="AN720">
        <f>AL720*AG720</f>
        <v>0.54604561070847579</v>
      </c>
      <c r="AO720">
        <f>AL720-1</f>
        <v>0.10685953253575997</v>
      </c>
      <c r="AP720">
        <f t="shared" si="297"/>
        <v>28.224918079661879</v>
      </c>
      <c r="AQ720">
        <f>AO720/G720</f>
        <v>1.5265647505108568E-2</v>
      </c>
      <c r="AR720">
        <f>(AL720-1)/D720</f>
        <v>4.1905699033631359E-3</v>
      </c>
      <c r="AS720">
        <f>AR720*D720</f>
        <v>0.10685953253575997</v>
      </c>
      <c r="AT720">
        <f>ATAN2(D720,AO720)</f>
        <v>4.1905453735952862E-3</v>
      </c>
      <c r="AU720">
        <f t="shared" si="298"/>
        <v>0.24010056376508271</v>
      </c>
      <c r="AV720">
        <f t="shared" si="299"/>
        <v>-1.6214341495270743</v>
      </c>
    </row>
    <row r="721" spans="1:48" x14ac:dyDescent="0.15">
      <c r="A721" t="s">
        <v>10</v>
      </c>
      <c r="B721">
        <v>0.40200000000000002</v>
      </c>
      <c r="C721">
        <v>8.9999999999999993E-3</v>
      </c>
      <c r="D721">
        <f t="shared" si="277"/>
        <v>44.666666666666671</v>
      </c>
      <c r="E721">
        <f t="shared" si="278"/>
        <v>1995.1111111111115</v>
      </c>
      <c r="F721">
        <f t="shared" si="279"/>
        <v>2.2388059701492536E-2</v>
      </c>
      <c r="G721">
        <v>9</v>
      </c>
      <c r="H721">
        <f t="shared" si="280"/>
        <v>81</v>
      </c>
      <c r="I721">
        <f t="shared" si="281"/>
        <v>402.00000000000006</v>
      </c>
      <c r="J721">
        <f t="shared" si="282"/>
        <v>70000000000</v>
      </c>
      <c r="K721">
        <f t="shared" si="283"/>
        <v>5.1529973500506572E-9</v>
      </c>
      <c r="L721">
        <f t="shared" si="284"/>
        <v>897288.09577996517</v>
      </c>
      <c r="M721">
        <f t="shared" si="285"/>
        <v>0.20149253731343281</v>
      </c>
      <c r="N721">
        <f t="shared" si="286"/>
        <v>8668094243.484827</v>
      </c>
      <c r="O721">
        <f t="shared" si="287"/>
        <v>1.4242668186983573E-6</v>
      </c>
      <c r="P721">
        <f t="shared" si="288"/>
        <v>1.8134328358208951E-6</v>
      </c>
      <c r="Q721">
        <v>6.5554500355033398E-3</v>
      </c>
      <c r="R721">
        <f t="shared" si="289"/>
        <v>0.29281010158581589</v>
      </c>
      <c r="S721">
        <f t="shared" si="290"/>
        <v>80.931481919794322</v>
      </c>
      <c r="T721">
        <f t="shared" si="291"/>
        <v>1.6307089640555571E-2</v>
      </c>
      <c r="U721">
        <f t="shared" si="275"/>
        <v>1.4676380676500013E-4</v>
      </c>
      <c r="V721">
        <f t="shared" si="292"/>
        <v>111.11111111111111</v>
      </c>
      <c r="W721">
        <f>1/(B721*C721)</f>
        <v>276.39579878385848</v>
      </c>
      <c r="X721">
        <f>Q721/B721/C721</f>
        <v>1.8118988489506191</v>
      </c>
      <c r="Y721">
        <v>-1.9979371763082501</v>
      </c>
      <c r="Z721">
        <f t="shared" si="293"/>
        <v>-0.80317074487591655</v>
      </c>
      <c r="AB721">
        <f t="shared" si="294"/>
        <v>4.9620415061217109E-3</v>
      </c>
      <c r="AC721">
        <v>2.2134842213885801</v>
      </c>
      <c r="AD721">
        <f>AC721/Q721</f>
        <v>337.65557046437385</v>
      </c>
      <c r="AE721">
        <f>D721*AC721</f>
        <v>98.868961888689924</v>
      </c>
      <c r="AF721">
        <v>1.81189884895062</v>
      </c>
      <c r="AG721">
        <f>AF721*B721</f>
        <v>0.7283833372781493</v>
      </c>
      <c r="AH721">
        <f>AG721*D721</f>
        <v>32.53445573175734</v>
      </c>
      <c r="AI721">
        <f t="shared" si="295"/>
        <v>6.5554500355033438</v>
      </c>
      <c r="AJ721">
        <v>0.401585372437959</v>
      </c>
      <c r="AK721">
        <v>2.2134842213885801</v>
      </c>
      <c r="AL721">
        <f t="shared" si="276"/>
        <v>1.221637853940104</v>
      </c>
      <c r="AM721">
        <f t="shared" si="296"/>
        <v>2.7350101207614268E-2</v>
      </c>
      <c r="AN721">
        <f>AL721*AG721</f>
        <v>0.88982065699820934</v>
      </c>
      <c r="AO721">
        <f>AL721-1</f>
        <v>0.22163785394010405</v>
      </c>
      <c r="AP721">
        <f t="shared" si="297"/>
        <v>54.566490809324655</v>
      </c>
      <c r="AQ721">
        <f>AO721/G721</f>
        <v>2.4626428215567115E-2</v>
      </c>
      <c r="AR721">
        <f>(AL721-1)/D721</f>
        <v>4.9620415061217317E-3</v>
      </c>
      <c r="AS721">
        <f>AR721*D721</f>
        <v>0.22163785394010405</v>
      </c>
      <c r="AT721">
        <f>ATAN2(D721,AO721)</f>
        <v>4.9620007818330291E-3</v>
      </c>
      <c r="AU721">
        <f t="shared" si="298"/>
        <v>0.28430170273964733</v>
      </c>
      <c r="AV721">
        <f t="shared" si="299"/>
        <v>-1.9979371763082536</v>
      </c>
    </row>
    <row r="722" spans="1:48" x14ac:dyDescent="0.15">
      <c r="A722" t="s">
        <v>10</v>
      </c>
      <c r="B722">
        <v>0.40200000000000002</v>
      </c>
      <c r="C722">
        <v>0.01</v>
      </c>
      <c r="D722">
        <f t="shared" si="277"/>
        <v>40.200000000000003</v>
      </c>
      <c r="E722">
        <f t="shared" si="278"/>
        <v>1616.0400000000002</v>
      </c>
      <c r="F722">
        <f t="shared" si="279"/>
        <v>2.4875621890547261E-2</v>
      </c>
      <c r="G722">
        <v>9</v>
      </c>
      <c r="H722">
        <f t="shared" si="280"/>
        <v>81</v>
      </c>
      <c r="I722">
        <f t="shared" si="281"/>
        <v>361.8</v>
      </c>
      <c r="J722">
        <f t="shared" si="282"/>
        <v>70000000000</v>
      </c>
      <c r="K722">
        <f t="shared" si="283"/>
        <v>7.8539816339744827E-9</v>
      </c>
      <c r="L722">
        <f t="shared" si="284"/>
        <v>1230847.8680109263</v>
      </c>
      <c r="M722">
        <f t="shared" si="285"/>
        <v>0.22388059701492535</v>
      </c>
      <c r="N722">
        <f t="shared" si="286"/>
        <v>5118422969.8353548</v>
      </c>
      <c r="O722">
        <f t="shared" si="287"/>
        <v>1.9537267746205181E-6</v>
      </c>
      <c r="P722">
        <f t="shared" si="288"/>
        <v>2.4875621890547264E-6</v>
      </c>
      <c r="Q722">
        <v>7.1075002827958702E-3</v>
      </c>
      <c r="R722">
        <f t="shared" si="289"/>
        <v>0.28572151136839402</v>
      </c>
      <c r="S722">
        <f t="shared" si="290"/>
        <v>71.075002827958699</v>
      </c>
      <c r="T722">
        <f t="shared" si="291"/>
        <v>1.768034896217878E-2</v>
      </c>
      <c r="U722">
        <f t="shared" si="275"/>
        <v>1.7680348962178781E-4</v>
      </c>
      <c r="V722">
        <f t="shared" si="292"/>
        <v>100</v>
      </c>
      <c r="W722">
        <f>1/(B722*C722)</f>
        <v>248.75621890547262</v>
      </c>
      <c r="X722">
        <f>Q722/B722/C722</f>
        <v>1.768034896217878</v>
      </c>
      <c r="Y722">
        <v>-1.8093220969593999</v>
      </c>
      <c r="Z722">
        <f t="shared" si="293"/>
        <v>-0.72734748297767882</v>
      </c>
      <c r="AB722">
        <f t="shared" si="294"/>
        <v>5.1167601409617038E-3</v>
      </c>
      <c r="AC722">
        <v>2.13170863770672</v>
      </c>
      <c r="AD722">
        <f>AC722/Q722</f>
        <v>299.92382031509004</v>
      </c>
      <c r="AE722">
        <f>D722*AC722</f>
        <v>85.69468723581015</v>
      </c>
      <c r="AF722">
        <v>1.76803489621787</v>
      </c>
      <c r="AG722">
        <f>AF722*B722</f>
        <v>0.71075002827958378</v>
      </c>
      <c r="AH722">
        <f>AG722*D722</f>
        <v>28.57215113683927</v>
      </c>
      <c r="AI722">
        <f t="shared" si="295"/>
        <v>6.3967502545162542</v>
      </c>
      <c r="AJ722">
        <v>0.36367374148884102</v>
      </c>
      <c r="AK722">
        <v>2.13170863770672</v>
      </c>
      <c r="AL722">
        <f t="shared" si="276"/>
        <v>1.2056937576666673</v>
      </c>
      <c r="AM722">
        <f t="shared" si="296"/>
        <v>2.9992382031509134E-2</v>
      </c>
      <c r="AN722">
        <f>AL722*AG722</f>
        <v>0.85694687235810141</v>
      </c>
      <c r="AO722">
        <f>AL722-1</f>
        <v>0.20569375766666731</v>
      </c>
      <c r="AP722">
        <f t="shared" si="297"/>
        <v>48.468889058200027</v>
      </c>
      <c r="AQ722">
        <f>AO722/G722</f>
        <v>2.2854861962963033E-2</v>
      </c>
      <c r="AR722">
        <f>(AL722-1)/D722</f>
        <v>5.116760140961873E-3</v>
      </c>
      <c r="AS722">
        <f>AR722*D722</f>
        <v>0.20569375766666731</v>
      </c>
      <c r="AT722">
        <f>ATAN2(D722,AO722)</f>
        <v>5.116715487297886E-3</v>
      </c>
      <c r="AU722">
        <f t="shared" si="298"/>
        <v>0.29316620239139324</v>
      </c>
      <c r="AV722">
        <f t="shared" si="299"/>
        <v>-1.8093220969594079</v>
      </c>
    </row>
    <row r="723" spans="1:48" x14ac:dyDescent="0.15">
      <c r="A723" t="s">
        <v>10</v>
      </c>
      <c r="B723">
        <v>0.30399999999999999</v>
      </c>
      <c r="C723">
        <v>7.0000000000000001E-3</v>
      </c>
      <c r="D723">
        <f t="shared" si="277"/>
        <v>43.428571428571423</v>
      </c>
      <c r="E723">
        <f t="shared" si="278"/>
        <v>1886.0408163265301</v>
      </c>
      <c r="F723">
        <f t="shared" si="279"/>
        <v>2.3026315789473686E-2</v>
      </c>
      <c r="G723">
        <v>7</v>
      </c>
      <c r="H723">
        <f t="shared" si="280"/>
        <v>49</v>
      </c>
      <c r="I723">
        <f t="shared" si="281"/>
        <v>303.99999999999994</v>
      </c>
      <c r="J723">
        <f t="shared" si="282"/>
        <v>70000000000</v>
      </c>
      <c r="K723">
        <f t="shared" si="283"/>
        <v>1.885740990317274E-9</v>
      </c>
      <c r="L723">
        <f t="shared" si="284"/>
        <v>434216.67540200392</v>
      </c>
      <c r="M723">
        <f t="shared" si="285"/>
        <v>0.16118421052631582</v>
      </c>
      <c r="N723">
        <f t="shared" si="286"/>
        <v>23029976890.550919</v>
      </c>
      <c r="O723">
        <f t="shared" si="287"/>
        <v>8.8615648041225293E-7</v>
      </c>
      <c r="P723">
        <f t="shared" si="288"/>
        <v>1.1282894736842109E-6</v>
      </c>
      <c r="Q723">
        <v>3.7200315235981002E-3</v>
      </c>
      <c r="R723">
        <f t="shared" si="289"/>
        <v>0.16155565473911748</v>
      </c>
      <c r="S723">
        <f t="shared" si="290"/>
        <v>75.919010685675502</v>
      </c>
      <c r="T723">
        <f t="shared" si="291"/>
        <v>1.223694580130954E-2</v>
      </c>
      <c r="U723">
        <f t="shared" si="275"/>
        <v>8.5658620609166785E-5</v>
      </c>
      <c r="V723">
        <f t="shared" si="292"/>
        <v>142.85714285714286</v>
      </c>
      <c r="W723">
        <f>1/(B723*C723)</f>
        <v>469.92481203007515</v>
      </c>
      <c r="X723">
        <f>Q723/B723/C723</f>
        <v>1.7481351144727915</v>
      </c>
      <c r="Y723">
        <v>-1.9472810550754001</v>
      </c>
      <c r="Z723">
        <f t="shared" si="293"/>
        <v>-0.59197344074292158</v>
      </c>
      <c r="AB723">
        <f t="shared" si="294"/>
        <v>3.8987167732851919E-3</v>
      </c>
      <c r="AC723">
        <v>2.0441218348442498</v>
      </c>
      <c r="AD723">
        <f>AC723/Q723</f>
        <v>549.4904604644662</v>
      </c>
      <c r="AE723">
        <f>D723*AC723</f>
        <v>88.773291113235985</v>
      </c>
      <c r="AF723">
        <v>1.7481351144727899</v>
      </c>
      <c r="AG723">
        <f>AF723*B723</f>
        <v>0.53143307479972812</v>
      </c>
      <c r="AH723">
        <f>AG723*D723</f>
        <v>23.079379248445331</v>
      </c>
      <c r="AI723">
        <f t="shared" si="295"/>
        <v>3.720031523598097</v>
      </c>
      <c r="AJ723">
        <v>0.29598672037146101</v>
      </c>
      <c r="AK723">
        <v>2.0441218348442498</v>
      </c>
      <c r="AL723">
        <f t="shared" si="276"/>
        <v>1.1693156998683851</v>
      </c>
      <c r="AM723">
        <f t="shared" si="296"/>
        <v>2.6925032562758872E-2</v>
      </c>
      <c r="AN723">
        <f>AL723*AG723</f>
        <v>0.621413037792652</v>
      </c>
      <c r="AO723">
        <f>AL723-1</f>
        <v>0.16931569986838513</v>
      </c>
      <c r="AP723">
        <f t="shared" si="297"/>
        <v>50.781710394284147</v>
      </c>
      <c r="AQ723">
        <f>AO723/G723</f>
        <v>2.4187957124055019E-2</v>
      </c>
      <c r="AR723">
        <f>(AL723-1)/D723</f>
        <v>3.8987167732851841E-3</v>
      </c>
      <c r="AS723">
        <f>AR723*D723</f>
        <v>0.16931569986838513</v>
      </c>
      <c r="AT723">
        <f>ATAN2(D723,AO723)</f>
        <v>3.8986970199767911E-3</v>
      </c>
      <c r="AU723">
        <f t="shared" si="298"/>
        <v>0.22337888484490134</v>
      </c>
      <c r="AV723">
        <f t="shared" si="299"/>
        <v>-1.9472810550754014</v>
      </c>
    </row>
    <row r="724" spans="1:48" x14ac:dyDescent="0.15">
      <c r="A724" t="s">
        <v>10</v>
      </c>
      <c r="B724">
        <v>0.20599999999999999</v>
      </c>
      <c r="C724">
        <v>5.0000000000000001E-3</v>
      </c>
      <c r="D724">
        <f t="shared" si="277"/>
        <v>41.199999999999996</v>
      </c>
      <c r="E724">
        <f t="shared" si="278"/>
        <v>1697.4399999999996</v>
      </c>
      <c r="F724">
        <f t="shared" si="279"/>
        <v>2.4271844660194178E-2</v>
      </c>
      <c r="G724">
        <v>5</v>
      </c>
      <c r="H724">
        <f t="shared" si="280"/>
        <v>25</v>
      </c>
      <c r="I724">
        <f t="shared" si="281"/>
        <v>205.99999999999997</v>
      </c>
      <c r="J724">
        <f t="shared" si="282"/>
        <v>70000000000</v>
      </c>
      <c r="K724">
        <f t="shared" si="283"/>
        <v>4.9087385212340517E-10</v>
      </c>
      <c r="L724">
        <f t="shared" si="284"/>
        <v>166801.79441086581</v>
      </c>
      <c r="M724">
        <f t="shared" si="285"/>
        <v>0.12135922330097089</v>
      </c>
      <c r="N724">
        <f t="shared" si="286"/>
        <v>83931950788.941925</v>
      </c>
      <c r="O724">
        <f t="shared" si="287"/>
        <v>4.7657655545961659E-7</v>
      </c>
      <c r="P724">
        <f t="shared" si="288"/>
        <v>6.0679611650485445E-7</v>
      </c>
      <c r="Q724">
        <v>1.78399818250388E-3</v>
      </c>
      <c r="R724">
        <f t="shared" si="289"/>
        <v>7.3500725119159852E-2</v>
      </c>
      <c r="S724">
        <f t="shared" si="290"/>
        <v>71.359927300155192</v>
      </c>
      <c r="T724">
        <f t="shared" si="291"/>
        <v>8.660185351960583E-3</v>
      </c>
      <c r="U724">
        <f t="shared" si="275"/>
        <v>4.3300926759802914E-5</v>
      </c>
      <c r="V724">
        <f t="shared" si="292"/>
        <v>200</v>
      </c>
      <c r="W724">
        <f>1/(B724*C724)</f>
        <v>970.87378640776706</v>
      </c>
      <c r="X724">
        <f>Q724/B724/C724</f>
        <v>1.7320370703921166</v>
      </c>
      <c r="Y724">
        <v>-2.0080280622421198</v>
      </c>
      <c r="Z724">
        <f t="shared" si="293"/>
        <v>-0.41365378082187665</v>
      </c>
      <c r="AB724">
        <f t="shared" si="294"/>
        <v>2.8983618430688694E-3</v>
      </c>
      <c r="AC724">
        <v>1.93886396080305</v>
      </c>
      <c r="AD724">
        <f>AC724/Q724</f>
        <v>1086.8082601305191</v>
      </c>
      <c r="AE724">
        <f>D724*AC724</f>
        <v>79.881195185085659</v>
      </c>
      <c r="AF724">
        <v>1.73203707039211</v>
      </c>
      <c r="AG724">
        <f>AF724*B724</f>
        <v>0.35679963650077462</v>
      </c>
      <c r="AH724">
        <f>AG724*D724</f>
        <v>14.700145023831913</v>
      </c>
      <c r="AI724">
        <f t="shared" si="295"/>
        <v>1.7839981825038731</v>
      </c>
      <c r="AJ724">
        <v>0.20682689041093799</v>
      </c>
      <c r="AK724">
        <v>1.93886396080305</v>
      </c>
      <c r="AL724">
        <f t="shared" si="276"/>
        <v>1.1194125079344388</v>
      </c>
      <c r="AM724">
        <f t="shared" si="296"/>
        <v>2.7170206503263079E-2</v>
      </c>
      <c r="AN724">
        <f>AL724*AG724</f>
        <v>0.39940597592542826</v>
      </c>
      <c r="AO724">
        <f>AL724-1</f>
        <v>0.11941250793443881</v>
      </c>
      <c r="AP724">
        <f t="shared" si="297"/>
        <v>46.119795326898874</v>
      </c>
      <c r="AQ724">
        <f>AO724/G724</f>
        <v>2.3882501586887761E-2</v>
      </c>
      <c r="AR724">
        <f>(AL724-1)/D724</f>
        <v>2.8983618430689032E-3</v>
      </c>
      <c r="AS724">
        <f>AR724*D724</f>
        <v>0.11941250793443881</v>
      </c>
      <c r="AT724">
        <f>ATAN2(D724,AO724)</f>
        <v>2.898353727212262E-3</v>
      </c>
      <c r="AU724">
        <f t="shared" si="298"/>
        <v>0.1660634361052741</v>
      </c>
      <c r="AV724">
        <f t="shared" si="299"/>
        <v>-2.0080280622421167</v>
      </c>
    </row>
    <row r="725" spans="1:48" x14ac:dyDescent="0.15">
      <c r="A725" t="s">
        <v>10</v>
      </c>
      <c r="B725">
        <v>0.30399999999999999</v>
      </c>
      <c r="C725">
        <v>8.0000000000000002E-3</v>
      </c>
      <c r="D725">
        <f t="shared" si="277"/>
        <v>38</v>
      </c>
      <c r="E725">
        <f t="shared" si="278"/>
        <v>1444</v>
      </c>
      <c r="F725">
        <f t="shared" si="279"/>
        <v>2.6315789473684213E-2</v>
      </c>
      <c r="G725">
        <v>7</v>
      </c>
      <c r="H725">
        <f t="shared" si="280"/>
        <v>49</v>
      </c>
      <c r="I725">
        <f t="shared" si="281"/>
        <v>266</v>
      </c>
      <c r="J725">
        <f t="shared" si="282"/>
        <v>70000000000</v>
      </c>
      <c r="K725">
        <f t="shared" si="283"/>
        <v>3.2169908772759481E-9</v>
      </c>
      <c r="L725">
        <f t="shared" si="284"/>
        <v>648160.16853010468</v>
      </c>
      <c r="M725">
        <f t="shared" si="285"/>
        <v>0.18421052631578946</v>
      </c>
      <c r="N725">
        <f t="shared" si="286"/>
        <v>11812280932.601608</v>
      </c>
      <c r="O725">
        <f t="shared" si="287"/>
        <v>1.3227758541430708E-6</v>
      </c>
      <c r="P725">
        <f t="shared" si="288"/>
        <v>1.6842105263157893E-6</v>
      </c>
      <c r="Q725">
        <v>4.1576560740019504E-3</v>
      </c>
      <c r="R725">
        <f t="shared" si="289"/>
        <v>0.1579909308120741</v>
      </c>
      <c r="S725">
        <f t="shared" si="290"/>
        <v>64.963376156280475</v>
      </c>
      <c r="T725">
        <f t="shared" si="291"/>
        <v>1.3676500243427469E-2</v>
      </c>
      <c r="U725">
        <f t="shared" si="275"/>
        <v>1.0941200194741975E-4</v>
      </c>
      <c r="V725">
        <f t="shared" si="292"/>
        <v>125</v>
      </c>
      <c r="W725">
        <f>1/(B725*C725)</f>
        <v>411.18421052631578</v>
      </c>
      <c r="X725">
        <f>Q725/B725/C725</f>
        <v>1.7095625304284336</v>
      </c>
      <c r="Y725">
        <v>-1.70147492820018</v>
      </c>
      <c r="Z725">
        <f t="shared" si="293"/>
        <v>-0.51724837817285474</v>
      </c>
      <c r="AB725">
        <f t="shared" si="294"/>
        <v>3.98107679108707E-3</v>
      </c>
      <c r="AC725">
        <v>1.9681867195148599</v>
      </c>
      <c r="AD725">
        <f>AC725/Q725</f>
        <v>473.38853538705104</v>
      </c>
      <c r="AE725">
        <f>D725*AC725</f>
        <v>74.79109534156467</v>
      </c>
      <c r="AF725">
        <v>1.7095625304284301</v>
      </c>
      <c r="AG725">
        <f>AF725*B725</f>
        <v>0.51970700925024271</v>
      </c>
      <c r="AH725">
        <f>AG725*D725</f>
        <v>19.748866351509221</v>
      </c>
      <c r="AI725">
        <f t="shared" si="295"/>
        <v>3.637949064751699</v>
      </c>
      <c r="AJ725">
        <v>0.25862418908642698</v>
      </c>
      <c r="AK725">
        <v>1.9681867195148599</v>
      </c>
      <c r="AL725">
        <f t="shared" si="276"/>
        <v>1.1512809180613104</v>
      </c>
      <c r="AM725">
        <f t="shared" si="296"/>
        <v>3.0296866264771325E-2</v>
      </c>
      <c r="AN725">
        <f>AL725*AG725</f>
        <v>0.59832876273251734</v>
      </c>
      <c r="AO725">
        <f>AL725-1</f>
        <v>0.15128091806131039</v>
      </c>
      <c r="AP725">
        <f t="shared" si="297"/>
        <v>43.748674886329795</v>
      </c>
      <c r="AQ725">
        <f>AO725/G725</f>
        <v>2.1611559723044342E-2</v>
      </c>
      <c r="AR725">
        <f>(AL725-1)/D725</f>
        <v>3.9810767910871151E-3</v>
      </c>
      <c r="AS725">
        <f>AR725*D725</f>
        <v>0.15128091806131039</v>
      </c>
      <c r="AT725">
        <f>ATAN2(D725,AO725)</f>
        <v>3.9810557592950312E-3</v>
      </c>
      <c r="AU725">
        <f t="shared" si="298"/>
        <v>0.22809769301385463</v>
      </c>
      <c r="AV725">
        <f t="shared" si="299"/>
        <v>-1.7014749282001775</v>
      </c>
    </row>
    <row r="726" spans="1:48" x14ac:dyDescent="0.15">
      <c r="A726" t="s">
        <v>10</v>
      </c>
      <c r="B726">
        <v>0.20599999999999999</v>
      </c>
      <c r="C726">
        <v>6.0000000000000001E-3</v>
      </c>
      <c r="D726">
        <f t="shared" si="277"/>
        <v>34.333333333333329</v>
      </c>
      <c r="E726">
        <f t="shared" si="278"/>
        <v>1178.7777777777774</v>
      </c>
      <c r="F726">
        <f t="shared" si="279"/>
        <v>2.9126213592233011E-2</v>
      </c>
      <c r="G726">
        <v>5</v>
      </c>
      <c r="H726">
        <f t="shared" si="280"/>
        <v>25</v>
      </c>
      <c r="I726">
        <f t="shared" si="281"/>
        <v>171.66666666666663</v>
      </c>
      <c r="J726">
        <f t="shared" si="282"/>
        <v>70000000000</v>
      </c>
      <c r="K726">
        <f t="shared" si="283"/>
        <v>1.0178760197630931E-9</v>
      </c>
      <c r="L726">
        <f t="shared" si="284"/>
        <v>288233.5007419762</v>
      </c>
      <c r="M726">
        <f t="shared" si="285"/>
        <v>0.14563106796116507</v>
      </c>
      <c r="N726">
        <f t="shared" si="286"/>
        <v>33730368597.665047</v>
      </c>
      <c r="O726">
        <f t="shared" si="287"/>
        <v>8.235242878342177E-7</v>
      </c>
      <c r="P726">
        <f t="shared" si="288"/>
        <v>1.0485436893203885E-6</v>
      </c>
      <c r="Q726">
        <v>2.0996076122108999E-3</v>
      </c>
      <c r="R726">
        <f t="shared" si="289"/>
        <v>7.2086528019240897E-2</v>
      </c>
      <c r="S726">
        <f t="shared" si="290"/>
        <v>58.322433672524994</v>
      </c>
      <c r="T726">
        <f t="shared" si="291"/>
        <v>1.0192269962188834E-2</v>
      </c>
      <c r="U726">
        <f t="shared" si="275"/>
        <v>6.1153619773133018E-5</v>
      </c>
      <c r="V726">
        <f t="shared" si="292"/>
        <v>166.66666666666666</v>
      </c>
      <c r="W726">
        <f>1/(B726*C726)</f>
        <v>809.06148867313925</v>
      </c>
      <c r="X726">
        <f>Q726/B726/C726</f>
        <v>1.6987116603648056</v>
      </c>
      <c r="Y726">
        <v>-1.6180792788638101</v>
      </c>
      <c r="Z726">
        <f t="shared" si="293"/>
        <v>-0.33332433144594487</v>
      </c>
      <c r="AB726">
        <f t="shared" si="294"/>
        <v>2.8575996443969552E-3</v>
      </c>
      <c r="AC726">
        <v>1.8653738260877799</v>
      </c>
      <c r="AD726">
        <f>AC726/Q726</f>
        <v>888.43925657305545</v>
      </c>
      <c r="AE726">
        <f>D726*AC726</f>
        <v>64.044501362347106</v>
      </c>
      <c r="AF726">
        <v>1.69871166036481</v>
      </c>
      <c r="AG726">
        <f>AF726*B726</f>
        <v>0.34993460203515087</v>
      </c>
      <c r="AH726">
        <f>AG726*D726</f>
        <v>12.014421336540178</v>
      </c>
      <c r="AI726">
        <f t="shared" si="295"/>
        <v>1.7496730101757543</v>
      </c>
      <c r="AJ726">
        <v>0.16666216572297199</v>
      </c>
      <c r="AK726">
        <v>1.8653738260877799</v>
      </c>
      <c r="AL726">
        <f t="shared" si="276"/>
        <v>1.0981109211242936</v>
      </c>
      <c r="AM726">
        <f t="shared" si="296"/>
        <v>3.1983813236629917E-2</v>
      </c>
      <c r="AN726">
        <f>AL726*AG726</f>
        <v>0.38426700817408266</v>
      </c>
      <c r="AO726">
        <f>AL726-1</f>
        <v>9.8110921124293649E-2</v>
      </c>
      <c r="AP726">
        <f t="shared" si="297"/>
        <v>37.701808291934078</v>
      </c>
      <c r="AQ726">
        <f>AO726/G726</f>
        <v>1.962218422485873E-2</v>
      </c>
      <c r="AR726">
        <f>(AL726-1)/D726</f>
        <v>2.8575996443969028E-3</v>
      </c>
      <c r="AS726">
        <f>AR726*D726</f>
        <v>9.8110921124293649E-2</v>
      </c>
      <c r="AT726">
        <f>ATAN2(D726,AO726)</f>
        <v>2.8575918661671537E-3</v>
      </c>
      <c r="AU726">
        <f t="shared" si="298"/>
        <v>0.16372795350229069</v>
      </c>
      <c r="AV726">
        <f t="shared" si="299"/>
        <v>-1.6180792788638059</v>
      </c>
    </row>
    <row r="727" spans="1:48" x14ac:dyDescent="0.15">
      <c r="A727" t="s">
        <v>10</v>
      </c>
      <c r="B727">
        <v>0.30399999999999999</v>
      </c>
      <c r="C727">
        <v>8.9999999999999993E-3</v>
      </c>
      <c r="D727">
        <f t="shared" si="277"/>
        <v>33.777777777777779</v>
      </c>
      <c r="E727">
        <f t="shared" si="278"/>
        <v>1140.9382716049383</v>
      </c>
      <c r="F727">
        <f t="shared" si="279"/>
        <v>2.9605263157894735E-2</v>
      </c>
      <c r="G727">
        <v>7</v>
      </c>
      <c r="H727">
        <f t="shared" si="280"/>
        <v>49</v>
      </c>
      <c r="I727">
        <f t="shared" si="281"/>
        <v>236.44444444444446</v>
      </c>
      <c r="J727">
        <f t="shared" si="282"/>
        <v>70000000000</v>
      </c>
      <c r="K727">
        <f t="shared" si="283"/>
        <v>5.1529973500506572E-9</v>
      </c>
      <c r="L727">
        <f t="shared" si="284"/>
        <v>922868.67745790293</v>
      </c>
      <c r="M727">
        <f t="shared" si="285"/>
        <v>0.20723684210526316</v>
      </c>
      <c r="N727">
        <f t="shared" si="286"/>
        <v>6554976741.3417597</v>
      </c>
      <c r="O727">
        <f t="shared" si="287"/>
        <v>1.8834054641998019E-6</v>
      </c>
      <c r="P727">
        <f t="shared" si="288"/>
        <v>2.3980263157894733E-6</v>
      </c>
      <c r="Q727">
        <v>4.5976903718708897E-3</v>
      </c>
      <c r="R727">
        <f t="shared" si="289"/>
        <v>0.1552997636720834</v>
      </c>
      <c r="S727">
        <f t="shared" si="290"/>
        <v>56.761609529270252</v>
      </c>
      <c r="T727">
        <f t="shared" si="291"/>
        <v>1.5123981486417401E-2</v>
      </c>
      <c r="U727">
        <f t="shared" si="275"/>
        <v>1.3611583337775661E-4</v>
      </c>
      <c r="V727">
        <f t="shared" si="292"/>
        <v>111.11111111111111</v>
      </c>
      <c r="W727">
        <f>1/(B727*C727)</f>
        <v>365.49707602339186</v>
      </c>
      <c r="X727">
        <f>Q727/B727/C727</f>
        <v>1.6804423873797114</v>
      </c>
      <c r="Y727">
        <v>-1.4998911898795999</v>
      </c>
      <c r="Z727">
        <f t="shared" si="293"/>
        <v>-0.45596692172339837</v>
      </c>
      <c r="AB727">
        <f t="shared" si="294"/>
        <v>4.0165080369000987E-3</v>
      </c>
      <c r="AC727">
        <v>1.90842584824141</v>
      </c>
      <c r="AD727">
        <f>AC727/Q727</f>
        <v>415.08359499746706</v>
      </c>
      <c r="AE727">
        <f>D727*AC727</f>
        <v>64.462384207265401</v>
      </c>
      <c r="AF727">
        <v>1.6804423873797101</v>
      </c>
      <c r="AG727">
        <f>AF727*B727</f>
        <v>0.51085448576343184</v>
      </c>
      <c r="AH727">
        <f>AG727*D727</f>
        <v>17.255529296898143</v>
      </c>
      <c r="AI727">
        <f t="shared" si="295"/>
        <v>3.5759814003440229</v>
      </c>
      <c r="AJ727">
        <v>0.22798346086169899</v>
      </c>
      <c r="AK727">
        <v>1.90842584824141</v>
      </c>
      <c r="AL727">
        <f t="shared" si="276"/>
        <v>1.1356687159130705</v>
      </c>
      <c r="AM727">
        <f t="shared" si="296"/>
        <v>3.3621771194794849E-2</v>
      </c>
      <c r="AN727">
        <f>AL727*AG727</f>
        <v>0.58016145786538864</v>
      </c>
      <c r="AO727">
        <f>AL727-1</f>
        <v>0.1356687159130705</v>
      </c>
      <c r="AP727">
        <f t="shared" si="297"/>
        <v>38.360365515285935</v>
      </c>
      <c r="AQ727">
        <f>AO727/G727</f>
        <v>1.9381245130438644E-2</v>
      </c>
      <c r="AR727">
        <f>(AL727-1)/D727</f>
        <v>4.0165080369001134E-3</v>
      </c>
      <c r="AS727">
        <f>AR727*D727</f>
        <v>0.1356687159130705</v>
      </c>
      <c r="AT727">
        <f>ATAN2(D727,AO727)</f>
        <v>4.016486438555688E-3</v>
      </c>
      <c r="AU727">
        <f t="shared" si="298"/>
        <v>0.23012772140077198</v>
      </c>
      <c r="AV727">
        <f t="shared" si="299"/>
        <v>-1.4998911898795986</v>
      </c>
    </row>
    <row r="728" spans="1:48" x14ac:dyDescent="0.15">
      <c r="A728" t="s">
        <v>10</v>
      </c>
      <c r="B728">
        <v>0.20599999999999999</v>
      </c>
      <c r="C728">
        <v>7.0000000000000001E-3</v>
      </c>
      <c r="D728">
        <f t="shared" si="277"/>
        <v>29.428571428571427</v>
      </c>
      <c r="E728">
        <f t="shared" si="278"/>
        <v>866.04081632653049</v>
      </c>
      <c r="F728">
        <f t="shared" si="279"/>
        <v>3.398058252427185E-2</v>
      </c>
      <c r="G728">
        <v>5</v>
      </c>
      <c r="H728">
        <f t="shared" si="280"/>
        <v>25</v>
      </c>
      <c r="I728">
        <f t="shared" si="281"/>
        <v>147.14285714285714</v>
      </c>
      <c r="J728">
        <f t="shared" si="282"/>
        <v>70000000000</v>
      </c>
      <c r="K728">
        <f t="shared" si="283"/>
        <v>1.885740990317274E-9</v>
      </c>
      <c r="L728">
        <f t="shared" si="284"/>
        <v>457704.12386341603</v>
      </c>
      <c r="M728">
        <f t="shared" si="285"/>
        <v>0.16990291262135923</v>
      </c>
      <c r="N728">
        <f t="shared" si="286"/>
        <v>15605839603.465427</v>
      </c>
      <c r="O728">
        <f t="shared" si="287"/>
        <v>1.3077260681811887E-6</v>
      </c>
      <c r="P728">
        <f t="shared" si="288"/>
        <v>1.6650485436893207E-6</v>
      </c>
      <c r="Q728">
        <v>2.4122431948559401E-3</v>
      </c>
      <c r="R728">
        <f t="shared" si="289"/>
        <v>7.098887116290338E-2</v>
      </c>
      <c r="S728">
        <f t="shared" si="290"/>
        <v>49.229452956243669</v>
      </c>
      <c r="T728">
        <f t="shared" si="291"/>
        <v>1.1709918421630779E-2</v>
      </c>
      <c r="U728">
        <f t="shared" si="275"/>
        <v>8.1969428951415445E-5</v>
      </c>
      <c r="V728">
        <f t="shared" si="292"/>
        <v>142.85714285714286</v>
      </c>
      <c r="W728">
        <f>1/(B728*C728)</f>
        <v>693.4812760055479</v>
      </c>
      <c r="X728">
        <f>Q728/B728/C728</f>
        <v>1.6728454888043969</v>
      </c>
      <c r="Y728">
        <v>-1.4121075905414699</v>
      </c>
      <c r="Z728">
        <f t="shared" si="293"/>
        <v>-0.2908941636515428</v>
      </c>
      <c r="AB728">
        <f t="shared" si="294"/>
        <v>2.9544728428131891E-3</v>
      </c>
      <c r="AC728">
        <v>1.81829257063017</v>
      </c>
      <c r="AD728">
        <f>AC728/Q728</f>
        <v>753.77664014459333</v>
      </c>
      <c r="AE728">
        <f>D728*AC728</f>
        <v>53.509752792830717</v>
      </c>
      <c r="AF728">
        <v>1.6728454888044</v>
      </c>
      <c r="AG728">
        <f>AF728*B728</f>
        <v>0.34460617069370636</v>
      </c>
      <c r="AH728">
        <f>AG728*D728</f>
        <v>10.141267308986215</v>
      </c>
      <c r="AI728">
        <f t="shared" si="295"/>
        <v>1.7230308534685319</v>
      </c>
      <c r="AJ728">
        <v>0.14544708182577201</v>
      </c>
      <c r="AK728">
        <v>1.81829257063017</v>
      </c>
      <c r="AL728">
        <f t="shared" si="276"/>
        <v>1.0869459150885015</v>
      </c>
      <c r="AM728">
        <f t="shared" si="296"/>
        <v>3.6935055367085003E-2</v>
      </c>
      <c r="AN728">
        <f>AL728*AG728</f>
        <v>0.37456826954981498</v>
      </c>
      <c r="AO728">
        <f>AL728-1</f>
        <v>8.6945915088501469E-2</v>
      </c>
      <c r="AP728">
        <f t="shared" si="297"/>
        <v>31.987265501175898</v>
      </c>
      <c r="AQ728">
        <f>AO728/G728</f>
        <v>1.7389183017700295E-2</v>
      </c>
      <c r="AR728">
        <f>(AL728-1)/D728</f>
        <v>2.954472842813157E-3</v>
      </c>
      <c r="AS728">
        <f>AR728*D728</f>
        <v>8.6945915088501469E-2</v>
      </c>
      <c r="AT728">
        <f>ATAN2(D728,AO728)</f>
        <v>2.9544642464158829E-3</v>
      </c>
      <c r="AU728">
        <f t="shared" si="298"/>
        <v>0.16927833204192935</v>
      </c>
      <c r="AV728">
        <f t="shared" si="299"/>
        <v>-1.4121075905414759</v>
      </c>
    </row>
    <row r="729" spans="1:48" x14ac:dyDescent="0.15">
      <c r="A729" t="s">
        <v>10</v>
      </c>
      <c r="B729">
        <v>0.30399999999999999</v>
      </c>
      <c r="C729">
        <v>0.01</v>
      </c>
      <c r="D729">
        <f t="shared" si="277"/>
        <v>30.4</v>
      </c>
      <c r="E729">
        <f t="shared" si="278"/>
        <v>924.16</v>
      </c>
      <c r="F729">
        <f t="shared" si="279"/>
        <v>3.2894736842105261E-2</v>
      </c>
      <c r="G729">
        <v>7</v>
      </c>
      <c r="H729">
        <f t="shared" si="280"/>
        <v>49</v>
      </c>
      <c r="I729">
        <f t="shared" si="281"/>
        <v>212.79999999999998</v>
      </c>
      <c r="J729">
        <f t="shared" si="282"/>
        <v>70000000000</v>
      </c>
      <c r="K729">
        <f t="shared" si="283"/>
        <v>7.8539816339744827E-9</v>
      </c>
      <c r="L729">
        <f t="shared" si="284"/>
        <v>1265937.8291603606</v>
      </c>
      <c r="M729">
        <f t="shared" si="285"/>
        <v>0.23026315789473686</v>
      </c>
      <c r="N729">
        <f t="shared" si="286"/>
        <v>3870648215.9948945</v>
      </c>
      <c r="O729">
        <f t="shared" si="287"/>
        <v>2.583546590123185E-6</v>
      </c>
      <c r="P729">
        <f t="shared" si="288"/>
        <v>3.2894736842105265E-6</v>
      </c>
      <c r="Q729">
        <v>5.0362177931652903E-3</v>
      </c>
      <c r="R729">
        <f t="shared" si="289"/>
        <v>0.1531010209122248</v>
      </c>
      <c r="S729">
        <f t="shared" si="290"/>
        <v>50.362177931652901</v>
      </c>
      <c r="T729">
        <f t="shared" si="291"/>
        <v>1.6566505898570033E-2</v>
      </c>
      <c r="U729">
        <f t="shared" si="275"/>
        <v>1.6566505898570034E-4</v>
      </c>
      <c r="V729">
        <f t="shared" si="292"/>
        <v>100</v>
      </c>
      <c r="W729">
        <f>1/(B729*C729)</f>
        <v>328.9473684210526</v>
      </c>
      <c r="X729">
        <f>Q729/B729/C729</f>
        <v>1.6566505898570032</v>
      </c>
      <c r="Y729">
        <v>-1.35556924772483</v>
      </c>
      <c r="Z729">
        <f t="shared" si="293"/>
        <v>-0.41209305130834833</v>
      </c>
      <c r="AB729">
        <f t="shared" si="294"/>
        <v>4.0912949780250235E-3</v>
      </c>
      <c r="AC729">
        <v>1.86269711551118</v>
      </c>
      <c r="AD729">
        <f>AC729/Q729</f>
        <v>369.86031820130336</v>
      </c>
      <c r="AE729">
        <f>D729*AC729</f>
        <v>56.625992311539868</v>
      </c>
      <c r="AF729">
        <v>1.6566505898570001</v>
      </c>
      <c r="AG729">
        <f>AF729*B729</f>
        <v>0.50362177931652796</v>
      </c>
      <c r="AH729">
        <f>AG729*D729</f>
        <v>15.310102091222449</v>
      </c>
      <c r="AI729">
        <f t="shared" si="295"/>
        <v>3.5253524552156956</v>
      </c>
      <c r="AJ729">
        <v>0.206046525654174</v>
      </c>
      <c r="AK729">
        <v>1.86269711551118</v>
      </c>
      <c r="AL729">
        <f t="shared" si="276"/>
        <v>1.1243753673319645</v>
      </c>
      <c r="AM729">
        <f t="shared" si="296"/>
        <v>3.6986031820130411E-2</v>
      </c>
      <c r="AN729">
        <f>AL729*AG729</f>
        <v>0.56625992311539874</v>
      </c>
      <c r="AO729">
        <f>AL729-1</f>
        <v>0.12437536733196453</v>
      </c>
      <c r="AP729">
        <f t="shared" si="297"/>
        <v>34.181011166891722</v>
      </c>
      <c r="AQ729">
        <f>AO729/G729</f>
        <v>1.7767909618852076E-2</v>
      </c>
      <c r="AR729">
        <f>(AL729-1)/D729</f>
        <v>4.0912949780251492E-3</v>
      </c>
      <c r="AS729">
        <f>AR729*D729</f>
        <v>0.12437536733196453</v>
      </c>
      <c r="AT729">
        <f>ATAN2(D729,AO729)</f>
        <v>4.0912721506086948E-3</v>
      </c>
      <c r="AU729">
        <f t="shared" si="298"/>
        <v>0.23441262706928992</v>
      </c>
      <c r="AV729">
        <f t="shared" si="299"/>
        <v>-1.3555692477248289</v>
      </c>
    </row>
    <row r="730" spans="1:48" x14ac:dyDescent="0.15">
      <c r="A730" t="s">
        <v>10</v>
      </c>
      <c r="B730">
        <v>0.20599999999999999</v>
      </c>
      <c r="C730">
        <v>8.0000000000000002E-3</v>
      </c>
      <c r="D730">
        <f t="shared" si="277"/>
        <v>25.749999999999996</v>
      </c>
      <c r="E730">
        <f t="shared" si="278"/>
        <v>663.06249999999977</v>
      </c>
      <c r="F730">
        <f t="shared" si="279"/>
        <v>3.8834951456310683E-2</v>
      </c>
      <c r="G730">
        <v>5</v>
      </c>
      <c r="H730">
        <f t="shared" si="280"/>
        <v>25</v>
      </c>
      <c r="I730">
        <f t="shared" si="281"/>
        <v>128.74999999999997</v>
      </c>
      <c r="J730">
        <f t="shared" si="282"/>
        <v>70000000000</v>
      </c>
      <c r="K730">
        <f t="shared" si="283"/>
        <v>3.2169908772759481E-9</v>
      </c>
      <c r="L730">
        <f t="shared" si="284"/>
        <v>683220.14990690642</v>
      </c>
      <c r="M730">
        <f t="shared" si="285"/>
        <v>0.19417475728155342</v>
      </c>
      <c r="N730">
        <f t="shared" si="286"/>
        <v>8004374579.3287191</v>
      </c>
      <c r="O730">
        <f t="shared" si="287"/>
        <v>1.9520575711625895E-6</v>
      </c>
      <c r="P730">
        <f t="shared" si="288"/>
        <v>2.4854368932038836E-6</v>
      </c>
      <c r="Q730">
        <v>2.7272808155509899E-3</v>
      </c>
      <c r="R730">
        <f t="shared" si="289"/>
        <v>7.0227481000437977E-2</v>
      </c>
      <c r="S730">
        <f t="shared" si="290"/>
        <v>42.613762742984221</v>
      </c>
      <c r="T730">
        <f t="shared" si="291"/>
        <v>1.3239227259956262E-2</v>
      </c>
      <c r="U730">
        <f t="shared" si="275"/>
        <v>1.0591381807965011E-4</v>
      </c>
      <c r="V730">
        <f t="shared" si="292"/>
        <v>125</v>
      </c>
      <c r="W730">
        <f>1/(B730*C730)</f>
        <v>606.79611650485435</v>
      </c>
      <c r="X730">
        <f>Q730/B730/C730</f>
        <v>1.6549034074945328</v>
      </c>
      <c r="Y730">
        <v>-1.2210178167141199</v>
      </c>
      <c r="Z730">
        <f t="shared" si="293"/>
        <v>-0.25152967024310868</v>
      </c>
      <c r="AB730">
        <f t="shared" si="294"/>
        <v>2.9512727115903374E-3</v>
      </c>
      <c r="AC730">
        <v>1.78066824261609</v>
      </c>
      <c r="AD730">
        <f>AC730/Q730</f>
        <v>652.90975262345444</v>
      </c>
      <c r="AE730">
        <f>D730*AC730</f>
        <v>45.852207247364312</v>
      </c>
      <c r="AF730">
        <v>1.6549034074945299</v>
      </c>
      <c r="AG730">
        <f>AF730*B730</f>
        <v>0.34091010194387317</v>
      </c>
      <c r="AH730">
        <f>AG730*D730</f>
        <v>8.7784351250547328</v>
      </c>
      <c r="AI730">
        <f t="shared" si="295"/>
        <v>1.7045505097193658</v>
      </c>
      <c r="AJ730">
        <v>0.12576483512155401</v>
      </c>
      <c r="AK730">
        <v>1.78066824261609</v>
      </c>
      <c r="AL730">
        <f t="shared" si="276"/>
        <v>1.0759952723234547</v>
      </c>
      <c r="AM730">
        <f t="shared" si="296"/>
        <v>4.1786224167901162E-2</v>
      </c>
      <c r="AN730">
        <f>AL730*AG730</f>
        <v>0.36681765797891452</v>
      </c>
      <c r="AO730">
        <f>AL730-1</f>
        <v>7.599527232345471E-2</v>
      </c>
      <c r="AP730">
        <f t="shared" si="297"/>
        <v>27.706878262328956</v>
      </c>
      <c r="AQ730">
        <f>AO730/G730</f>
        <v>1.5199054464690942E-2</v>
      </c>
      <c r="AR730">
        <f>(AL730-1)/D730</f>
        <v>2.9512727115904745E-3</v>
      </c>
      <c r="AS730">
        <f>AR730*D730</f>
        <v>7.599527232345471E-2</v>
      </c>
      <c r="AT730">
        <f>ATAN2(D730,AO730)</f>
        <v>2.9512641430963684E-3</v>
      </c>
      <c r="AU730">
        <f t="shared" si="298"/>
        <v>0.16909497962771536</v>
      </c>
      <c r="AV730">
        <f t="shared" si="299"/>
        <v>-1.2210178167141166</v>
      </c>
    </row>
    <row r="731" spans="1:48" x14ac:dyDescent="0.15">
      <c r="A731" t="s">
        <v>10</v>
      </c>
      <c r="B731">
        <v>0.20599999999999999</v>
      </c>
      <c r="C731">
        <v>8.9999999999999993E-3</v>
      </c>
      <c r="D731">
        <f t="shared" si="277"/>
        <v>22.888888888888889</v>
      </c>
      <c r="E731">
        <f t="shared" si="278"/>
        <v>523.90123456790127</v>
      </c>
      <c r="F731">
        <f t="shared" si="279"/>
        <v>4.3689320388349516E-2</v>
      </c>
      <c r="G731">
        <v>5</v>
      </c>
      <c r="H731">
        <f t="shared" si="280"/>
        <v>25</v>
      </c>
      <c r="I731">
        <f t="shared" si="281"/>
        <v>114.44444444444444</v>
      </c>
      <c r="J731">
        <f t="shared" si="282"/>
        <v>70000000000</v>
      </c>
      <c r="K731">
        <f t="shared" si="283"/>
        <v>5.1529973500506572E-9</v>
      </c>
      <c r="L731">
        <f t="shared" si="284"/>
        <v>972788.06500416948</v>
      </c>
      <c r="M731">
        <f t="shared" si="285"/>
        <v>0.21844660194174756</v>
      </c>
      <c r="N731">
        <f t="shared" si="286"/>
        <v>4441859239.1986933</v>
      </c>
      <c r="O731">
        <f t="shared" si="287"/>
        <v>2.7793944714404842E-6</v>
      </c>
      <c r="P731">
        <f t="shared" si="288"/>
        <v>3.5388349514563104E-6</v>
      </c>
      <c r="Q731">
        <v>3.0395832273879902E-3</v>
      </c>
      <c r="R731">
        <f t="shared" si="289"/>
        <v>6.9572682760214E-2</v>
      </c>
      <c r="S731">
        <f t="shared" si="290"/>
        <v>37.525718856641859</v>
      </c>
      <c r="T731">
        <f t="shared" si="291"/>
        <v>1.4755258385378594E-2</v>
      </c>
      <c r="U731">
        <f t="shared" si="275"/>
        <v>1.3279732546840733E-4</v>
      </c>
      <c r="V731">
        <f t="shared" si="292"/>
        <v>111.11111111111111</v>
      </c>
      <c r="W731">
        <f>1/(B731*C731)</f>
        <v>539.3743257820928</v>
      </c>
      <c r="X731">
        <f>Q731/B731/C731</f>
        <v>1.6394731539309551</v>
      </c>
      <c r="Y731">
        <v>-1.1216807430109801</v>
      </c>
      <c r="Z731">
        <f t="shared" si="293"/>
        <v>-0.23106623306026189</v>
      </c>
      <c r="AB731">
        <f t="shared" si="294"/>
        <v>3.0787715745432594E-3</v>
      </c>
      <c r="AC731">
        <v>1.75500627046108</v>
      </c>
      <c r="AD731">
        <f>AC731/Q731</f>
        <v>577.38385139373611</v>
      </c>
      <c r="AE731">
        <f>D731*AC731</f>
        <v>40.170143523886942</v>
      </c>
      <c r="AF731">
        <v>1.6394731539309499</v>
      </c>
      <c r="AG731">
        <f>AF731*B731</f>
        <v>0.33773146970977569</v>
      </c>
      <c r="AH731">
        <f>AG731*D731</f>
        <v>7.730298084468199</v>
      </c>
      <c r="AI731">
        <f t="shared" si="295"/>
        <v>1.6886573485488785</v>
      </c>
      <c r="AJ731">
        <v>0.115533116530131</v>
      </c>
      <c r="AK731">
        <v>1.75500627046108</v>
      </c>
      <c r="AL731">
        <f t="shared" si="276"/>
        <v>1.0704696604839898</v>
      </c>
      <c r="AM731">
        <f t="shared" si="296"/>
        <v>4.6768091962892756E-2</v>
      </c>
      <c r="AN731">
        <f>AL731*AG731</f>
        <v>0.36153129171498249</v>
      </c>
      <c r="AO731">
        <f>AL731-1</f>
        <v>7.0469660483989838E-2</v>
      </c>
      <c r="AP731">
        <f t="shared" si="297"/>
        <v>24.501861117744657</v>
      </c>
      <c r="AQ731">
        <f>AO731/G731</f>
        <v>1.4093932096797967E-2</v>
      </c>
      <c r="AR731">
        <f>(AL731-1)/D731</f>
        <v>3.0787715745432451E-3</v>
      </c>
      <c r="AS731">
        <f>AR731*D731</f>
        <v>7.0469660483989838E-2</v>
      </c>
      <c r="AT731">
        <f>ATAN2(D731,AO731)</f>
        <v>3.0787618468765907E-3</v>
      </c>
      <c r="AU731">
        <f t="shared" si="298"/>
        <v>0.17640005995193125</v>
      </c>
      <c r="AV731">
        <f t="shared" si="299"/>
        <v>-1.1216807430109808</v>
      </c>
    </row>
    <row r="732" spans="1:48" x14ac:dyDescent="0.15">
      <c r="A732" t="s">
        <v>10</v>
      </c>
      <c r="B732">
        <v>0.20599999999999999</v>
      </c>
      <c r="C732">
        <v>0.01</v>
      </c>
      <c r="D732">
        <f t="shared" si="277"/>
        <v>20.599999999999998</v>
      </c>
      <c r="E732">
        <f t="shared" si="278"/>
        <v>424.3599999999999</v>
      </c>
      <c r="F732">
        <f t="shared" si="279"/>
        <v>4.8543689320388356E-2</v>
      </c>
      <c r="G732">
        <v>5</v>
      </c>
      <c r="H732">
        <f t="shared" si="280"/>
        <v>25</v>
      </c>
      <c r="I732">
        <f t="shared" si="281"/>
        <v>102.99999999999999</v>
      </c>
      <c r="J732">
        <f t="shared" si="282"/>
        <v>70000000000</v>
      </c>
      <c r="K732">
        <f t="shared" si="283"/>
        <v>7.8539816339744827E-9</v>
      </c>
      <c r="L732">
        <f t="shared" si="284"/>
        <v>1334414.3552869265</v>
      </c>
      <c r="M732">
        <f t="shared" si="285"/>
        <v>0.24271844660194178</v>
      </c>
      <c r="N732">
        <f t="shared" si="286"/>
        <v>2622873462.1544352</v>
      </c>
      <c r="O732">
        <f t="shared" si="287"/>
        <v>3.8126124436769327E-6</v>
      </c>
      <c r="P732">
        <f t="shared" si="288"/>
        <v>4.8543689320388356E-6</v>
      </c>
      <c r="Q732">
        <v>3.3561397119973402E-3</v>
      </c>
      <c r="R732">
        <f t="shared" si="289"/>
        <v>6.9136478067145207E-2</v>
      </c>
      <c r="S732">
        <f t="shared" si="290"/>
        <v>33.5613971199734</v>
      </c>
      <c r="T732">
        <f t="shared" si="291"/>
        <v>1.6291940349501651E-2</v>
      </c>
      <c r="U732">
        <f t="shared" si="275"/>
        <v>1.6291940349501654E-4</v>
      </c>
      <c r="V732">
        <f t="shared" si="292"/>
        <v>100</v>
      </c>
      <c r="W732">
        <f>1/(B732*C732)</f>
        <v>485.43689320388353</v>
      </c>
      <c r="X732">
        <f>Q732/B732/C732</f>
        <v>1.629194034950165</v>
      </c>
      <c r="Y732">
        <v>-0.98442569025411097</v>
      </c>
      <c r="Z732">
        <f t="shared" si="293"/>
        <v>-0.20279169219234686</v>
      </c>
      <c r="AB732">
        <f t="shared" si="294"/>
        <v>3.0212045623044014E-3</v>
      </c>
      <c r="AC732">
        <v>1.73058988104634</v>
      </c>
      <c r="AD732">
        <f>AC732/Q732</f>
        <v>515.64893882692797</v>
      </c>
      <c r="AE732">
        <f>D732*AC732</f>
        <v>35.6501515495546</v>
      </c>
      <c r="AF732">
        <v>1.6291940349501699</v>
      </c>
      <c r="AG732">
        <f>AF732*B732</f>
        <v>0.33561397119973496</v>
      </c>
      <c r="AH732">
        <f>AG732*D732</f>
        <v>6.9136478067145397</v>
      </c>
      <c r="AI732">
        <f t="shared" si="295"/>
        <v>1.6780698559986749</v>
      </c>
      <c r="AJ732">
        <v>0.101395846096173</v>
      </c>
      <c r="AK732">
        <v>1.73058988104634</v>
      </c>
      <c r="AL732">
        <f t="shared" si="276"/>
        <v>1.0622368139834684</v>
      </c>
      <c r="AM732">
        <f t="shared" si="296"/>
        <v>5.1564893882692642E-2</v>
      </c>
      <c r="AN732">
        <f>AL732*AG732</f>
        <v>0.35650151549554598</v>
      </c>
      <c r="AO732">
        <f>AL732-1</f>
        <v>6.2236813983468364E-2</v>
      </c>
      <c r="AP732">
        <f t="shared" si="297"/>
        <v>21.882078368059446</v>
      </c>
      <c r="AQ732">
        <f>AO732/G732</f>
        <v>1.2447362796693673E-2</v>
      </c>
      <c r="AR732">
        <f>(AL732-1)/D732</f>
        <v>3.0212045623042899E-3</v>
      </c>
      <c r="AS732">
        <f>AR732*D732</f>
        <v>6.2236813983468364E-2</v>
      </c>
      <c r="AT732">
        <f>ATAN2(D732,AO732)</f>
        <v>3.0211953701614926E-3</v>
      </c>
      <c r="AU732">
        <f t="shared" si="298"/>
        <v>0.17310174379471802</v>
      </c>
      <c r="AV732">
        <f t="shared" si="299"/>
        <v>-0.98442569025410687</v>
      </c>
    </row>
    <row r="733" spans="1:48" x14ac:dyDescent="0.15">
      <c r="A733" t="s">
        <v>10</v>
      </c>
      <c r="B733">
        <v>0.45100000000000001</v>
      </c>
      <c r="C733">
        <v>0.01</v>
      </c>
      <c r="D733">
        <f t="shared" si="277"/>
        <v>45.1</v>
      </c>
      <c r="E733">
        <f t="shared" si="278"/>
        <v>2034.0100000000002</v>
      </c>
      <c r="F733">
        <f t="shared" si="279"/>
        <v>2.2172949002217293E-2</v>
      </c>
      <c r="G733">
        <v>9</v>
      </c>
      <c r="H733">
        <f t="shared" si="280"/>
        <v>81</v>
      </c>
      <c r="I733">
        <f t="shared" si="281"/>
        <v>405.90000000000003</v>
      </c>
      <c r="J733">
        <f t="shared" si="282"/>
        <v>70000000000</v>
      </c>
      <c r="K733">
        <f t="shared" si="283"/>
        <v>7.8539816339744827E-9</v>
      </c>
      <c r="L733">
        <f t="shared" si="284"/>
        <v>1097119.3856771449</v>
      </c>
      <c r="M733">
        <f t="shared" si="285"/>
        <v>0.19955654101995565</v>
      </c>
      <c r="N733">
        <f t="shared" si="286"/>
        <v>5742310346.7555838</v>
      </c>
      <c r="O733">
        <f t="shared" si="287"/>
        <v>1.7414593423446745E-6</v>
      </c>
      <c r="P733">
        <f t="shared" si="288"/>
        <v>2.2172949002217296E-6</v>
      </c>
      <c r="Q733">
        <v>7.3020888720472998E-3</v>
      </c>
      <c r="R733">
        <f t="shared" si="289"/>
        <v>0.32932420812933322</v>
      </c>
      <c r="S733">
        <f t="shared" si="290"/>
        <v>73.020888720472996</v>
      </c>
      <c r="T733">
        <f t="shared" si="291"/>
        <v>1.6190884416956319E-2</v>
      </c>
      <c r="U733">
        <f t="shared" si="275"/>
        <v>1.6190884416956319E-4</v>
      </c>
      <c r="V733">
        <f t="shared" si="292"/>
        <v>100</v>
      </c>
      <c r="W733">
        <f>1/(B733*C733)</f>
        <v>221.72949002217294</v>
      </c>
      <c r="X733">
        <f>Q733/B733/C733</f>
        <v>1.6190884416956319</v>
      </c>
      <c r="Y733">
        <v>-1.59880108707694</v>
      </c>
      <c r="Z733">
        <f t="shared" si="293"/>
        <v>-0.72105929027170002</v>
      </c>
      <c r="AB733">
        <f t="shared" si="294"/>
        <v>4.9373494551123928E-3</v>
      </c>
      <c r="AC733">
        <v>1.9796180868314801</v>
      </c>
      <c r="AD733">
        <f>AC733/Q733</f>
        <v>271.10298457329662</v>
      </c>
      <c r="AE733">
        <f>D733*AC733</f>
        <v>89.280775716099754</v>
      </c>
      <c r="AF733">
        <v>1.6190884416956299</v>
      </c>
      <c r="AG733">
        <f>AF733*B733</f>
        <v>0.7302088872047291</v>
      </c>
      <c r="AH733">
        <f>AG733*D733</f>
        <v>32.93242081293328</v>
      </c>
      <c r="AI733">
        <f t="shared" si="295"/>
        <v>6.5718799848425622</v>
      </c>
      <c r="AJ733">
        <v>0.36052964513585001</v>
      </c>
      <c r="AK733">
        <v>1.9796180868314801</v>
      </c>
      <c r="AL733">
        <f t="shared" si="276"/>
        <v>1.2226744604255693</v>
      </c>
      <c r="AM733">
        <f t="shared" si="296"/>
        <v>2.7110298457329693E-2</v>
      </c>
      <c r="AN733">
        <f>AL733*AG733</f>
        <v>0.89280775716099747</v>
      </c>
      <c r="AO733">
        <f>AL733-1</f>
        <v>0.22267446042556926</v>
      </c>
      <c r="AP733">
        <f t="shared" si="297"/>
        <v>55.142618165193177</v>
      </c>
      <c r="AQ733">
        <f>AO733/G733</f>
        <v>2.474160671395214E-2</v>
      </c>
      <c r="AR733">
        <f>(AL733-1)/D733</f>
        <v>4.9373494551124006E-3</v>
      </c>
      <c r="AS733">
        <f>AR733*D733</f>
        <v>0.22267446042556926</v>
      </c>
      <c r="AT733">
        <f>ATAN2(D733,AO733)</f>
        <v>4.9373093357526739E-3</v>
      </c>
      <c r="AU733">
        <f t="shared" si="298"/>
        <v>0.28288698708916815</v>
      </c>
      <c r="AV733">
        <f t="shared" si="299"/>
        <v>-1.59880108707694</v>
      </c>
    </row>
    <row r="734" spans="1:48" x14ac:dyDescent="0.15">
      <c r="A734" t="s">
        <v>10</v>
      </c>
      <c r="B734">
        <v>0.35299999999999998</v>
      </c>
      <c r="C734">
        <v>8.0000000000000002E-3</v>
      </c>
      <c r="D734">
        <f t="shared" si="277"/>
        <v>44.125</v>
      </c>
      <c r="E734">
        <f t="shared" si="278"/>
        <v>1947.015625</v>
      </c>
      <c r="F734">
        <f t="shared" si="279"/>
        <v>2.2662889518413599E-2</v>
      </c>
      <c r="G734">
        <v>7</v>
      </c>
      <c r="H734">
        <f t="shared" si="280"/>
        <v>49</v>
      </c>
      <c r="I734">
        <f t="shared" si="281"/>
        <v>308.875</v>
      </c>
      <c r="J734">
        <f t="shared" si="282"/>
        <v>70000000000</v>
      </c>
      <c r="K734">
        <f t="shared" si="283"/>
        <v>3.2169908772759481E-9</v>
      </c>
      <c r="L734">
        <f t="shared" si="284"/>
        <v>558188.92700609588</v>
      </c>
      <c r="M734">
        <f t="shared" si="285"/>
        <v>0.15864022662889518</v>
      </c>
      <c r="N734">
        <f t="shared" si="286"/>
        <v>13716234109.23805</v>
      </c>
      <c r="O734">
        <f t="shared" si="287"/>
        <v>1.1391610755226447E-6</v>
      </c>
      <c r="P734">
        <f t="shared" si="288"/>
        <v>1.4504249291784703E-6</v>
      </c>
      <c r="Q734">
        <v>4.26323748556506E-3</v>
      </c>
      <c r="R734">
        <f t="shared" si="289"/>
        <v>0.18811535405055824</v>
      </c>
      <c r="S734">
        <f t="shared" si="290"/>
        <v>66.613085711954071</v>
      </c>
      <c r="T734">
        <f t="shared" si="291"/>
        <v>1.2077160015765044E-2</v>
      </c>
      <c r="U734">
        <f t="shared" si="275"/>
        <v>9.6617280126120339E-5</v>
      </c>
      <c r="V734">
        <f t="shared" si="292"/>
        <v>125</v>
      </c>
      <c r="W734">
        <f>1/(B734*C734)</f>
        <v>354.10764872521253</v>
      </c>
      <c r="X734">
        <f>Q734/B734/C734</f>
        <v>1.5096450019706305</v>
      </c>
      <c r="Y734">
        <v>-1.46995132019264</v>
      </c>
      <c r="Z734">
        <f t="shared" si="293"/>
        <v>-0.51889281602800186</v>
      </c>
      <c r="AB734">
        <f t="shared" si="294"/>
        <v>3.8948264480028723E-3</v>
      </c>
      <c r="AC734">
        <v>1.76909140998463</v>
      </c>
      <c r="AD734">
        <f>AC734/Q734</f>
        <v>414.96431197525703</v>
      </c>
      <c r="AE734">
        <f>D734*AC734</f>
        <v>78.061158465571793</v>
      </c>
      <c r="AF734">
        <v>1.50964500197063</v>
      </c>
      <c r="AG734">
        <f>AF734*B734</f>
        <v>0.53290468569563232</v>
      </c>
      <c r="AH734">
        <f>AG734*D734</f>
        <v>23.514419256319776</v>
      </c>
      <c r="AI734">
        <f t="shared" si="295"/>
        <v>3.7303327998694265</v>
      </c>
      <c r="AJ734">
        <v>0.25944640801400098</v>
      </c>
      <c r="AK734">
        <v>1.76909140998463</v>
      </c>
      <c r="AL734">
        <f t="shared" si="276"/>
        <v>1.1718592170181261</v>
      </c>
      <c r="AM734">
        <f t="shared" si="296"/>
        <v>2.6557715966416456E-2</v>
      </c>
      <c r="AN734">
        <f>AL734*AG734</f>
        <v>0.62448926772457425</v>
      </c>
      <c r="AO734">
        <f>AL734-1</f>
        <v>0.17185921701812612</v>
      </c>
      <c r="AP734">
        <f t="shared" si="297"/>
        <v>51.708287950924813</v>
      </c>
      <c r="AQ734">
        <f>AO734/G734</f>
        <v>2.455131671687516E-2</v>
      </c>
      <c r="AR734">
        <f>(AL734-1)/D734</f>
        <v>3.8948264480028584E-3</v>
      </c>
      <c r="AS734">
        <f>AR734*D734</f>
        <v>0.17185921701812612</v>
      </c>
      <c r="AT734">
        <f>ATAN2(D734,AO734)</f>
        <v>3.8948067537674974E-3</v>
      </c>
      <c r="AU734">
        <f t="shared" si="298"/>
        <v>0.22315598900992645</v>
      </c>
      <c r="AV734">
        <f t="shared" si="299"/>
        <v>-1.4699513201926402</v>
      </c>
    </row>
    <row r="735" spans="1:48" x14ac:dyDescent="0.15">
      <c r="A735" t="s">
        <v>10</v>
      </c>
      <c r="B735">
        <v>0.5</v>
      </c>
      <c r="C735">
        <v>0.01</v>
      </c>
      <c r="D735">
        <f t="shared" si="277"/>
        <v>50</v>
      </c>
      <c r="E735">
        <f t="shared" si="278"/>
        <v>2500</v>
      </c>
      <c r="F735">
        <f t="shared" si="279"/>
        <v>0.02</v>
      </c>
      <c r="G735">
        <v>9</v>
      </c>
      <c r="H735">
        <f t="shared" si="280"/>
        <v>81</v>
      </c>
      <c r="I735">
        <f t="shared" si="281"/>
        <v>450</v>
      </c>
      <c r="J735">
        <f t="shared" si="282"/>
        <v>70000000000</v>
      </c>
      <c r="K735">
        <f t="shared" si="283"/>
        <v>7.8539816339744827E-9</v>
      </c>
      <c r="L735">
        <f t="shared" si="284"/>
        <v>989601.68588078476</v>
      </c>
      <c r="M735">
        <f t="shared" si="285"/>
        <v>0.18</v>
      </c>
      <c r="N735">
        <f t="shared" si="286"/>
        <v>6366197723.6758137</v>
      </c>
      <c r="O735">
        <f t="shared" si="287"/>
        <v>1.5707963267948965E-6</v>
      </c>
      <c r="P735">
        <f t="shared" si="288"/>
        <v>1.9999999999999999E-6</v>
      </c>
      <c r="Q735">
        <v>7.4889377540589804E-3</v>
      </c>
      <c r="R735">
        <f t="shared" si="289"/>
        <v>0.37444688770294904</v>
      </c>
      <c r="S735">
        <f t="shared" si="290"/>
        <v>74.889377540589805</v>
      </c>
      <c r="T735">
        <f t="shared" si="291"/>
        <v>1.4977875508117961E-2</v>
      </c>
      <c r="U735">
        <f t="shared" si="275"/>
        <v>1.4977875508117962E-4</v>
      </c>
      <c r="V735">
        <f t="shared" si="292"/>
        <v>100</v>
      </c>
      <c r="W735">
        <f>1/(B735*C735)</f>
        <v>200</v>
      </c>
      <c r="X735">
        <f>Q735/B735/C735</f>
        <v>1.4977875508117962</v>
      </c>
      <c r="Y735">
        <v>-1.4647753544773301</v>
      </c>
      <c r="Z735">
        <f t="shared" si="293"/>
        <v>-0.73238767723866505</v>
      </c>
      <c r="AB735">
        <f t="shared" si="294"/>
        <v>4.8897967995642196E-3</v>
      </c>
      <c r="AC735">
        <v>1.8639813894311299</v>
      </c>
      <c r="AD735">
        <f>AC735/Q735</f>
        <v>248.89796799564238</v>
      </c>
      <c r="AE735">
        <f>D735*AC735</f>
        <v>93.199069471556498</v>
      </c>
      <c r="AF735">
        <v>1.4977875508117899</v>
      </c>
      <c r="AG735">
        <f>AF735*B735</f>
        <v>0.74889377540589497</v>
      </c>
      <c r="AH735">
        <f>AG735*D735</f>
        <v>37.444688770294746</v>
      </c>
      <c r="AI735">
        <f t="shared" si="295"/>
        <v>6.7400439786530546</v>
      </c>
      <c r="AJ735">
        <v>0.36619383861933302</v>
      </c>
      <c r="AK735">
        <v>1.8639813894311299</v>
      </c>
      <c r="AL735">
        <f t="shared" si="276"/>
        <v>1.2444898399782169</v>
      </c>
      <c r="AM735">
        <f t="shared" si="296"/>
        <v>2.4889796799564337E-2</v>
      </c>
      <c r="AN735">
        <f>AL735*AG735</f>
        <v>0.93199069471556495</v>
      </c>
      <c r="AO735">
        <f>AL735-1</f>
        <v>0.24448983997821694</v>
      </c>
      <c r="AP735">
        <f t="shared" si="297"/>
        <v>62.22449199891085</v>
      </c>
      <c r="AQ735">
        <f>AO735/G735</f>
        <v>2.7165537775357438E-2</v>
      </c>
      <c r="AR735">
        <f>(AL735-1)/D735</f>
        <v>4.8897967995643384E-3</v>
      </c>
      <c r="AS735">
        <f>AR735*D735</f>
        <v>0.24448983997821691</v>
      </c>
      <c r="AT735">
        <f>ATAN2(D735,AO735)</f>
        <v>4.8897578282591694E-3</v>
      </c>
      <c r="AU735">
        <f t="shared" si="298"/>
        <v>0.28016248640030561</v>
      </c>
      <c r="AV735">
        <f t="shared" si="299"/>
        <v>-1.4647753544773321</v>
      </c>
    </row>
    <row r="736" spans="1:48" x14ac:dyDescent="0.15">
      <c r="A736" t="s">
        <v>10</v>
      </c>
      <c r="B736">
        <v>0.35299999999999998</v>
      </c>
      <c r="C736">
        <v>8.9999999999999993E-3</v>
      </c>
      <c r="D736">
        <f t="shared" si="277"/>
        <v>39.222222222222221</v>
      </c>
      <c r="E736">
        <f t="shared" si="278"/>
        <v>1538.3827160493827</v>
      </c>
      <c r="F736">
        <f t="shared" si="279"/>
        <v>2.5495750708215296E-2</v>
      </c>
      <c r="G736">
        <v>7</v>
      </c>
      <c r="H736">
        <f t="shared" si="280"/>
        <v>49</v>
      </c>
      <c r="I736">
        <f t="shared" si="281"/>
        <v>274.55555555555554</v>
      </c>
      <c r="J736">
        <f t="shared" si="282"/>
        <v>70000000000</v>
      </c>
      <c r="K736">
        <f t="shared" si="283"/>
        <v>5.1529973500506572E-9</v>
      </c>
      <c r="L736">
        <f t="shared" si="284"/>
        <v>794765.0933348512</v>
      </c>
      <c r="M736">
        <f t="shared" si="285"/>
        <v>0.1784702549575071</v>
      </c>
      <c r="N736">
        <f t="shared" si="286"/>
        <v>7611535492.4132929</v>
      </c>
      <c r="O736">
        <f t="shared" si="287"/>
        <v>1.6219695782343902E-6</v>
      </c>
      <c r="P736">
        <f t="shared" si="288"/>
        <v>2.0651558073654388E-6</v>
      </c>
      <c r="Q736">
        <v>4.7019921362108103E-3</v>
      </c>
      <c r="R736">
        <f t="shared" si="289"/>
        <v>0.18442258045360177</v>
      </c>
      <c r="S736">
        <f t="shared" si="290"/>
        <v>58.049285632232234</v>
      </c>
      <c r="T736">
        <f t="shared" si="291"/>
        <v>1.3320091037424393E-2</v>
      </c>
      <c r="U736">
        <f t="shared" si="275"/>
        <v>1.1988081933681953E-4</v>
      </c>
      <c r="V736">
        <f t="shared" si="292"/>
        <v>111.11111111111111</v>
      </c>
      <c r="W736">
        <f>1/(B736*C736)</f>
        <v>314.76235442241114</v>
      </c>
      <c r="X736">
        <f>Q736/B736/C736</f>
        <v>1.480010115269377</v>
      </c>
      <c r="Y736">
        <v>-1.2971026223600799</v>
      </c>
      <c r="Z736">
        <f t="shared" si="293"/>
        <v>-0.45787722569310818</v>
      </c>
      <c r="AB736">
        <f t="shared" si="294"/>
        <v>3.9438661536161006E-3</v>
      </c>
      <c r="AC736">
        <v>1.7089487281159299</v>
      </c>
      <c r="AD736">
        <f>AC736/Q736</f>
        <v>363.45206002260966</v>
      </c>
      <c r="AE736">
        <f>D736*AC736</f>
        <v>67.028766780547031</v>
      </c>
      <c r="AF736">
        <v>1.4800101152693701</v>
      </c>
      <c r="AG736">
        <f>AF736*B736</f>
        <v>0.52244357069008762</v>
      </c>
      <c r="AH736">
        <f>AG736*D736</f>
        <v>20.491397828177881</v>
      </c>
      <c r="AI736">
        <f t="shared" si="295"/>
        <v>3.6571049948306134</v>
      </c>
      <c r="AJ736">
        <v>0.22893861284655501</v>
      </c>
      <c r="AK736">
        <v>1.7089487281159299</v>
      </c>
      <c r="AL736">
        <f t="shared" si="276"/>
        <v>1.154687194691836</v>
      </c>
      <c r="AM736">
        <f t="shared" si="296"/>
        <v>2.9439616861831514E-2</v>
      </c>
      <c r="AN736">
        <f>AL736*AG736</f>
        <v>0.60325890102492319</v>
      </c>
      <c r="AO736">
        <f>AL736-1</f>
        <v>0.15468719469183601</v>
      </c>
      <c r="AP736">
        <f t="shared" si="297"/>
        <v>45.289397747357569</v>
      </c>
      <c r="AQ736">
        <f>AO736/G736</f>
        <v>2.2098170670262287E-2</v>
      </c>
      <c r="AR736">
        <f>(AL736-1)/D736</f>
        <v>3.9438661536162151E-3</v>
      </c>
      <c r="AS736">
        <f>AR736*D736</f>
        <v>0.15468719469183598</v>
      </c>
      <c r="AT736">
        <f>ATAN2(D736,AO736)</f>
        <v>3.9438457060701742E-3</v>
      </c>
      <c r="AU736">
        <f t="shared" si="298"/>
        <v>0.22596571400861318</v>
      </c>
      <c r="AV736">
        <f t="shared" si="299"/>
        <v>-1.297102622360085</v>
      </c>
    </row>
    <row r="737" spans="1:48" x14ac:dyDescent="0.15">
      <c r="A737" t="s">
        <v>10</v>
      </c>
      <c r="B737">
        <v>0.35299999999999998</v>
      </c>
      <c r="C737">
        <v>0.01</v>
      </c>
      <c r="D737">
        <f t="shared" si="277"/>
        <v>35.299999999999997</v>
      </c>
      <c r="E737">
        <f t="shared" si="278"/>
        <v>1246.0899999999997</v>
      </c>
      <c r="F737">
        <f t="shared" si="279"/>
        <v>2.8328611898016998E-2</v>
      </c>
      <c r="G737">
        <v>7</v>
      </c>
      <c r="H737">
        <f t="shared" si="280"/>
        <v>49</v>
      </c>
      <c r="I737">
        <f t="shared" si="281"/>
        <v>247.09999999999997</v>
      </c>
      <c r="J737">
        <f t="shared" si="282"/>
        <v>70000000000</v>
      </c>
      <c r="K737">
        <f t="shared" si="283"/>
        <v>7.8539816339744827E-9</v>
      </c>
      <c r="L737">
        <f t="shared" si="284"/>
        <v>1090212.7480587808</v>
      </c>
      <c r="M737">
        <f t="shared" si="285"/>
        <v>0.19830028328611898</v>
      </c>
      <c r="N737">
        <f t="shared" si="286"/>
        <v>4494535592.915123</v>
      </c>
      <c r="O737">
        <f t="shared" si="287"/>
        <v>2.2249239756301649E-6</v>
      </c>
      <c r="P737">
        <f t="shared" si="288"/>
        <v>2.8328611898016999E-6</v>
      </c>
      <c r="Q737">
        <v>5.1382854100291498E-3</v>
      </c>
      <c r="R737">
        <f t="shared" si="289"/>
        <v>0.18138147497402898</v>
      </c>
      <c r="S737">
        <f t="shared" si="290"/>
        <v>51.382854100291496</v>
      </c>
      <c r="T737">
        <f t="shared" si="291"/>
        <v>1.4556049320195892E-2</v>
      </c>
      <c r="U737">
        <f t="shared" si="275"/>
        <v>1.4556049320195894E-4</v>
      </c>
      <c r="V737">
        <f t="shared" si="292"/>
        <v>100</v>
      </c>
      <c r="W737">
        <f>1/(B737*C737)</f>
        <v>283.28611898016999</v>
      </c>
      <c r="X737">
        <f>Q737/B737/C737</f>
        <v>1.4556049320195892</v>
      </c>
      <c r="Y737">
        <v>-1.17610351855658</v>
      </c>
      <c r="Z737">
        <f t="shared" si="293"/>
        <v>-0.41516454205047271</v>
      </c>
      <c r="AB737">
        <f t="shared" si="294"/>
        <v>4.0399132095711816E-3</v>
      </c>
      <c r="AC737">
        <v>1.66318720304482</v>
      </c>
      <c r="AD737">
        <f>AC737/Q737</f>
        <v>323.68525107588073</v>
      </c>
      <c r="AE737">
        <f>D737*AC737</f>
        <v>58.71050826748214</v>
      </c>
      <c r="AF737">
        <v>1.4556049320195901</v>
      </c>
      <c r="AG737">
        <f>AF737*B737</f>
        <v>0.51382854100291531</v>
      </c>
      <c r="AH737">
        <f>AG737*D737</f>
        <v>18.138147497402908</v>
      </c>
      <c r="AI737">
        <f t="shared" si="295"/>
        <v>3.5967997870204069</v>
      </c>
      <c r="AJ737">
        <v>0.20758227102523599</v>
      </c>
      <c r="AK737">
        <v>1.66318720304482</v>
      </c>
      <c r="AL737">
        <f t="shared" si="276"/>
        <v>1.1426089362978582</v>
      </c>
      <c r="AM737">
        <f t="shared" si="296"/>
        <v>3.2368525107588052E-2</v>
      </c>
      <c r="AN737">
        <f>AL737*AG737</f>
        <v>0.58710508267482142</v>
      </c>
      <c r="AO737">
        <f>AL737-1</f>
        <v>0.1426089362978582</v>
      </c>
      <c r="AP737">
        <f t="shared" si="297"/>
        <v>40.33409545131439</v>
      </c>
      <c r="AQ737">
        <f>AO737/G737</f>
        <v>2.0372705185408315E-2</v>
      </c>
      <c r="AR737">
        <f>(AL737-1)/D737</f>
        <v>4.0399132095710541E-3</v>
      </c>
      <c r="AS737">
        <f>AR737*D737</f>
        <v>0.1426089362978582</v>
      </c>
      <c r="AT737">
        <f>ATAN2(D737,AO737)</f>
        <v>4.039891231448137E-3</v>
      </c>
      <c r="AU737">
        <f t="shared" si="298"/>
        <v>0.2314687172538871</v>
      </c>
      <c r="AV737">
        <f t="shared" si="299"/>
        <v>-1.176103518556578</v>
      </c>
    </row>
    <row r="738" spans="1:48" x14ac:dyDescent="0.15">
      <c r="A738" t="s">
        <v>10</v>
      </c>
      <c r="B738">
        <v>0.255</v>
      </c>
      <c r="C738">
        <v>6.0000000000000001E-3</v>
      </c>
      <c r="D738">
        <f t="shared" si="277"/>
        <v>42.5</v>
      </c>
      <c r="E738">
        <f t="shared" si="278"/>
        <v>1806.25</v>
      </c>
      <c r="F738">
        <f t="shared" si="279"/>
        <v>2.3529411764705882E-2</v>
      </c>
      <c r="G738">
        <v>5</v>
      </c>
      <c r="H738">
        <f t="shared" si="280"/>
        <v>25</v>
      </c>
      <c r="I738">
        <f t="shared" si="281"/>
        <v>212.5</v>
      </c>
      <c r="J738">
        <f t="shared" si="282"/>
        <v>70000000000</v>
      </c>
      <c r="K738">
        <f t="shared" si="283"/>
        <v>1.0178760197630931E-9</v>
      </c>
      <c r="L738">
        <f t="shared" si="284"/>
        <v>232847.45550136111</v>
      </c>
      <c r="M738">
        <f t="shared" si="285"/>
        <v>0.11764705882352941</v>
      </c>
      <c r="N738">
        <f t="shared" si="286"/>
        <v>41753611613.614517</v>
      </c>
      <c r="O738">
        <f t="shared" si="287"/>
        <v>6.6527844428960316E-7</v>
      </c>
      <c r="P738">
        <f t="shared" si="288"/>
        <v>8.4705882352941183E-7</v>
      </c>
      <c r="Q738">
        <v>2.1502128664225898E-3</v>
      </c>
      <c r="R738">
        <f t="shared" si="289"/>
        <v>9.1384046822960058E-2</v>
      </c>
      <c r="S738">
        <f t="shared" si="290"/>
        <v>59.728135178405267</v>
      </c>
      <c r="T738">
        <f t="shared" si="291"/>
        <v>8.4322073193042728E-3</v>
      </c>
      <c r="U738">
        <f t="shared" si="275"/>
        <v>5.0593243915825643E-5</v>
      </c>
      <c r="V738">
        <f t="shared" si="292"/>
        <v>166.66666666666666</v>
      </c>
      <c r="W738">
        <f>1/(B738*C738)</f>
        <v>653.59477124183002</v>
      </c>
      <c r="X738">
        <f>Q738/B738/C738</f>
        <v>1.4053678865507122</v>
      </c>
      <c r="Y738">
        <v>-1.33218230104168</v>
      </c>
      <c r="Z738">
        <f t="shared" si="293"/>
        <v>-0.33970648676562842</v>
      </c>
      <c r="AB738">
        <f t="shared" si="294"/>
        <v>2.8437727525808427E-3</v>
      </c>
      <c r="AC738">
        <v>1.5752211299335299</v>
      </c>
      <c r="AD738">
        <f>AC738/Q738</f>
        <v>732.5884588135217</v>
      </c>
      <c r="AE738">
        <f>D738*AC738</f>
        <v>66.94689802217502</v>
      </c>
      <c r="AF738">
        <v>1.40536788655071</v>
      </c>
      <c r="AG738">
        <f>AF738*B738</f>
        <v>0.35836881107043106</v>
      </c>
      <c r="AH738">
        <f>AG738*D738</f>
        <v>15.230674470493319</v>
      </c>
      <c r="AI738">
        <f t="shared" si="295"/>
        <v>1.7918440553521553</v>
      </c>
      <c r="AJ738">
        <v>0.16985324338281399</v>
      </c>
      <c r="AK738">
        <v>1.5752211299335299</v>
      </c>
      <c r="AL738">
        <f t="shared" si="276"/>
        <v>1.1208603419846901</v>
      </c>
      <c r="AM738">
        <f t="shared" si="296"/>
        <v>2.6373184517286825E-2</v>
      </c>
      <c r="AN738">
        <f>AL738*AG738</f>
        <v>0.40168138813305015</v>
      </c>
      <c r="AO738">
        <f>AL738-1</f>
        <v>0.12086034198469009</v>
      </c>
      <c r="AP738">
        <f t="shared" si="297"/>
        <v>47.636564534349326</v>
      </c>
      <c r="AQ738">
        <f>AO738/G738</f>
        <v>2.4172068396938019E-2</v>
      </c>
      <c r="AR738">
        <f>(AL738-1)/D738</f>
        <v>2.8437727525809434E-3</v>
      </c>
      <c r="AS738">
        <f>AR738*D738</f>
        <v>0.12086034198469009</v>
      </c>
      <c r="AT738">
        <f>ATAN2(D738,AO738)</f>
        <v>2.8437650867135186E-3</v>
      </c>
      <c r="AU738">
        <f t="shared" si="298"/>
        <v>0.1629357373953392</v>
      </c>
      <c r="AV738">
        <f t="shared" si="299"/>
        <v>-1.3321823010416782</v>
      </c>
    </row>
    <row r="739" spans="1:48" x14ac:dyDescent="0.15">
      <c r="A739" t="s">
        <v>10</v>
      </c>
      <c r="B739">
        <v>0.255</v>
      </c>
      <c r="C739">
        <v>7.0000000000000001E-3</v>
      </c>
      <c r="D739">
        <f t="shared" si="277"/>
        <v>36.428571428571431</v>
      </c>
      <c r="E739">
        <f t="shared" si="278"/>
        <v>1327.0408163265308</v>
      </c>
      <c r="F739">
        <f t="shared" si="279"/>
        <v>2.7450980392156862E-2</v>
      </c>
      <c r="G739">
        <v>5</v>
      </c>
      <c r="H739">
        <f t="shared" si="280"/>
        <v>25</v>
      </c>
      <c r="I739">
        <f t="shared" si="281"/>
        <v>182.14285714285717</v>
      </c>
      <c r="J739">
        <f t="shared" si="282"/>
        <v>70000000000</v>
      </c>
      <c r="K739">
        <f t="shared" si="283"/>
        <v>1.885740990317274E-9</v>
      </c>
      <c r="L739">
        <f t="shared" si="284"/>
        <v>369753.13535632828</v>
      </c>
      <c r="M739">
        <f t="shared" si="285"/>
        <v>0.1372549019607843</v>
      </c>
      <c r="N739">
        <f t="shared" si="286"/>
        <v>19317908247.008175</v>
      </c>
      <c r="O739">
        <f t="shared" si="287"/>
        <v>1.0564375295895093E-6</v>
      </c>
      <c r="P739">
        <f t="shared" si="288"/>
        <v>1.3450980392156864E-6</v>
      </c>
      <c r="Q739">
        <v>2.4631641353401001E-3</v>
      </c>
      <c r="R739">
        <f t="shared" si="289"/>
        <v>8.9729550644532211E-2</v>
      </c>
      <c r="S739">
        <f t="shared" si="290"/>
        <v>50.268655823267345</v>
      </c>
      <c r="T739">
        <f t="shared" si="291"/>
        <v>9.6594671974121575E-3</v>
      </c>
      <c r="U739">
        <f t="shared" si="275"/>
        <v>6.7616270381885092E-5</v>
      </c>
      <c r="V739">
        <f t="shared" si="292"/>
        <v>142.85714285714286</v>
      </c>
      <c r="W739">
        <f>1/(B739*C739)</f>
        <v>560.22408963585428</v>
      </c>
      <c r="X739">
        <f>Q739/B739/C739</f>
        <v>1.3799238853445939</v>
      </c>
      <c r="Y739">
        <v>-1.1470355680240101</v>
      </c>
      <c r="Z739">
        <f t="shared" si="293"/>
        <v>-0.29249406984612258</v>
      </c>
      <c r="AB739">
        <f t="shared" si="294"/>
        <v>2.909308644281859E-3</v>
      </c>
      <c r="AC739">
        <v>1.5261709202676501</v>
      </c>
      <c r="AD739">
        <f>AC739/Q739</f>
        <v>619.59773543752283</v>
      </c>
      <c r="AE739">
        <f>D739*AC739</f>
        <v>55.596226381178688</v>
      </c>
      <c r="AF739">
        <v>1.3799238853445901</v>
      </c>
      <c r="AG739">
        <f>AF739*B739</f>
        <v>0.35188059076287048</v>
      </c>
      <c r="AH739">
        <f>AG739*D739</f>
        <v>12.81850723493314</v>
      </c>
      <c r="AI739">
        <f t="shared" si="295"/>
        <v>1.7594029538143525</v>
      </c>
      <c r="AJ739">
        <v>0.14624703492306201</v>
      </c>
      <c r="AK739">
        <v>1.5261709202676501</v>
      </c>
      <c r="AL739">
        <f t="shared" si="276"/>
        <v>1.1059819577559813</v>
      </c>
      <c r="AM739">
        <f t="shared" si="296"/>
        <v>3.0360289036438701E-2</v>
      </c>
      <c r="AN739">
        <f>AL739*AG739</f>
        <v>0.38917358466825075</v>
      </c>
      <c r="AO739">
        <f>AL739-1</f>
        <v>0.10598195775598129</v>
      </c>
      <c r="AP739">
        <f t="shared" si="297"/>
        <v>40.289342746825035</v>
      </c>
      <c r="AQ739">
        <f>AO739/G739</f>
        <v>2.1196391551196257E-2</v>
      </c>
      <c r="AR739">
        <f>(AL739-1)/D739</f>
        <v>2.9093086442818395E-3</v>
      </c>
      <c r="AS739">
        <f>AR739*D739</f>
        <v>0.10598195775598131</v>
      </c>
      <c r="AT739">
        <f>ATAN2(D739,AO739)</f>
        <v>2.9093004361196028E-3</v>
      </c>
      <c r="AU739">
        <f t="shared" si="298"/>
        <v>0.16669063632522299</v>
      </c>
      <c r="AV739">
        <f t="shared" si="299"/>
        <v>-1.1470355680240159</v>
      </c>
    </row>
    <row r="740" spans="1:48" x14ac:dyDescent="0.15">
      <c r="A740" t="s">
        <v>10</v>
      </c>
      <c r="B740">
        <v>0.255</v>
      </c>
      <c r="C740">
        <v>8.0000000000000002E-3</v>
      </c>
      <c r="D740">
        <f t="shared" si="277"/>
        <v>31.875</v>
      </c>
      <c r="E740">
        <f t="shared" si="278"/>
        <v>1016.015625</v>
      </c>
      <c r="F740">
        <f t="shared" si="279"/>
        <v>3.1372549019607843E-2</v>
      </c>
      <c r="G740">
        <v>5</v>
      </c>
      <c r="H740">
        <f t="shared" si="280"/>
        <v>25</v>
      </c>
      <c r="I740">
        <f t="shared" si="281"/>
        <v>159.375</v>
      </c>
      <c r="J740">
        <f t="shared" si="282"/>
        <v>70000000000</v>
      </c>
      <c r="K740">
        <f t="shared" si="283"/>
        <v>3.2169908772759481E-9</v>
      </c>
      <c r="L740">
        <f t="shared" si="284"/>
        <v>551934.70933655975</v>
      </c>
      <c r="M740">
        <f t="shared" si="285"/>
        <v>0.15686274509803921</v>
      </c>
      <c r="N740">
        <f t="shared" si="286"/>
        <v>9908327755.9651642</v>
      </c>
      <c r="O740">
        <f t="shared" si="287"/>
        <v>1.5769563123901707E-6</v>
      </c>
      <c r="P740">
        <f t="shared" si="288"/>
        <v>2.007843137254902E-6</v>
      </c>
      <c r="Q740">
        <v>2.7776408415567302E-3</v>
      </c>
      <c r="R740">
        <f t="shared" si="289"/>
        <v>8.8537301824620773E-2</v>
      </c>
      <c r="S740">
        <f t="shared" si="290"/>
        <v>43.40063814932391</v>
      </c>
      <c r="T740">
        <f t="shared" si="291"/>
        <v>1.0892709182575412E-2</v>
      </c>
      <c r="U740">
        <f t="shared" si="275"/>
        <v>8.7141673460603295E-5</v>
      </c>
      <c r="V740">
        <f t="shared" si="292"/>
        <v>125</v>
      </c>
      <c r="W740">
        <f>1/(B740*C740)</f>
        <v>490.19607843137254</v>
      </c>
      <c r="X740">
        <f>Q740/B740/C740</f>
        <v>1.3615886478219263</v>
      </c>
      <c r="Y740">
        <v>-0.994624145192331</v>
      </c>
      <c r="Z740">
        <f t="shared" si="293"/>
        <v>-0.25362915702404443</v>
      </c>
      <c r="AB740">
        <f t="shared" si="294"/>
        <v>2.9219519324970504E-3</v>
      </c>
      <c r="AC740">
        <v>1.4884032263339499</v>
      </c>
      <c r="AD740">
        <f>AC740/Q740</f>
        <v>535.8515773766394</v>
      </c>
      <c r="AE740">
        <f>D740*AC740</f>
        <v>47.442852839394654</v>
      </c>
      <c r="AF740">
        <v>1.3615886478219299</v>
      </c>
      <c r="AG740">
        <f>AF740*B740</f>
        <v>0.34720510519459213</v>
      </c>
      <c r="AH740">
        <f>AG740*D740</f>
        <v>11.067162728077625</v>
      </c>
      <c r="AI740">
        <f t="shared" si="295"/>
        <v>1.7360255259729607</v>
      </c>
      <c r="AJ740">
        <v>0.12681457851202199</v>
      </c>
      <c r="AK740">
        <v>1.4884032263339499</v>
      </c>
      <c r="AL740">
        <f t="shared" si="276"/>
        <v>1.0931372178483416</v>
      </c>
      <c r="AM740">
        <f t="shared" si="296"/>
        <v>3.4294500952104838E-2</v>
      </c>
      <c r="AN740">
        <f>AL740*AG740</f>
        <v>0.37954282271515721</v>
      </c>
      <c r="AO740">
        <f>AL740-1</f>
        <v>9.3137217848341614E-2</v>
      </c>
      <c r="AP740">
        <f t="shared" si="297"/>
        <v>34.843748818915891</v>
      </c>
      <c r="AQ740">
        <f>AO740/G740</f>
        <v>1.8627443569668323E-2</v>
      </c>
      <c r="AR740">
        <f>(AL740-1)/D740</f>
        <v>2.9219519324969918E-3</v>
      </c>
      <c r="AS740">
        <f>AR740*D740</f>
        <v>9.3137217848341614E-2</v>
      </c>
      <c r="AT740">
        <f>ATAN2(D740,AO740)</f>
        <v>2.9219436168561718E-3</v>
      </c>
      <c r="AU740">
        <f t="shared" si="298"/>
        <v>0.1674150372210495</v>
      </c>
      <c r="AV740">
        <f t="shared" si="299"/>
        <v>-0.99462414519232933</v>
      </c>
    </row>
    <row r="741" spans="1:48" x14ac:dyDescent="0.15">
      <c r="A741" t="s">
        <v>10</v>
      </c>
      <c r="B741">
        <v>0.255</v>
      </c>
      <c r="C741">
        <v>8.9999999999999993E-3</v>
      </c>
      <c r="D741">
        <f t="shared" si="277"/>
        <v>28.333333333333336</v>
      </c>
      <c r="E741">
        <f t="shared" si="278"/>
        <v>802.77777777777794</v>
      </c>
      <c r="F741">
        <f t="shared" si="279"/>
        <v>3.5294117647058823E-2</v>
      </c>
      <c r="G741">
        <v>5</v>
      </c>
      <c r="H741">
        <f t="shared" si="280"/>
        <v>25</v>
      </c>
      <c r="I741">
        <f t="shared" si="281"/>
        <v>141.66666666666669</v>
      </c>
      <c r="J741">
        <f t="shared" si="282"/>
        <v>70000000000</v>
      </c>
      <c r="K741">
        <f t="shared" si="283"/>
        <v>5.1529973500506572E-9</v>
      </c>
      <c r="L741">
        <f t="shared" si="284"/>
        <v>785860.16231709369</v>
      </c>
      <c r="M741">
        <f t="shared" si="285"/>
        <v>0.1764705882352941</v>
      </c>
      <c r="N741">
        <f t="shared" si="286"/>
        <v>5498417990.2702265</v>
      </c>
      <c r="O741">
        <f t="shared" si="287"/>
        <v>2.2453147494774106E-6</v>
      </c>
      <c r="P741">
        <f t="shared" si="288"/>
        <v>2.8588235294117641E-6</v>
      </c>
      <c r="Q741">
        <v>3.0908098431828698E-3</v>
      </c>
      <c r="R741">
        <f t="shared" si="289"/>
        <v>8.7572945556847984E-2</v>
      </c>
      <c r="S741">
        <f t="shared" si="290"/>
        <v>38.158146212134199</v>
      </c>
      <c r="T741">
        <f t="shared" si="291"/>
        <v>1.2120822914442626E-2</v>
      </c>
      <c r="U741">
        <f t="shared" si="275"/>
        <v>1.0908740622998363E-4</v>
      </c>
      <c r="V741">
        <f t="shared" si="292"/>
        <v>111.11111111111111</v>
      </c>
      <c r="W741">
        <f>1/(B741*C741)</f>
        <v>435.72984749455344</v>
      </c>
      <c r="X741">
        <f>Q741/B741/C741</f>
        <v>1.3467581016047363</v>
      </c>
      <c r="Y741">
        <v>-0.89224151683029895</v>
      </c>
      <c r="Z741">
        <f t="shared" si="293"/>
        <v>-0.22752158679172624</v>
      </c>
      <c r="AB741">
        <f t="shared" si="294"/>
        <v>2.9812976962619699E-3</v>
      </c>
      <c r="AC741">
        <v>1.4605188950006001</v>
      </c>
      <c r="AD741">
        <f>AC741/Q741</f>
        <v>472.53599189284949</v>
      </c>
      <c r="AE741">
        <f>D741*AC741</f>
        <v>41.381368691683669</v>
      </c>
      <c r="AF741">
        <v>1.3467581016047301</v>
      </c>
      <c r="AG741">
        <f>AF741*B741</f>
        <v>0.34342331590920616</v>
      </c>
      <c r="AH741">
        <f>AG741*D741</f>
        <v>9.7303272840941748</v>
      </c>
      <c r="AI741">
        <f t="shared" si="295"/>
        <v>1.7171165795460308</v>
      </c>
      <c r="AJ741">
        <v>0.11376079339586299</v>
      </c>
      <c r="AK741">
        <v>1.4605188950006001</v>
      </c>
      <c r="AL741">
        <f t="shared" si="276"/>
        <v>1.0844701013940947</v>
      </c>
      <c r="AM741">
        <f t="shared" si="296"/>
        <v>3.827541534332099E-2</v>
      </c>
      <c r="AN741">
        <f>AL741*AG741</f>
        <v>0.37243231822515305</v>
      </c>
      <c r="AO741">
        <f>AL741-1</f>
        <v>8.4470101394094721E-2</v>
      </c>
      <c r="AP741">
        <f t="shared" si="297"/>
        <v>30.726652872832688</v>
      </c>
      <c r="AQ741">
        <f>AO741/G741</f>
        <v>1.6894020278818943E-2</v>
      </c>
      <c r="AR741">
        <f>(AL741-1)/D741</f>
        <v>2.9812976962621664E-3</v>
      </c>
      <c r="AS741">
        <f>AR741*D741</f>
        <v>8.4470101394094721E-2</v>
      </c>
      <c r="AT741">
        <f>ATAN2(D741,AO741)</f>
        <v>2.9812888635828557E-3</v>
      </c>
      <c r="AU741">
        <f t="shared" si="298"/>
        <v>0.17081526939265107</v>
      </c>
      <c r="AV741">
        <f t="shared" si="299"/>
        <v>-0.89224151683029795</v>
      </c>
    </row>
    <row r="742" spans="1:48" x14ac:dyDescent="0.15">
      <c r="A742" t="s">
        <v>10</v>
      </c>
      <c r="B742">
        <v>0.255</v>
      </c>
      <c r="C742">
        <v>0.01</v>
      </c>
      <c r="D742">
        <f t="shared" si="277"/>
        <v>25.5</v>
      </c>
      <c r="E742">
        <f t="shared" si="278"/>
        <v>650.25</v>
      </c>
      <c r="F742">
        <f t="shared" si="279"/>
        <v>3.9215686274509803E-2</v>
      </c>
      <c r="G742">
        <v>5</v>
      </c>
      <c r="H742">
        <f t="shared" si="280"/>
        <v>25</v>
      </c>
      <c r="I742">
        <f t="shared" si="281"/>
        <v>127.5</v>
      </c>
      <c r="J742">
        <f t="shared" si="282"/>
        <v>70000000000</v>
      </c>
      <c r="K742">
        <f t="shared" si="283"/>
        <v>7.8539816339744827E-9</v>
      </c>
      <c r="L742">
        <f t="shared" si="284"/>
        <v>1077997.4791729681</v>
      </c>
      <c r="M742">
        <f t="shared" si="285"/>
        <v>0.19607843137254902</v>
      </c>
      <c r="N742">
        <f t="shared" si="286"/>
        <v>3246760839.0746651</v>
      </c>
      <c r="O742">
        <f t="shared" si="287"/>
        <v>3.079992797637052E-6</v>
      </c>
      <c r="P742">
        <f t="shared" si="288"/>
        <v>3.9215686274509803E-6</v>
      </c>
      <c r="Q742">
        <v>3.40470308342628E-3</v>
      </c>
      <c r="R742">
        <f t="shared" si="289"/>
        <v>8.6819928627370133E-2</v>
      </c>
      <c r="S742">
        <f t="shared" si="290"/>
        <v>34.047030834262799</v>
      </c>
      <c r="T742">
        <f t="shared" si="291"/>
        <v>1.3351776797750117E-2</v>
      </c>
      <c r="U742">
        <f t="shared" si="275"/>
        <v>1.3351776797750119E-4</v>
      </c>
      <c r="V742">
        <f t="shared" si="292"/>
        <v>100</v>
      </c>
      <c r="W742">
        <f>1/(B742*C742)</f>
        <v>392.15686274509801</v>
      </c>
      <c r="X742">
        <f>Q742/B742/C742</f>
        <v>1.3351776797750117</v>
      </c>
      <c r="Y742">
        <v>-0.80685446748281797</v>
      </c>
      <c r="Z742">
        <f t="shared" si="293"/>
        <v>-0.2057478892081186</v>
      </c>
      <c r="AB742">
        <f t="shared" si="294"/>
        <v>3.0215246993148489E-3</v>
      </c>
      <c r="AC742">
        <v>1.43805162437907</v>
      </c>
      <c r="AD742">
        <f>AC742/Q742</f>
        <v>422.37210973824619</v>
      </c>
      <c r="AE742">
        <f>D742*AC742</f>
        <v>36.670316421666286</v>
      </c>
      <c r="AF742">
        <v>1.3351776797750099</v>
      </c>
      <c r="AG742">
        <f>AF742*B742</f>
        <v>0.34047030834262754</v>
      </c>
      <c r="AH742">
        <f>AG742*D742</f>
        <v>8.6819928627370029</v>
      </c>
      <c r="AI742">
        <f t="shared" si="295"/>
        <v>1.7023515417131376</v>
      </c>
      <c r="AJ742">
        <v>0.10287394460405901</v>
      </c>
      <c r="AK742">
        <v>1.43805162437907</v>
      </c>
      <c r="AL742">
        <f t="shared" si="276"/>
        <v>1.0770488798325293</v>
      </c>
      <c r="AM742">
        <f t="shared" si="296"/>
        <v>4.2237210973824678E-2</v>
      </c>
      <c r="AN742">
        <f>AL742*AG742</f>
        <v>0.36670316421666282</v>
      </c>
      <c r="AO742">
        <f>AL742-1</f>
        <v>7.7048879832529282E-2</v>
      </c>
      <c r="AP742">
        <f t="shared" si="297"/>
        <v>27.464746435729495</v>
      </c>
      <c r="AQ742">
        <f>AO742/G742</f>
        <v>1.5409775966505857E-2</v>
      </c>
      <c r="AR742">
        <f>(AL742-1)/D742</f>
        <v>3.0215246993148736E-3</v>
      </c>
      <c r="AS742">
        <f>AR742*D742</f>
        <v>7.7048879832529282E-2</v>
      </c>
      <c r="AT742">
        <f>ATAN2(D742,AO742)</f>
        <v>3.0215155042496861E-3</v>
      </c>
      <c r="AU742">
        <f t="shared" si="298"/>
        <v>0.17312008612684976</v>
      </c>
      <c r="AV742">
        <f t="shared" si="299"/>
        <v>-0.80685446748281575</v>
      </c>
    </row>
    <row r="743" spans="1:48" x14ac:dyDescent="0.15">
      <c r="A743" t="s">
        <v>10</v>
      </c>
      <c r="B743">
        <v>0.40200000000000002</v>
      </c>
      <c r="C743">
        <v>8.9999999999999993E-3</v>
      </c>
      <c r="D743">
        <f t="shared" si="277"/>
        <v>44.666666666666671</v>
      </c>
      <c r="E743">
        <f t="shared" si="278"/>
        <v>1995.1111111111115</v>
      </c>
      <c r="F743">
        <f t="shared" si="279"/>
        <v>2.2388059701492536E-2</v>
      </c>
      <c r="G743">
        <v>7</v>
      </c>
      <c r="H743">
        <f t="shared" si="280"/>
        <v>49</v>
      </c>
      <c r="I743">
        <f t="shared" si="281"/>
        <v>312.66666666666669</v>
      </c>
      <c r="J743">
        <f t="shared" si="282"/>
        <v>70000000000</v>
      </c>
      <c r="K743">
        <f t="shared" si="283"/>
        <v>5.1529973500506572E-9</v>
      </c>
      <c r="L743">
        <f t="shared" si="284"/>
        <v>697890.7411621951</v>
      </c>
      <c r="M743">
        <f t="shared" si="285"/>
        <v>0.15671641791044774</v>
      </c>
      <c r="N743">
        <f t="shared" si="286"/>
        <v>8668094243.484827</v>
      </c>
      <c r="O743">
        <f t="shared" si="287"/>
        <v>1.4242668186983575E-6</v>
      </c>
      <c r="P743">
        <f t="shared" si="288"/>
        <v>1.8134328358208951E-6</v>
      </c>
      <c r="Q743">
        <v>4.8046976534506002E-3</v>
      </c>
      <c r="R743">
        <f t="shared" si="289"/>
        <v>0.21460982852079349</v>
      </c>
      <c r="S743">
        <f t="shared" si="290"/>
        <v>59.317254980871617</v>
      </c>
      <c r="T743">
        <f t="shared" si="291"/>
        <v>1.1951984212563681E-2</v>
      </c>
      <c r="U743">
        <f t="shared" si="275"/>
        <v>1.0756785791307312E-4</v>
      </c>
      <c r="V743">
        <f t="shared" si="292"/>
        <v>111.11111111111111</v>
      </c>
      <c r="W743">
        <f>1/(B743*C743)</f>
        <v>276.39579878385848</v>
      </c>
      <c r="X743">
        <f>Q743/B743/C743</f>
        <v>1.3279982458404092</v>
      </c>
      <c r="Y743">
        <v>-1.1566324185608901</v>
      </c>
      <c r="Z743">
        <f t="shared" si="293"/>
        <v>-0.46496623226147782</v>
      </c>
      <c r="AB743">
        <f t="shared" si="294"/>
        <v>3.9193168363186922E-3</v>
      </c>
      <c r="AC743">
        <v>1.5604813619711499</v>
      </c>
      <c r="AD743">
        <f>AC743/Q743</f>
        <v>324.78242639273162</v>
      </c>
      <c r="AE743">
        <f>D743*AC743</f>
        <v>69.701500834711368</v>
      </c>
      <c r="AF743">
        <v>1.32799824584041</v>
      </c>
      <c r="AG743">
        <f>AF743*B743</f>
        <v>0.53385529482784488</v>
      </c>
      <c r="AH743">
        <f>AG743*D743</f>
        <v>23.845536502310406</v>
      </c>
      <c r="AI743">
        <f t="shared" si="295"/>
        <v>3.7369870637949143</v>
      </c>
      <c r="AJ743">
        <v>0.23248311613073999</v>
      </c>
      <c r="AK743">
        <v>1.5604813619711499</v>
      </c>
      <c r="AL743">
        <f t="shared" si="276"/>
        <v>1.1750628186889023</v>
      </c>
      <c r="AM743">
        <f t="shared" si="296"/>
        <v>2.6307376537811244E-2</v>
      </c>
      <c r="AN743">
        <f>AL743*AG743</f>
        <v>0.62731350751240234</v>
      </c>
      <c r="AO743">
        <f>AL743-1</f>
        <v>0.17506281868890228</v>
      </c>
      <c r="AP743">
        <f t="shared" si="297"/>
        <v>52.486139234770974</v>
      </c>
      <c r="AQ743">
        <f>AO743/G743</f>
        <v>2.500897409841461E-2</v>
      </c>
      <c r="AR743">
        <f>(AL743-1)/D743</f>
        <v>3.9193168363187069E-3</v>
      </c>
      <c r="AS743">
        <f>AR743*D743</f>
        <v>0.17506281868890225</v>
      </c>
      <c r="AT743">
        <f>ATAN2(D743,AO743)</f>
        <v>3.9192967682369368E-3</v>
      </c>
      <c r="AU743">
        <f t="shared" si="298"/>
        <v>0.22455916347923965</v>
      </c>
      <c r="AV743">
        <f t="shared" si="299"/>
        <v>-1.1566324185608954</v>
      </c>
    </row>
    <row r="744" spans="1:48" x14ac:dyDescent="0.15">
      <c r="A744" t="s">
        <v>10</v>
      </c>
      <c r="B744">
        <v>0.40200000000000002</v>
      </c>
      <c r="C744">
        <v>0.01</v>
      </c>
      <c r="D744">
        <f t="shared" si="277"/>
        <v>40.200000000000003</v>
      </c>
      <c r="E744">
        <f t="shared" si="278"/>
        <v>1616.0400000000002</v>
      </c>
      <c r="F744">
        <f t="shared" si="279"/>
        <v>2.4875621890547261E-2</v>
      </c>
      <c r="G744">
        <v>7</v>
      </c>
      <c r="H744">
        <f t="shared" si="280"/>
        <v>49</v>
      </c>
      <c r="I744">
        <f t="shared" si="281"/>
        <v>281.40000000000003</v>
      </c>
      <c r="J744">
        <f t="shared" si="282"/>
        <v>70000000000</v>
      </c>
      <c r="K744">
        <f t="shared" si="283"/>
        <v>7.8539816339744827E-9</v>
      </c>
      <c r="L744">
        <f t="shared" si="284"/>
        <v>957326.11956405384</v>
      </c>
      <c r="M744">
        <f t="shared" si="285"/>
        <v>0.17412935323383083</v>
      </c>
      <c r="N744">
        <f t="shared" si="286"/>
        <v>5118422969.8353548</v>
      </c>
      <c r="O744">
        <f t="shared" si="287"/>
        <v>1.9537267746205181E-6</v>
      </c>
      <c r="P744">
        <f t="shared" si="288"/>
        <v>2.4875621890547264E-6</v>
      </c>
      <c r="Q744">
        <v>5.2446487854878199E-3</v>
      </c>
      <c r="R744">
        <f t="shared" si="289"/>
        <v>0.21083488117661039</v>
      </c>
      <c r="S744">
        <f t="shared" si="290"/>
        <v>52.4464878548782</v>
      </c>
      <c r="T744">
        <f t="shared" si="291"/>
        <v>1.3046390013651293E-2</v>
      </c>
      <c r="U744">
        <f t="shared" si="275"/>
        <v>1.3046390013651292E-4</v>
      </c>
      <c r="V744">
        <f t="shared" si="292"/>
        <v>100</v>
      </c>
      <c r="W744">
        <f>1/(B744*C744)</f>
        <v>248.75621890547262</v>
      </c>
      <c r="X744">
        <f>Q744/B744/C744</f>
        <v>1.3046390013651292</v>
      </c>
      <c r="Y744">
        <v>-1.0285668569279101</v>
      </c>
      <c r="Z744">
        <f t="shared" si="293"/>
        <v>-0.41348387648501989</v>
      </c>
      <c r="AB744">
        <f t="shared" si="294"/>
        <v>3.9419596373083026E-3</v>
      </c>
      <c r="AC744">
        <v>1.5113809396076301</v>
      </c>
      <c r="AD744">
        <f>AC744/Q744</f>
        <v>288.1758152785539</v>
      </c>
      <c r="AE744">
        <f>D744*AC744</f>
        <v>60.757513772226737</v>
      </c>
      <c r="AF744">
        <v>1.3046390013651199</v>
      </c>
      <c r="AG744">
        <f>AF744*B744</f>
        <v>0.52446487854877821</v>
      </c>
      <c r="AH744">
        <f>AG744*D744</f>
        <v>21.083488117660885</v>
      </c>
      <c r="AI744">
        <f t="shared" si="295"/>
        <v>3.6712541498414475</v>
      </c>
      <c r="AJ744">
        <v>0.20674193824251</v>
      </c>
      <c r="AK744">
        <v>1.5113809396076301</v>
      </c>
      <c r="AL744">
        <f t="shared" si="276"/>
        <v>1.158466777419795</v>
      </c>
      <c r="AM744">
        <f t="shared" si="296"/>
        <v>2.8817581527855594E-2</v>
      </c>
      <c r="AN744">
        <f>AL744*AG744</f>
        <v>0.60757513772226723</v>
      </c>
      <c r="AO744">
        <f>AL744-1</f>
        <v>0.15846677741979498</v>
      </c>
      <c r="AP744">
        <f t="shared" si="297"/>
        <v>46.570364452275761</v>
      </c>
      <c r="AQ744">
        <f>AO744/G744</f>
        <v>2.2638111059970711E-2</v>
      </c>
      <c r="AR744">
        <f>(AL744-1)/D744</f>
        <v>3.9419596373083329E-3</v>
      </c>
      <c r="AS744">
        <f>AR744*D744</f>
        <v>0.15846677741979501</v>
      </c>
      <c r="AT744">
        <f>ATAN2(D744,AO744)</f>
        <v>3.9419392194016056E-3</v>
      </c>
      <c r="AU744">
        <f t="shared" si="298"/>
        <v>0.22585648036880623</v>
      </c>
      <c r="AV744">
        <f t="shared" si="299"/>
        <v>-1.0285668569279103</v>
      </c>
    </row>
    <row r="745" spans="1:48" x14ac:dyDescent="0.15">
      <c r="A745" t="s">
        <v>10</v>
      </c>
      <c r="B745">
        <v>0.45100000000000001</v>
      </c>
      <c r="C745">
        <v>0.01</v>
      </c>
      <c r="D745">
        <f t="shared" si="277"/>
        <v>45.1</v>
      </c>
      <c r="E745">
        <f t="shared" si="278"/>
        <v>2034.0100000000002</v>
      </c>
      <c r="F745">
        <f t="shared" si="279"/>
        <v>2.2172949002217293E-2</v>
      </c>
      <c r="G745">
        <v>7</v>
      </c>
      <c r="H745">
        <f t="shared" si="280"/>
        <v>49</v>
      </c>
      <c r="I745">
        <f t="shared" si="281"/>
        <v>315.7</v>
      </c>
      <c r="J745">
        <f t="shared" si="282"/>
        <v>70000000000</v>
      </c>
      <c r="K745">
        <f t="shared" si="283"/>
        <v>7.8539816339744827E-9</v>
      </c>
      <c r="L745">
        <f t="shared" si="284"/>
        <v>853315.0777488905</v>
      </c>
      <c r="M745">
        <f t="shared" si="285"/>
        <v>0.15521064301552107</v>
      </c>
      <c r="N745">
        <f t="shared" si="286"/>
        <v>5742310346.7555838</v>
      </c>
      <c r="O745">
        <f t="shared" si="287"/>
        <v>1.7414593423446745E-6</v>
      </c>
      <c r="P745">
        <f t="shared" si="288"/>
        <v>2.2172949002217296E-6</v>
      </c>
      <c r="Q745">
        <v>5.34857826287587E-3</v>
      </c>
      <c r="R745">
        <f t="shared" si="289"/>
        <v>0.24122087965570171</v>
      </c>
      <c r="S745">
        <f t="shared" si="290"/>
        <v>53.485782628758699</v>
      </c>
      <c r="T745">
        <f t="shared" si="291"/>
        <v>1.1859375305711463E-2</v>
      </c>
      <c r="U745">
        <f t="shared" si="275"/>
        <v>1.1859375305711463E-4</v>
      </c>
      <c r="V745">
        <f t="shared" si="292"/>
        <v>100</v>
      </c>
      <c r="W745">
        <f>1/(B745*C745)</f>
        <v>221.72949002217294</v>
      </c>
      <c r="X745">
        <f>Q745/B745/C745</f>
        <v>1.1859375305711464</v>
      </c>
      <c r="Y745">
        <v>-0.92609806036185005</v>
      </c>
      <c r="Z745">
        <f t="shared" si="293"/>
        <v>-0.41767022522319436</v>
      </c>
      <c r="AB745">
        <f t="shared" si="294"/>
        <v>3.9044976505459026E-3</v>
      </c>
      <c r="AC745">
        <v>1.3947726431827401</v>
      </c>
      <c r="AD745">
        <f>AC745/Q745</f>
        <v>260.77446652763132</v>
      </c>
      <c r="AE745">
        <f>D745*AC745</f>
        <v>62.904246207541583</v>
      </c>
      <c r="AF745">
        <v>1.1859375305711399</v>
      </c>
      <c r="AG745">
        <f>AF745*B745</f>
        <v>0.53485782628758416</v>
      </c>
      <c r="AH745">
        <f>AG745*D745</f>
        <v>24.122087965570046</v>
      </c>
      <c r="AI745">
        <f t="shared" si="295"/>
        <v>3.744004784013089</v>
      </c>
      <c r="AJ745">
        <v>0.20883511261159701</v>
      </c>
      <c r="AK745">
        <v>1.3947726431827401</v>
      </c>
      <c r="AL745">
        <f t="shared" si="276"/>
        <v>1.1760928440396237</v>
      </c>
      <c r="AM745">
        <f t="shared" si="296"/>
        <v>2.6077446652763275E-2</v>
      </c>
      <c r="AN745">
        <f>AL745*AG745</f>
        <v>0.62904246207541581</v>
      </c>
      <c r="AO745">
        <f>AL745-1</f>
        <v>0.17609284403962366</v>
      </c>
      <c r="AP745">
        <f t="shared" si="297"/>
        <v>53.041787266187029</v>
      </c>
      <c r="AQ745">
        <f>AO745/G745</f>
        <v>2.5156120577089096E-2</v>
      </c>
      <c r="AR745">
        <f>(AL745-1)/D745</f>
        <v>3.9044976505459793E-3</v>
      </c>
      <c r="AS745">
        <f>AR745*D745</f>
        <v>0.17609284403962366</v>
      </c>
      <c r="AT745">
        <f>ATAN2(D745,AO745)</f>
        <v>3.904477809239281E-3</v>
      </c>
      <c r="AU745">
        <f t="shared" si="298"/>
        <v>0.22371009967189653</v>
      </c>
      <c r="AV745">
        <f t="shared" si="299"/>
        <v>-0.92609806036184927</v>
      </c>
    </row>
    <row r="746" spans="1:48" x14ac:dyDescent="0.15">
      <c r="A746" t="s">
        <v>10</v>
      </c>
      <c r="B746">
        <v>0.30399999999999999</v>
      </c>
      <c r="C746">
        <v>7.0000000000000001E-3</v>
      </c>
      <c r="D746">
        <f t="shared" si="277"/>
        <v>43.428571428571423</v>
      </c>
      <c r="E746">
        <f t="shared" si="278"/>
        <v>1886.0408163265301</v>
      </c>
      <c r="F746">
        <f t="shared" si="279"/>
        <v>2.3026315789473686E-2</v>
      </c>
      <c r="G746">
        <v>5</v>
      </c>
      <c r="H746">
        <f t="shared" si="280"/>
        <v>25</v>
      </c>
      <c r="I746">
        <f t="shared" si="281"/>
        <v>217.14285714285711</v>
      </c>
      <c r="J746">
        <f t="shared" si="282"/>
        <v>70000000000</v>
      </c>
      <c r="K746">
        <f t="shared" si="283"/>
        <v>1.885740990317274E-9</v>
      </c>
      <c r="L746">
        <f t="shared" si="284"/>
        <v>310154.76814428857</v>
      </c>
      <c r="M746">
        <f t="shared" si="285"/>
        <v>0.11513157894736843</v>
      </c>
      <c r="N746">
        <f t="shared" si="286"/>
        <v>23029976890.550919</v>
      </c>
      <c r="O746">
        <f t="shared" si="287"/>
        <v>8.8615648041225303E-7</v>
      </c>
      <c r="P746">
        <f t="shared" si="288"/>
        <v>1.1282894736842109E-6</v>
      </c>
      <c r="Q746">
        <v>2.5147454577505298E-3</v>
      </c>
      <c r="R746">
        <f t="shared" si="289"/>
        <v>0.10921180273659443</v>
      </c>
      <c r="S746">
        <f t="shared" si="290"/>
        <v>51.321335872459784</v>
      </c>
      <c r="T746">
        <f t="shared" si="291"/>
        <v>8.2721890057583219E-3</v>
      </c>
      <c r="U746">
        <f t="shared" si="275"/>
        <v>5.7905323040308257E-5</v>
      </c>
      <c r="V746">
        <f t="shared" si="292"/>
        <v>142.85714285714286</v>
      </c>
      <c r="W746">
        <f>1/(B746*C746)</f>
        <v>469.92481203007515</v>
      </c>
      <c r="X746">
        <f>Q746/B746/C746</f>
        <v>1.181741286536903</v>
      </c>
      <c r="Y746">
        <v>-0.96524987208330204</v>
      </c>
      <c r="Z746">
        <f t="shared" si="293"/>
        <v>-0.29343596111332382</v>
      </c>
      <c r="AB746">
        <f t="shared" si="294"/>
        <v>2.8588106303638556E-3</v>
      </c>
      <c r="AC746">
        <v>1.32845926709356</v>
      </c>
      <c r="AD746">
        <f>AC746/Q746</f>
        <v>528.2678861191315</v>
      </c>
      <c r="AE746">
        <f>D746*AC746</f>
        <v>57.693088170920312</v>
      </c>
      <c r="AF746">
        <v>1.1817412865368999</v>
      </c>
      <c r="AG746">
        <f>AF746*B746</f>
        <v>0.35924935110721756</v>
      </c>
      <c r="AH746">
        <f>AG746*D746</f>
        <v>15.601686105227733</v>
      </c>
      <c r="AI746">
        <f t="shared" si="295"/>
        <v>1.7962467555360879</v>
      </c>
      <c r="AJ746">
        <v>0.14671798055666199</v>
      </c>
      <c r="AK746">
        <v>1.32845926709356</v>
      </c>
      <c r="AL746">
        <f t="shared" si="276"/>
        <v>1.1241540616615149</v>
      </c>
      <c r="AM746">
        <f t="shared" si="296"/>
        <v>2.5885126419837517E-2</v>
      </c>
      <c r="AN746">
        <f>AL746*AG746</f>
        <v>0.40385161719644225</v>
      </c>
      <c r="AO746">
        <f>AL746-1</f>
        <v>0.12415406166151488</v>
      </c>
      <c r="AP746">
        <f t="shared" si="297"/>
        <v>48.82040496358578</v>
      </c>
      <c r="AQ746">
        <f>AO746/G746</f>
        <v>2.4830812332302978E-2</v>
      </c>
      <c r="AR746">
        <f>(AL746-1)/D746</f>
        <v>2.85881063036383E-3</v>
      </c>
      <c r="AS746">
        <f>AR746*D746</f>
        <v>0.12415406166151488</v>
      </c>
      <c r="AT746">
        <f>ATAN2(D746,AO746)</f>
        <v>2.8588028422412096E-3</v>
      </c>
      <c r="AU746">
        <f t="shared" si="298"/>
        <v>0.16379733732042542</v>
      </c>
      <c r="AV746">
        <f t="shared" si="299"/>
        <v>-0.9652498720833026</v>
      </c>
    </row>
    <row r="747" spans="1:48" x14ac:dyDescent="0.15">
      <c r="A747" t="s">
        <v>10</v>
      </c>
      <c r="B747">
        <v>0.30399999999999999</v>
      </c>
      <c r="C747">
        <v>8.0000000000000002E-3</v>
      </c>
      <c r="D747">
        <f t="shared" si="277"/>
        <v>38</v>
      </c>
      <c r="E747">
        <f t="shared" si="278"/>
        <v>1444</v>
      </c>
      <c r="F747">
        <f t="shared" si="279"/>
        <v>2.6315789473684213E-2</v>
      </c>
      <c r="G747">
        <v>5</v>
      </c>
      <c r="H747">
        <f t="shared" si="280"/>
        <v>25</v>
      </c>
      <c r="I747">
        <f t="shared" si="281"/>
        <v>190</v>
      </c>
      <c r="J747">
        <f t="shared" si="282"/>
        <v>70000000000</v>
      </c>
      <c r="K747">
        <f t="shared" si="283"/>
        <v>3.2169908772759481E-9</v>
      </c>
      <c r="L747">
        <f t="shared" si="284"/>
        <v>462971.54895007482</v>
      </c>
      <c r="M747">
        <f t="shared" si="285"/>
        <v>0.13157894736842105</v>
      </c>
      <c r="N747">
        <f t="shared" si="286"/>
        <v>11812280932.601608</v>
      </c>
      <c r="O747">
        <f t="shared" si="287"/>
        <v>1.322775854143071E-6</v>
      </c>
      <c r="P747">
        <f t="shared" si="288"/>
        <v>1.6842105263157893E-6</v>
      </c>
      <c r="Q747">
        <v>2.8291466768408202E-3</v>
      </c>
      <c r="R747">
        <f t="shared" si="289"/>
        <v>0.10750757371995116</v>
      </c>
      <c r="S747">
        <f t="shared" si="290"/>
        <v>44.205416825637819</v>
      </c>
      <c r="T747">
        <f t="shared" si="291"/>
        <v>9.306403542239541E-3</v>
      </c>
      <c r="U747">
        <f t="shared" si="275"/>
        <v>7.445122833791632E-5</v>
      </c>
      <c r="V747">
        <f t="shared" si="292"/>
        <v>125</v>
      </c>
      <c r="W747">
        <f>1/(B747*C747)</f>
        <v>411.18421052631578</v>
      </c>
      <c r="X747">
        <f>Q747/B747/C747</f>
        <v>1.1633004427799427</v>
      </c>
      <c r="Y747">
        <v>-0.83471546618991499</v>
      </c>
      <c r="Z747">
        <f t="shared" si="293"/>
        <v>-0.25375350172173416</v>
      </c>
      <c r="AB747">
        <f t="shared" si="294"/>
        <v>2.8701629793768256E-3</v>
      </c>
      <c r="AC747">
        <v>1.29017719364081</v>
      </c>
      <c r="AD747">
        <f>AC747/Q747</f>
        <v>456.0305070790788</v>
      </c>
      <c r="AE747">
        <f>D747*AC747</f>
        <v>49.026733358350782</v>
      </c>
      <c r="AF747">
        <v>1.16330044277994</v>
      </c>
      <c r="AG747">
        <f>AF747*B747</f>
        <v>0.35364333460510178</v>
      </c>
      <c r="AH747">
        <f>AG747*D747</f>
        <v>13.438446714993868</v>
      </c>
      <c r="AI747">
        <f t="shared" si="295"/>
        <v>1.7682166730255089</v>
      </c>
      <c r="AJ747">
        <v>0.126876750860867</v>
      </c>
      <c r="AK747">
        <v>1.29017719364081</v>
      </c>
      <c r="AL747">
        <f t="shared" si="276"/>
        <v>1.1090661932163219</v>
      </c>
      <c r="AM747">
        <f t="shared" si="296"/>
        <v>2.9185952453061104E-2</v>
      </c>
      <c r="AN747">
        <f>AL747*AG747</f>
        <v>0.3922138668668062</v>
      </c>
      <c r="AO747">
        <f>AL747-1</f>
        <v>0.10906619321632194</v>
      </c>
      <c r="AP747">
        <f t="shared" si="297"/>
        <v>42.144515342220231</v>
      </c>
      <c r="AQ747">
        <f>AO747/G747</f>
        <v>2.1813238643264388E-2</v>
      </c>
      <c r="AR747">
        <f>(AL747-1)/D747</f>
        <v>2.8701629793768933E-3</v>
      </c>
      <c r="AS747">
        <f>AR747*D747</f>
        <v>0.10906619321632194</v>
      </c>
      <c r="AT747">
        <f>ATAN2(D747,AO747)</f>
        <v>2.8701550981056604E-3</v>
      </c>
      <c r="AU747">
        <f t="shared" si="298"/>
        <v>0.16444777366941107</v>
      </c>
      <c r="AV747">
        <f t="shared" si="299"/>
        <v>-0.83471546618991443</v>
      </c>
    </row>
    <row r="748" spans="1:48" x14ac:dyDescent="0.15">
      <c r="A748" t="s">
        <v>10</v>
      </c>
      <c r="B748">
        <v>0.30399999999999999</v>
      </c>
      <c r="C748">
        <v>8.9999999999999993E-3</v>
      </c>
      <c r="D748">
        <f t="shared" si="277"/>
        <v>33.777777777777779</v>
      </c>
      <c r="E748">
        <f t="shared" si="278"/>
        <v>1140.9382716049383</v>
      </c>
      <c r="F748">
        <f t="shared" si="279"/>
        <v>2.9605263157894735E-2</v>
      </c>
      <c r="G748">
        <v>5</v>
      </c>
      <c r="H748">
        <f t="shared" si="280"/>
        <v>25</v>
      </c>
      <c r="I748">
        <f t="shared" si="281"/>
        <v>168.88888888888889</v>
      </c>
      <c r="J748">
        <f t="shared" si="282"/>
        <v>70000000000</v>
      </c>
      <c r="K748">
        <f t="shared" si="283"/>
        <v>5.1529973500506572E-9</v>
      </c>
      <c r="L748">
        <f t="shared" si="284"/>
        <v>659191.91246993071</v>
      </c>
      <c r="M748">
        <f t="shared" si="285"/>
        <v>0.14802631578947367</v>
      </c>
      <c r="N748">
        <f t="shared" si="286"/>
        <v>6554976741.3417597</v>
      </c>
      <c r="O748">
        <f t="shared" si="287"/>
        <v>1.8834054641998021E-6</v>
      </c>
      <c r="P748">
        <f t="shared" si="288"/>
        <v>2.3980263157894733E-6</v>
      </c>
      <c r="Q748">
        <v>3.1405350037959001E-3</v>
      </c>
      <c r="R748">
        <f t="shared" si="289"/>
        <v>0.1060802934615504</v>
      </c>
      <c r="S748">
        <f t="shared" si="290"/>
        <v>38.772037083900003</v>
      </c>
      <c r="T748">
        <f t="shared" si="291"/>
        <v>1.0330707249328618E-2</v>
      </c>
      <c r="U748">
        <f t="shared" si="275"/>
        <v>9.2976365243957568E-5</v>
      </c>
      <c r="V748">
        <f t="shared" si="292"/>
        <v>111.11111111111111</v>
      </c>
      <c r="W748">
        <f>1/(B748*C748)</f>
        <v>365.49707602339186</v>
      </c>
      <c r="X748">
        <f>Q748/B748/C748</f>
        <v>1.1478563610365131</v>
      </c>
      <c r="Y748">
        <v>-0.75830815757139003</v>
      </c>
      <c r="Z748">
        <f t="shared" si="293"/>
        <v>-0.23052567990170256</v>
      </c>
      <c r="AB748">
        <f t="shared" si="294"/>
        <v>2.972834254270171E-3</v>
      </c>
      <c r="AC748">
        <v>1.26311920098736</v>
      </c>
      <c r="AD748">
        <f>AC748/Q748</f>
        <v>402.19873348351592</v>
      </c>
      <c r="AE748">
        <f>D748*AC748</f>
        <v>42.665359677795273</v>
      </c>
      <c r="AF748">
        <v>1.14785636103651</v>
      </c>
      <c r="AG748">
        <f>AF748*B748</f>
        <v>0.34894833375509904</v>
      </c>
      <c r="AH748">
        <f>AG748*D748</f>
        <v>11.786699273505567</v>
      </c>
      <c r="AI748">
        <f t="shared" si="295"/>
        <v>1.7447416687754953</v>
      </c>
      <c r="AJ748">
        <v>0.115262839950851</v>
      </c>
      <c r="AK748">
        <v>1.26311920098736</v>
      </c>
      <c r="AL748">
        <f t="shared" si="276"/>
        <v>1.1004157348109027</v>
      </c>
      <c r="AM748">
        <f t="shared" si="296"/>
        <v>3.2578097412164879E-2</v>
      </c>
      <c r="AN748">
        <f>AL748*AG748</f>
        <v>0.38398823710015745</v>
      </c>
      <c r="AO748">
        <f>AL748-1</f>
        <v>0.10041573481090271</v>
      </c>
      <c r="AP748">
        <f t="shared" si="297"/>
        <v>37.169598153612718</v>
      </c>
      <c r="AQ748">
        <f>AO748/G748</f>
        <v>2.0083146962180543E-2</v>
      </c>
      <c r="AR748">
        <f>(AL748-1)/D748</f>
        <v>2.9728342542701459E-3</v>
      </c>
      <c r="AS748">
        <f>AR748*D748</f>
        <v>0.10041573481090271</v>
      </c>
      <c r="AT748">
        <f>ATAN2(D748,AO748)</f>
        <v>2.9728254966010456E-3</v>
      </c>
      <c r="AU748">
        <f t="shared" si="298"/>
        <v>0.17033035418412296</v>
      </c>
      <c r="AV748">
        <f t="shared" si="299"/>
        <v>-0.75830815757138814</v>
      </c>
    </row>
    <row r="749" spans="1:48" x14ac:dyDescent="0.15">
      <c r="A749" t="s">
        <v>10</v>
      </c>
      <c r="B749">
        <v>0.30399999999999999</v>
      </c>
      <c r="C749">
        <v>0.01</v>
      </c>
      <c r="D749">
        <f t="shared" si="277"/>
        <v>30.4</v>
      </c>
      <c r="E749">
        <f t="shared" si="278"/>
        <v>924.16</v>
      </c>
      <c r="F749">
        <f t="shared" si="279"/>
        <v>3.2894736842105261E-2</v>
      </c>
      <c r="G749">
        <v>5</v>
      </c>
      <c r="H749">
        <f t="shared" si="280"/>
        <v>25</v>
      </c>
      <c r="I749">
        <f t="shared" si="281"/>
        <v>152</v>
      </c>
      <c r="J749">
        <f t="shared" si="282"/>
        <v>70000000000</v>
      </c>
      <c r="K749">
        <f t="shared" si="283"/>
        <v>7.8539816339744827E-9</v>
      </c>
      <c r="L749">
        <f t="shared" si="284"/>
        <v>904241.30654311483</v>
      </c>
      <c r="M749">
        <f t="shared" si="285"/>
        <v>0.16447368421052633</v>
      </c>
      <c r="N749">
        <f t="shared" si="286"/>
        <v>3870648215.9948945</v>
      </c>
      <c r="O749">
        <f t="shared" si="287"/>
        <v>2.5835465901231854E-6</v>
      </c>
      <c r="P749">
        <f t="shared" si="288"/>
        <v>3.2894736842105265E-6</v>
      </c>
      <c r="Q749">
        <v>3.4549356979776801E-3</v>
      </c>
      <c r="R749">
        <f t="shared" si="289"/>
        <v>0.10503004521852147</v>
      </c>
      <c r="S749">
        <f t="shared" si="290"/>
        <v>34.549356979776796</v>
      </c>
      <c r="T749">
        <f t="shared" si="291"/>
        <v>1.1364920059137106E-2</v>
      </c>
      <c r="U749">
        <f t="shared" si="275"/>
        <v>1.1364920059137106E-4</v>
      </c>
      <c r="V749">
        <f t="shared" si="292"/>
        <v>100</v>
      </c>
      <c r="W749">
        <f>1/(B749*C749)</f>
        <v>328.9473684210526</v>
      </c>
      <c r="X749">
        <f>Q749/B749/C749</f>
        <v>1.1364920059137105</v>
      </c>
      <c r="Y749">
        <v>-0.679149054378405</v>
      </c>
      <c r="Z749">
        <f t="shared" si="293"/>
        <v>-0.20646131253103511</v>
      </c>
      <c r="AB749">
        <f t="shared" si="294"/>
        <v>2.987918308463536E-3</v>
      </c>
      <c r="AC749">
        <v>1.2397226621792199</v>
      </c>
      <c r="AD749">
        <f>AC749/Q749</f>
        <v>358.82655150568559</v>
      </c>
      <c r="AE749">
        <f>D749*AC749</f>
        <v>37.687568930248283</v>
      </c>
      <c r="AF749">
        <v>1.13649200591371</v>
      </c>
      <c r="AG749">
        <f>AF749*B749</f>
        <v>0.34549356979776785</v>
      </c>
      <c r="AH749">
        <f>AG749*D749</f>
        <v>10.503004521852143</v>
      </c>
      <c r="AI749">
        <f t="shared" si="295"/>
        <v>1.7274678489888393</v>
      </c>
      <c r="AJ749">
        <v>0.103230656265517</v>
      </c>
      <c r="AK749">
        <v>1.2397226621792199</v>
      </c>
      <c r="AL749">
        <f t="shared" si="276"/>
        <v>1.0908327165772849</v>
      </c>
      <c r="AM749">
        <f t="shared" si="296"/>
        <v>3.5882655150568585E-2</v>
      </c>
      <c r="AN749">
        <f>AL749*AG749</f>
        <v>0.37687568930248289</v>
      </c>
      <c r="AO749">
        <f>AL749-1</f>
        <v>9.0832716577284867E-2</v>
      </c>
      <c r="AP749">
        <f t="shared" si="297"/>
        <v>33.161314583949455</v>
      </c>
      <c r="AQ749">
        <f>AO749/G749</f>
        <v>1.8166543315456973E-2</v>
      </c>
      <c r="AR749">
        <f>(AL749-1)/D749</f>
        <v>2.9879183084633183E-3</v>
      </c>
      <c r="AS749">
        <f>AR749*D749</f>
        <v>9.0832716577284867E-2</v>
      </c>
      <c r="AT749">
        <f>ATAN2(D749,AO749)</f>
        <v>2.9879094168088569E-3</v>
      </c>
      <c r="AU749">
        <f t="shared" si="298"/>
        <v>0.17119459915054266</v>
      </c>
      <c r="AV749">
        <f t="shared" si="299"/>
        <v>-0.67914905437840134</v>
      </c>
    </row>
    <row r="750" spans="1:48" x14ac:dyDescent="0.15">
      <c r="A750" t="s">
        <v>10</v>
      </c>
      <c r="B750">
        <v>0.5</v>
      </c>
      <c r="C750">
        <v>0.01</v>
      </c>
      <c r="D750">
        <f t="shared" si="277"/>
        <v>50</v>
      </c>
      <c r="E750">
        <f t="shared" si="278"/>
        <v>2500</v>
      </c>
      <c r="F750">
        <f t="shared" si="279"/>
        <v>0.02</v>
      </c>
      <c r="G750">
        <v>7</v>
      </c>
      <c r="H750">
        <f t="shared" si="280"/>
        <v>49</v>
      </c>
      <c r="I750">
        <f t="shared" si="281"/>
        <v>350</v>
      </c>
      <c r="J750">
        <f t="shared" si="282"/>
        <v>70000000000</v>
      </c>
      <c r="K750">
        <f t="shared" si="283"/>
        <v>7.8539816339744827E-9</v>
      </c>
      <c r="L750">
        <f t="shared" si="284"/>
        <v>769690.20012949931</v>
      </c>
      <c r="M750">
        <f t="shared" si="285"/>
        <v>0.14000000000000001</v>
      </c>
      <c r="N750">
        <f t="shared" si="286"/>
        <v>6366197723.6758137</v>
      </c>
      <c r="O750">
        <f t="shared" si="287"/>
        <v>1.5707963267948967E-6</v>
      </c>
      <c r="P750">
        <f t="shared" si="288"/>
        <v>1.9999999999999999E-6</v>
      </c>
      <c r="Q750">
        <v>5.4551620360732099E-3</v>
      </c>
      <c r="R750">
        <f t="shared" si="289"/>
        <v>0.2727581018036605</v>
      </c>
      <c r="S750">
        <f t="shared" si="290"/>
        <v>54.551620360732095</v>
      </c>
      <c r="T750">
        <f t="shared" si="291"/>
        <v>1.091032407214642E-2</v>
      </c>
      <c r="U750">
        <f t="shared" si="275"/>
        <v>1.0910324072146419E-4</v>
      </c>
      <c r="V750">
        <f t="shared" si="292"/>
        <v>100</v>
      </c>
      <c r="W750">
        <f>1/(B750*C750)</f>
        <v>200</v>
      </c>
      <c r="X750">
        <f>Q750/B750/C750</f>
        <v>1.091032407214642</v>
      </c>
      <c r="Y750">
        <v>-0.83846632501277796</v>
      </c>
      <c r="Z750">
        <f t="shared" si="293"/>
        <v>-0.41923316250638898</v>
      </c>
      <c r="AB750">
        <f t="shared" si="294"/>
        <v>3.8425362962102375E-3</v>
      </c>
      <c r="AC750">
        <v>1.3006489884678301</v>
      </c>
      <c r="AD750">
        <f>AC750/Q750</f>
        <v>238.42536296210119</v>
      </c>
      <c r="AE750">
        <f>D750*AC750</f>
        <v>65.032449423391498</v>
      </c>
      <c r="AF750">
        <v>1.09103240721464</v>
      </c>
      <c r="AG750">
        <f>AF750*B750</f>
        <v>0.54551620360732</v>
      </c>
      <c r="AH750">
        <f>AG750*D750</f>
        <v>27.275810180366001</v>
      </c>
      <c r="AI750">
        <f t="shared" si="295"/>
        <v>3.81861342525124</v>
      </c>
      <c r="AJ750">
        <v>0.20961658125319399</v>
      </c>
      <c r="AK750">
        <v>1.3006489884678301</v>
      </c>
      <c r="AL750">
        <f t="shared" si="276"/>
        <v>1.1921268148105082</v>
      </c>
      <c r="AM750">
        <f t="shared" si="296"/>
        <v>2.3842536296210165E-2</v>
      </c>
      <c r="AN750">
        <f>AL750*AG750</f>
        <v>0.65032449423391503</v>
      </c>
      <c r="AO750">
        <f>AL750-1</f>
        <v>0.1921268148105082</v>
      </c>
      <c r="AP750">
        <f t="shared" si="297"/>
        <v>59.606340740525411</v>
      </c>
      <c r="AQ750">
        <f>AO750/G750</f>
        <v>2.7446687830072598E-2</v>
      </c>
      <c r="AR750">
        <f>(AL750-1)/D750</f>
        <v>3.8425362962101637E-3</v>
      </c>
      <c r="AS750">
        <f>AR750*D750</f>
        <v>0.1921268148105082</v>
      </c>
      <c r="AT750">
        <f>ATAN2(D750,AO750)</f>
        <v>3.8425173845857857E-3</v>
      </c>
      <c r="AU750">
        <f t="shared" si="298"/>
        <v>0.22016002884241292</v>
      </c>
      <c r="AV750">
        <f t="shared" si="299"/>
        <v>-0.83846632501277596</v>
      </c>
    </row>
    <row r="751" spans="1:48" x14ac:dyDescent="0.15">
      <c r="A751" t="s">
        <v>10</v>
      </c>
      <c r="B751">
        <v>0.35299999999999998</v>
      </c>
      <c r="C751">
        <v>8.0000000000000002E-3</v>
      </c>
      <c r="D751">
        <f t="shared" si="277"/>
        <v>44.125</v>
      </c>
      <c r="E751">
        <f t="shared" si="278"/>
        <v>1947.015625</v>
      </c>
      <c r="F751">
        <f t="shared" si="279"/>
        <v>2.2662889518413599E-2</v>
      </c>
      <c r="G751">
        <v>5</v>
      </c>
      <c r="H751">
        <f t="shared" si="280"/>
        <v>25</v>
      </c>
      <c r="I751">
        <f t="shared" si="281"/>
        <v>220.625</v>
      </c>
      <c r="J751">
        <f t="shared" si="282"/>
        <v>70000000000</v>
      </c>
      <c r="K751">
        <f t="shared" si="283"/>
        <v>3.2169908772759481E-9</v>
      </c>
      <c r="L751">
        <f t="shared" si="284"/>
        <v>398706.37643292558</v>
      </c>
      <c r="M751">
        <f t="shared" si="285"/>
        <v>0.11331444759206799</v>
      </c>
      <c r="N751">
        <f t="shared" si="286"/>
        <v>13716234109.23805</v>
      </c>
      <c r="O751">
        <f t="shared" si="287"/>
        <v>1.1391610755226445E-6</v>
      </c>
      <c r="P751">
        <f t="shared" si="288"/>
        <v>1.4504249291784703E-6</v>
      </c>
      <c r="Q751">
        <v>2.8806146654802999E-3</v>
      </c>
      <c r="R751">
        <f t="shared" si="289"/>
        <v>0.12710712211431821</v>
      </c>
      <c r="S751">
        <f t="shared" si="290"/>
        <v>45.009604148129689</v>
      </c>
      <c r="T751">
        <f t="shared" si="291"/>
        <v>8.1603814886127488E-3</v>
      </c>
      <c r="U751">
        <f t="shared" si="275"/>
        <v>6.5283051908901986E-5</v>
      </c>
      <c r="V751">
        <f t="shared" si="292"/>
        <v>125</v>
      </c>
      <c r="W751">
        <f>1/(B751*C751)</f>
        <v>354.10764872521253</v>
      </c>
      <c r="X751">
        <f>Q751/B751/C751</f>
        <v>1.0200476860765935</v>
      </c>
      <c r="Y751">
        <v>-0.72291097726821796</v>
      </c>
      <c r="Z751">
        <f t="shared" si="293"/>
        <v>-0.2551875749756809</v>
      </c>
      <c r="AB751">
        <f t="shared" si="294"/>
        <v>2.8348124784195071E-3</v>
      </c>
      <c r="AC751">
        <v>1.14764147356443</v>
      </c>
      <c r="AD751">
        <f>AC751/Q751</f>
        <v>398.40159370051595</v>
      </c>
      <c r="AE751">
        <f>D751*AC751</f>
        <v>50.639680021030472</v>
      </c>
      <c r="AF751">
        <v>1.0200476860765899</v>
      </c>
      <c r="AG751">
        <f>AF751*B751</f>
        <v>0.36007683318503619</v>
      </c>
      <c r="AH751">
        <f>AG751*D751</f>
        <v>15.888390264289722</v>
      </c>
      <c r="AI751">
        <f t="shared" si="295"/>
        <v>1.8003841659251809</v>
      </c>
      <c r="AJ751">
        <v>0.12759378748784</v>
      </c>
      <c r="AK751">
        <v>1.14764147356443</v>
      </c>
      <c r="AL751">
        <f t="shared" si="276"/>
        <v>1.1250861006102608</v>
      </c>
      <c r="AM751">
        <f t="shared" si="296"/>
        <v>2.5497701996833107E-2</v>
      </c>
      <c r="AN751">
        <f>AL751*AG751</f>
        <v>0.40511744016824375</v>
      </c>
      <c r="AO751">
        <f>AL751-1</f>
        <v>0.12508610061026082</v>
      </c>
      <c r="AP751">
        <f t="shared" si="297"/>
        <v>49.64442418942776</v>
      </c>
      <c r="AQ751">
        <f>AO751/G751</f>
        <v>2.5017220122052163E-2</v>
      </c>
      <c r="AR751">
        <f>(AL751-1)/D751</f>
        <v>2.8348124784195088E-3</v>
      </c>
      <c r="AS751">
        <f>AR751*D751</f>
        <v>0.12508610061026082</v>
      </c>
      <c r="AT751">
        <f>ATAN2(D751,AO751)</f>
        <v>2.8348048847855515E-3</v>
      </c>
      <c r="AU751">
        <f t="shared" si="298"/>
        <v>0.16242235564128168</v>
      </c>
      <c r="AV751">
        <f t="shared" si="299"/>
        <v>-0.7229109772682154</v>
      </c>
    </row>
    <row r="752" spans="1:48" x14ac:dyDescent="0.15">
      <c r="A752" t="s">
        <v>10</v>
      </c>
      <c r="B752">
        <v>0.35299999999999998</v>
      </c>
      <c r="C752">
        <v>8.9999999999999993E-3</v>
      </c>
      <c r="D752">
        <f t="shared" si="277"/>
        <v>39.222222222222221</v>
      </c>
      <c r="E752">
        <f t="shared" si="278"/>
        <v>1538.3827160493827</v>
      </c>
      <c r="F752">
        <f t="shared" si="279"/>
        <v>2.5495750708215296E-2</v>
      </c>
      <c r="G752">
        <v>5</v>
      </c>
      <c r="H752">
        <f t="shared" si="280"/>
        <v>25</v>
      </c>
      <c r="I752">
        <f t="shared" si="281"/>
        <v>196.11111111111111</v>
      </c>
      <c r="J752">
        <f t="shared" si="282"/>
        <v>70000000000</v>
      </c>
      <c r="K752">
        <f t="shared" si="283"/>
        <v>5.1529973500506572E-9</v>
      </c>
      <c r="L752">
        <f t="shared" si="284"/>
        <v>567689.35238203662</v>
      </c>
      <c r="M752">
        <f t="shared" si="285"/>
        <v>0.12747875354107649</v>
      </c>
      <c r="N752">
        <f t="shared" si="286"/>
        <v>7611535492.4132929</v>
      </c>
      <c r="O752">
        <f t="shared" si="287"/>
        <v>1.6219695782343902E-6</v>
      </c>
      <c r="P752">
        <f t="shared" si="288"/>
        <v>2.0651558073654388E-6</v>
      </c>
      <c r="Q752">
        <v>3.19466926878695E-3</v>
      </c>
      <c r="R752">
        <f t="shared" si="289"/>
        <v>0.12530202798686593</v>
      </c>
      <c r="S752">
        <f t="shared" si="290"/>
        <v>39.440361343048771</v>
      </c>
      <c r="T752">
        <f t="shared" si="291"/>
        <v>9.0500545857987256E-3</v>
      </c>
      <c r="U752">
        <f t="shared" si="275"/>
        <v>8.1450491272188526E-5</v>
      </c>
      <c r="V752">
        <f t="shared" si="292"/>
        <v>111.11111111111111</v>
      </c>
      <c r="W752">
        <f>1/(B752*C752)</f>
        <v>314.76235442241114</v>
      </c>
      <c r="X752">
        <f>Q752/B752/C752</f>
        <v>1.005561620644303</v>
      </c>
      <c r="Y752">
        <v>-0.63771367937538304</v>
      </c>
      <c r="Z752">
        <f t="shared" si="293"/>
        <v>-0.2251129288195102</v>
      </c>
      <c r="AB752">
        <f t="shared" si="294"/>
        <v>2.8538395840430803E-3</v>
      </c>
      <c r="AC752">
        <v>1.11811808505406</v>
      </c>
      <c r="AD752">
        <f>AC752/Q752</f>
        <v>349.99494187973369</v>
      </c>
      <c r="AE752">
        <f>D752*AC752</f>
        <v>43.855076002675908</v>
      </c>
      <c r="AF752">
        <v>1.0055616206443001</v>
      </c>
      <c r="AG752">
        <f>AF752*B752</f>
        <v>0.3549632520874379</v>
      </c>
      <c r="AH752">
        <f>AG752*D752</f>
        <v>13.922447554096175</v>
      </c>
      <c r="AI752">
        <f t="shared" si="295"/>
        <v>1.7748162604371895</v>
      </c>
      <c r="AJ752">
        <v>0.112556464409755</v>
      </c>
      <c r="AK752">
        <v>1.11811808505406</v>
      </c>
      <c r="AL752">
        <f t="shared" si="276"/>
        <v>1.1119339303519169</v>
      </c>
      <c r="AM752">
        <f t="shared" si="296"/>
        <v>2.8349590292258506E-2</v>
      </c>
      <c r="AN752">
        <f>AL752*AG752</f>
        <v>0.39469568402408312</v>
      </c>
      <c r="AO752">
        <f>AL752-1</f>
        <v>0.1119339303519169</v>
      </c>
      <c r="AP752">
        <f t="shared" si="297"/>
        <v>43.612519712691849</v>
      </c>
      <c r="AQ752">
        <f>AO752/G752</f>
        <v>2.2386786070383378E-2</v>
      </c>
      <c r="AR752">
        <f>(AL752-1)/D752</f>
        <v>2.853839584043207E-3</v>
      </c>
      <c r="AS752">
        <f>AR752*D752</f>
        <v>0.1119339303519169</v>
      </c>
      <c r="AT752">
        <f>ATAN2(D752,AO752)</f>
        <v>2.8538318364770103E-3</v>
      </c>
      <c r="AU752">
        <f t="shared" si="298"/>
        <v>0.16351251967020158</v>
      </c>
      <c r="AV752">
        <f t="shared" si="299"/>
        <v>-0.63771367937538248</v>
      </c>
    </row>
    <row r="753" spans="1:48" x14ac:dyDescent="0.15">
      <c r="A753" t="s">
        <v>10</v>
      </c>
      <c r="B753">
        <v>0.35299999999999998</v>
      </c>
      <c r="C753">
        <v>0.01</v>
      </c>
      <c r="D753">
        <f t="shared" si="277"/>
        <v>35.299999999999997</v>
      </c>
      <c r="E753">
        <f t="shared" si="278"/>
        <v>1246.0899999999997</v>
      </c>
      <c r="F753">
        <f t="shared" si="279"/>
        <v>2.8328611898016998E-2</v>
      </c>
      <c r="G753">
        <v>5</v>
      </c>
      <c r="H753">
        <f t="shared" si="280"/>
        <v>25</v>
      </c>
      <c r="I753">
        <f t="shared" si="281"/>
        <v>176.5</v>
      </c>
      <c r="J753">
        <f t="shared" si="282"/>
        <v>70000000000</v>
      </c>
      <c r="K753">
        <f t="shared" si="283"/>
        <v>7.8539816339744827E-9</v>
      </c>
      <c r="L753">
        <f t="shared" si="284"/>
        <v>778723.39147055766</v>
      </c>
      <c r="M753">
        <f t="shared" si="285"/>
        <v>0.14164305949008499</v>
      </c>
      <c r="N753">
        <f t="shared" si="286"/>
        <v>4494535592.915123</v>
      </c>
      <c r="O753">
        <f t="shared" si="287"/>
        <v>2.2249239756301649E-6</v>
      </c>
      <c r="P753">
        <f t="shared" si="288"/>
        <v>2.8328611898016999E-6</v>
      </c>
      <c r="Q753">
        <v>3.5070691906184601E-3</v>
      </c>
      <c r="R753">
        <f t="shared" si="289"/>
        <v>0.12379954242883162</v>
      </c>
      <c r="S753">
        <f t="shared" si="290"/>
        <v>35.070691906184599</v>
      </c>
      <c r="T753">
        <f t="shared" si="291"/>
        <v>9.9350402000522951E-3</v>
      </c>
      <c r="U753">
        <f t="shared" si="275"/>
        <v>9.935040200052296E-5</v>
      </c>
      <c r="V753">
        <f t="shared" si="292"/>
        <v>100</v>
      </c>
      <c r="W753">
        <f>1/(B753*C753)</f>
        <v>283.28611898016999</v>
      </c>
      <c r="X753">
        <f>Q753/B753/C753</f>
        <v>0.99350402000522953</v>
      </c>
      <c r="Y753">
        <v>-0.57943092870627699</v>
      </c>
      <c r="Z753">
        <f t="shared" si="293"/>
        <v>-0.20453911783331577</v>
      </c>
      <c r="AB753">
        <f t="shared" si="294"/>
        <v>2.9160975549108853E-3</v>
      </c>
      <c r="AC753">
        <v>1.0957735789218801</v>
      </c>
      <c r="AD753">
        <f>AC753/Q753</f>
        <v>312.44709452927674</v>
      </c>
      <c r="AE753">
        <f>D753*AC753</f>
        <v>38.680807335942362</v>
      </c>
      <c r="AF753">
        <v>0.99350402000522997</v>
      </c>
      <c r="AG753">
        <f>AF753*B753</f>
        <v>0.35070691906184615</v>
      </c>
      <c r="AH753">
        <f>AG753*D753</f>
        <v>12.379954242883167</v>
      </c>
      <c r="AI753">
        <f t="shared" si="295"/>
        <v>1.7535345953092307</v>
      </c>
      <c r="AJ753">
        <v>0.102269558916658</v>
      </c>
      <c r="AK753">
        <v>1.0957735789218801</v>
      </c>
      <c r="AL753">
        <f t="shared" si="276"/>
        <v>1.1029382436883464</v>
      </c>
      <c r="AM753">
        <f t="shared" si="296"/>
        <v>3.1244709452927663E-2</v>
      </c>
      <c r="AN753">
        <f>AL753*AG753</f>
        <v>0.38680807335942363</v>
      </c>
      <c r="AO753">
        <f>AL753-1</f>
        <v>0.10293824368834636</v>
      </c>
      <c r="AP753">
        <f t="shared" si="297"/>
        <v>38.933720002198626</v>
      </c>
      <c r="AQ753">
        <f>AO753/G753</f>
        <v>2.0587648737669273E-2</v>
      </c>
      <c r="AR753">
        <f>(AL753-1)/D753</f>
        <v>2.916097554910662E-3</v>
      </c>
      <c r="AS753">
        <f>AR753*D753</f>
        <v>0.10293824368834636</v>
      </c>
      <c r="AT753">
        <f>ATAN2(D753,AO753)</f>
        <v>2.9160892891528607E-3</v>
      </c>
      <c r="AU753">
        <f t="shared" si="298"/>
        <v>0.16707960895176327</v>
      </c>
      <c r="AV753">
        <f t="shared" si="299"/>
        <v>-0.57943092870627766</v>
      </c>
    </row>
    <row r="754" spans="1:48" x14ac:dyDescent="0.15">
      <c r="A754" t="s">
        <v>10</v>
      </c>
      <c r="B754">
        <v>0.40200000000000002</v>
      </c>
      <c r="C754">
        <v>8.9999999999999993E-3</v>
      </c>
      <c r="D754">
        <f t="shared" si="277"/>
        <v>44.666666666666671</v>
      </c>
      <c r="E754">
        <f t="shared" si="278"/>
        <v>1995.1111111111115</v>
      </c>
      <c r="F754">
        <f t="shared" si="279"/>
        <v>2.2388059701492536E-2</v>
      </c>
      <c r="G754">
        <v>5</v>
      </c>
      <c r="H754">
        <f t="shared" si="280"/>
        <v>25</v>
      </c>
      <c r="I754">
        <f t="shared" si="281"/>
        <v>223.33333333333337</v>
      </c>
      <c r="J754">
        <f t="shared" si="282"/>
        <v>70000000000</v>
      </c>
      <c r="K754">
        <f t="shared" si="283"/>
        <v>5.1529973500506572E-9</v>
      </c>
      <c r="L754">
        <f t="shared" si="284"/>
        <v>498493.3865444251</v>
      </c>
      <c r="M754">
        <f t="shared" si="285"/>
        <v>0.11194029850746268</v>
      </c>
      <c r="N754">
        <f t="shared" si="286"/>
        <v>8668094243.484827</v>
      </c>
      <c r="O754">
        <f t="shared" si="287"/>
        <v>1.4242668186983575E-6</v>
      </c>
      <c r="P754">
        <f t="shared" si="288"/>
        <v>1.8134328358208951E-6</v>
      </c>
      <c r="Q754">
        <v>3.2462960249435798E-3</v>
      </c>
      <c r="R754">
        <f t="shared" si="289"/>
        <v>0.1450012224474799</v>
      </c>
      <c r="S754">
        <f t="shared" si="290"/>
        <v>40.077728703007161</v>
      </c>
      <c r="T754">
        <f t="shared" si="291"/>
        <v>8.0753632461283073E-3</v>
      </c>
      <c r="U754">
        <f t="shared" si="275"/>
        <v>7.2678269215154765E-5</v>
      </c>
      <c r="V754">
        <f t="shared" si="292"/>
        <v>111.11111111111111</v>
      </c>
      <c r="W754">
        <f>1/(B754*C754)</f>
        <v>276.39579878385848</v>
      </c>
      <c r="X754">
        <f>Q754/B754/C754</f>
        <v>0.89726258290314531</v>
      </c>
      <c r="Y754">
        <v>-0.56227481204112395</v>
      </c>
      <c r="Z754">
        <f t="shared" si="293"/>
        <v>-0.22603447444053185</v>
      </c>
      <c r="AB754">
        <f t="shared" si="294"/>
        <v>2.8199511518671935E-3</v>
      </c>
      <c r="AC754">
        <v>1.01027982012341</v>
      </c>
      <c r="AD754">
        <f>AC754/Q754</f>
        <v>311.21001053530495</v>
      </c>
      <c r="AE754">
        <f>D754*AC754</f>
        <v>45.125831965512319</v>
      </c>
      <c r="AF754">
        <v>0.89726258290314498</v>
      </c>
      <c r="AG754">
        <f>AF754*B754</f>
        <v>0.3606995583270643</v>
      </c>
      <c r="AH754">
        <f>AG754*D754</f>
        <v>16.111246938608872</v>
      </c>
      <c r="AI754">
        <f t="shared" si="295"/>
        <v>1.8034977916353214</v>
      </c>
      <c r="AJ754">
        <v>0.11301723722026601</v>
      </c>
      <c r="AK754">
        <v>1.01027982012341</v>
      </c>
      <c r="AL754">
        <f t="shared" si="276"/>
        <v>1.1259578181167338</v>
      </c>
      <c r="AM754">
        <f t="shared" si="296"/>
        <v>2.5208010853359709E-2</v>
      </c>
      <c r="AN754">
        <f>AL754*AG754</f>
        <v>0.40613248768961085</v>
      </c>
      <c r="AO754">
        <f>AL754-1</f>
        <v>0.12595781811673379</v>
      </c>
      <c r="AP754">
        <f t="shared" si="297"/>
        <v>50.29278254254745</v>
      </c>
      <c r="AQ754">
        <f>AO754/G754</f>
        <v>2.5191563623346756E-2</v>
      </c>
      <c r="AR754">
        <f>(AL754-1)/D754</f>
        <v>2.819951151867174E-3</v>
      </c>
      <c r="AS754">
        <f>AR754*D754</f>
        <v>0.12595781811673379</v>
      </c>
      <c r="AT754">
        <f>ATAN2(D754,AO754)</f>
        <v>2.8199436770352916E-3</v>
      </c>
      <c r="AU754">
        <f t="shared" si="298"/>
        <v>0.1615708711587247</v>
      </c>
      <c r="AV754">
        <f t="shared" si="299"/>
        <v>-0.56227481204112439</v>
      </c>
    </row>
    <row r="755" spans="1:48" x14ac:dyDescent="0.15">
      <c r="A755" t="s">
        <v>10</v>
      </c>
      <c r="B755">
        <v>0.40200000000000002</v>
      </c>
      <c r="C755">
        <v>0.01</v>
      </c>
      <c r="D755">
        <f t="shared" si="277"/>
        <v>40.200000000000003</v>
      </c>
      <c r="E755">
        <f t="shared" si="278"/>
        <v>1616.0400000000002</v>
      </c>
      <c r="F755">
        <f t="shared" si="279"/>
        <v>2.4875621890547261E-2</v>
      </c>
      <c r="G755">
        <v>5</v>
      </c>
      <c r="H755">
        <f t="shared" si="280"/>
        <v>25</v>
      </c>
      <c r="I755">
        <f t="shared" si="281"/>
        <v>201</v>
      </c>
      <c r="J755">
        <f t="shared" si="282"/>
        <v>70000000000</v>
      </c>
      <c r="K755">
        <f t="shared" si="283"/>
        <v>7.8539816339744827E-9</v>
      </c>
      <c r="L755">
        <f t="shared" si="284"/>
        <v>683804.37111718126</v>
      </c>
      <c r="M755">
        <f t="shared" si="285"/>
        <v>0.12437810945273631</v>
      </c>
      <c r="N755">
        <f t="shared" si="286"/>
        <v>5118422969.8353548</v>
      </c>
      <c r="O755">
        <f t="shared" si="287"/>
        <v>1.9537267746205177E-6</v>
      </c>
      <c r="P755">
        <f t="shared" si="288"/>
        <v>2.4875621890547264E-6</v>
      </c>
      <c r="Q755">
        <v>3.5589587725610699E-3</v>
      </c>
      <c r="R755">
        <f t="shared" si="289"/>
        <v>0.14307014265695503</v>
      </c>
      <c r="S755">
        <f t="shared" si="290"/>
        <v>35.589587725610698</v>
      </c>
      <c r="T755">
        <f t="shared" si="291"/>
        <v>8.8531312750275357E-3</v>
      </c>
      <c r="U755">
        <f t="shared" si="275"/>
        <v>8.8531312750275367E-5</v>
      </c>
      <c r="V755">
        <f t="shared" si="292"/>
        <v>100</v>
      </c>
      <c r="W755">
        <f>1/(B755*C755)</f>
        <v>248.75621890547262</v>
      </c>
      <c r="X755">
        <f>Q755/B755/C755</f>
        <v>0.88531312750275359</v>
      </c>
      <c r="Y755">
        <v>-0.50795503840011702</v>
      </c>
      <c r="Z755">
        <f t="shared" si="293"/>
        <v>-0.20419792543684706</v>
      </c>
      <c r="AB755">
        <f t="shared" si="294"/>
        <v>2.868787452824352E-3</v>
      </c>
      <c r="AC755">
        <v>0.98741209022117704</v>
      </c>
      <c r="AD755">
        <f>AC755/Q755</f>
        <v>277.44409343371609</v>
      </c>
      <c r="AE755">
        <f>D755*AC755</f>
        <v>39.693966026891317</v>
      </c>
      <c r="AF755">
        <v>0.88531312750275404</v>
      </c>
      <c r="AG755">
        <f>AF755*B755</f>
        <v>0.35589587725610716</v>
      </c>
      <c r="AH755">
        <f>AG755*D755</f>
        <v>14.307014265695509</v>
      </c>
      <c r="AI755">
        <f t="shared" si="295"/>
        <v>1.7794793862805358</v>
      </c>
      <c r="AJ755">
        <v>0.102098962718423</v>
      </c>
      <c r="AK755">
        <v>0.98741209022117704</v>
      </c>
      <c r="AL755">
        <f t="shared" si="276"/>
        <v>1.1153252556035382</v>
      </c>
      <c r="AM755">
        <f t="shared" si="296"/>
        <v>2.7744409343371596E-2</v>
      </c>
      <c r="AN755">
        <f>AL755*AG755</f>
        <v>0.3969396602689132</v>
      </c>
      <c r="AO755">
        <f>AL755-1</f>
        <v>0.11532525560353823</v>
      </c>
      <c r="AP755">
        <f t="shared" si="297"/>
        <v>44.836075275262239</v>
      </c>
      <c r="AQ755">
        <f>AO755/G755</f>
        <v>2.3065051120707648E-2</v>
      </c>
      <c r="AR755">
        <f>(AL755-1)/D755</f>
        <v>2.8687874528243338E-3</v>
      </c>
      <c r="AS755">
        <f>AR755*D755</f>
        <v>0.11532525560353823</v>
      </c>
      <c r="AT755">
        <f>ATAN2(D755,AO755)</f>
        <v>2.8687795828789392E-3</v>
      </c>
      <c r="AU755">
        <f t="shared" si="298"/>
        <v>0.16436896245226398</v>
      </c>
      <c r="AV755">
        <f t="shared" si="299"/>
        <v>-0.50795503840011447</v>
      </c>
    </row>
    <row r="756" spans="1:48" x14ac:dyDescent="0.15">
      <c r="A756" t="s">
        <v>10</v>
      </c>
      <c r="B756">
        <v>0.45100000000000001</v>
      </c>
      <c r="C756">
        <v>0.01</v>
      </c>
      <c r="D756">
        <f t="shared" si="277"/>
        <v>45.1</v>
      </c>
      <c r="E756">
        <f t="shared" si="278"/>
        <v>2034.0100000000002</v>
      </c>
      <c r="F756">
        <f t="shared" si="279"/>
        <v>2.2172949002217293E-2</v>
      </c>
      <c r="G756">
        <v>5</v>
      </c>
      <c r="H756">
        <f t="shared" si="280"/>
        <v>25</v>
      </c>
      <c r="I756">
        <f t="shared" si="281"/>
        <v>225.5</v>
      </c>
      <c r="J756">
        <f t="shared" si="282"/>
        <v>70000000000</v>
      </c>
      <c r="K756">
        <f t="shared" si="283"/>
        <v>7.8539816339744827E-9</v>
      </c>
      <c r="L756">
        <f t="shared" si="284"/>
        <v>609510.76982063602</v>
      </c>
      <c r="M756">
        <f t="shared" si="285"/>
        <v>0.11086474501108647</v>
      </c>
      <c r="N756">
        <f t="shared" si="286"/>
        <v>5742310346.7555838</v>
      </c>
      <c r="O756">
        <f t="shared" si="287"/>
        <v>1.7414593423446745E-6</v>
      </c>
      <c r="P756">
        <f t="shared" si="288"/>
        <v>2.2172949002217296E-6</v>
      </c>
      <c r="Q756">
        <v>3.6089676894750702E-3</v>
      </c>
      <c r="R756">
        <f t="shared" si="289"/>
        <v>0.16276444279532568</v>
      </c>
      <c r="S756">
        <f t="shared" si="290"/>
        <v>36.089676894750703</v>
      </c>
      <c r="T756">
        <f t="shared" si="291"/>
        <v>8.0021456529380704E-3</v>
      </c>
      <c r="U756">
        <f t="shared" si="275"/>
        <v>8.0021456529380717E-5</v>
      </c>
      <c r="V756">
        <f t="shared" si="292"/>
        <v>100</v>
      </c>
      <c r="W756">
        <f>1/(B756*C756)</f>
        <v>221.72949002217294</v>
      </c>
      <c r="X756">
        <f>Q756/B756/C756</f>
        <v>0.80021456529380697</v>
      </c>
      <c r="Y756">
        <v>-0.45961662906913903</v>
      </c>
      <c r="Z756">
        <f t="shared" si="293"/>
        <v>-0.20728709971018169</v>
      </c>
      <c r="AB756">
        <f t="shared" si="294"/>
        <v>2.8718336868836297E-3</v>
      </c>
      <c r="AC756">
        <v>0.90385811514889902</v>
      </c>
      <c r="AD756">
        <f>AC756/Q756</f>
        <v>250.44782689100953</v>
      </c>
      <c r="AE756">
        <f>D756*AC756</f>
        <v>40.764000993215348</v>
      </c>
      <c r="AF756">
        <v>0.80021456529380797</v>
      </c>
      <c r="AG756">
        <f>AF756*B756</f>
        <v>0.36089676894750738</v>
      </c>
      <c r="AH756">
        <f>AG756*D756</f>
        <v>16.276444279532583</v>
      </c>
      <c r="AI756">
        <f t="shared" si="295"/>
        <v>1.8044838447375369</v>
      </c>
      <c r="AJ756">
        <v>0.103643549855091</v>
      </c>
      <c r="AK756">
        <v>0.90385811514889902</v>
      </c>
      <c r="AL756">
        <f t="shared" si="276"/>
        <v>1.1295196992784517</v>
      </c>
      <c r="AM756">
        <f t="shared" si="296"/>
        <v>2.5044782689100924E-2</v>
      </c>
      <c r="AN756">
        <f>AL756*AG756</f>
        <v>0.40764000993215344</v>
      </c>
      <c r="AO756">
        <f>AL756-1</f>
        <v>0.12951969927845175</v>
      </c>
      <c r="AP756">
        <f t="shared" si="297"/>
        <v>50.941338437458178</v>
      </c>
      <c r="AQ756">
        <f>AO756/G756</f>
        <v>2.5903939855690349E-2</v>
      </c>
      <c r="AR756">
        <f>(AL756-1)/D756</f>
        <v>2.8718336868836306E-3</v>
      </c>
      <c r="AS756">
        <f>AR756*D756</f>
        <v>0.12951969927845175</v>
      </c>
      <c r="AT756">
        <f>ATAN2(D756,AO756)</f>
        <v>2.8718257918414845E-3</v>
      </c>
      <c r="AU756">
        <f t="shared" si="298"/>
        <v>0.16454349736933274</v>
      </c>
      <c r="AV756">
        <f t="shared" si="299"/>
        <v>-0.45961662906913969</v>
      </c>
    </row>
    <row r="757" spans="1:48" x14ac:dyDescent="0.15">
      <c r="A757" t="s">
        <v>10</v>
      </c>
      <c r="B757">
        <v>0.5</v>
      </c>
      <c r="C757">
        <v>0.01</v>
      </c>
      <c r="D757">
        <f t="shared" si="277"/>
        <v>50</v>
      </c>
      <c r="E757">
        <f t="shared" si="278"/>
        <v>2500</v>
      </c>
      <c r="F757">
        <f t="shared" si="279"/>
        <v>0.02</v>
      </c>
      <c r="G757">
        <v>5</v>
      </c>
      <c r="H757">
        <f t="shared" si="280"/>
        <v>25</v>
      </c>
      <c r="I757">
        <f t="shared" si="281"/>
        <v>250</v>
      </c>
      <c r="J757">
        <f t="shared" si="282"/>
        <v>70000000000</v>
      </c>
      <c r="K757">
        <f t="shared" si="283"/>
        <v>7.8539816339744827E-9</v>
      </c>
      <c r="L757">
        <f t="shared" si="284"/>
        <v>549778.71437821374</v>
      </c>
      <c r="M757">
        <f t="shared" si="285"/>
        <v>0.1</v>
      </c>
      <c r="N757">
        <f t="shared" si="286"/>
        <v>6366197723.6758137</v>
      </c>
      <c r="O757">
        <f t="shared" si="287"/>
        <v>1.5707963267948965E-6</v>
      </c>
      <c r="P757">
        <f t="shared" si="288"/>
        <v>1.9999999999999999E-6</v>
      </c>
      <c r="Q757">
        <v>3.6624601562281899E-3</v>
      </c>
      <c r="R757">
        <f t="shared" si="289"/>
        <v>0.1831230078114095</v>
      </c>
      <c r="S757">
        <f t="shared" si="290"/>
        <v>36.624601562281896</v>
      </c>
      <c r="T757">
        <f t="shared" si="291"/>
        <v>7.3249203124563797E-3</v>
      </c>
      <c r="U757">
        <f t="shared" si="275"/>
        <v>7.3249203124563803E-5</v>
      </c>
      <c r="V757">
        <f t="shared" si="292"/>
        <v>100</v>
      </c>
      <c r="W757">
        <f>1/(B757*C757)</f>
        <v>200</v>
      </c>
      <c r="X757">
        <f>Q757/B757/C757</f>
        <v>0.732492031245638</v>
      </c>
      <c r="Y757">
        <v>-0.41145084160546902</v>
      </c>
      <c r="Z757">
        <f t="shared" si="293"/>
        <v>-0.20572542080273451</v>
      </c>
      <c r="AB757">
        <f t="shared" si="294"/>
        <v>2.8085687219407498E-3</v>
      </c>
      <c r="AC757">
        <v>0.83535474164700696</v>
      </c>
      <c r="AD757">
        <f>AC757/Q757</f>
        <v>228.08568721940796</v>
      </c>
      <c r="AE757">
        <f>D757*AC757</f>
        <v>41.767737082350351</v>
      </c>
      <c r="AF757">
        <v>0.732492031245639</v>
      </c>
      <c r="AG757">
        <f>AF757*B757</f>
        <v>0.3662460156228195</v>
      </c>
      <c r="AH757">
        <f>AG757*D757</f>
        <v>18.312300781140976</v>
      </c>
      <c r="AI757">
        <f t="shared" si="295"/>
        <v>1.8312300781140975</v>
      </c>
      <c r="AJ757">
        <v>0.10286271040136701</v>
      </c>
      <c r="AK757">
        <v>0.83535474164700696</v>
      </c>
      <c r="AL757">
        <f t="shared" si="276"/>
        <v>1.1404284360970383</v>
      </c>
      <c r="AM757">
        <f t="shared" si="296"/>
        <v>2.2808568721940765E-2</v>
      </c>
      <c r="AN757">
        <f>AL757*AG757</f>
        <v>0.41767737082350348</v>
      </c>
      <c r="AO757">
        <f>AL757-1</f>
        <v>0.14042843609703826</v>
      </c>
      <c r="AP757">
        <f t="shared" si="297"/>
        <v>57.021421804851911</v>
      </c>
      <c r="AQ757">
        <f>AO757/G757</f>
        <v>2.808568721940765E-2</v>
      </c>
      <c r="AR757">
        <f>(AL757-1)/D757</f>
        <v>2.808568721940765E-3</v>
      </c>
      <c r="AS757">
        <f>AR757*D757</f>
        <v>0.14042843609703826</v>
      </c>
      <c r="AT757">
        <f>ATAN2(D757,AO757)</f>
        <v>2.8085613372578078E-3</v>
      </c>
      <c r="AU757">
        <f t="shared" si="298"/>
        <v>0.16091871112849099</v>
      </c>
      <c r="AV757">
        <f t="shared" si="299"/>
        <v>-0.41145084160546802</v>
      </c>
    </row>
  </sheetData>
  <sortState xmlns:xlrd2="http://schemas.microsoft.com/office/spreadsheetml/2017/richdata2" ref="A2:AK757">
    <sortCondition descending="1" ref="A2:A757"/>
  </sortState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DC7F-8DA3-4559-85E1-48F6828D23B0}">
  <dimension ref="A1:AK757"/>
  <sheetViews>
    <sheetView topLeftCell="D1048516" zoomScaleNormal="100" workbookViewId="0">
      <selection activeCell="AH31" sqref="AH31:AH1048576"/>
    </sheetView>
  </sheetViews>
  <sheetFormatPr defaultRowHeight="13.5" x14ac:dyDescent="0.15"/>
  <cols>
    <col min="5" max="5" width="8.875" bestFit="1" customWidth="1"/>
    <col min="6" max="8" width="8.875" customWidth="1"/>
    <col min="9" max="10" width="8.875" bestFit="1" customWidth="1"/>
    <col min="11" max="11" width="14.25" bestFit="1" customWidth="1"/>
    <col min="12" max="15" width="8.875" bestFit="1" customWidth="1"/>
    <col min="16" max="16" width="8.875" customWidth="1"/>
    <col min="17" max="24" width="8.875" bestFit="1" customWidth="1"/>
    <col min="36" max="36" width="8.75" customWidth="1"/>
  </cols>
  <sheetData>
    <row r="1" spans="1:37" x14ac:dyDescent="0.1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32</v>
      </c>
      <c r="G1" t="s">
        <v>33</v>
      </c>
      <c r="H1" t="s">
        <v>31</v>
      </c>
      <c r="I1" t="s">
        <v>4</v>
      </c>
      <c r="J1" t="s">
        <v>20</v>
      </c>
      <c r="K1" t="s">
        <v>18</v>
      </c>
      <c r="L1" t="s">
        <v>5</v>
      </c>
      <c r="M1" t="s">
        <v>27</v>
      </c>
      <c r="N1" t="s">
        <v>6</v>
      </c>
      <c r="O1" t="s">
        <v>7</v>
      </c>
      <c r="Q1" t="s">
        <v>16</v>
      </c>
      <c r="R1" t="s">
        <v>17</v>
      </c>
      <c r="S1" t="s">
        <v>8</v>
      </c>
      <c r="T1" t="s">
        <v>6</v>
      </c>
      <c r="U1" t="s">
        <v>14</v>
      </c>
      <c r="V1" t="s">
        <v>25</v>
      </c>
      <c r="W1" t="s">
        <v>26</v>
      </c>
      <c r="X1" t="s">
        <v>29</v>
      </c>
      <c r="AG1" t="s">
        <v>0</v>
      </c>
      <c r="AH1" t="s">
        <v>15</v>
      </c>
      <c r="AI1" t="s">
        <v>56</v>
      </c>
      <c r="AJ1" t="s">
        <v>3</v>
      </c>
      <c r="AK1" t="s">
        <v>55</v>
      </c>
    </row>
    <row r="2" spans="1:37" x14ac:dyDescent="0.15">
      <c r="A2" t="s">
        <v>11</v>
      </c>
      <c r="B2">
        <v>0.01</v>
      </c>
      <c r="C2">
        <v>1E-3</v>
      </c>
      <c r="D2">
        <f t="shared" ref="D2:D65" si="0">B2/C2</f>
        <v>10</v>
      </c>
      <c r="E2">
        <v>5</v>
      </c>
      <c r="F2">
        <f>PI()*C2^4/4</f>
        <v>7.8539816339744827E-13</v>
      </c>
      <c r="G2">
        <f>E2/C2/B2*F2</f>
        <v>3.9269908169872411E-7</v>
      </c>
      <c r="H2">
        <f>E2/D2</f>
        <v>0.5</v>
      </c>
      <c r="I2">
        <v>3.1542737564718801E-4</v>
      </c>
      <c r="J2">
        <f t="shared" ref="J2:J65" si="1">D2/Q2</f>
        <v>31.703018736031353</v>
      </c>
      <c r="K2">
        <f t="shared" ref="K2:K65" si="2">I2/D2</f>
        <v>3.1542737564718804E-5</v>
      </c>
      <c r="L2">
        <v>-179.76240665498599</v>
      </c>
      <c r="M2">
        <f t="shared" ref="M2:M65" si="3">L2*B2</f>
        <v>-1.79762406654986</v>
      </c>
      <c r="N2">
        <v>32.441549597993699</v>
      </c>
      <c r="O2">
        <v>31.542737564718799</v>
      </c>
      <c r="Q2">
        <f t="shared" ref="Q2:Q65" si="4">O2*B2</f>
        <v>0.31542737564718798</v>
      </c>
      <c r="R2">
        <f t="shared" ref="R2:R65" si="5">Q2*D2</f>
        <v>3.1542737564718797</v>
      </c>
      <c r="S2">
        <v>0.89881203327493198</v>
      </c>
      <c r="T2">
        <v>32.441549597993699</v>
      </c>
      <c r="U2">
        <f t="shared" ref="U2:U65" si="6">N2/O2</f>
        <v>1.0284950547310847</v>
      </c>
      <c r="V2">
        <f t="shared" ref="V2:V65" si="7">U2*Q2</f>
        <v>0.32441549597993702</v>
      </c>
      <c r="W2">
        <f t="shared" ref="W2:W65" si="8">U2/D2</f>
        <v>0.10284950547310848</v>
      </c>
      <c r="X2">
        <v>1.0323200234037544E-2</v>
      </c>
      <c r="AG2" t="s">
        <v>10</v>
      </c>
      <c r="AH2">
        <v>10</v>
      </c>
      <c r="AI2">
        <f>(AK3-AK2)/(AH3-AH2)</f>
        <v>3.4818406685399643E-4</v>
      </c>
      <c r="AJ2">
        <v>5</v>
      </c>
      <c r="AK2">
        <v>3.1722859049306162E-2</v>
      </c>
    </row>
    <row r="3" spans="1:37" x14ac:dyDescent="0.15">
      <c r="A3" t="s">
        <v>10</v>
      </c>
      <c r="B3">
        <v>0.01</v>
      </c>
      <c r="C3">
        <v>1E-3</v>
      </c>
      <c r="D3">
        <f t="shared" si="0"/>
        <v>10</v>
      </c>
      <c r="E3">
        <v>5</v>
      </c>
      <c r="F3">
        <f t="shared" ref="F3:F66" si="9">PI()*C3^4/4</f>
        <v>7.8539816339744827E-13</v>
      </c>
      <c r="G3">
        <f t="shared" ref="G3:G66" si="10">E3/C3/B3*F3</f>
        <v>3.9269908169872411E-7</v>
      </c>
      <c r="H3">
        <f t="shared" ref="H3:H66" si="11">E3/D3</f>
        <v>0.5</v>
      </c>
      <c r="I3">
        <v>3.2560539089713299E-4</v>
      </c>
      <c r="J3">
        <f t="shared" si="1"/>
        <v>30.712022219433255</v>
      </c>
      <c r="K3">
        <f t="shared" si="2"/>
        <v>3.2560539089713299E-5</v>
      </c>
      <c r="L3">
        <v>-206.58267842247301</v>
      </c>
      <c r="M3">
        <f t="shared" si="3"/>
        <v>-2.06582678422473</v>
      </c>
      <c r="N3">
        <v>33.5934524818257</v>
      </c>
      <c r="O3">
        <v>32.560539089713302</v>
      </c>
      <c r="Q3">
        <f t="shared" si="4"/>
        <v>0.32560539089713303</v>
      </c>
      <c r="R3">
        <f t="shared" si="5"/>
        <v>3.2560539089713303</v>
      </c>
      <c r="S3">
        <v>1.0329133921123601</v>
      </c>
      <c r="T3">
        <v>33.5934524818257</v>
      </c>
      <c r="U3">
        <f t="shared" si="6"/>
        <v>1.0317228590493062</v>
      </c>
      <c r="V3">
        <f t="shared" si="7"/>
        <v>0.33593452481825703</v>
      </c>
      <c r="W3">
        <f t="shared" si="8"/>
        <v>0.10317228590493062</v>
      </c>
      <c r="X3">
        <v>5.7567643000922654E-3</v>
      </c>
      <c r="AG3" t="s">
        <v>10</v>
      </c>
      <c r="AH3">
        <v>10.799999999999999</v>
      </c>
      <c r="AI3">
        <f>(AK4-AK3)/(AH4-AH3)</f>
        <v>4.5461946150679999E-3</v>
      </c>
      <c r="AJ3">
        <v>5</v>
      </c>
      <c r="AK3">
        <v>3.2001406302789359E-2</v>
      </c>
    </row>
    <row r="4" spans="1:37" x14ac:dyDescent="0.15">
      <c r="A4" t="s">
        <v>9</v>
      </c>
      <c r="B4">
        <v>0.01</v>
      </c>
      <c r="C4">
        <v>1E-3</v>
      </c>
      <c r="D4">
        <f t="shared" si="0"/>
        <v>10</v>
      </c>
      <c r="E4">
        <v>5</v>
      </c>
      <c r="F4">
        <f t="shared" si="9"/>
        <v>7.8539816339744827E-13</v>
      </c>
      <c r="G4">
        <f t="shared" si="10"/>
        <v>3.9269908169872411E-7</v>
      </c>
      <c r="H4">
        <f t="shared" si="11"/>
        <v>0.5</v>
      </c>
      <c r="I4">
        <v>3.2560539089713299E-4</v>
      </c>
      <c r="J4">
        <f t="shared" si="1"/>
        <v>30.712022219433255</v>
      </c>
      <c r="K4">
        <f t="shared" si="2"/>
        <v>3.2560539089713299E-5</v>
      </c>
      <c r="L4">
        <v>-206.58267842247301</v>
      </c>
      <c r="M4">
        <f t="shared" si="3"/>
        <v>-2.06582678422473</v>
      </c>
      <c r="N4">
        <v>33.5934524818257</v>
      </c>
      <c r="O4">
        <v>32.560539089713302</v>
      </c>
      <c r="Q4">
        <f t="shared" si="4"/>
        <v>0.32560539089713303</v>
      </c>
      <c r="R4">
        <f t="shared" si="5"/>
        <v>3.2560539089713303</v>
      </c>
      <c r="S4">
        <v>1.0329133921123601</v>
      </c>
      <c r="T4">
        <v>33.5934524818257</v>
      </c>
      <c r="U4">
        <f t="shared" si="6"/>
        <v>1.0317228590493062</v>
      </c>
      <c r="V4">
        <f t="shared" si="7"/>
        <v>0.33593452481825703</v>
      </c>
      <c r="W4">
        <f t="shared" si="8"/>
        <v>0.10317228590493062</v>
      </c>
      <c r="X4">
        <v>7.15478463781174E-3</v>
      </c>
      <c r="AG4" t="s">
        <v>10</v>
      </c>
      <c r="AH4">
        <v>11.799999999999999</v>
      </c>
      <c r="AI4">
        <f>(AK5-AK4)/(AH5-AH4)</f>
        <v>-1.0446663912070331E-2</v>
      </c>
      <c r="AJ4">
        <v>5</v>
      </c>
      <c r="AK4">
        <v>3.6547600917857359E-2</v>
      </c>
    </row>
    <row r="5" spans="1:37" x14ac:dyDescent="0.15">
      <c r="A5" t="s">
        <v>11</v>
      </c>
      <c r="B5">
        <v>0.108</v>
      </c>
      <c r="C5">
        <v>0.01</v>
      </c>
      <c r="D5">
        <f t="shared" si="0"/>
        <v>10.799999999999999</v>
      </c>
      <c r="E5">
        <v>5</v>
      </c>
      <c r="F5">
        <f t="shared" si="9"/>
        <v>7.8539816339744827E-9</v>
      </c>
      <c r="G5">
        <f t="shared" si="10"/>
        <v>3.6361026083215198E-5</v>
      </c>
      <c r="H5">
        <f t="shared" si="11"/>
        <v>0.46296296296296302</v>
      </c>
      <c r="I5">
        <v>3.2657961433297301E-3</v>
      </c>
      <c r="J5">
        <f t="shared" si="1"/>
        <v>33.070037216066289</v>
      </c>
      <c r="K5">
        <f t="shared" si="2"/>
        <v>3.0238853178978984E-4</v>
      </c>
      <c r="L5">
        <v>-1.73612306755067</v>
      </c>
      <c r="M5">
        <f t="shared" si="3"/>
        <v>-0.18750129129547236</v>
      </c>
      <c r="N5">
        <v>3.1176359635456401</v>
      </c>
      <c r="O5">
        <v>3.0238853178978999</v>
      </c>
      <c r="Q5">
        <f t="shared" si="4"/>
        <v>0.32657961433297317</v>
      </c>
      <c r="R5">
        <f t="shared" si="5"/>
        <v>3.52705983479611</v>
      </c>
      <c r="S5">
        <v>9.3750645647736594E-2</v>
      </c>
      <c r="T5">
        <v>3.1176359635456401</v>
      </c>
      <c r="U5">
        <f t="shared" si="6"/>
        <v>1.03100337340601</v>
      </c>
      <c r="V5">
        <f t="shared" si="7"/>
        <v>0.33670468406292908</v>
      </c>
      <c r="W5">
        <f t="shared" si="8"/>
        <v>9.5463275315371313E-2</v>
      </c>
      <c r="X5">
        <v>8.6788383484706737E-3</v>
      </c>
      <c r="AG5" t="s">
        <v>10</v>
      </c>
      <c r="AH5">
        <v>12</v>
      </c>
      <c r="AI5">
        <f>(AK6-AK5)/(AH6-AH5)</f>
        <v>5.4893217871444895E-3</v>
      </c>
      <c r="AJ5">
        <v>5</v>
      </c>
      <c r="AK5">
        <v>3.4458268135443282E-2</v>
      </c>
    </row>
    <row r="6" spans="1:37" x14ac:dyDescent="0.15">
      <c r="A6" t="s">
        <v>10</v>
      </c>
      <c r="B6">
        <v>0.108</v>
      </c>
      <c r="C6">
        <v>0.01</v>
      </c>
      <c r="D6">
        <f t="shared" si="0"/>
        <v>10.799999999999999</v>
      </c>
      <c r="E6">
        <v>5</v>
      </c>
      <c r="F6">
        <f t="shared" si="9"/>
        <v>7.8539816339744827E-9</v>
      </c>
      <c r="G6">
        <f t="shared" si="10"/>
        <v>3.6361026083215198E-5</v>
      </c>
      <c r="H6">
        <f t="shared" si="11"/>
        <v>0.46296296296296302</v>
      </c>
      <c r="I6">
        <v>3.2648069982854399E-3</v>
      </c>
      <c r="J6">
        <f t="shared" si="1"/>
        <v>33.080056510757814</v>
      </c>
      <c r="K6">
        <f t="shared" si="2"/>
        <v>3.0229694428568889E-4</v>
      </c>
      <c r="L6">
        <v>-1.79146802558858</v>
      </c>
      <c r="M6">
        <f t="shared" si="3"/>
        <v>-0.19347854676356663</v>
      </c>
      <c r="N6">
        <v>3.1197087162386699</v>
      </c>
      <c r="O6">
        <v>3.0229694428568901</v>
      </c>
      <c r="Q6">
        <f t="shared" si="4"/>
        <v>0.32648069982854411</v>
      </c>
      <c r="R6">
        <f t="shared" si="5"/>
        <v>3.5259915581482759</v>
      </c>
      <c r="S6">
        <v>9.6739273381783702E-2</v>
      </c>
      <c r="T6">
        <v>3.1197087162386699</v>
      </c>
      <c r="U6">
        <f t="shared" si="6"/>
        <v>1.0320014063027894</v>
      </c>
      <c r="V6">
        <f t="shared" si="7"/>
        <v>0.33692854135377637</v>
      </c>
      <c r="W6">
        <f t="shared" si="8"/>
        <v>9.5555685768776807E-2</v>
      </c>
      <c r="X6">
        <v>3.1722859049306161E-3</v>
      </c>
      <c r="AG6" t="s">
        <v>10</v>
      </c>
      <c r="AH6">
        <v>13.5</v>
      </c>
      <c r="AI6">
        <f>(AK7-AK6)/(AH7-AH6)</f>
        <v>2.4542203678075613E-3</v>
      </c>
      <c r="AJ6">
        <v>5</v>
      </c>
      <c r="AK6">
        <v>4.2692250816160016E-2</v>
      </c>
    </row>
    <row r="7" spans="1:37" x14ac:dyDescent="0.15">
      <c r="A7" t="s">
        <v>9</v>
      </c>
      <c r="B7">
        <v>0.108</v>
      </c>
      <c r="C7">
        <v>0.01</v>
      </c>
      <c r="D7">
        <f t="shared" si="0"/>
        <v>10.799999999999999</v>
      </c>
      <c r="E7">
        <v>5</v>
      </c>
      <c r="F7">
        <f t="shared" si="9"/>
        <v>7.8539816339744827E-9</v>
      </c>
      <c r="G7">
        <f t="shared" si="10"/>
        <v>3.6361026083215198E-5</v>
      </c>
      <c r="H7">
        <f t="shared" si="11"/>
        <v>0.46296296296296302</v>
      </c>
      <c r="I7">
        <v>3.2648069982854399E-3</v>
      </c>
      <c r="J7">
        <f t="shared" si="1"/>
        <v>33.080056510757814</v>
      </c>
      <c r="K7">
        <f t="shared" si="2"/>
        <v>3.0229694428568889E-4</v>
      </c>
      <c r="L7">
        <v>-1.79146802558858</v>
      </c>
      <c r="M7">
        <f t="shared" si="3"/>
        <v>-0.19347854676356663</v>
      </c>
      <c r="N7">
        <v>3.1197087162386699</v>
      </c>
      <c r="O7">
        <v>3.0229694428568901</v>
      </c>
      <c r="Q7">
        <f t="shared" si="4"/>
        <v>0.32648069982854411</v>
      </c>
      <c r="R7">
        <f t="shared" si="5"/>
        <v>3.5259915581482759</v>
      </c>
      <c r="S7">
        <v>9.6739273381783702E-2</v>
      </c>
      <c r="T7">
        <v>3.1197087162386699</v>
      </c>
      <c r="U7">
        <f t="shared" si="6"/>
        <v>1.0320014063027894</v>
      </c>
      <c r="V7">
        <f t="shared" si="7"/>
        <v>0.33692854135377637</v>
      </c>
      <c r="W7">
        <f t="shared" si="8"/>
        <v>9.5555685768776807E-2</v>
      </c>
      <c r="X7">
        <v>4.4092302228015082E-3</v>
      </c>
      <c r="AG7" t="s">
        <v>10</v>
      </c>
      <c r="AH7">
        <v>14.749999999999998</v>
      </c>
      <c r="AI7">
        <f>(AK8-AK7)/(AH8-AH7)</f>
        <v>6.6845631085505116E-3</v>
      </c>
      <c r="AJ7">
        <v>5</v>
      </c>
      <c r="AK7">
        <v>4.5760026275919463E-2</v>
      </c>
    </row>
    <row r="8" spans="1:37" x14ac:dyDescent="0.15">
      <c r="A8" t="s">
        <v>11</v>
      </c>
      <c r="B8">
        <v>5.8999999999999997E-2</v>
      </c>
      <c r="C8">
        <v>5.0000000000000001E-3</v>
      </c>
      <c r="D8">
        <f t="shared" si="0"/>
        <v>11.799999999999999</v>
      </c>
      <c r="E8">
        <v>5</v>
      </c>
      <c r="F8">
        <f t="shared" si="9"/>
        <v>4.9087385212340517E-10</v>
      </c>
      <c r="G8">
        <f t="shared" si="10"/>
        <v>8.319895798701782E-6</v>
      </c>
      <c r="H8">
        <f t="shared" si="11"/>
        <v>0.42372881355932207</v>
      </c>
      <c r="I8">
        <v>1.6359736028339299E-3</v>
      </c>
      <c r="J8">
        <f t="shared" si="1"/>
        <v>36.064151583984277</v>
      </c>
      <c r="K8">
        <f t="shared" si="2"/>
        <v>1.3864183074863815E-4</v>
      </c>
      <c r="L8">
        <v>-6.8597386904914499</v>
      </c>
      <c r="M8">
        <f t="shared" si="3"/>
        <v>-0.40472458273899553</v>
      </c>
      <c r="N8">
        <v>5.7480355213150496</v>
      </c>
      <c r="O8">
        <v>5.5456732299455496</v>
      </c>
      <c r="Q8">
        <f t="shared" si="4"/>
        <v>0.32719472056678739</v>
      </c>
      <c r="R8">
        <f t="shared" si="5"/>
        <v>3.8608977026880908</v>
      </c>
      <c r="S8">
        <v>0.20236229136949699</v>
      </c>
      <c r="T8">
        <v>5.7480355213150496</v>
      </c>
      <c r="U8">
        <f t="shared" si="6"/>
        <v>1.0364901217541602</v>
      </c>
      <c r="V8">
        <f t="shared" si="7"/>
        <v>0.33913409575758791</v>
      </c>
      <c r="W8">
        <f t="shared" si="8"/>
        <v>8.7838145911369514E-2</v>
      </c>
      <c r="X8">
        <v>1.0025868918328251E-2</v>
      </c>
      <c r="AG8" t="s">
        <v>10</v>
      </c>
      <c r="AH8">
        <v>15.428571428571429</v>
      </c>
      <c r="AI8">
        <f>(AK9-AK8)/(AH9-AH8)</f>
        <v>-6.8346370022949196E-3</v>
      </c>
      <c r="AJ8">
        <v>5</v>
      </c>
      <c r="AK8">
        <v>5.0295979813864466E-2</v>
      </c>
    </row>
    <row r="9" spans="1:37" x14ac:dyDescent="0.15">
      <c r="A9" t="s">
        <v>10</v>
      </c>
      <c r="B9">
        <v>5.8999999999999997E-2</v>
      </c>
      <c r="C9">
        <v>5.0000000000000001E-3</v>
      </c>
      <c r="D9">
        <f t="shared" si="0"/>
        <v>11.799999999999999</v>
      </c>
      <c r="E9">
        <v>5</v>
      </c>
      <c r="F9">
        <f t="shared" si="9"/>
        <v>4.9087385212340517E-10</v>
      </c>
      <c r="G9">
        <f t="shared" si="10"/>
        <v>8.319895798701782E-6</v>
      </c>
      <c r="H9">
        <f t="shared" si="11"/>
        <v>0.42372881355932207</v>
      </c>
      <c r="I9">
        <v>1.6359503982238E-3</v>
      </c>
      <c r="J9">
        <f t="shared" si="1"/>
        <v>36.064663124296338</v>
      </c>
      <c r="K9">
        <f t="shared" si="2"/>
        <v>1.3863986425625426E-4</v>
      </c>
      <c r="L9">
        <v>-6.8704466849404104</v>
      </c>
      <c r="M9">
        <f t="shared" si="3"/>
        <v>-0.40535635441148421</v>
      </c>
      <c r="N9">
        <v>5.7482727474559301</v>
      </c>
      <c r="O9">
        <v>5.5455945702501896</v>
      </c>
      <c r="Q9">
        <f t="shared" si="4"/>
        <v>0.32719007964476116</v>
      </c>
      <c r="R9">
        <f t="shared" si="5"/>
        <v>3.8608429398081814</v>
      </c>
      <c r="S9">
        <v>0.20267817720574199</v>
      </c>
      <c r="T9">
        <v>5.7482727474559301</v>
      </c>
      <c r="U9">
        <f t="shared" si="6"/>
        <v>1.0365476009178574</v>
      </c>
      <c r="V9">
        <f t="shared" si="7"/>
        <v>0.33914809209989988</v>
      </c>
      <c r="W9">
        <f t="shared" si="8"/>
        <v>8.7843017026937073E-2</v>
      </c>
      <c r="X9">
        <v>7.8758901396960221E-3</v>
      </c>
      <c r="AG9" t="s">
        <v>10</v>
      </c>
      <c r="AH9">
        <v>15.7</v>
      </c>
      <c r="AI9">
        <f>(AK10-AK9)/(AH10-AH9)</f>
        <v>2.1347675314581514E-3</v>
      </c>
      <c r="AJ9">
        <v>5</v>
      </c>
      <c r="AK9">
        <v>4.8440864056098709E-2</v>
      </c>
    </row>
    <row r="10" spans="1:37" x14ac:dyDescent="0.15">
      <c r="A10" t="s">
        <v>9</v>
      </c>
      <c r="B10">
        <v>5.8999999999999997E-2</v>
      </c>
      <c r="C10">
        <v>5.0000000000000001E-3</v>
      </c>
      <c r="D10">
        <f t="shared" si="0"/>
        <v>11.799999999999999</v>
      </c>
      <c r="E10">
        <v>5</v>
      </c>
      <c r="F10">
        <f t="shared" si="9"/>
        <v>4.9087385212340517E-10</v>
      </c>
      <c r="G10">
        <f t="shared" si="10"/>
        <v>8.319895798701782E-6</v>
      </c>
      <c r="H10">
        <f t="shared" si="11"/>
        <v>0.42372881355932207</v>
      </c>
      <c r="I10">
        <v>1.6359503982238E-3</v>
      </c>
      <c r="J10">
        <f t="shared" si="1"/>
        <v>36.064663124296338</v>
      </c>
      <c r="K10">
        <f t="shared" si="2"/>
        <v>1.3863986425625426E-4</v>
      </c>
      <c r="L10">
        <v>-6.8704466849404104</v>
      </c>
      <c r="M10">
        <f t="shared" si="3"/>
        <v>-0.40535635441148421</v>
      </c>
      <c r="N10">
        <v>5.7482727474559301</v>
      </c>
      <c r="O10">
        <v>5.5455945702501896</v>
      </c>
      <c r="Q10">
        <f t="shared" si="4"/>
        <v>0.32719007964476116</v>
      </c>
      <c r="R10">
        <f t="shared" si="5"/>
        <v>3.8608429398081814</v>
      </c>
      <c r="S10">
        <v>0.20267817720574199</v>
      </c>
      <c r="T10">
        <v>5.7482727474559301</v>
      </c>
      <c r="U10">
        <f t="shared" si="6"/>
        <v>1.0365476009178574</v>
      </c>
      <c r="V10">
        <f t="shared" si="7"/>
        <v>0.33914809209989988</v>
      </c>
      <c r="W10">
        <f t="shared" si="8"/>
        <v>8.7843017026937073E-2</v>
      </c>
      <c r="X10">
        <v>1.018985795715131E-2</v>
      </c>
      <c r="AG10" t="s">
        <v>10</v>
      </c>
      <c r="AH10">
        <v>17.444444444444446</v>
      </c>
      <c r="AI10">
        <f>(AK11-AK10)/(AH11-AH10)</f>
        <v>1.035238748383213E-2</v>
      </c>
      <c r="AJ10">
        <v>5</v>
      </c>
      <c r="AK10">
        <v>5.2164847416531268E-2</v>
      </c>
    </row>
    <row r="11" spans="1:37" x14ac:dyDescent="0.15">
      <c r="A11" t="s">
        <v>9</v>
      </c>
      <c r="B11">
        <v>0.108</v>
      </c>
      <c r="C11">
        <v>8.9999999999999993E-3</v>
      </c>
      <c r="D11">
        <f t="shared" si="0"/>
        <v>12</v>
      </c>
      <c r="E11">
        <v>5</v>
      </c>
      <c r="F11">
        <f t="shared" si="9"/>
        <v>5.1529973500506572E-9</v>
      </c>
      <c r="G11">
        <f t="shared" si="10"/>
        <v>2.6507188014663875E-5</v>
      </c>
      <c r="H11">
        <f t="shared" si="11"/>
        <v>0.41666666666666669</v>
      </c>
      <c r="I11">
        <v>2.94872720849614E-3</v>
      </c>
      <c r="J11">
        <f t="shared" si="1"/>
        <v>36.625971940985472</v>
      </c>
      <c r="K11">
        <f t="shared" si="2"/>
        <v>2.4572726737467833E-4</v>
      </c>
      <c r="L11">
        <v>-1.9358335773631199</v>
      </c>
      <c r="M11">
        <f t="shared" si="3"/>
        <v>-0.20907002635521696</v>
      </c>
      <c r="N11">
        <v>3.13820498076623</v>
      </c>
      <c r="O11">
        <v>3.0336699675886201</v>
      </c>
      <c r="Q11">
        <f t="shared" si="4"/>
        <v>0.32763635649957096</v>
      </c>
      <c r="R11">
        <f t="shared" si="5"/>
        <v>3.9316362779948513</v>
      </c>
      <c r="S11">
        <v>0.10453501317760799</v>
      </c>
      <c r="T11">
        <v>3.13820498076623</v>
      </c>
      <c r="U11">
        <f t="shared" si="6"/>
        <v>1.0344582681354433</v>
      </c>
      <c r="V11">
        <f t="shared" si="7"/>
        <v>0.33892613792275283</v>
      </c>
      <c r="W11">
        <f t="shared" si="8"/>
        <v>8.6204855677953607E-2</v>
      </c>
      <c r="X11">
        <v>9.4991329484191145E-3</v>
      </c>
      <c r="AG11" t="s">
        <v>10</v>
      </c>
      <c r="AH11">
        <v>18</v>
      </c>
      <c r="AI11">
        <f>(AK12-AK11)/(AH12-AH11)</f>
        <v>1.4456679644772553E-3</v>
      </c>
      <c r="AJ11">
        <v>5</v>
      </c>
      <c r="AK11">
        <v>5.7916173796437986E-2</v>
      </c>
    </row>
    <row r="12" spans="1:37" x14ac:dyDescent="0.15">
      <c r="A12" t="s">
        <v>10</v>
      </c>
      <c r="B12">
        <v>0.108</v>
      </c>
      <c r="C12">
        <v>8.9999999999999993E-3</v>
      </c>
      <c r="D12">
        <f t="shared" si="0"/>
        <v>12</v>
      </c>
      <c r="E12">
        <v>5</v>
      </c>
      <c r="F12">
        <f t="shared" si="9"/>
        <v>5.1529973500506572E-9</v>
      </c>
      <c r="G12">
        <f t="shared" si="10"/>
        <v>2.6507188014663875E-5</v>
      </c>
      <c r="H12">
        <f t="shared" si="11"/>
        <v>0.41666666666666669</v>
      </c>
      <c r="I12">
        <v>2.94872720849614E-3</v>
      </c>
      <c r="J12">
        <f t="shared" si="1"/>
        <v>36.625971940985472</v>
      </c>
      <c r="K12">
        <f t="shared" si="2"/>
        <v>2.4572726737467833E-4</v>
      </c>
      <c r="L12">
        <v>-1.9358335773631199</v>
      </c>
      <c r="M12">
        <f t="shared" si="3"/>
        <v>-0.20907002635521696</v>
      </c>
      <c r="N12">
        <v>3.13820498076623</v>
      </c>
      <c r="O12">
        <v>3.0336699675886201</v>
      </c>
      <c r="Q12">
        <f t="shared" si="4"/>
        <v>0.32763635649957096</v>
      </c>
      <c r="R12">
        <f t="shared" si="5"/>
        <v>3.9316362779948513</v>
      </c>
      <c r="S12">
        <v>0.10453501317760799</v>
      </c>
      <c r="T12">
        <v>3.13820498076623</v>
      </c>
      <c r="U12">
        <f t="shared" si="6"/>
        <v>1.0344582681354433</v>
      </c>
      <c r="V12">
        <f t="shared" si="7"/>
        <v>0.33892613792275283</v>
      </c>
      <c r="W12">
        <f t="shared" si="8"/>
        <v>8.6204855677953607E-2</v>
      </c>
      <c r="X12">
        <v>9.7784646117646794E-3</v>
      </c>
      <c r="AG12" t="s">
        <v>10</v>
      </c>
      <c r="AH12">
        <v>19.625</v>
      </c>
      <c r="AI12">
        <f>(AK13-AK12)/(AH13-AH12)</f>
        <v>-1.6152193978357796E-2</v>
      </c>
      <c r="AJ12">
        <v>5</v>
      </c>
      <c r="AK12">
        <v>6.0265384238713526E-2</v>
      </c>
    </row>
    <row r="13" spans="1:37" x14ac:dyDescent="0.15">
      <c r="A13" t="s">
        <v>11</v>
      </c>
      <c r="B13">
        <v>0.108</v>
      </c>
      <c r="C13">
        <v>8.9999999999999993E-3</v>
      </c>
      <c r="D13">
        <f t="shared" si="0"/>
        <v>12</v>
      </c>
      <c r="E13">
        <v>5</v>
      </c>
      <c r="F13">
        <f t="shared" si="9"/>
        <v>5.1529973500506572E-9</v>
      </c>
      <c r="G13">
        <f t="shared" si="10"/>
        <v>2.6507188014663875E-5</v>
      </c>
      <c r="H13">
        <f t="shared" si="11"/>
        <v>0.41666666666666669</v>
      </c>
      <c r="I13">
        <v>2.9453697955610699E-3</v>
      </c>
      <c r="J13">
        <f t="shared" si="1"/>
        <v>36.667721711129708</v>
      </c>
      <c r="K13">
        <f t="shared" si="2"/>
        <v>2.4544748296342249E-4</v>
      </c>
      <c r="L13">
        <v>-2.1474483562270699</v>
      </c>
      <c r="M13">
        <f t="shared" si="3"/>
        <v>-0.23192442247252354</v>
      </c>
      <c r="N13">
        <v>3.1461780502908598</v>
      </c>
      <c r="O13">
        <v>3.0302158390545899</v>
      </c>
      <c r="Q13">
        <f t="shared" si="4"/>
        <v>0.32726331061789571</v>
      </c>
      <c r="R13">
        <f t="shared" si="5"/>
        <v>3.9271597274147485</v>
      </c>
      <c r="S13">
        <v>0.11596221123626101</v>
      </c>
      <c r="T13">
        <v>3.1461780502908598</v>
      </c>
      <c r="U13">
        <f t="shared" si="6"/>
        <v>1.0382686308155691</v>
      </c>
      <c r="V13">
        <f t="shared" si="7"/>
        <v>0.33978722943141287</v>
      </c>
      <c r="W13">
        <f t="shared" si="8"/>
        <v>8.6522385901297419E-2</v>
      </c>
      <c r="X13">
        <v>8.2033032406808627E-3</v>
      </c>
      <c r="AG13" t="s">
        <v>10</v>
      </c>
      <c r="AH13">
        <v>19.666666666666664</v>
      </c>
      <c r="AI13">
        <f>(AK14-AK13)/(AH14-AH13)</f>
        <v>2.8333262434139719E-3</v>
      </c>
      <c r="AJ13">
        <v>5</v>
      </c>
      <c r="AK13">
        <v>5.959237615628199E-2</v>
      </c>
    </row>
    <row r="14" spans="1:37" x14ac:dyDescent="0.15">
      <c r="A14" t="s">
        <v>10</v>
      </c>
      <c r="B14">
        <v>0.108</v>
      </c>
      <c r="C14">
        <v>8.0000000000000002E-3</v>
      </c>
      <c r="D14">
        <f t="shared" si="0"/>
        <v>13.5</v>
      </c>
      <c r="E14">
        <v>5</v>
      </c>
      <c r="F14">
        <f t="shared" si="9"/>
        <v>3.2169908772759481E-9</v>
      </c>
      <c r="G14">
        <f t="shared" si="10"/>
        <v>1.8616845354606184E-5</v>
      </c>
      <c r="H14">
        <f t="shared" si="11"/>
        <v>0.37037037037037035</v>
      </c>
      <c r="I14">
        <v>2.6288021083770499E-3</v>
      </c>
      <c r="J14">
        <f t="shared" si="1"/>
        <v>41.083351103471294</v>
      </c>
      <c r="K14">
        <f t="shared" si="2"/>
        <v>1.9472608210200371E-4</v>
      </c>
      <c r="L14">
        <v>-2.4054672272994599</v>
      </c>
      <c r="M14">
        <f t="shared" si="3"/>
        <v>-0.25979046054834165</v>
      </c>
      <c r="N14">
        <v>3.1724902631179801</v>
      </c>
      <c r="O14">
        <v>3.0425950328438098</v>
      </c>
      <c r="Q14">
        <f t="shared" si="4"/>
        <v>0.32860026354713145</v>
      </c>
      <c r="R14">
        <f t="shared" si="5"/>
        <v>4.4361035578862751</v>
      </c>
      <c r="S14">
        <v>0.12989523027417099</v>
      </c>
      <c r="T14">
        <v>3.1724902631179801</v>
      </c>
      <c r="U14">
        <f t="shared" si="6"/>
        <v>1.04269225081616</v>
      </c>
      <c r="V14">
        <f t="shared" si="7"/>
        <v>0.34262894841674185</v>
      </c>
      <c r="W14">
        <f t="shared" si="8"/>
        <v>7.7236463023419258E-2</v>
      </c>
      <c r="X14">
        <v>6.4678232751631511E-3</v>
      </c>
      <c r="AG14" t="s">
        <v>10</v>
      </c>
      <c r="AH14">
        <v>20.599999999999998</v>
      </c>
      <c r="AI14">
        <f>(AK15-AK14)/(AH15-AH14)</f>
        <v>-8.1903699996566104E-4</v>
      </c>
      <c r="AJ14">
        <v>5</v>
      </c>
      <c r="AK14">
        <v>6.2236813983468364E-2</v>
      </c>
    </row>
    <row r="15" spans="1:37" x14ac:dyDescent="0.15">
      <c r="A15" t="s">
        <v>9</v>
      </c>
      <c r="B15">
        <v>0.108</v>
      </c>
      <c r="C15">
        <v>8.0000000000000002E-3</v>
      </c>
      <c r="D15">
        <f t="shared" si="0"/>
        <v>13.5</v>
      </c>
      <c r="E15">
        <v>5</v>
      </c>
      <c r="F15">
        <f t="shared" si="9"/>
        <v>3.2169908772759481E-9</v>
      </c>
      <c r="G15">
        <f t="shared" si="10"/>
        <v>1.8616845354606184E-5</v>
      </c>
      <c r="H15">
        <f t="shared" si="11"/>
        <v>0.37037037037037035</v>
      </c>
      <c r="I15">
        <v>2.6288021083770499E-3</v>
      </c>
      <c r="J15">
        <f t="shared" si="1"/>
        <v>41.083351103471294</v>
      </c>
      <c r="K15">
        <f t="shared" si="2"/>
        <v>1.9472608210200371E-4</v>
      </c>
      <c r="L15">
        <v>-2.4054672272994599</v>
      </c>
      <c r="M15">
        <f t="shared" si="3"/>
        <v>-0.25979046054834165</v>
      </c>
      <c r="N15">
        <v>3.1724902631179801</v>
      </c>
      <c r="O15">
        <v>3.0425950328438098</v>
      </c>
      <c r="Q15">
        <f t="shared" si="4"/>
        <v>0.32860026354713145</v>
      </c>
      <c r="R15">
        <f t="shared" si="5"/>
        <v>4.4361035578862751</v>
      </c>
      <c r="S15">
        <v>0.12989523027417099</v>
      </c>
      <c r="T15">
        <v>3.1724902631179801</v>
      </c>
      <c r="U15">
        <f t="shared" si="6"/>
        <v>1.04269225081616</v>
      </c>
      <c r="V15">
        <f t="shared" si="7"/>
        <v>0.34262894841674185</v>
      </c>
      <c r="W15">
        <f t="shared" si="8"/>
        <v>7.7236463023419258E-2</v>
      </c>
      <c r="X15">
        <v>8.5444594400374933E-3</v>
      </c>
      <c r="AG15" t="s">
        <v>10</v>
      </c>
      <c r="AH15">
        <v>21.599999999999998</v>
      </c>
      <c r="AI15">
        <f>(AK16-AK15)/(AH16-AH15)</f>
        <v>7.2413975013256963E-3</v>
      </c>
      <c r="AJ15">
        <v>5</v>
      </c>
      <c r="AK15">
        <v>6.1417776983502703E-2</v>
      </c>
    </row>
    <row r="16" spans="1:37" x14ac:dyDescent="0.15">
      <c r="A16" t="s">
        <v>11</v>
      </c>
      <c r="B16">
        <v>0.108</v>
      </c>
      <c r="C16">
        <v>8.0000000000000002E-3</v>
      </c>
      <c r="D16">
        <f t="shared" si="0"/>
        <v>13.5</v>
      </c>
      <c r="E16">
        <v>5</v>
      </c>
      <c r="F16">
        <f t="shared" si="9"/>
        <v>3.2169908772759481E-9</v>
      </c>
      <c r="G16">
        <f t="shared" si="10"/>
        <v>1.8616845354606184E-5</v>
      </c>
      <c r="H16">
        <f t="shared" si="11"/>
        <v>0.37037037037037035</v>
      </c>
      <c r="I16">
        <v>2.62683217207568E-3</v>
      </c>
      <c r="J16">
        <f t="shared" si="1"/>
        <v>41.114160679195528</v>
      </c>
      <c r="K16">
        <f t="shared" si="2"/>
        <v>1.9458016089449483E-4</v>
      </c>
      <c r="L16">
        <v>-2.5416273976285102</v>
      </c>
      <c r="M16">
        <f t="shared" si="3"/>
        <v>-0.27449575894387912</v>
      </c>
      <c r="N16">
        <v>3.1775628934484299</v>
      </c>
      <c r="O16">
        <v>3.0403150139764898</v>
      </c>
      <c r="Q16">
        <f t="shared" si="4"/>
        <v>0.32835402150946091</v>
      </c>
      <c r="R16">
        <f t="shared" si="5"/>
        <v>4.4327792903777219</v>
      </c>
      <c r="S16">
        <v>0.137247879471939</v>
      </c>
      <c r="T16">
        <v>3.1775628934484299</v>
      </c>
      <c r="U16">
        <f t="shared" si="6"/>
        <v>1.0451426509559056</v>
      </c>
      <c r="V16">
        <f t="shared" si="7"/>
        <v>0.34317679249243044</v>
      </c>
      <c r="W16">
        <f t="shared" si="8"/>
        <v>7.7417974144881899E-2</v>
      </c>
      <c r="X16">
        <v>9.4483341658939055E-3</v>
      </c>
      <c r="AG16" t="s">
        <v>10</v>
      </c>
      <c r="AH16">
        <v>22.428571428571427</v>
      </c>
      <c r="AI16">
        <f>(AK17-AK16)/(AH17-AH16)</f>
        <v>6.6299210676374854E-3</v>
      </c>
      <c r="AJ16">
        <v>5</v>
      </c>
      <c r="AK16">
        <v>6.7417792056029713E-2</v>
      </c>
    </row>
    <row r="17" spans="1:37" x14ac:dyDescent="0.15">
      <c r="A17" t="s">
        <v>11</v>
      </c>
      <c r="B17">
        <v>5.8999999999999997E-2</v>
      </c>
      <c r="C17">
        <v>4.0000000000000001E-3</v>
      </c>
      <c r="D17">
        <f t="shared" si="0"/>
        <v>14.749999999999998</v>
      </c>
      <c r="E17">
        <v>5</v>
      </c>
      <c r="F17">
        <f t="shared" si="9"/>
        <v>2.0106192982974676E-10</v>
      </c>
      <c r="G17">
        <f t="shared" si="10"/>
        <v>4.2597866489353134E-6</v>
      </c>
      <c r="H17">
        <f t="shared" si="11"/>
        <v>0.33898305084745767</v>
      </c>
      <c r="I17">
        <v>1.3195637325240899E-3</v>
      </c>
      <c r="J17">
        <f t="shared" si="1"/>
        <v>44.711747182641446</v>
      </c>
      <c r="K17">
        <f t="shared" si="2"/>
        <v>8.9461947967734925E-5</v>
      </c>
      <c r="L17">
        <v>-8.5766807875809103</v>
      </c>
      <c r="M17">
        <f t="shared" si="3"/>
        <v>-0.50602416646727366</v>
      </c>
      <c r="N17">
        <v>5.8443838312170904</v>
      </c>
      <c r="O17">
        <v>5.5913717479834499</v>
      </c>
      <c r="Q17">
        <f t="shared" si="4"/>
        <v>0.32989093313102352</v>
      </c>
      <c r="R17">
        <f t="shared" si="5"/>
        <v>4.8658912636825962</v>
      </c>
      <c r="S17">
        <v>0.253012083233636</v>
      </c>
      <c r="T17">
        <v>5.8443838312170904</v>
      </c>
      <c r="U17">
        <f t="shared" si="6"/>
        <v>1.045250449198784</v>
      </c>
      <c r="V17">
        <f t="shared" si="7"/>
        <v>0.34481864604180834</v>
      </c>
      <c r="W17">
        <f t="shared" si="8"/>
        <v>7.0864437233815872E-2</v>
      </c>
      <c r="X17">
        <v>7.124225540421472E-3</v>
      </c>
      <c r="AG17" t="s">
        <v>10</v>
      </c>
      <c r="AH17">
        <v>22.888888888888889</v>
      </c>
      <c r="AI17">
        <f>(AK18-AK17)/(AH18-AH17)</f>
        <v>2.5197010271002132E-3</v>
      </c>
      <c r="AJ17">
        <v>5</v>
      </c>
      <c r="AK17">
        <v>7.0469660483989838E-2</v>
      </c>
    </row>
    <row r="18" spans="1:37" x14ac:dyDescent="0.15">
      <c r="A18" t="s">
        <v>10</v>
      </c>
      <c r="B18">
        <v>5.8999999999999997E-2</v>
      </c>
      <c r="C18">
        <v>4.0000000000000001E-3</v>
      </c>
      <c r="D18">
        <f t="shared" si="0"/>
        <v>14.749999999999998</v>
      </c>
      <c r="E18">
        <v>5</v>
      </c>
      <c r="F18">
        <f t="shared" si="9"/>
        <v>2.0106192982974676E-10</v>
      </c>
      <c r="G18">
        <f t="shared" si="10"/>
        <v>4.2597866489353134E-6</v>
      </c>
      <c r="H18">
        <f t="shared" si="11"/>
        <v>0.33898305084745767</v>
      </c>
      <c r="I18">
        <v>1.3193624491184999E-3</v>
      </c>
      <c r="J18">
        <f t="shared" si="1"/>
        <v>44.718568456620268</v>
      </c>
      <c r="K18">
        <f t="shared" si="2"/>
        <v>8.9448301635152553E-5</v>
      </c>
      <c r="L18">
        <v>-8.6719420194088492</v>
      </c>
      <c r="M18">
        <f t="shared" si="3"/>
        <v>-0.51164457914512207</v>
      </c>
      <c r="N18">
        <v>5.8463411417696101</v>
      </c>
      <c r="O18">
        <v>5.5905188521970501</v>
      </c>
      <c r="Q18">
        <f t="shared" si="4"/>
        <v>0.32984061227962597</v>
      </c>
      <c r="R18">
        <f t="shared" si="5"/>
        <v>4.8651490311244823</v>
      </c>
      <c r="S18">
        <v>0.25582228957256098</v>
      </c>
      <c r="T18">
        <v>5.8463411417696101</v>
      </c>
      <c r="U18">
        <f t="shared" si="6"/>
        <v>1.0457600262759195</v>
      </c>
      <c r="V18">
        <f t="shared" si="7"/>
        <v>0.34493412736440704</v>
      </c>
      <c r="W18">
        <f t="shared" si="8"/>
        <v>7.0898984832265741E-2</v>
      </c>
      <c r="X18">
        <v>5.2886542027218569E-3</v>
      </c>
      <c r="AG18" t="s">
        <v>10</v>
      </c>
      <c r="AH18">
        <v>25.5</v>
      </c>
      <c r="AI18">
        <f>(AK19-AK18)/(AH19-AH18)</f>
        <v>-4.2144300362983488E-3</v>
      </c>
      <c r="AJ18">
        <v>5</v>
      </c>
      <c r="AK18">
        <v>7.7048879832529282E-2</v>
      </c>
    </row>
    <row r="19" spans="1:37" x14ac:dyDescent="0.15">
      <c r="A19" t="s">
        <v>9</v>
      </c>
      <c r="B19">
        <v>5.8999999999999997E-2</v>
      </c>
      <c r="C19">
        <v>4.0000000000000001E-3</v>
      </c>
      <c r="D19">
        <f t="shared" si="0"/>
        <v>14.749999999999998</v>
      </c>
      <c r="E19">
        <v>5</v>
      </c>
      <c r="F19">
        <f t="shared" si="9"/>
        <v>2.0106192982974676E-10</v>
      </c>
      <c r="G19">
        <f t="shared" si="10"/>
        <v>4.2597866489353134E-6</v>
      </c>
      <c r="H19">
        <f t="shared" si="11"/>
        <v>0.33898305084745767</v>
      </c>
      <c r="I19">
        <v>1.3193624491184999E-3</v>
      </c>
      <c r="J19">
        <f t="shared" si="1"/>
        <v>44.718568456620268</v>
      </c>
      <c r="K19">
        <f t="shared" si="2"/>
        <v>8.9448301635152553E-5</v>
      </c>
      <c r="L19">
        <v>-8.6719420194088492</v>
      </c>
      <c r="M19">
        <f t="shared" si="3"/>
        <v>-0.51164457914512207</v>
      </c>
      <c r="N19">
        <v>5.8463411417696101</v>
      </c>
      <c r="O19">
        <v>5.5905188521970501</v>
      </c>
      <c r="Q19">
        <f t="shared" si="4"/>
        <v>0.32984061227962597</v>
      </c>
      <c r="R19">
        <f t="shared" si="5"/>
        <v>4.8651490311244823</v>
      </c>
      <c r="S19">
        <v>0.25582228957256098</v>
      </c>
      <c r="T19">
        <v>5.8463411417696101</v>
      </c>
      <c r="U19">
        <f t="shared" si="6"/>
        <v>1.0457600262759195</v>
      </c>
      <c r="V19">
        <f t="shared" si="7"/>
        <v>0.34493412736440704</v>
      </c>
      <c r="W19">
        <f t="shared" si="8"/>
        <v>7.0898984832265741E-2</v>
      </c>
      <c r="X19">
        <v>9.5474280899750952E-3</v>
      </c>
      <c r="AG19" t="s">
        <v>10</v>
      </c>
      <c r="AH19">
        <v>25.749999999999996</v>
      </c>
      <c r="AI19">
        <f>(AK20-AK19)/(AH20-AH19)</f>
        <v>1.047674001650171E-2</v>
      </c>
      <c r="AJ19">
        <v>5</v>
      </c>
      <c r="AK19">
        <v>7.599527232345471E-2</v>
      </c>
    </row>
    <row r="20" spans="1:37" x14ac:dyDescent="0.15">
      <c r="A20" t="s">
        <v>9</v>
      </c>
      <c r="B20">
        <v>0.108</v>
      </c>
      <c r="C20">
        <v>7.0000000000000001E-3</v>
      </c>
      <c r="D20">
        <f t="shared" si="0"/>
        <v>15.428571428571429</v>
      </c>
      <c r="E20">
        <v>5</v>
      </c>
      <c r="F20">
        <f t="shared" si="9"/>
        <v>1.885740990317274E-9</v>
      </c>
      <c r="G20">
        <f t="shared" si="10"/>
        <v>1.2471831946542818E-5</v>
      </c>
      <c r="H20">
        <f t="shared" si="11"/>
        <v>0.32407407407407407</v>
      </c>
      <c r="I20">
        <v>2.31150291830884E-3</v>
      </c>
      <c r="J20">
        <f t="shared" si="1"/>
        <v>46.722848214708506</v>
      </c>
      <c r="K20">
        <f t="shared" si="2"/>
        <v>1.4981963359409148E-4</v>
      </c>
      <c r="L20">
        <v>-2.8478175612128598</v>
      </c>
      <c r="M20">
        <f t="shared" si="3"/>
        <v>-0.30756429661098883</v>
      </c>
      <c r="N20">
        <v>3.21132569104206</v>
      </c>
      <c r="O20">
        <v>3.0575435427365698</v>
      </c>
      <c r="Q20">
        <f t="shared" si="4"/>
        <v>0.33021470261554953</v>
      </c>
      <c r="R20">
        <f t="shared" si="5"/>
        <v>5.0947411260684783</v>
      </c>
      <c r="S20">
        <v>0.153782148305495</v>
      </c>
      <c r="T20">
        <v>3.21132569104206</v>
      </c>
      <c r="U20">
        <f t="shared" si="6"/>
        <v>1.0502959798138645</v>
      </c>
      <c r="V20">
        <f t="shared" si="7"/>
        <v>0.34682317463254247</v>
      </c>
      <c r="W20">
        <f t="shared" si="8"/>
        <v>6.8074739432380099E-2</v>
      </c>
      <c r="X20">
        <v>5.670816260821037E-3</v>
      </c>
      <c r="AG20" t="s">
        <v>10</v>
      </c>
      <c r="AH20">
        <v>26.166666666666668</v>
      </c>
      <c r="AI20">
        <f>(AK21-AK20)/(AH21-AH20)</f>
        <v>-6.6892172006944954E-4</v>
      </c>
      <c r="AJ20">
        <v>5</v>
      </c>
      <c r="AK20">
        <v>8.0360580663663805E-2</v>
      </c>
    </row>
    <row r="21" spans="1:37" x14ac:dyDescent="0.15">
      <c r="A21" t="s">
        <v>10</v>
      </c>
      <c r="B21">
        <v>0.108</v>
      </c>
      <c r="C21">
        <v>7.0000000000000001E-3</v>
      </c>
      <c r="D21">
        <f t="shared" si="0"/>
        <v>15.428571428571429</v>
      </c>
      <c r="E21">
        <v>5</v>
      </c>
      <c r="F21">
        <f t="shared" si="9"/>
        <v>1.885740990317274E-9</v>
      </c>
      <c r="G21">
        <f t="shared" si="10"/>
        <v>1.2471831946542818E-5</v>
      </c>
      <c r="H21">
        <f t="shared" si="11"/>
        <v>0.32407407407407407</v>
      </c>
      <c r="I21">
        <v>2.31150291830884E-3</v>
      </c>
      <c r="J21">
        <f t="shared" si="1"/>
        <v>46.722848214708506</v>
      </c>
      <c r="K21">
        <f t="shared" si="2"/>
        <v>1.4981963359409148E-4</v>
      </c>
      <c r="L21">
        <v>-2.8478175612128598</v>
      </c>
      <c r="M21">
        <f t="shared" si="3"/>
        <v>-0.30756429661098883</v>
      </c>
      <c r="N21">
        <v>3.21132569104206</v>
      </c>
      <c r="O21">
        <v>3.0575435427365698</v>
      </c>
      <c r="Q21">
        <f t="shared" si="4"/>
        <v>0.33021470261554953</v>
      </c>
      <c r="R21">
        <f t="shared" si="5"/>
        <v>5.0947411260684783</v>
      </c>
      <c r="S21">
        <v>0.153782148305495</v>
      </c>
      <c r="T21">
        <v>3.21132569104206</v>
      </c>
      <c r="U21">
        <f t="shared" si="6"/>
        <v>1.0502959798138645</v>
      </c>
      <c r="V21">
        <f t="shared" si="7"/>
        <v>0.34682317463254247</v>
      </c>
      <c r="W21">
        <f t="shared" si="8"/>
        <v>6.8074739432380099E-2</v>
      </c>
      <c r="X21">
        <v>1.0070564950175068E-2</v>
      </c>
      <c r="AG21" t="s">
        <v>10</v>
      </c>
      <c r="AH21">
        <v>27</v>
      </c>
      <c r="AI21">
        <f>(AK22-AK21)/(AH22-AH21)</f>
        <v>3.500216622866586E-3</v>
      </c>
      <c r="AJ21">
        <v>5</v>
      </c>
      <c r="AK21">
        <v>7.9803145896939265E-2</v>
      </c>
    </row>
    <row r="22" spans="1:37" x14ac:dyDescent="0.15">
      <c r="A22" t="s">
        <v>11</v>
      </c>
      <c r="B22">
        <v>0.108</v>
      </c>
      <c r="C22">
        <v>7.0000000000000001E-3</v>
      </c>
      <c r="D22">
        <f t="shared" si="0"/>
        <v>15.428571428571429</v>
      </c>
      <c r="E22">
        <v>5</v>
      </c>
      <c r="F22">
        <f t="shared" si="9"/>
        <v>1.885740990317274E-9</v>
      </c>
      <c r="G22">
        <f t="shared" si="10"/>
        <v>1.2471831946542818E-5</v>
      </c>
      <c r="H22">
        <f t="shared" si="11"/>
        <v>0.32407407407407407</v>
      </c>
      <c r="I22">
        <v>2.31141369505042E-3</v>
      </c>
      <c r="J22">
        <f t="shared" si="1"/>
        <v>46.724651771021016</v>
      </c>
      <c r="K22">
        <f t="shared" si="2"/>
        <v>1.4981385060511981E-4</v>
      </c>
      <c r="L22">
        <v>-2.8521453872742999</v>
      </c>
      <c r="M22">
        <f t="shared" si="3"/>
        <v>-0.30803170182562439</v>
      </c>
      <c r="N22">
        <v>3.2114413734662799</v>
      </c>
      <c r="O22">
        <v>3.0574255225534701</v>
      </c>
      <c r="Q22">
        <f t="shared" si="4"/>
        <v>0.33020195643577477</v>
      </c>
      <c r="R22">
        <f t="shared" si="5"/>
        <v>5.094544470723382</v>
      </c>
      <c r="S22">
        <v>0.154015850912812</v>
      </c>
      <c r="T22">
        <v>3.2114413734662799</v>
      </c>
      <c r="U22">
        <f t="shared" si="6"/>
        <v>1.0503743590078296</v>
      </c>
      <c r="V22">
        <f t="shared" si="7"/>
        <v>0.34683566833435819</v>
      </c>
      <c r="W22">
        <f t="shared" si="8"/>
        <v>6.8079819565322289E-2</v>
      </c>
      <c r="X22">
        <v>1.0146114900008921E-2</v>
      </c>
      <c r="AG22" t="s">
        <v>10</v>
      </c>
      <c r="AH22">
        <v>28.333333333333336</v>
      </c>
      <c r="AI22">
        <f>(AK23-AK22)/(AH23-AH22)</f>
        <v>2.2605255470670386E-3</v>
      </c>
      <c r="AJ22">
        <v>5</v>
      </c>
      <c r="AK22">
        <v>8.4470101394094721E-2</v>
      </c>
    </row>
    <row r="23" spans="1:37" x14ac:dyDescent="0.15">
      <c r="A23" t="s">
        <v>10</v>
      </c>
      <c r="B23">
        <v>0.157</v>
      </c>
      <c r="C23">
        <v>0.01</v>
      </c>
      <c r="D23">
        <f t="shared" si="0"/>
        <v>15.7</v>
      </c>
      <c r="E23">
        <v>5</v>
      </c>
      <c r="F23">
        <f t="shared" si="9"/>
        <v>7.8539816339744827E-9</v>
      </c>
      <c r="G23">
        <f t="shared" si="10"/>
        <v>2.5012680362976058E-5</v>
      </c>
      <c r="H23">
        <f t="shared" si="11"/>
        <v>0.31847133757961787</v>
      </c>
      <c r="I23">
        <v>3.30736853901804E-3</v>
      </c>
      <c r="J23">
        <f t="shared" si="1"/>
        <v>47.469762788096673</v>
      </c>
      <c r="K23">
        <f t="shared" si="2"/>
        <v>2.1066041649796434E-4</v>
      </c>
      <c r="L23">
        <v>-1.2999455538317299</v>
      </c>
      <c r="M23">
        <f t="shared" si="3"/>
        <v>-0.2040914519515816</v>
      </c>
      <c r="N23">
        <v>2.2086498909554302</v>
      </c>
      <c r="O23">
        <v>2.1066041649796401</v>
      </c>
      <c r="Q23">
        <f t="shared" si="4"/>
        <v>0.33073685390180352</v>
      </c>
      <c r="R23">
        <f t="shared" si="5"/>
        <v>5.1925686062583152</v>
      </c>
      <c r="S23">
        <v>0.10204572597579099</v>
      </c>
      <c r="T23">
        <v>2.2086498909554302</v>
      </c>
      <c r="U23">
        <f t="shared" si="6"/>
        <v>1.0484408640560987</v>
      </c>
      <c r="V23">
        <f t="shared" si="7"/>
        <v>0.34675803288000256</v>
      </c>
      <c r="W23">
        <f t="shared" si="8"/>
        <v>6.6779672869815204E-2</v>
      </c>
      <c r="X23">
        <v>5.6156807918102307E-3</v>
      </c>
      <c r="AG23" t="s">
        <v>10</v>
      </c>
      <c r="AH23">
        <v>29.428571428571427</v>
      </c>
      <c r="AI23">
        <f>(AK24-AK23)/(AH24-AH23)</f>
        <v>1.4481973133846771E-2</v>
      </c>
      <c r="AJ23">
        <v>5</v>
      </c>
      <c r="AK23">
        <v>8.6945915088501469E-2</v>
      </c>
    </row>
    <row r="24" spans="1:37" x14ac:dyDescent="0.15">
      <c r="A24" t="s">
        <v>9</v>
      </c>
      <c r="B24">
        <v>0.157</v>
      </c>
      <c r="C24">
        <v>0.01</v>
      </c>
      <c r="D24">
        <f t="shared" si="0"/>
        <v>15.7</v>
      </c>
      <c r="E24">
        <v>5</v>
      </c>
      <c r="F24">
        <f t="shared" si="9"/>
        <v>7.8539816339744827E-9</v>
      </c>
      <c r="G24">
        <f t="shared" si="10"/>
        <v>2.5012680362976058E-5</v>
      </c>
      <c r="H24">
        <f t="shared" si="11"/>
        <v>0.31847133757961787</v>
      </c>
      <c r="I24">
        <v>3.30736853901804E-3</v>
      </c>
      <c r="J24">
        <f t="shared" si="1"/>
        <v>47.469762788096673</v>
      </c>
      <c r="K24">
        <f t="shared" si="2"/>
        <v>2.1066041649796434E-4</v>
      </c>
      <c r="L24">
        <v>-1.2999455538317299</v>
      </c>
      <c r="M24">
        <f t="shared" si="3"/>
        <v>-0.2040914519515816</v>
      </c>
      <c r="N24">
        <v>2.2086498909554302</v>
      </c>
      <c r="O24">
        <v>2.1066041649796401</v>
      </c>
      <c r="Q24">
        <f t="shared" si="4"/>
        <v>0.33073685390180352</v>
      </c>
      <c r="R24">
        <f t="shared" si="5"/>
        <v>5.1925686062583152</v>
      </c>
      <c r="S24">
        <v>0.10204572597579099</v>
      </c>
      <c r="T24">
        <v>2.2086498909554302</v>
      </c>
      <c r="U24">
        <f t="shared" si="6"/>
        <v>1.0484408640560987</v>
      </c>
      <c r="V24">
        <f t="shared" si="7"/>
        <v>0.34675803288000256</v>
      </c>
      <c r="W24">
        <f t="shared" si="8"/>
        <v>6.6779672869815204E-2</v>
      </c>
      <c r="X24">
        <v>9.8493989933307047E-3</v>
      </c>
      <c r="AG24" t="s">
        <v>10</v>
      </c>
      <c r="AH24">
        <v>29.499999999999996</v>
      </c>
      <c r="AI24">
        <f>(AK25-AK24)/(AH25-AH24)</f>
        <v>3.1693053737397712E-3</v>
      </c>
      <c r="AJ24">
        <v>5</v>
      </c>
      <c r="AK24">
        <v>8.7980341740919066E-2</v>
      </c>
    </row>
    <row r="25" spans="1:37" x14ac:dyDescent="0.15">
      <c r="A25" t="s">
        <v>11</v>
      </c>
      <c r="B25">
        <v>0.157</v>
      </c>
      <c r="C25">
        <v>0.01</v>
      </c>
      <c r="D25">
        <f t="shared" si="0"/>
        <v>15.7</v>
      </c>
      <c r="E25">
        <v>5</v>
      </c>
      <c r="F25">
        <f t="shared" si="9"/>
        <v>7.8539816339744827E-9</v>
      </c>
      <c r="G25">
        <f t="shared" si="10"/>
        <v>2.5012680362976058E-5</v>
      </c>
      <c r="H25">
        <f t="shared" si="11"/>
        <v>0.31847133757961787</v>
      </c>
      <c r="I25">
        <v>3.3072387578739898E-3</v>
      </c>
      <c r="J25">
        <f t="shared" si="1"/>
        <v>47.471625574721102</v>
      </c>
      <c r="K25">
        <f t="shared" si="2"/>
        <v>2.1065215018305669E-4</v>
      </c>
      <c r="L25">
        <v>-1.3041383573304499</v>
      </c>
      <c r="M25">
        <f t="shared" si="3"/>
        <v>-0.20474972210088063</v>
      </c>
      <c r="N25">
        <v>2.2088963628810099</v>
      </c>
      <c r="O25">
        <v>2.1065215018305699</v>
      </c>
      <c r="Q25">
        <f t="shared" si="4"/>
        <v>0.33072387578739948</v>
      </c>
      <c r="R25">
        <f t="shared" si="5"/>
        <v>5.1923648498621713</v>
      </c>
      <c r="S25">
        <v>0.10237486105044</v>
      </c>
      <c r="T25">
        <v>2.2088963628810099</v>
      </c>
      <c r="U25">
        <f t="shared" si="6"/>
        <v>1.0485990107205059</v>
      </c>
      <c r="V25">
        <f t="shared" si="7"/>
        <v>0.34679672897231856</v>
      </c>
      <c r="W25">
        <f t="shared" si="8"/>
        <v>6.6789745905764711E-2</v>
      </c>
      <c r="X25">
        <v>9.9637912920840545E-3</v>
      </c>
      <c r="AG25" t="s">
        <v>10</v>
      </c>
      <c r="AH25">
        <v>30.4</v>
      </c>
      <c r="AI25">
        <f>(AK26-AK25)/(AH26-AH25)</f>
        <v>3.1696526500391009E-4</v>
      </c>
      <c r="AJ25">
        <v>5</v>
      </c>
      <c r="AK25">
        <v>9.0832716577284867E-2</v>
      </c>
    </row>
    <row r="26" spans="1:37" x14ac:dyDescent="0.15">
      <c r="A26" t="s">
        <v>9</v>
      </c>
      <c r="B26">
        <v>0.157</v>
      </c>
      <c r="C26">
        <v>8.9999999999999993E-3</v>
      </c>
      <c r="D26">
        <f t="shared" si="0"/>
        <v>17.444444444444446</v>
      </c>
      <c r="E26">
        <v>5</v>
      </c>
      <c r="F26">
        <f t="shared" si="9"/>
        <v>5.1529973500506572E-9</v>
      </c>
      <c r="G26">
        <f t="shared" si="10"/>
        <v>1.8234243984609543E-5</v>
      </c>
      <c r="H26">
        <f t="shared" si="11"/>
        <v>0.28662420382165604</v>
      </c>
      <c r="I26">
        <v>2.9931397254278598E-3</v>
      </c>
      <c r="J26">
        <f t="shared" si="1"/>
        <v>52.453281303985136</v>
      </c>
      <c r="K26">
        <f t="shared" si="2"/>
        <v>1.7158125814554609E-4</v>
      </c>
      <c r="L26">
        <v>-1.4076449085001701</v>
      </c>
      <c r="M26">
        <f t="shared" si="3"/>
        <v>-0.22100025063452672</v>
      </c>
      <c r="N26">
        <v>2.2287872629166001</v>
      </c>
      <c r="O26">
        <v>2.1182871375993302</v>
      </c>
      <c r="Q26">
        <f t="shared" si="4"/>
        <v>0.33257108060309482</v>
      </c>
      <c r="R26">
        <f t="shared" si="5"/>
        <v>5.8015177394095439</v>
      </c>
      <c r="S26">
        <v>0.110500125317264</v>
      </c>
      <c r="T26">
        <v>2.2287872629166001</v>
      </c>
      <c r="U26">
        <f t="shared" si="6"/>
        <v>1.0521648474165313</v>
      </c>
      <c r="V26">
        <f t="shared" si="7"/>
        <v>0.3499196002779062</v>
      </c>
      <c r="W26">
        <f t="shared" si="8"/>
        <v>6.0315182335979489E-2</v>
      </c>
      <c r="X26">
        <v>8.29100998108925E-3</v>
      </c>
      <c r="AG26" t="s">
        <v>10</v>
      </c>
      <c r="AH26">
        <v>31.4</v>
      </c>
      <c r="AI26">
        <f>(AK27-AK26)/(AH27-AH26)</f>
        <v>4.1842863285322758E-3</v>
      </c>
      <c r="AJ26">
        <v>5</v>
      </c>
      <c r="AK26">
        <v>9.1149681842288777E-2</v>
      </c>
    </row>
    <row r="27" spans="1:37" x14ac:dyDescent="0.15">
      <c r="A27" t="s">
        <v>10</v>
      </c>
      <c r="B27">
        <v>0.157</v>
      </c>
      <c r="C27">
        <v>8.9999999999999993E-3</v>
      </c>
      <c r="D27">
        <f t="shared" si="0"/>
        <v>17.444444444444446</v>
      </c>
      <c r="E27">
        <v>5</v>
      </c>
      <c r="F27">
        <f t="shared" si="9"/>
        <v>5.1529973500506572E-9</v>
      </c>
      <c r="G27">
        <f t="shared" si="10"/>
        <v>1.8234243984609543E-5</v>
      </c>
      <c r="H27">
        <f t="shared" si="11"/>
        <v>0.28662420382165604</v>
      </c>
      <c r="I27">
        <v>2.9931397254278598E-3</v>
      </c>
      <c r="J27">
        <f t="shared" si="1"/>
        <v>52.453281303985136</v>
      </c>
      <c r="K27">
        <f t="shared" si="2"/>
        <v>1.7158125814554609E-4</v>
      </c>
      <c r="L27">
        <v>-1.4076449085001701</v>
      </c>
      <c r="M27">
        <f t="shared" si="3"/>
        <v>-0.22100025063452672</v>
      </c>
      <c r="N27">
        <v>2.2287872629166001</v>
      </c>
      <c r="O27">
        <v>2.1182871375993302</v>
      </c>
      <c r="Q27">
        <f t="shared" si="4"/>
        <v>0.33257108060309482</v>
      </c>
      <c r="R27">
        <f t="shared" si="5"/>
        <v>5.8015177394095439</v>
      </c>
      <c r="S27">
        <v>0.110500125317264</v>
      </c>
      <c r="T27">
        <v>2.2287872629166001</v>
      </c>
      <c r="U27">
        <f t="shared" si="6"/>
        <v>1.0521648474165313</v>
      </c>
      <c r="V27">
        <f t="shared" si="7"/>
        <v>0.3499196002779062</v>
      </c>
      <c r="W27">
        <f t="shared" si="8"/>
        <v>6.0315182335979489E-2</v>
      </c>
      <c r="X27">
        <v>8.3947278539144455E-3</v>
      </c>
      <c r="AG27" t="s">
        <v>10</v>
      </c>
      <c r="AH27">
        <v>31.875</v>
      </c>
      <c r="AI27">
        <f>(AK28-AK27)/(AH28-AH27)</f>
        <v>3.8252059949226199E-3</v>
      </c>
      <c r="AJ27">
        <v>5</v>
      </c>
      <c r="AK27">
        <v>9.3137217848341614E-2</v>
      </c>
    </row>
    <row r="28" spans="1:37" x14ac:dyDescent="0.15">
      <c r="A28" t="s">
        <v>11</v>
      </c>
      <c r="B28">
        <v>0.157</v>
      </c>
      <c r="C28">
        <v>8.9999999999999993E-3</v>
      </c>
      <c r="D28">
        <f t="shared" si="0"/>
        <v>17.444444444444446</v>
      </c>
      <c r="E28">
        <v>5</v>
      </c>
      <c r="F28">
        <f t="shared" si="9"/>
        <v>5.1529973500506572E-9</v>
      </c>
      <c r="G28">
        <f t="shared" si="10"/>
        <v>1.8234243984609543E-5</v>
      </c>
      <c r="H28">
        <f t="shared" si="11"/>
        <v>0.28662420382165604</v>
      </c>
      <c r="I28">
        <v>2.9916066160507902E-3</v>
      </c>
      <c r="J28">
        <f t="shared" si="1"/>
        <v>52.480162049933973</v>
      </c>
      <c r="K28">
        <f t="shared" si="2"/>
        <v>1.7149337289463126E-4</v>
      </c>
      <c r="L28">
        <v>-1.4514862127587</v>
      </c>
      <c r="M28">
        <f t="shared" si="3"/>
        <v>-0.22788333540311589</v>
      </c>
      <c r="N28">
        <v>2.2311438022031802</v>
      </c>
      <c r="O28">
        <v>2.1172021345016199</v>
      </c>
      <c r="Q28">
        <f t="shared" si="4"/>
        <v>0.33240073511675433</v>
      </c>
      <c r="R28">
        <f t="shared" si="5"/>
        <v>5.7985461570367152</v>
      </c>
      <c r="S28">
        <v>0.113941667701558</v>
      </c>
      <c r="T28">
        <v>2.2311438022031802</v>
      </c>
      <c r="U28">
        <f t="shared" si="6"/>
        <v>1.0538170946669585</v>
      </c>
      <c r="V28">
        <f t="shared" si="7"/>
        <v>0.35028957694589929</v>
      </c>
      <c r="W28">
        <f t="shared" si="8"/>
        <v>6.0409897146513535E-2</v>
      </c>
      <c r="X28">
        <v>4.0651117776569655E-3</v>
      </c>
      <c r="AG28" t="s">
        <v>10</v>
      </c>
      <c r="AH28">
        <v>33.777777777777779</v>
      </c>
      <c r="AI28">
        <f>(AK29-AK28)/(AH29-AH28)</f>
        <v>-4.1486646358963562E-3</v>
      </c>
      <c r="AJ28">
        <v>5</v>
      </c>
      <c r="AK28">
        <v>0.10041573481090271</v>
      </c>
    </row>
    <row r="29" spans="1:37" x14ac:dyDescent="0.15">
      <c r="A29" t="s">
        <v>9</v>
      </c>
      <c r="B29">
        <v>0.108</v>
      </c>
      <c r="C29">
        <v>6.0000000000000001E-3</v>
      </c>
      <c r="D29">
        <f t="shared" si="0"/>
        <v>18</v>
      </c>
      <c r="E29">
        <v>5</v>
      </c>
      <c r="F29">
        <f t="shared" si="9"/>
        <v>1.0178760197630931E-9</v>
      </c>
      <c r="G29">
        <f t="shared" si="10"/>
        <v>7.8539816339744837E-6</v>
      </c>
      <c r="H29">
        <f t="shared" si="11"/>
        <v>0.27777777777777779</v>
      </c>
      <c r="I29">
        <v>1.9961027064389399E-3</v>
      </c>
      <c r="J29">
        <f t="shared" si="1"/>
        <v>54.105432376609755</v>
      </c>
      <c r="K29">
        <f t="shared" si="2"/>
        <v>1.1089459480216333E-4</v>
      </c>
      <c r="L29">
        <v>-3.30380176216446</v>
      </c>
      <c r="M29">
        <f t="shared" si="3"/>
        <v>-0.35681059031376167</v>
      </c>
      <c r="N29">
        <v>3.2588107063280898</v>
      </c>
      <c r="O29">
        <v>3.0804054111712098</v>
      </c>
      <c r="Q29">
        <f t="shared" si="4"/>
        <v>0.33268378440649066</v>
      </c>
      <c r="R29">
        <f t="shared" si="5"/>
        <v>5.9883081193168319</v>
      </c>
      <c r="S29">
        <v>0.178405295156881</v>
      </c>
      <c r="T29">
        <v>3.2588107063280898</v>
      </c>
      <c r="U29">
        <f t="shared" si="6"/>
        <v>1.057916173796438</v>
      </c>
      <c r="V29">
        <f t="shared" si="7"/>
        <v>0.35195155628343366</v>
      </c>
      <c r="W29">
        <f t="shared" si="8"/>
        <v>5.8773120766468775E-2</v>
      </c>
      <c r="X29">
        <v>4.2406124278634534E-3</v>
      </c>
      <c r="AG29" t="s">
        <v>10</v>
      </c>
      <c r="AH29">
        <v>34.333333333333329</v>
      </c>
      <c r="AI29">
        <f>(AK30-AK29)/(AH30-AH29)</f>
        <v>4.9937819628131453E-3</v>
      </c>
      <c r="AJ29">
        <v>5</v>
      </c>
      <c r="AK29">
        <v>9.8110921124293649E-2</v>
      </c>
    </row>
    <row r="30" spans="1:37" x14ac:dyDescent="0.15">
      <c r="A30" t="s">
        <v>10</v>
      </c>
      <c r="B30">
        <v>0.108</v>
      </c>
      <c r="C30">
        <v>6.0000000000000001E-3</v>
      </c>
      <c r="D30">
        <f t="shared" si="0"/>
        <v>18</v>
      </c>
      <c r="E30">
        <v>5</v>
      </c>
      <c r="F30">
        <f t="shared" si="9"/>
        <v>1.0178760197630931E-9</v>
      </c>
      <c r="G30">
        <f t="shared" si="10"/>
        <v>7.8539816339744837E-6</v>
      </c>
      <c r="H30">
        <f t="shared" si="11"/>
        <v>0.27777777777777779</v>
      </c>
      <c r="I30">
        <v>1.9961027064389399E-3</v>
      </c>
      <c r="J30">
        <f t="shared" si="1"/>
        <v>54.105432376609755</v>
      </c>
      <c r="K30">
        <f t="shared" si="2"/>
        <v>1.1089459480216333E-4</v>
      </c>
      <c r="L30">
        <v>-3.30380176216446</v>
      </c>
      <c r="M30">
        <f t="shared" si="3"/>
        <v>-0.35681059031376167</v>
      </c>
      <c r="N30">
        <v>3.2588107063280898</v>
      </c>
      <c r="O30">
        <v>3.0804054111712098</v>
      </c>
      <c r="Q30">
        <f t="shared" si="4"/>
        <v>0.33268378440649066</v>
      </c>
      <c r="R30">
        <f t="shared" si="5"/>
        <v>5.9883081193168319</v>
      </c>
      <c r="S30">
        <v>0.178405295156881</v>
      </c>
      <c r="T30">
        <v>3.2588107063280898</v>
      </c>
      <c r="U30">
        <f t="shared" si="6"/>
        <v>1.057916173796438</v>
      </c>
      <c r="V30">
        <f t="shared" si="7"/>
        <v>0.35195155628343366</v>
      </c>
      <c r="W30">
        <f t="shared" si="8"/>
        <v>5.8773120766468775E-2</v>
      </c>
      <c r="X30">
        <v>4.2890746205259869E-3</v>
      </c>
      <c r="AG30" t="s">
        <v>10</v>
      </c>
      <c r="AH30">
        <v>35.299999999999997</v>
      </c>
      <c r="AI30">
        <f>(AK31-AK30)/(AH31-AH30)</f>
        <v>1.5619434900626609E-3</v>
      </c>
      <c r="AJ30">
        <v>5</v>
      </c>
      <c r="AK30">
        <v>0.10293824368834636</v>
      </c>
    </row>
    <row r="31" spans="1:37" x14ac:dyDescent="0.15">
      <c r="A31" t="s">
        <v>11</v>
      </c>
      <c r="B31">
        <v>0.108</v>
      </c>
      <c r="C31">
        <v>6.0000000000000001E-3</v>
      </c>
      <c r="D31">
        <f t="shared" si="0"/>
        <v>18</v>
      </c>
      <c r="E31">
        <v>5</v>
      </c>
      <c r="F31">
        <f t="shared" si="9"/>
        <v>1.0178760197630931E-9</v>
      </c>
      <c r="G31">
        <f t="shared" si="10"/>
        <v>7.8539816339744837E-6</v>
      </c>
      <c r="H31">
        <f t="shared" si="11"/>
        <v>0.27777777777777779</v>
      </c>
      <c r="I31">
        <v>1.9958061357045298E-3</v>
      </c>
      <c r="J31">
        <f t="shared" si="1"/>
        <v>54.113472279648732</v>
      </c>
      <c r="K31">
        <f t="shared" si="2"/>
        <v>1.1087811865025166E-4</v>
      </c>
      <c r="L31">
        <v>-3.3306621087801598</v>
      </c>
      <c r="M31">
        <f t="shared" si="3"/>
        <v>-0.35971150774825728</v>
      </c>
      <c r="N31">
        <v>3.2598034941588998</v>
      </c>
      <c r="O31">
        <v>3.0799477402847701</v>
      </c>
      <c r="Q31">
        <f t="shared" si="4"/>
        <v>0.33263435595075519</v>
      </c>
      <c r="R31">
        <f t="shared" si="5"/>
        <v>5.9874184071135934</v>
      </c>
      <c r="S31">
        <v>0.179855753874129</v>
      </c>
      <c r="T31">
        <v>3.2598034941588998</v>
      </c>
      <c r="U31">
        <f t="shared" si="6"/>
        <v>1.0583957161096182</v>
      </c>
      <c r="V31">
        <f t="shared" si="7"/>
        <v>0.35205877736916119</v>
      </c>
      <c r="W31">
        <f t="shared" si="8"/>
        <v>5.8799762006089905E-2</v>
      </c>
      <c r="X31">
        <v>9.625536490192009E-3</v>
      </c>
      <c r="AG31" t="s">
        <v>10</v>
      </c>
      <c r="AH31">
        <v>36</v>
      </c>
      <c r="AI31">
        <f>(AK32-AK31)/(AH32-AH31)</f>
        <v>4.5508251240457881E-3</v>
      </c>
      <c r="AJ31">
        <v>5</v>
      </c>
      <c r="AK31">
        <v>0.10403160413139023</v>
      </c>
    </row>
    <row r="32" spans="1:37" x14ac:dyDescent="0.15">
      <c r="A32" t="s">
        <v>9</v>
      </c>
      <c r="B32">
        <v>0.157</v>
      </c>
      <c r="C32">
        <v>8.0000000000000002E-3</v>
      </c>
      <c r="D32">
        <f t="shared" si="0"/>
        <v>19.625</v>
      </c>
      <c r="E32">
        <v>5</v>
      </c>
      <c r="F32">
        <f t="shared" si="9"/>
        <v>3.2169908772759481E-9</v>
      </c>
      <c r="G32">
        <f t="shared" si="10"/>
        <v>1.2806492345843742E-5</v>
      </c>
      <c r="H32">
        <f t="shared" si="11"/>
        <v>0.25477707006369427</v>
      </c>
      <c r="I32">
        <v>2.6763367826822598E-3</v>
      </c>
      <c r="J32">
        <f t="shared" si="1"/>
        <v>58.662273379007338</v>
      </c>
      <c r="K32">
        <f t="shared" si="2"/>
        <v>1.3637384879909605E-4</v>
      </c>
      <c r="L32">
        <v>-1.63587229259359</v>
      </c>
      <c r="M32">
        <f t="shared" si="3"/>
        <v>-0.25683194993719366</v>
      </c>
      <c r="N32">
        <v>2.2592573624544698</v>
      </c>
      <c r="O32">
        <v>2.13084138748588</v>
      </c>
      <c r="Q32">
        <f t="shared" si="4"/>
        <v>0.33454209783528316</v>
      </c>
      <c r="R32">
        <f t="shared" si="5"/>
        <v>6.5653886700174322</v>
      </c>
      <c r="S32">
        <v>0.128415974968596</v>
      </c>
      <c r="T32">
        <v>2.2592573624544698</v>
      </c>
      <c r="U32">
        <f t="shared" si="6"/>
        <v>1.0602653842387135</v>
      </c>
      <c r="V32">
        <f t="shared" si="7"/>
        <v>0.35470340590535177</v>
      </c>
      <c r="W32">
        <f t="shared" si="8"/>
        <v>5.4026261617259291E-2</v>
      </c>
      <c r="X32">
        <v>6.8480693934604119E-3</v>
      </c>
      <c r="AG32" t="s">
        <v>10</v>
      </c>
      <c r="AH32">
        <v>36.428571428571431</v>
      </c>
      <c r="AI32">
        <f>(AK33-AK32)/(AH33-AH32)</f>
        <v>1.9626952929440496E-3</v>
      </c>
      <c r="AJ32">
        <v>5</v>
      </c>
      <c r="AK32">
        <v>0.10598195775598129</v>
      </c>
    </row>
    <row r="33" spans="1:37" x14ac:dyDescent="0.15">
      <c r="A33" t="s">
        <v>10</v>
      </c>
      <c r="B33">
        <v>0.157</v>
      </c>
      <c r="C33">
        <v>8.0000000000000002E-3</v>
      </c>
      <c r="D33">
        <f t="shared" si="0"/>
        <v>19.625</v>
      </c>
      <c r="E33">
        <v>5</v>
      </c>
      <c r="F33">
        <f t="shared" si="9"/>
        <v>3.2169908772759481E-9</v>
      </c>
      <c r="G33">
        <f t="shared" si="10"/>
        <v>1.2806492345843742E-5</v>
      </c>
      <c r="H33">
        <f t="shared" si="11"/>
        <v>0.25477707006369427</v>
      </c>
      <c r="I33">
        <v>2.6763367826822598E-3</v>
      </c>
      <c r="J33">
        <f t="shared" si="1"/>
        <v>58.662273379007338</v>
      </c>
      <c r="K33">
        <f t="shared" si="2"/>
        <v>1.3637384879909605E-4</v>
      </c>
      <c r="L33">
        <v>-1.63587229259359</v>
      </c>
      <c r="M33">
        <f t="shared" si="3"/>
        <v>-0.25683194993719366</v>
      </c>
      <c r="N33">
        <v>2.2592573624544698</v>
      </c>
      <c r="O33">
        <v>2.13084138748588</v>
      </c>
      <c r="Q33">
        <f t="shared" si="4"/>
        <v>0.33454209783528316</v>
      </c>
      <c r="R33">
        <f t="shared" si="5"/>
        <v>6.5653886700174322</v>
      </c>
      <c r="S33">
        <v>0.128415974968596</v>
      </c>
      <c r="T33">
        <v>2.2592573624544698</v>
      </c>
      <c r="U33">
        <f t="shared" si="6"/>
        <v>1.0602653842387135</v>
      </c>
      <c r="V33">
        <f t="shared" si="7"/>
        <v>0.35470340590535177</v>
      </c>
      <c r="W33">
        <f t="shared" si="8"/>
        <v>5.4026261617259291E-2</v>
      </c>
      <c r="X33">
        <v>9.9317034782361487E-3</v>
      </c>
      <c r="AG33" t="s">
        <v>10</v>
      </c>
      <c r="AH33">
        <v>38</v>
      </c>
      <c r="AI33">
        <f>(AK34-AK33)/(AH34-AH33)</f>
        <v>2.3463303836686058E-3</v>
      </c>
      <c r="AJ33">
        <v>5</v>
      </c>
      <c r="AK33">
        <v>0.10906619321632194</v>
      </c>
    </row>
    <row r="34" spans="1:37" x14ac:dyDescent="0.15">
      <c r="A34" t="s">
        <v>11</v>
      </c>
      <c r="B34">
        <v>0.157</v>
      </c>
      <c r="C34">
        <v>8.0000000000000002E-3</v>
      </c>
      <c r="D34">
        <f t="shared" si="0"/>
        <v>19.625</v>
      </c>
      <c r="E34">
        <v>5</v>
      </c>
      <c r="F34">
        <f t="shared" si="9"/>
        <v>3.2169908772759481E-9</v>
      </c>
      <c r="G34">
        <f t="shared" si="10"/>
        <v>1.2806492345843742E-5</v>
      </c>
      <c r="H34">
        <f t="shared" si="11"/>
        <v>0.25477707006369427</v>
      </c>
      <c r="I34">
        <v>2.6762599740215798E-3</v>
      </c>
      <c r="J34">
        <f t="shared" si="1"/>
        <v>58.663956986240976</v>
      </c>
      <c r="K34">
        <f t="shared" si="2"/>
        <v>1.3636993498199133E-4</v>
      </c>
      <c r="L34">
        <v>-1.63871840329662</v>
      </c>
      <c r="M34">
        <f t="shared" si="3"/>
        <v>-0.25727878931756937</v>
      </c>
      <c r="N34">
        <v>2.2594196287524002</v>
      </c>
      <c r="O34">
        <v>2.1307802340936099</v>
      </c>
      <c r="Q34">
        <f t="shared" si="4"/>
        <v>0.33453249675269675</v>
      </c>
      <c r="R34">
        <f t="shared" si="5"/>
        <v>6.5652002487716734</v>
      </c>
      <c r="S34">
        <v>0.12863939465878399</v>
      </c>
      <c r="T34">
        <v>2.2594196287524002</v>
      </c>
      <c r="U34">
        <f t="shared" si="6"/>
        <v>1.0603719673199947</v>
      </c>
      <c r="V34">
        <f t="shared" si="7"/>
        <v>0.35472888171412681</v>
      </c>
      <c r="W34">
        <f t="shared" si="8"/>
        <v>5.4031692602292722E-2</v>
      </c>
      <c r="X34">
        <v>9.4562349601757939E-3</v>
      </c>
      <c r="AG34" t="s">
        <v>10</v>
      </c>
      <c r="AH34">
        <v>39.222222222222221</v>
      </c>
      <c r="AI34">
        <f>(AK35-AK34)/(AH35-AH34)</f>
        <v>0.15243297169101233</v>
      </c>
      <c r="AJ34">
        <v>5</v>
      </c>
      <c r="AK34">
        <v>0.1119339303519169</v>
      </c>
    </row>
    <row r="35" spans="1:37" x14ac:dyDescent="0.15">
      <c r="A35" t="s">
        <v>11</v>
      </c>
      <c r="B35">
        <v>5.8999999999999997E-2</v>
      </c>
      <c r="C35">
        <v>3.0000000000000001E-3</v>
      </c>
      <c r="D35">
        <f t="shared" si="0"/>
        <v>19.666666666666664</v>
      </c>
      <c r="E35">
        <v>5</v>
      </c>
      <c r="F35">
        <f t="shared" si="9"/>
        <v>6.3617251235193316E-11</v>
      </c>
      <c r="G35">
        <f t="shared" si="10"/>
        <v>1.7970974925195854E-6</v>
      </c>
      <c r="H35">
        <f t="shared" si="11"/>
        <v>0.25423728813559326</v>
      </c>
      <c r="I35">
        <v>1.0040517921565599E-3</v>
      </c>
      <c r="J35">
        <f t="shared" si="1"/>
        <v>58.76190895817836</v>
      </c>
      <c r="K35">
        <f t="shared" si="2"/>
        <v>5.1053480957113221E-5</v>
      </c>
      <c r="L35">
        <v>-11.4372262611908</v>
      </c>
      <c r="M35">
        <f t="shared" si="3"/>
        <v>-0.67479634941025712</v>
      </c>
      <c r="N35">
        <v>6.0100071699399704</v>
      </c>
      <c r="O35">
        <v>5.6726089952348397</v>
      </c>
      <c r="Q35">
        <f t="shared" si="4"/>
        <v>0.33468393071885555</v>
      </c>
      <c r="R35">
        <f t="shared" si="5"/>
        <v>6.5821173041374914</v>
      </c>
      <c r="S35">
        <v>0.33739817470513001</v>
      </c>
      <c r="T35">
        <v>6.0100071699399704</v>
      </c>
      <c r="U35">
        <f t="shared" si="6"/>
        <v>1.0594784824740353</v>
      </c>
      <c r="V35">
        <f t="shared" si="7"/>
        <v>0.35459042302645827</v>
      </c>
      <c r="W35">
        <f t="shared" si="8"/>
        <v>5.3871787244442478E-2</v>
      </c>
      <c r="X35">
        <v>6.7210765246555389E-3</v>
      </c>
      <c r="AG35" t="s">
        <v>10</v>
      </c>
      <c r="AH35">
        <v>39.25</v>
      </c>
      <c r="AI35">
        <f>(AK36-AK35)/(AH36-AH35)</f>
        <v>-8.8728838107159341E-4</v>
      </c>
      <c r="AJ35">
        <v>5</v>
      </c>
      <c r="AK35">
        <v>0.11616817956555625</v>
      </c>
    </row>
    <row r="36" spans="1:37" x14ac:dyDescent="0.15">
      <c r="A36" t="s">
        <v>10</v>
      </c>
      <c r="B36">
        <v>5.8999999999999997E-2</v>
      </c>
      <c r="C36">
        <v>3.0000000000000001E-3</v>
      </c>
      <c r="D36">
        <f t="shared" si="0"/>
        <v>19.666666666666664</v>
      </c>
      <c r="E36">
        <v>5</v>
      </c>
      <c r="F36">
        <f t="shared" si="9"/>
        <v>6.3617251235193316E-11</v>
      </c>
      <c r="G36">
        <f t="shared" si="10"/>
        <v>1.7970974925195854E-6</v>
      </c>
      <c r="H36">
        <f t="shared" si="11"/>
        <v>0.25423728813559326</v>
      </c>
      <c r="I36">
        <v>1.00401838968462E-3</v>
      </c>
      <c r="J36">
        <f t="shared" si="1"/>
        <v>58.763863895493806</v>
      </c>
      <c r="K36">
        <f t="shared" si="2"/>
        <v>5.1051782526336619E-5</v>
      </c>
      <c r="L36">
        <v>-11.4587458672622</v>
      </c>
      <c r="M36">
        <f t="shared" si="3"/>
        <v>-0.67606600616846979</v>
      </c>
      <c r="N36">
        <v>6.01045328378832</v>
      </c>
      <c r="O36">
        <v>5.6724202807040802</v>
      </c>
      <c r="Q36">
        <f t="shared" si="4"/>
        <v>0.3346727965615407</v>
      </c>
      <c r="R36">
        <f t="shared" si="5"/>
        <v>6.5818983323769666</v>
      </c>
      <c r="S36">
        <v>0.338033003084237</v>
      </c>
      <c r="T36">
        <v>6.01045328378832</v>
      </c>
      <c r="U36">
        <f t="shared" si="6"/>
        <v>1.059592376156282</v>
      </c>
      <c r="V36">
        <f t="shared" si="7"/>
        <v>0.35461674374351088</v>
      </c>
      <c r="W36">
        <f t="shared" si="8"/>
        <v>5.3877578448624515E-2</v>
      </c>
      <c r="X36">
        <v>7.6432790667598349E-3</v>
      </c>
      <c r="AG36" t="s">
        <v>10</v>
      </c>
      <c r="AH36">
        <v>40.200000000000003</v>
      </c>
      <c r="AI36">
        <f>(AK37-AK36)/(AH37-AH36)</f>
        <v>4.087252330900599E-3</v>
      </c>
      <c r="AJ36">
        <v>5</v>
      </c>
      <c r="AK36">
        <v>0.11532525560353823</v>
      </c>
    </row>
    <row r="37" spans="1:37" x14ac:dyDescent="0.15">
      <c r="A37" t="s">
        <v>9</v>
      </c>
      <c r="B37">
        <v>5.8999999999999997E-2</v>
      </c>
      <c r="C37">
        <v>3.0000000000000001E-3</v>
      </c>
      <c r="D37">
        <f t="shared" si="0"/>
        <v>19.666666666666664</v>
      </c>
      <c r="E37">
        <v>5</v>
      </c>
      <c r="F37">
        <f t="shared" si="9"/>
        <v>6.3617251235193316E-11</v>
      </c>
      <c r="G37">
        <f t="shared" si="10"/>
        <v>1.7970974925195854E-6</v>
      </c>
      <c r="H37">
        <f t="shared" si="11"/>
        <v>0.25423728813559326</v>
      </c>
      <c r="I37">
        <v>1.00401838968462E-3</v>
      </c>
      <c r="J37">
        <f t="shared" si="1"/>
        <v>58.763863895493806</v>
      </c>
      <c r="K37">
        <f t="shared" si="2"/>
        <v>5.1051782526336619E-5</v>
      </c>
      <c r="L37">
        <v>-11.4587458672622</v>
      </c>
      <c r="M37">
        <f t="shared" si="3"/>
        <v>-0.67606600616846979</v>
      </c>
      <c r="N37">
        <v>6.01045328378832</v>
      </c>
      <c r="O37">
        <v>5.6724202807040802</v>
      </c>
      <c r="Q37">
        <f t="shared" si="4"/>
        <v>0.3346727965615407</v>
      </c>
      <c r="R37">
        <f t="shared" si="5"/>
        <v>6.5818983323769666</v>
      </c>
      <c r="S37">
        <v>0.338033003084237</v>
      </c>
      <c r="T37">
        <v>6.01045328378832</v>
      </c>
      <c r="U37">
        <f t="shared" si="6"/>
        <v>1.059592376156282</v>
      </c>
      <c r="V37">
        <f t="shared" si="7"/>
        <v>0.35461674374351088</v>
      </c>
      <c r="W37">
        <f t="shared" si="8"/>
        <v>5.3877578448624515E-2</v>
      </c>
      <c r="X37">
        <v>9.7317433075137308E-3</v>
      </c>
      <c r="AG37" t="s">
        <v>10</v>
      </c>
      <c r="AH37">
        <v>41.199999999999996</v>
      </c>
      <c r="AI37">
        <f>(AK38-AK37)/(AH38-AH37)</f>
        <v>1.113718500193292E-3</v>
      </c>
      <c r="AJ37">
        <v>5</v>
      </c>
      <c r="AK37">
        <v>0.11941250793443881</v>
      </c>
    </row>
    <row r="38" spans="1:37" x14ac:dyDescent="0.15">
      <c r="A38" t="s">
        <v>9</v>
      </c>
      <c r="B38">
        <v>0.20599999999999999</v>
      </c>
      <c r="C38">
        <v>0.01</v>
      </c>
      <c r="D38">
        <f t="shared" si="0"/>
        <v>20.599999999999998</v>
      </c>
      <c r="E38">
        <v>5</v>
      </c>
      <c r="F38">
        <f t="shared" si="9"/>
        <v>7.8539816339744827E-9</v>
      </c>
      <c r="G38">
        <f t="shared" si="10"/>
        <v>1.9063062218384667E-5</v>
      </c>
      <c r="H38">
        <f t="shared" si="11"/>
        <v>0.24271844660194178</v>
      </c>
      <c r="I38">
        <v>3.3561397119973402E-3</v>
      </c>
      <c r="J38">
        <f t="shared" si="1"/>
        <v>61.380043048745001</v>
      </c>
      <c r="K38">
        <f t="shared" si="2"/>
        <v>1.6291940349501654E-4</v>
      </c>
      <c r="L38">
        <v>-0.98442569025411097</v>
      </c>
      <c r="M38">
        <f t="shared" si="3"/>
        <v>-0.20279169219234686</v>
      </c>
      <c r="N38">
        <v>1.73058988104634</v>
      </c>
      <c r="O38">
        <v>1.6291940349501699</v>
      </c>
      <c r="Q38">
        <f t="shared" si="4"/>
        <v>0.33561397119973496</v>
      </c>
      <c r="R38">
        <f t="shared" si="5"/>
        <v>6.9136478067145397</v>
      </c>
      <c r="S38">
        <v>0.101395846096173</v>
      </c>
      <c r="T38">
        <v>1.73058988104634</v>
      </c>
      <c r="U38">
        <f t="shared" si="6"/>
        <v>1.0622368139834684</v>
      </c>
      <c r="V38">
        <f t="shared" si="7"/>
        <v>0.35650151549554598</v>
      </c>
      <c r="W38">
        <f t="shared" si="8"/>
        <v>5.1564893882692642E-2</v>
      </c>
      <c r="X38">
        <v>7.1958189344318371E-3</v>
      </c>
      <c r="AG38" t="s">
        <v>10</v>
      </c>
      <c r="AH38">
        <v>42.5</v>
      </c>
      <c r="AI38">
        <f>(AK39-AK38)/(AH39-AH38)</f>
        <v>3.5470827288882562E-3</v>
      </c>
      <c r="AJ38">
        <v>5</v>
      </c>
      <c r="AK38">
        <v>0.12086034198469009</v>
      </c>
    </row>
    <row r="39" spans="1:37" x14ac:dyDescent="0.15">
      <c r="A39" t="s">
        <v>10</v>
      </c>
      <c r="B39">
        <v>0.20599999999999999</v>
      </c>
      <c r="C39">
        <v>0.01</v>
      </c>
      <c r="D39">
        <f t="shared" si="0"/>
        <v>20.599999999999998</v>
      </c>
      <c r="E39">
        <v>5</v>
      </c>
      <c r="F39">
        <f t="shared" si="9"/>
        <v>7.8539816339744827E-9</v>
      </c>
      <c r="G39">
        <f t="shared" si="10"/>
        <v>1.9063062218384667E-5</v>
      </c>
      <c r="H39">
        <f t="shared" si="11"/>
        <v>0.24271844660194178</v>
      </c>
      <c r="I39">
        <v>3.3561397119973402E-3</v>
      </c>
      <c r="J39">
        <f t="shared" si="1"/>
        <v>61.380043048745001</v>
      </c>
      <c r="K39">
        <f t="shared" si="2"/>
        <v>1.6291940349501654E-4</v>
      </c>
      <c r="L39">
        <v>-0.98442569025411097</v>
      </c>
      <c r="M39">
        <f t="shared" si="3"/>
        <v>-0.20279169219234686</v>
      </c>
      <c r="N39">
        <v>1.73058988104634</v>
      </c>
      <c r="O39">
        <v>1.6291940349501699</v>
      </c>
      <c r="Q39">
        <f t="shared" si="4"/>
        <v>0.33561397119973496</v>
      </c>
      <c r="R39">
        <f t="shared" si="5"/>
        <v>6.9136478067145397</v>
      </c>
      <c r="S39">
        <v>0.101395846096173</v>
      </c>
      <c r="T39">
        <v>1.73058988104634</v>
      </c>
      <c r="U39">
        <f t="shared" si="6"/>
        <v>1.0622368139834684</v>
      </c>
      <c r="V39">
        <f t="shared" si="7"/>
        <v>0.35650151549554598</v>
      </c>
      <c r="W39">
        <f t="shared" si="8"/>
        <v>5.1564893882692642E-2</v>
      </c>
      <c r="X39">
        <v>7.892209513871937E-3</v>
      </c>
      <c r="AG39" t="s">
        <v>10</v>
      </c>
      <c r="AH39">
        <v>43.428571428571423</v>
      </c>
      <c r="AI39">
        <f>(AK40-AK39)/(AH40-AH39)</f>
        <v>1.3383123366608259E-3</v>
      </c>
      <c r="AJ39">
        <v>5</v>
      </c>
      <c r="AK39">
        <v>0.12415406166151488</v>
      </c>
    </row>
    <row r="40" spans="1:37" x14ac:dyDescent="0.15">
      <c r="A40" t="s">
        <v>11</v>
      </c>
      <c r="B40">
        <v>0.20599999999999999</v>
      </c>
      <c r="C40">
        <v>0.01</v>
      </c>
      <c r="D40">
        <f t="shared" si="0"/>
        <v>20.599999999999998</v>
      </c>
      <c r="E40">
        <v>5</v>
      </c>
      <c r="F40">
        <f t="shared" si="9"/>
        <v>7.8539816339744827E-9</v>
      </c>
      <c r="G40">
        <f t="shared" si="10"/>
        <v>1.9063062218384667E-5</v>
      </c>
      <c r="H40">
        <f t="shared" si="11"/>
        <v>0.24271844660194178</v>
      </c>
      <c r="I40">
        <v>3.3560395050949402E-3</v>
      </c>
      <c r="J40">
        <f t="shared" si="1"/>
        <v>61.381875775676605</v>
      </c>
      <c r="K40">
        <f t="shared" si="2"/>
        <v>1.6291453908227866E-4</v>
      </c>
      <c r="L40">
        <v>-0.98589469055248602</v>
      </c>
      <c r="M40">
        <f t="shared" si="3"/>
        <v>-0.20309430625381211</v>
      </c>
      <c r="N40">
        <v>1.7306925439496901</v>
      </c>
      <c r="O40">
        <v>1.62914539082278</v>
      </c>
      <c r="Q40">
        <f t="shared" si="4"/>
        <v>0.33560395050949265</v>
      </c>
      <c r="R40">
        <f t="shared" si="5"/>
        <v>6.9134413804955477</v>
      </c>
      <c r="S40">
        <v>0.101547153126906</v>
      </c>
      <c r="T40">
        <v>1.7306925439496901</v>
      </c>
      <c r="U40">
        <f t="shared" si="6"/>
        <v>1.0623315473860961</v>
      </c>
      <c r="V40">
        <f t="shared" si="7"/>
        <v>0.35652266405363614</v>
      </c>
      <c r="W40">
        <f t="shared" si="8"/>
        <v>5.1569492591558068E-2</v>
      </c>
      <c r="X40">
        <v>9.4533879083034122E-3</v>
      </c>
      <c r="AG40" t="s">
        <v>10</v>
      </c>
      <c r="AH40">
        <v>44.125</v>
      </c>
      <c r="AI40">
        <f>(AK41-AK40)/(AH41-AH40)</f>
        <v>1.6093246273346975E-3</v>
      </c>
      <c r="AJ40">
        <v>5</v>
      </c>
      <c r="AK40">
        <v>0.12508610061026082</v>
      </c>
    </row>
    <row r="41" spans="1:37" x14ac:dyDescent="0.15">
      <c r="A41" t="s">
        <v>9</v>
      </c>
      <c r="B41">
        <v>0.108</v>
      </c>
      <c r="C41">
        <v>5.0000000000000001E-3</v>
      </c>
      <c r="D41">
        <f t="shared" si="0"/>
        <v>21.599999999999998</v>
      </c>
      <c r="E41">
        <v>5</v>
      </c>
      <c r="F41">
        <f t="shared" si="9"/>
        <v>4.9087385212340517E-10</v>
      </c>
      <c r="G41">
        <f t="shared" si="10"/>
        <v>4.5451282604018997E-6</v>
      </c>
      <c r="H41">
        <f t="shared" si="11"/>
        <v>0.23148148148148151</v>
      </c>
      <c r="I41">
        <v>1.68489438312814E-3</v>
      </c>
      <c r="J41">
        <f t="shared" si="1"/>
        <v>64.098973254032344</v>
      </c>
      <c r="K41">
        <f t="shared" si="2"/>
        <v>7.8004369589265748E-5</v>
      </c>
      <c r="L41">
        <v>-3.5487814630904002</v>
      </c>
      <c r="M41">
        <f t="shared" si="3"/>
        <v>-0.38326839801376322</v>
      </c>
      <c r="N41">
        <v>3.3118089825775199</v>
      </c>
      <c r="O41">
        <v>3.1201747835706302</v>
      </c>
      <c r="Q41">
        <f t="shared" si="4"/>
        <v>0.33697887662562803</v>
      </c>
      <c r="R41">
        <f t="shared" si="5"/>
        <v>7.2787437351135651</v>
      </c>
      <c r="S41">
        <v>0.191634199006881</v>
      </c>
      <c r="T41">
        <v>3.3118089825775199</v>
      </c>
      <c r="U41">
        <f t="shared" si="6"/>
        <v>1.0614177769835027</v>
      </c>
      <c r="V41">
        <f t="shared" si="7"/>
        <v>0.35767537011837214</v>
      </c>
      <c r="W41">
        <f t="shared" si="8"/>
        <v>4.9139711897384392E-2</v>
      </c>
      <c r="X41">
        <v>7.0045625490162281E-3</v>
      </c>
      <c r="AG41" t="s">
        <v>10</v>
      </c>
      <c r="AH41">
        <v>44.666666666666671</v>
      </c>
      <c r="AI41">
        <f>(AK42-AK41)/(AH42-AH41)</f>
        <v>8.2197257578107436E-3</v>
      </c>
      <c r="AJ41">
        <v>5</v>
      </c>
      <c r="AK41">
        <v>0.12595781811673379</v>
      </c>
    </row>
    <row r="42" spans="1:37" x14ac:dyDescent="0.15">
      <c r="A42" t="s">
        <v>10</v>
      </c>
      <c r="B42">
        <v>0.108</v>
      </c>
      <c r="C42">
        <v>5.0000000000000001E-3</v>
      </c>
      <c r="D42">
        <f t="shared" si="0"/>
        <v>21.599999999999998</v>
      </c>
      <c r="E42">
        <v>5</v>
      </c>
      <c r="F42">
        <f t="shared" si="9"/>
        <v>4.9087385212340517E-10</v>
      </c>
      <c r="G42">
        <f t="shared" si="10"/>
        <v>4.5451282604018997E-6</v>
      </c>
      <c r="H42">
        <f t="shared" si="11"/>
        <v>0.23148148148148151</v>
      </c>
      <c r="I42">
        <v>1.68489438312814E-3</v>
      </c>
      <c r="J42">
        <f t="shared" si="1"/>
        <v>64.098973254032344</v>
      </c>
      <c r="K42">
        <f t="shared" si="2"/>
        <v>7.8004369589265748E-5</v>
      </c>
      <c r="L42">
        <v>-3.5487814630904002</v>
      </c>
      <c r="M42">
        <f t="shared" si="3"/>
        <v>-0.38326839801376322</v>
      </c>
      <c r="N42">
        <v>3.3118089825775199</v>
      </c>
      <c r="O42">
        <v>3.1201747835706302</v>
      </c>
      <c r="Q42">
        <f t="shared" si="4"/>
        <v>0.33697887662562803</v>
      </c>
      <c r="R42">
        <f t="shared" si="5"/>
        <v>7.2787437351135651</v>
      </c>
      <c r="S42">
        <v>0.191634199006881</v>
      </c>
      <c r="T42">
        <v>3.3118089825775199</v>
      </c>
      <c r="U42">
        <f t="shared" si="6"/>
        <v>1.0614177769835027</v>
      </c>
      <c r="V42">
        <f t="shared" si="7"/>
        <v>0.35767537011837214</v>
      </c>
      <c r="W42">
        <f t="shared" si="8"/>
        <v>4.9139711897384392E-2</v>
      </c>
      <c r="X42">
        <v>7.1063095944901384E-3</v>
      </c>
      <c r="AG42" t="s">
        <v>10</v>
      </c>
      <c r="AH42">
        <v>45.1</v>
      </c>
      <c r="AI42">
        <f>(AK43-AK42)/(AH43-AH42)</f>
        <v>2.2262728201196957E-3</v>
      </c>
      <c r="AJ42">
        <v>5</v>
      </c>
      <c r="AK42">
        <v>0.12951969927845175</v>
      </c>
    </row>
    <row r="43" spans="1:37" x14ac:dyDescent="0.15">
      <c r="A43" t="s">
        <v>11</v>
      </c>
      <c r="B43">
        <v>0.108</v>
      </c>
      <c r="C43">
        <v>5.0000000000000001E-3</v>
      </c>
      <c r="D43">
        <f t="shared" si="0"/>
        <v>21.599999999999998</v>
      </c>
      <c r="E43">
        <v>5</v>
      </c>
      <c r="F43">
        <f t="shared" si="9"/>
        <v>4.9087385212340517E-10</v>
      </c>
      <c r="G43">
        <f t="shared" si="10"/>
        <v>4.5451282604018997E-6</v>
      </c>
      <c r="H43">
        <f t="shared" si="11"/>
        <v>0.23148148148148151</v>
      </c>
      <c r="I43">
        <v>1.68427116184587E-3</v>
      </c>
      <c r="J43">
        <f t="shared" si="1"/>
        <v>64.122691432677414</v>
      </c>
      <c r="K43">
        <f t="shared" si="2"/>
        <v>7.797551675212362E-5</v>
      </c>
      <c r="L43">
        <v>-3.6169975298147099</v>
      </c>
      <c r="M43">
        <f t="shared" si="3"/>
        <v>-0.39063573321998868</v>
      </c>
      <c r="N43">
        <v>3.31433853669495</v>
      </c>
      <c r="O43">
        <v>3.1190206700849501</v>
      </c>
      <c r="Q43">
        <f t="shared" si="4"/>
        <v>0.33685423236917461</v>
      </c>
      <c r="R43">
        <f t="shared" si="5"/>
        <v>7.2760514191741708</v>
      </c>
      <c r="S43">
        <v>0.19531786660999401</v>
      </c>
      <c r="T43">
        <v>3.31433853669495</v>
      </c>
      <c r="U43">
        <f t="shared" si="6"/>
        <v>1.0626215364596094</v>
      </c>
      <c r="V43">
        <f t="shared" si="7"/>
        <v>0.35794856196305463</v>
      </c>
      <c r="W43">
        <f t="shared" si="8"/>
        <v>4.9195441502759701E-2</v>
      </c>
      <c r="X43">
        <v>5.1457190313843638E-3</v>
      </c>
      <c r="AG43" t="s">
        <v>10</v>
      </c>
      <c r="AH43">
        <v>50</v>
      </c>
      <c r="AI43">
        <f>(AK44-AK43)/(AH44-AH43)</f>
        <v>2.7983345341488384E-3</v>
      </c>
      <c r="AJ43">
        <v>5</v>
      </c>
      <c r="AK43">
        <v>0.14042843609703826</v>
      </c>
    </row>
    <row r="44" spans="1:37" x14ac:dyDescent="0.15">
      <c r="A44" t="s">
        <v>11</v>
      </c>
      <c r="B44">
        <v>0.157</v>
      </c>
      <c r="C44">
        <v>7.0000000000000001E-3</v>
      </c>
      <c r="D44">
        <f t="shared" si="0"/>
        <v>22.428571428571427</v>
      </c>
      <c r="E44">
        <v>5</v>
      </c>
      <c r="F44">
        <f t="shared" si="9"/>
        <v>1.885740990317274E-9</v>
      </c>
      <c r="G44">
        <f t="shared" si="10"/>
        <v>8.5793493645007914E-6</v>
      </c>
      <c r="H44">
        <f t="shared" si="11"/>
        <v>0.22292993630573249</v>
      </c>
      <c r="I44">
        <v>2.36262999223779E-3</v>
      </c>
      <c r="J44">
        <f t="shared" si="1"/>
        <v>66.451370090030906</v>
      </c>
      <c r="K44">
        <f t="shared" si="2"/>
        <v>1.0534019073671676E-4</v>
      </c>
      <c r="L44">
        <v>-1.8272218044598201</v>
      </c>
      <c r="M44">
        <f t="shared" si="3"/>
        <v>-0.28687382330019173</v>
      </c>
      <c r="N44">
        <v>2.2932367226035</v>
      </c>
      <c r="O44">
        <v>2.1497998109533998</v>
      </c>
      <c r="Q44">
        <f t="shared" si="4"/>
        <v>0.33751857031968374</v>
      </c>
      <c r="R44">
        <f t="shared" si="5"/>
        <v>7.5700593628843347</v>
      </c>
      <c r="S44">
        <v>0.14343691165009501</v>
      </c>
      <c r="T44">
        <v>2.2932367226035</v>
      </c>
      <c r="U44">
        <f t="shared" si="6"/>
        <v>1.0667210551044231</v>
      </c>
      <c r="V44">
        <f t="shared" si="7"/>
        <v>0.36003816544874945</v>
      </c>
      <c r="W44">
        <f t="shared" si="8"/>
        <v>4.7560811374082558E-2</v>
      </c>
      <c r="X44">
        <v>8.3692267964009786E-3</v>
      </c>
      <c r="AG44" t="s">
        <v>11</v>
      </c>
      <c r="AH44">
        <v>10</v>
      </c>
      <c r="AI44">
        <f>(AK45-AK44)/(AH45-AH44)</f>
        <v>3.135398343656619E-3</v>
      </c>
      <c r="AJ44">
        <v>5</v>
      </c>
      <c r="AK44">
        <v>2.8495054731084712E-2</v>
      </c>
    </row>
    <row r="45" spans="1:37" x14ac:dyDescent="0.15">
      <c r="A45" t="s">
        <v>10</v>
      </c>
      <c r="B45">
        <v>0.157</v>
      </c>
      <c r="C45">
        <v>7.0000000000000001E-3</v>
      </c>
      <c r="D45">
        <f t="shared" si="0"/>
        <v>22.428571428571427</v>
      </c>
      <c r="E45">
        <v>5</v>
      </c>
      <c r="F45">
        <f t="shared" si="9"/>
        <v>1.885740990317274E-9</v>
      </c>
      <c r="G45">
        <f t="shared" si="10"/>
        <v>8.5793493645007914E-6</v>
      </c>
      <c r="H45">
        <f t="shared" si="11"/>
        <v>0.22292993630573249</v>
      </c>
      <c r="I45">
        <v>2.3621386397680399E-3</v>
      </c>
      <c r="J45">
        <f t="shared" si="1"/>
        <v>66.465192752368552</v>
      </c>
      <c r="K45">
        <f t="shared" si="2"/>
        <v>1.0531828330175975E-4</v>
      </c>
      <c r="L45">
        <v>-1.8459186593879899</v>
      </c>
      <c r="M45">
        <f t="shared" si="3"/>
        <v>-0.28980922952391441</v>
      </c>
      <c r="N45">
        <v>2.29425733520603</v>
      </c>
      <c r="O45">
        <v>2.1493527204440701</v>
      </c>
      <c r="Q45">
        <f t="shared" si="4"/>
        <v>0.33744837710971903</v>
      </c>
      <c r="R45">
        <f t="shared" si="5"/>
        <v>7.5684850294608408</v>
      </c>
      <c r="S45">
        <v>0.14490461476195701</v>
      </c>
      <c r="T45">
        <v>2.29425733520603</v>
      </c>
      <c r="U45">
        <f t="shared" si="6"/>
        <v>1.0674177920560297</v>
      </c>
      <c r="V45">
        <f t="shared" si="7"/>
        <v>0.36019840162734679</v>
      </c>
      <c r="W45">
        <f t="shared" si="8"/>
        <v>4.7591876078931263E-2</v>
      </c>
      <c r="X45">
        <v>2.9823844657938668E-3</v>
      </c>
      <c r="AG45" t="s">
        <v>11</v>
      </c>
      <c r="AH45">
        <v>10.799999999999999</v>
      </c>
      <c r="AI45">
        <f>(AK46-AK45)/(AH46-AH45)</f>
        <v>5.4867483481502166E-3</v>
      </c>
      <c r="AJ45">
        <v>5</v>
      </c>
      <c r="AK45">
        <v>3.1003373406010004E-2</v>
      </c>
    </row>
    <row r="46" spans="1:37" x14ac:dyDescent="0.15">
      <c r="A46" t="s">
        <v>9</v>
      </c>
      <c r="B46">
        <v>0.157</v>
      </c>
      <c r="C46">
        <v>7.0000000000000001E-3</v>
      </c>
      <c r="D46">
        <f t="shared" si="0"/>
        <v>22.428571428571427</v>
      </c>
      <c r="E46">
        <v>5</v>
      </c>
      <c r="F46">
        <f t="shared" si="9"/>
        <v>1.885740990317274E-9</v>
      </c>
      <c r="G46">
        <f t="shared" si="10"/>
        <v>8.5793493645007914E-6</v>
      </c>
      <c r="H46">
        <f t="shared" si="11"/>
        <v>0.22292993630573249</v>
      </c>
      <c r="I46">
        <v>2.3621386397680399E-3</v>
      </c>
      <c r="J46">
        <f t="shared" si="1"/>
        <v>66.465192752368552</v>
      </c>
      <c r="K46">
        <f t="shared" si="2"/>
        <v>1.0531828330175975E-4</v>
      </c>
      <c r="L46">
        <v>-1.8459186593879899</v>
      </c>
      <c r="M46">
        <f t="shared" si="3"/>
        <v>-0.28980922952391441</v>
      </c>
      <c r="N46">
        <v>2.29425733520603</v>
      </c>
      <c r="O46">
        <v>2.1493527204440701</v>
      </c>
      <c r="Q46">
        <f t="shared" si="4"/>
        <v>0.33744837710971903</v>
      </c>
      <c r="R46">
        <f t="shared" si="5"/>
        <v>7.5684850294608408</v>
      </c>
      <c r="S46">
        <v>0.14490461476195701</v>
      </c>
      <c r="T46">
        <v>2.29425733520603</v>
      </c>
      <c r="U46">
        <f t="shared" si="6"/>
        <v>1.0674177920560297</v>
      </c>
      <c r="V46">
        <f t="shared" si="7"/>
        <v>0.36019840162734679</v>
      </c>
      <c r="W46">
        <f t="shared" si="8"/>
        <v>4.7591876078931263E-2</v>
      </c>
      <c r="X46">
        <v>5.5438453333289429E-3</v>
      </c>
      <c r="AG46" t="s">
        <v>11</v>
      </c>
      <c r="AH46">
        <v>11.799999999999999</v>
      </c>
      <c r="AI46">
        <f>(AK47-AK46)/(AH47-AH46)</f>
        <v>8.8925453070442615E-3</v>
      </c>
      <c r="AJ46">
        <v>5</v>
      </c>
      <c r="AK46">
        <v>3.6490121754160221E-2</v>
      </c>
    </row>
    <row r="47" spans="1:37" x14ac:dyDescent="0.15">
      <c r="A47" t="s">
        <v>11</v>
      </c>
      <c r="B47">
        <v>0.20599999999999999</v>
      </c>
      <c r="C47">
        <v>8.9999999999999993E-3</v>
      </c>
      <c r="D47">
        <f t="shared" si="0"/>
        <v>22.888888888888889</v>
      </c>
      <c r="E47">
        <v>5</v>
      </c>
      <c r="F47">
        <f t="shared" si="9"/>
        <v>5.1529973500506572E-9</v>
      </c>
      <c r="G47">
        <f t="shared" si="10"/>
        <v>1.3896972357202421E-5</v>
      </c>
      <c r="H47">
        <f t="shared" si="11"/>
        <v>0.21844660194174756</v>
      </c>
      <c r="I47">
        <v>3.0395942250600202E-3</v>
      </c>
      <c r="J47">
        <f t="shared" si="1"/>
        <v>67.772204033560584</v>
      </c>
      <c r="K47">
        <f t="shared" si="2"/>
        <v>1.3279780594922417E-4</v>
      </c>
      <c r="L47">
        <v>-1.10824602485374</v>
      </c>
      <c r="M47">
        <f t="shared" si="3"/>
        <v>-0.22829868111987042</v>
      </c>
      <c r="N47">
        <v>1.7536284263528299</v>
      </c>
      <c r="O47">
        <v>1.63947908579289</v>
      </c>
      <c r="Q47">
        <f t="shared" si="4"/>
        <v>0.33773269167333531</v>
      </c>
      <c r="R47">
        <f t="shared" si="5"/>
        <v>7.7303260538563414</v>
      </c>
      <c r="S47">
        <v>0.114149340559935</v>
      </c>
      <c r="T47">
        <v>1.7536284263528299</v>
      </c>
      <c r="U47">
        <f t="shared" si="6"/>
        <v>1.0696253715885218</v>
      </c>
      <c r="V47">
        <f t="shared" si="7"/>
        <v>0.36124745582868295</v>
      </c>
      <c r="W47">
        <f t="shared" si="8"/>
        <v>4.6731205554838326E-2</v>
      </c>
      <c r="X47">
        <v>5.6802608006889322E-3</v>
      </c>
      <c r="AG47" t="s">
        <v>11</v>
      </c>
      <c r="AH47">
        <v>12</v>
      </c>
      <c r="AI47">
        <f>(AK48-AK47)/(AH48-AH47)</f>
        <v>4.5826800935577046E-3</v>
      </c>
      <c r="AJ47">
        <v>5</v>
      </c>
      <c r="AK47">
        <v>3.8268630815569082E-2</v>
      </c>
    </row>
    <row r="48" spans="1:37" x14ac:dyDescent="0.15">
      <c r="A48" t="s">
        <v>10</v>
      </c>
      <c r="B48">
        <v>0.20599999999999999</v>
      </c>
      <c r="C48">
        <v>8.9999999999999993E-3</v>
      </c>
      <c r="D48">
        <f t="shared" si="0"/>
        <v>22.888888888888889</v>
      </c>
      <c r="E48">
        <v>5</v>
      </c>
      <c r="F48">
        <f t="shared" si="9"/>
        <v>5.1529973500506572E-9</v>
      </c>
      <c r="G48">
        <f t="shared" si="10"/>
        <v>1.3896972357202421E-5</v>
      </c>
      <c r="H48">
        <f t="shared" si="11"/>
        <v>0.21844660194174756</v>
      </c>
      <c r="I48">
        <v>3.0395832273879902E-3</v>
      </c>
      <c r="J48">
        <f t="shared" si="1"/>
        <v>67.772449243649405</v>
      </c>
      <c r="K48">
        <f t="shared" si="2"/>
        <v>1.3279732546840733E-4</v>
      </c>
      <c r="L48">
        <v>-1.1216807430109801</v>
      </c>
      <c r="M48">
        <f t="shared" si="3"/>
        <v>-0.23106623306026189</v>
      </c>
      <c r="N48">
        <v>1.75500627046108</v>
      </c>
      <c r="O48">
        <v>1.6394731539309499</v>
      </c>
      <c r="Q48">
        <f t="shared" si="4"/>
        <v>0.33773146970977569</v>
      </c>
      <c r="R48">
        <f t="shared" si="5"/>
        <v>7.730298084468199</v>
      </c>
      <c r="S48">
        <v>0.115533116530131</v>
      </c>
      <c r="T48">
        <v>1.75500627046108</v>
      </c>
      <c r="U48">
        <f t="shared" si="6"/>
        <v>1.0704696604839898</v>
      </c>
      <c r="V48">
        <f t="shared" si="7"/>
        <v>0.36153129171498249</v>
      </c>
      <c r="W48">
        <f t="shared" si="8"/>
        <v>4.6768091962892756E-2</v>
      </c>
      <c r="X48">
        <v>3.0972543150726579E-3</v>
      </c>
      <c r="AG48" t="s">
        <v>11</v>
      </c>
      <c r="AH48">
        <v>13.5</v>
      </c>
      <c r="AI48">
        <f>(AK49-AK48)/(AH49-AH48)</f>
        <v>8.6238594302656807E-5</v>
      </c>
      <c r="AJ48">
        <v>5</v>
      </c>
      <c r="AK48">
        <v>4.5142650955905639E-2</v>
      </c>
    </row>
    <row r="49" spans="1:37" x14ac:dyDescent="0.15">
      <c r="A49" t="s">
        <v>9</v>
      </c>
      <c r="B49">
        <v>0.20599999999999999</v>
      </c>
      <c r="C49">
        <v>8.9999999999999993E-3</v>
      </c>
      <c r="D49">
        <f t="shared" si="0"/>
        <v>22.888888888888889</v>
      </c>
      <c r="E49">
        <v>5</v>
      </c>
      <c r="F49">
        <f t="shared" si="9"/>
        <v>5.1529973500506572E-9</v>
      </c>
      <c r="G49">
        <f t="shared" si="10"/>
        <v>1.3896972357202421E-5</v>
      </c>
      <c r="H49">
        <f t="shared" si="11"/>
        <v>0.21844660194174756</v>
      </c>
      <c r="I49">
        <v>3.0395832273879902E-3</v>
      </c>
      <c r="J49">
        <f t="shared" si="1"/>
        <v>67.772449243649405</v>
      </c>
      <c r="K49">
        <f t="shared" si="2"/>
        <v>1.3279732546840733E-4</v>
      </c>
      <c r="L49">
        <v>-1.1216807430109801</v>
      </c>
      <c r="M49">
        <f t="shared" si="3"/>
        <v>-0.23106623306026189</v>
      </c>
      <c r="N49">
        <v>1.75500627046108</v>
      </c>
      <c r="O49">
        <v>1.6394731539309499</v>
      </c>
      <c r="Q49">
        <f t="shared" si="4"/>
        <v>0.33773146970977569</v>
      </c>
      <c r="R49">
        <f t="shared" si="5"/>
        <v>7.730298084468199</v>
      </c>
      <c r="S49">
        <v>0.115533116530131</v>
      </c>
      <c r="T49">
        <v>1.75500627046108</v>
      </c>
      <c r="U49">
        <f t="shared" si="6"/>
        <v>1.0704696604839898</v>
      </c>
      <c r="V49">
        <f t="shared" si="7"/>
        <v>0.36153129171498249</v>
      </c>
      <c r="W49">
        <f t="shared" si="8"/>
        <v>4.6768091962892756E-2</v>
      </c>
      <c r="X49">
        <v>3.1023746627742012E-3</v>
      </c>
      <c r="AG49" t="s">
        <v>11</v>
      </c>
      <c r="AH49">
        <v>14.749999999999998</v>
      </c>
      <c r="AI49">
        <f>(AK50-AK49)/(AH50-AH49)</f>
        <v>7.5510249817514552E-3</v>
      </c>
      <c r="AJ49">
        <v>5</v>
      </c>
      <c r="AK49">
        <v>4.525044919878396E-2</v>
      </c>
    </row>
    <row r="50" spans="1:37" x14ac:dyDescent="0.15">
      <c r="A50" t="s">
        <v>11</v>
      </c>
      <c r="B50">
        <v>0.255</v>
      </c>
      <c r="C50">
        <v>0.01</v>
      </c>
      <c r="D50">
        <f t="shared" si="0"/>
        <v>25.5</v>
      </c>
      <c r="E50">
        <v>5</v>
      </c>
      <c r="F50">
        <f t="shared" si="9"/>
        <v>7.8539816339744827E-9</v>
      </c>
      <c r="G50">
        <f t="shared" si="10"/>
        <v>1.5399963988185259E-5</v>
      </c>
      <c r="H50">
        <f t="shared" si="11"/>
        <v>0.19607843137254902</v>
      </c>
      <c r="I50">
        <v>3.4051082986960601E-3</v>
      </c>
      <c r="J50">
        <f t="shared" si="1"/>
        <v>74.887485986172521</v>
      </c>
      <c r="K50">
        <f t="shared" si="2"/>
        <v>1.3353365877239452E-4</v>
      </c>
      <c r="L50">
        <v>-0.80292270585885805</v>
      </c>
      <c r="M50">
        <f t="shared" si="3"/>
        <v>-0.20474528999400882</v>
      </c>
      <c r="N50">
        <v>1.43770923272095</v>
      </c>
      <c r="O50">
        <v>1.33533658772394</v>
      </c>
      <c r="Q50">
        <f t="shared" si="4"/>
        <v>0.34051082986960474</v>
      </c>
      <c r="R50">
        <f t="shared" si="5"/>
        <v>8.6830261616749205</v>
      </c>
      <c r="S50">
        <v>0.10237264499700401</v>
      </c>
      <c r="T50">
        <v>1.43770923272095</v>
      </c>
      <c r="U50">
        <f t="shared" si="6"/>
        <v>1.0766643001758101</v>
      </c>
      <c r="V50">
        <f t="shared" si="7"/>
        <v>0.36661585434384231</v>
      </c>
      <c r="W50">
        <f t="shared" si="8"/>
        <v>4.2222129418659216E-2</v>
      </c>
      <c r="X50">
        <v>8.1028918307896568E-3</v>
      </c>
      <c r="AG50" t="s">
        <v>11</v>
      </c>
      <c r="AH50">
        <v>15.428571428571429</v>
      </c>
      <c r="AI50">
        <f>(AK51-AK50)/(AH51-AH50)</f>
        <v>-6.5407568480348195E-3</v>
      </c>
      <c r="AJ50">
        <v>5</v>
      </c>
      <c r="AK50">
        <v>5.0374359007829606E-2</v>
      </c>
    </row>
    <row r="51" spans="1:37" x14ac:dyDescent="0.15">
      <c r="A51" t="s">
        <v>10</v>
      </c>
      <c r="B51">
        <v>0.255</v>
      </c>
      <c r="C51">
        <v>0.01</v>
      </c>
      <c r="D51">
        <f t="shared" si="0"/>
        <v>25.5</v>
      </c>
      <c r="E51">
        <v>5</v>
      </c>
      <c r="F51">
        <f t="shared" si="9"/>
        <v>7.8539816339744827E-9</v>
      </c>
      <c r="G51">
        <f t="shared" si="10"/>
        <v>1.5399963988185259E-5</v>
      </c>
      <c r="H51">
        <f t="shared" si="11"/>
        <v>0.19607843137254902</v>
      </c>
      <c r="I51">
        <v>3.40470308342628E-3</v>
      </c>
      <c r="J51">
        <f t="shared" si="1"/>
        <v>74.896398820006453</v>
      </c>
      <c r="K51">
        <f t="shared" si="2"/>
        <v>1.3351776797750119E-4</v>
      </c>
      <c r="L51">
        <v>-0.80685446748281797</v>
      </c>
      <c r="M51">
        <f t="shared" si="3"/>
        <v>-0.2057478892081186</v>
      </c>
      <c r="N51">
        <v>1.43805162437907</v>
      </c>
      <c r="O51">
        <v>1.3351776797750099</v>
      </c>
      <c r="Q51">
        <f t="shared" si="4"/>
        <v>0.34047030834262754</v>
      </c>
      <c r="R51">
        <f t="shared" si="5"/>
        <v>8.6819928627370029</v>
      </c>
      <c r="S51">
        <v>0.10287394460405901</v>
      </c>
      <c r="T51">
        <v>1.43805162437907</v>
      </c>
      <c r="U51">
        <f t="shared" si="6"/>
        <v>1.0770488798325293</v>
      </c>
      <c r="V51">
        <f t="shared" si="7"/>
        <v>0.36670316421666282</v>
      </c>
      <c r="W51">
        <f t="shared" si="8"/>
        <v>4.2237210973824678E-2</v>
      </c>
      <c r="X51">
        <v>3.9641072009856428E-3</v>
      </c>
      <c r="AG51" t="s">
        <v>11</v>
      </c>
      <c r="AH51">
        <v>15.7</v>
      </c>
      <c r="AI51">
        <f>(AK52-AK51)/(AH52-AH51)</f>
        <v>2.9912583132530915E-3</v>
      </c>
      <c r="AJ51">
        <v>5</v>
      </c>
      <c r="AK51">
        <v>4.8599010720505875E-2</v>
      </c>
    </row>
    <row r="52" spans="1:37" x14ac:dyDescent="0.15">
      <c r="A52" t="s">
        <v>9</v>
      </c>
      <c r="B52">
        <v>0.255</v>
      </c>
      <c r="C52">
        <v>0.01</v>
      </c>
      <c r="D52">
        <f t="shared" si="0"/>
        <v>25.5</v>
      </c>
      <c r="E52">
        <v>5</v>
      </c>
      <c r="F52">
        <f t="shared" si="9"/>
        <v>7.8539816339744827E-9</v>
      </c>
      <c r="G52">
        <f t="shared" si="10"/>
        <v>1.5399963988185259E-5</v>
      </c>
      <c r="H52">
        <f t="shared" si="11"/>
        <v>0.19607843137254902</v>
      </c>
      <c r="I52">
        <v>3.40470308342628E-3</v>
      </c>
      <c r="J52">
        <f t="shared" si="1"/>
        <v>74.896398820006453</v>
      </c>
      <c r="K52">
        <f t="shared" si="2"/>
        <v>1.3351776797750119E-4</v>
      </c>
      <c r="L52">
        <v>-0.80685446748281797</v>
      </c>
      <c r="M52">
        <f t="shared" si="3"/>
        <v>-0.2057478892081186</v>
      </c>
      <c r="N52">
        <v>1.43805162437907</v>
      </c>
      <c r="O52">
        <v>1.3351776797750099</v>
      </c>
      <c r="Q52">
        <f t="shared" si="4"/>
        <v>0.34047030834262754</v>
      </c>
      <c r="R52">
        <f t="shared" si="5"/>
        <v>8.6819928627370029</v>
      </c>
      <c r="S52">
        <v>0.10287394460405901</v>
      </c>
      <c r="T52">
        <v>1.43805162437907</v>
      </c>
      <c r="U52">
        <f t="shared" si="6"/>
        <v>1.0770488798325293</v>
      </c>
      <c r="V52">
        <f t="shared" si="7"/>
        <v>0.36670316421666282</v>
      </c>
      <c r="W52">
        <f t="shared" si="8"/>
        <v>4.2237210973824678E-2</v>
      </c>
      <c r="X52">
        <v>8.1535594477456803E-3</v>
      </c>
      <c r="AG52" t="s">
        <v>11</v>
      </c>
      <c r="AH52">
        <v>17.444444444444446</v>
      </c>
      <c r="AI52">
        <f>(AK53-AK52)/(AH53-AH52)</f>
        <v>8.241518596787574E-3</v>
      </c>
      <c r="AJ52">
        <v>5</v>
      </c>
      <c r="AK52">
        <v>5.3817094666958498E-2</v>
      </c>
    </row>
    <row r="53" spans="1:37" x14ac:dyDescent="0.15">
      <c r="A53" t="s">
        <v>9</v>
      </c>
      <c r="B53">
        <v>0.20599999999999999</v>
      </c>
      <c r="C53">
        <v>8.0000000000000002E-3</v>
      </c>
      <c r="D53">
        <f t="shared" si="0"/>
        <v>25.749999999999996</v>
      </c>
      <c r="E53">
        <v>5</v>
      </c>
      <c r="F53">
        <f t="shared" si="9"/>
        <v>3.2169908772759481E-9</v>
      </c>
      <c r="G53">
        <f t="shared" si="10"/>
        <v>9.7602878558129501E-6</v>
      </c>
      <c r="H53">
        <f t="shared" si="11"/>
        <v>0.19417475728155342</v>
      </c>
      <c r="I53">
        <v>2.7272808155509899E-3</v>
      </c>
      <c r="J53">
        <f t="shared" si="1"/>
        <v>75.53310932463782</v>
      </c>
      <c r="K53">
        <f t="shared" si="2"/>
        <v>1.0591381807965011E-4</v>
      </c>
      <c r="L53">
        <v>-1.2210178167141199</v>
      </c>
      <c r="M53">
        <f t="shared" si="3"/>
        <v>-0.25152967024310868</v>
      </c>
      <c r="N53">
        <v>1.78066824261609</v>
      </c>
      <c r="O53">
        <v>1.6549034074945299</v>
      </c>
      <c r="Q53">
        <f t="shared" si="4"/>
        <v>0.34091010194387317</v>
      </c>
      <c r="R53">
        <f t="shared" si="5"/>
        <v>8.7784351250547328</v>
      </c>
      <c r="S53">
        <v>0.12576483512155401</v>
      </c>
      <c r="T53">
        <v>1.78066824261609</v>
      </c>
      <c r="U53">
        <f t="shared" si="6"/>
        <v>1.0759952723234547</v>
      </c>
      <c r="V53">
        <f t="shared" si="7"/>
        <v>0.36681765797891452</v>
      </c>
      <c r="W53">
        <f t="shared" si="8"/>
        <v>4.1786224167901162E-2</v>
      </c>
      <c r="X53">
        <v>6.7052418759687453E-3</v>
      </c>
      <c r="AG53" t="s">
        <v>11</v>
      </c>
      <c r="AH53">
        <v>18</v>
      </c>
      <c r="AI53">
        <f>(AK54-AK53)/(AH54-AH53)</f>
        <v>1.2161545910009098E-3</v>
      </c>
      <c r="AJ53">
        <v>5</v>
      </c>
      <c r="AK53">
        <v>5.8395716109618245E-2</v>
      </c>
    </row>
    <row r="54" spans="1:37" x14ac:dyDescent="0.15">
      <c r="A54" t="s">
        <v>10</v>
      </c>
      <c r="B54">
        <v>0.20599999999999999</v>
      </c>
      <c r="C54">
        <v>8.0000000000000002E-3</v>
      </c>
      <c r="D54">
        <f t="shared" si="0"/>
        <v>25.749999999999996</v>
      </c>
      <c r="E54">
        <v>5</v>
      </c>
      <c r="F54">
        <f t="shared" si="9"/>
        <v>3.2169908772759481E-9</v>
      </c>
      <c r="G54">
        <f t="shared" si="10"/>
        <v>9.7602878558129501E-6</v>
      </c>
      <c r="H54">
        <f t="shared" si="11"/>
        <v>0.19417475728155342</v>
      </c>
      <c r="I54">
        <v>2.7272808155509899E-3</v>
      </c>
      <c r="J54">
        <f t="shared" si="1"/>
        <v>75.53310932463782</v>
      </c>
      <c r="K54">
        <f t="shared" si="2"/>
        <v>1.0591381807965011E-4</v>
      </c>
      <c r="L54">
        <v>-1.2210178167141199</v>
      </c>
      <c r="M54">
        <f t="shared" si="3"/>
        <v>-0.25152967024310868</v>
      </c>
      <c r="N54">
        <v>1.78066824261609</v>
      </c>
      <c r="O54">
        <v>1.6549034074945299</v>
      </c>
      <c r="Q54">
        <f t="shared" si="4"/>
        <v>0.34091010194387317</v>
      </c>
      <c r="R54">
        <f t="shared" si="5"/>
        <v>8.7784351250547328</v>
      </c>
      <c r="S54">
        <v>0.12576483512155401</v>
      </c>
      <c r="T54">
        <v>1.78066824261609</v>
      </c>
      <c r="U54">
        <f t="shared" si="6"/>
        <v>1.0759952723234547</v>
      </c>
      <c r="V54">
        <f t="shared" si="7"/>
        <v>0.36681765797891452</v>
      </c>
      <c r="W54">
        <f t="shared" si="8"/>
        <v>4.1786224167901162E-2</v>
      </c>
      <c r="X54">
        <v>9.5616269622051751E-3</v>
      </c>
      <c r="AG54" t="s">
        <v>11</v>
      </c>
      <c r="AH54">
        <v>19.625</v>
      </c>
      <c r="AI54">
        <f>(AK55-AK54)/(AH55-AH54)</f>
        <v>-2.1443636303027144E-2</v>
      </c>
      <c r="AJ54">
        <v>5</v>
      </c>
      <c r="AK54">
        <v>6.0371967319994724E-2</v>
      </c>
    </row>
    <row r="55" spans="1:37" x14ac:dyDescent="0.15">
      <c r="A55" t="s">
        <v>11</v>
      </c>
      <c r="B55">
        <v>0.20599999999999999</v>
      </c>
      <c r="C55">
        <v>8.0000000000000002E-3</v>
      </c>
      <c r="D55">
        <f t="shared" si="0"/>
        <v>25.749999999999996</v>
      </c>
      <c r="E55">
        <v>5</v>
      </c>
      <c r="F55">
        <f t="shared" si="9"/>
        <v>3.2169908772759481E-9</v>
      </c>
      <c r="G55">
        <f t="shared" si="10"/>
        <v>9.7602878558129501E-6</v>
      </c>
      <c r="H55">
        <f t="shared" si="11"/>
        <v>0.19417475728155342</v>
      </c>
      <c r="I55">
        <v>2.7272168660112E-3</v>
      </c>
      <c r="J55">
        <f t="shared" si="1"/>
        <v>75.534880473694884</v>
      </c>
      <c r="K55">
        <f t="shared" si="2"/>
        <v>1.0591133460237671E-4</v>
      </c>
      <c r="L55">
        <v>-1.2223177192860699</v>
      </c>
      <c r="M55">
        <f t="shared" si="3"/>
        <v>-0.25179745017293037</v>
      </c>
      <c r="N55">
        <v>1.7807633282486</v>
      </c>
      <c r="O55">
        <v>1.6548646031621299</v>
      </c>
      <c r="Q55">
        <f t="shared" si="4"/>
        <v>0.34090210825139872</v>
      </c>
      <c r="R55">
        <f t="shared" si="5"/>
        <v>8.7782292874735166</v>
      </c>
      <c r="S55">
        <v>0.12589872508646499</v>
      </c>
      <c r="T55">
        <v>1.7807633282486</v>
      </c>
      <c r="U55">
        <f t="shared" si="6"/>
        <v>1.0760779612095768</v>
      </c>
      <c r="V55">
        <f t="shared" si="7"/>
        <v>0.36683724561921155</v>
      </c>
      <c r="W55">
        <f t="shared" si="8"/>
        <v>4.1789435386779684E-2</v>
      </c>
      <c r="X55">
        <v>6.8582830042651947E-3</v>
      </c>
      <c r="AG55" t="s">
        <v>11</v>
      </c>
      <c r="AH55">
        <v>19.666666666666664</v>
      </c>
      <c r="AI55">
        <f>(AK56-AK55)/(AH56-AH55)</f>
        <v>3.0568552629223191E-3</v>
      </c>
      <c r="AJ55">
        <v>5</v>
      </c>
      <c r="AK55">
        <v>5.947848247403531E-2</v>
      </c>
    </row>
    <row r="56" spans="1:37" x14ac:dyDescent="0.15">
      <c r="A56" t="s">
        <v>11</v>
      </c>
      <c r="B56">
        <v>0.157</v>
      </c>
      <c r="C56">
        <v>6.0000000000000001E-3</v>
      </c>
      <c r="D56">
        <f t="shared" si="0"/>
        <v>26.166666666666668</v>
      </c>
      <c r="E56">
        <v>5</v>
      </c>
      <c r="F56">
        <f t="shared" si="9"/>
        <v>1.0178760197630931E-9</v>
      </c>
      <c r="G56">
        <f t="shared" si="10"/>
        <v>5.4027389584028294E-6</v>
      </c>
      <c r="H56">
        <f t="shared" si="11"/>
        <v>0.19108280254777069</v>
      </c>
      <c r="I56">
        <v>2.0463830225018E-3</v>
      </c>
      <c r="J56">
        <f t="shared" si="1"/>
        <v>76.720730319615427</v>
      </c>
      <c r="K56">
        <f t="shared" si="2"/>
        <v>7.8205720605164326E-5</v>
      </c>
      <c r="L56">
        <v>-2.2068494259514</v>
      </c>
      <c r="M56">
        <f t="shared" si="3"/>
        <v>-0.34647535987436978</v>
      </c>
      <c r="N56">
        <v>2.3456188078584201</v>
      </c>
      <c r="O56">
        <v>2.1723811279212302</v>
      </c>
      <c r="Q56">
        <f t="shared" si="4"/>
        <v>0.34106383708363314</v>
      </c>
      <c r="R56">
        <f t="shared" si="5"/>
        <v>8.9245037370217339</v>
      </c>
      <c r="S56">
        <v>0.173237679937185</v>
      </c>
      <c r="T56">
        <v>2.3456188078584201</v>
      </c>
      <c r="U56">
        <f t="shared" si="6"/>
        <v>1.0797455279419421</v>
      </c>
      <c r="V56">
        <f t="shared" si="7"/>
        <v>0.36826215283377201</v>
      </c>
      <c r="W56">
        <f t="shared" si="8"/>
        <v>4.1264160303513708E-2</v>
      </c>
      <c r="X56">
        <v>6.2194065086344725E-3</v>
      </c>
      <c r="AG56" t="s">
        <v>11</v>
      </c>
      <c r="AH56">
        <v>20.599999999999998</v>
      </c>
      <c r="AI56">
        <f>(AK57-AK56)/(AH57-AH56)</f>
        <v>2.8998907351329706E-4</v>
      </c>
      <c r="AJ56">
        <v>5</v>
      </c>
      <c r="AK56">
        <v>6.2331547386096142E-2</v>
      </c>
    </row>
    <row r="57" spans="1:37" x14ac:dyDescent="0.15">
      <c r="A57" t="s">
        <v>9</v>
      </c>
      <c r="B57">
        <v>0.157</v>
      </c>
      <c r="C57">
        <v>6.0000000000000001E-3</v>
      </c>
      <c r="D57">
        <f t="shared" si="0"/>
        <v>26.166666666666668</v>
      </c>
      <c r="E57">
        <v>5</v>
      </c>
      <c r="F57">
        <f t="shared" si="9"/>
        <v>1.0178760197630931E-9</v>
      </c>
      <c r="G57">
        <f t="shared" si="10"/>
        <v>5.4027389584028294E-6</v>
      </c>
      <c r="H57">
        <f t="shared" si="11"/>
        <v>0.19108280254777069</v>
      </c>
      <c r="I57">
        <v>2.0459573459400702E-3</v>
      </c>
      <c r="J57">
        <f t="shared" si="1"/>
        <v>76.736692635135029</v>
      </c>
      <c r="K57">
        <f t="shared" si="2"/>
        <v>7.8189452711085477E-5</v>
      </c>
      <c r="L57">
        <v>-2.2234075801971902</v>
      </c>
      <c r="M57">
        <f t="shared" si="3"/>
        <v>-0.34907499009095888</v>
      </c>
      <c r="N57">
        <v>2.3464667370200698</v>
      </c>
      <c r="O57">
        <v>2.1719292419745999</v>
      </c>
      <c r="Q57">
        <f t="shared" si="4"/>
        <v>0.34099289099001218</v>
      </c>
      <c r="R57">
        <f t="shared" si="5"/>
        <v>8.9226473142386524</v>
      </c>
      <c r="S57">
        <v>0.174537495045479</v>
      </c>
      <c r="T57">
        <v>2.3464667370200698</v>
      </c>
      <c r="U57">
        <f t="shared" si="6"/>
        <v>1.0803605806636638</v>
      </c>
      <c r="V57">
        <f t="shared" si="7"/>
        <v>0.36839527771215097</v>
      </c>
      <c r="W57">
        <f t="shared" si="8"/>
        <v>4.1287665503069955E-2</v>
      </c>
      <c r="X57">
        <v>7.7731442685082955E-3</v>
      </c>
      <c r="AG57" t="s">
        <v>11</v>
      </c>
      <c r="AH57">
        <v>21.599999999999998</v>
      </c>
      <c r="AI57">
        <f>(AK58-AK57)/(AH58-AH57)</f>
        <v>4.9476949161543597E-3</v>
      </c>
      <c r="AJ57">
        <v>5</v>
      </c>
      <c r="AK57">
        <v>6.2621536459609439E-2</v>
      </c>
    </row>
    <row r="58" spans="1:37" x14ac:dyDescent="0.15">
      <c r="A58" t="s">
        <v>10</v>
      </c>
      <c r="B58">
        <v>0.157</v>
      </c>
      <c r="C58">
        <v>6.0000000000000001E-3</v>
      </c>
      <c r="D58">
        <f t="shared" si="0"/>
        <v>26.166666666666668</v>
      </c>
      <c r="E58">
        <v>5</v>
      </c>
      <c r="F58">
        <f t="shared" si="9"/>
        <v>1.0178760197630931E-9</v>
      </c>
      <c r="G58">
        <f t="shared" si="10"/>
        <v>5.4027389584028294E-6</v>
      </c>
      <c r="H58">
        <f t="shared" si="11"/>
        <v>0.19108280254777069</v>
      </c>
      <c r="I58">
        <v>2.0459573459400702E-3</v>
      </c>
      <c r="J58">
        <f t="shared" si="1"/>
        <v>76.736692635135029</v>
      </c>
      <c r="K58">
        <f t="shared" si="2"/>
        <v>7.8189452711085477E-5</v>
      </c>
      <c r="L58">
        <v>-2.2234075801971902</v>
      </c>
      <c r="M58">
        <f t="shared" si="3"/>
        <v>-0.34907499009095888</v>
      </c>
      <c r="N58">
        <v>2.3464667370200698</v>
      </c>
      <c r="O58">
        <v>2.1719292419745999</v>
      </c>
      <c r="Q58">
        <f t="shared" si="4"/>
        <v>0.34099289099001218</v>
      </c>
      <c r="R58">
        <f t="shared" si="5"/>
        <v>8.9226473142386524</v>
      </c>
      <c r="S58">
        <v>0.174537495045479</v>
      </c>
      <c r="T58">
        <v>2.3464667370200698</v>
      </c>
      <c r="U58">
        <f t="shared" si="6"/>
        <v>1.0803605806636638</v>
      </c>
      <c r="V58">
        <f t="shared" si="7"/>
        <v>0.36839527771215097</v>
      </c>
      <c r="W58">
        <f t="shared" si="8"/>
        <v>4.1287665503069955E-2</v>
      </c>
      <c r="X58">
        <v>9.577847471541296E-3</v>
      </c>
      <c r="AG58" t="s">
        <v>11</v>
      </c>
      <c r="AH58">
        <v>22.428571428571427</v>
      </c>
      <c r="AI58">
        <f>(AK59-AK58)/(AH59-AH58)</f>
        <v>6.3093771895937519E-3</v>
      </c>
      <c r="AJ58">
        <v>5</v>
      </c>
      <c r="AK58">
        <v>6.6721055104423055E-2</v>
      </c>
    </row>
    <row r="59" spans="1:37" x14ac:dyDescent="0.15">
      <c r="A59" t="s">
        <v>9</v>
      </c>
      <c r="B59">
        <v>0.108</v>
      </c>
      <c r="C59">
        <v>4.0000000000000001E-3</v>
      </c>
      <c r="D59">
        <f t="shared" si="0"/>
        <v>27</v>
      </c>
      <c r="E59">
        <v>5</v>
      </c>
      <c r="F59">
        <f t="shared" si="9"/>
        <v>2.0106192982974676E-10</v>
      </c>
      <c r="G59">
        <f t="shared" si="10"/>
        <v>2.3271056693257729E-6</v>
      </c>
      <c r="H59">
        <f t="shared" si="11"/>
        <v>0.18518518518518517</v>
      </c>
      <c r="I59">
        <v>1.36855173993397E-3</v>
      </c>
      <c r="J59">
        <f t="shared" si="1"/>
        <v>78.915540310672242</v>
      </c>
      <c r="K59">
        <f t="shared" si="2"/>
        <v>5.0687101479035926E-5</v>
      </c>
      <c r="L59">
        <v>-4.6817015676210296</v>
      </c>
      <c r="M59">
        <f t="shared" si="3"/>
        <v>-0.50562376930307118</v>
      </c>
      <c r="N59">
        <v>3.4207557270912798</v>
      </c>
      <c r="O59">
        <v>3.1679438424397501</v>
      </c>
      <c r="Q59">
        <f t="shared" si="4"/>
        <v>0.34213793498349299</v>
      </c>
      <c r="R59">
        <f t="shared" si="5"/>
        <v>9.2377242445543111</v>
      </c>
      <c r="S59">
        <v>0.25281188465153498</v>
      </c>
      <c r="T59">
        <v>3.4207557270912798</v>
      </c>
      <c r="U59">
        <f t="shared" si="6"/>
        <v>1.0798031458969393</v>
      </c>
      <c r="V59">
        <f t="shared" si="7"/>
        <v>0.36944161852585822</v>
      </c>
      <c r="W59">
        <f t="shared" si="8"/>
        <v>3.999270910729405E-2</v>
      </c>
      <c r="X59">
        <v>4.2621190569299538E-3</v>
      </c>
      <c r="AG59" t="s">
        <v>11</v>
      </c>
      <c r="AH59">
        <v>22.888888888888889</v>
      </c>
      <c r="AI59">
        <f>(AK60-AK59)/(AH60-AH59)</f>
        <v>2.6957598844933816E-3</v>
      </c>
      <c r="AJ59">
        <v>5</v>
      </c>
      <c r="AK59">
        <v>6.9625371588521778E-2</v>
      </c>
    </row>
    <row r="60" spans="1:37" x14ac:dyDescent="0.15">
      <c r="A60" t="s">
        <v>10</v>
      </c>
      <c r="B60">
        <v>0.108</v>
      </c>
      <c r="C60">
        <v>4.0000000000000001E-3</v>
      </c>
      <c r="D60">
        <f t="shared" si="0"/>
        <v>27</v>
      </c>
      <c r="E60">
        <v>5</v>
      </c>
      <c r="F60">
        <f t="shared" si="9"/>
        <v>2.0106192982974676E-10</v>
      </c>
      <c r="G60">
        <f t="shared" si="10"/>
        <v>2.3271056693257729E-6</v>
      </c>
      <c r="H60">
        <f t="shared" si="11"/>
        <v>0.18518518518518517</v>
      </c>
      <c r="I60">
        <v>1.36855173993397E-3</v>
      </c>
      <c r="J60">
        <f t="shared" si="1"/>
        <v>78.915540310672242</v>
      </c>
      <c r="K60">
        <f t="shared" si="2"/>
        <v>5.0687101479035926E-5</v>
      </c>
      <c r="L60">
        <v>-4.6817015676210296</v>
      </c>
      <c r="M60">
        <f t="shared" si="3"/>
        <v>-0.50562376930307118</v>
      </c>
      <c r="N60">
        <v>3.4207557270912798</v>
      </c>
      <c r="O60">
        <v>3.1679438424397501</v>
      </c>
      <c r="Q60">
        <f t="shared" si="4"/>
        <v>0.34213793498349299</v>
      </c>
      <c r="R60">
        <f t="shared" si="5"/>
        <v>9.2377242445543111</v>
      </c>
      <c r="S60">
        <v>0.25281188465153498</v>
      </c>
      <c r="T60">
        <v>3.4207557270912798</v>
      </c>
      <c r="U60">
        <f t="shared" si="6"/>
        <v>1.0798031458969393</v>
      </c>
      <c r="V60">
        <f t="shared" si="7"/>
        <v>0.36944161852585822</v>
      </c>
      <c r="W60">
        <f t="shared" si="8"/>
        <v>3.999270910729405E-2</v>
      </c>
      <c r="X60">
        <v>9.4782361121247029E-3</v>
      </c>
      <c r="AG60" t="s">
        <v>11</v>
      </c>
      <c r="AH60">
        <v>25.5</v>
      </c>
      <c r="AI60">
        <f>(AK61-AK60)/(AH61-AH60)</f>
        <v>-2.3453558649331519E-3</v>
      </c>
      <c r="AJ60">
        <v>5</v>
      </c>
      <c r="AK60">
        <v>7.6664300175810052E-2</v>
      </c>
    </row>
    <row r="61" spans="1:37" x14ac:dyDescent="0.15">
      <c r="A61" t="s">
        <v>11</v>
      </c>
      <c r="B61">
        <v>0.108</v>
      </c>
      <c r="C61">
        <v>4.0000000000000001E-3</v>
      </c>
      <c r="D61">
        <f t="shared" si="0"/>
        <v>27</v>
      </c>
      <c r="E61">
        <v>5</v>
      </c>
      <c r="F61">
        <f t="shared" si="9"/>
        <v>2.0106192982974676E-10</v>
      </c>
      <c r="G61">
        <f t="shared" si="10"/>
        <v>2.3271056693257729E-6</v>
      </c>
      <c r="H61">
        <f t="shared" si="11"/>
        <v>0.18518518518518517</v>
      </c>
      <c r="I61">
        <v>1.36852120328178E-3</v>
      </c>
      <c r="J61">
        <f t="shared" si="1"/>
        <v>78.917301201479717</v>
      </c>
      <c r="K61">
        <f t="shared" si="2"/>
        <v>5.0685970491917779E-5</v>
      </c>
      <c r="L61">
        <v>-4.6889531398612396</v>
      </c>
      <c r="M61">
        <f t="shared" si="3"/>
        <v>-0.50640693910501389</v>
      </c>
      <c r="N61">
        <v>3.4210766252973799</v>
      </c>
      <c r="O61">
        <v>3.1678731557448701</v>
      </c>
      <c r="Q61">
        <f t="shared" si="4"/>
        <v>0.34213030082044599</v>
      </c>
      <c r="R61">
        <f t="shared" si="5"/>
        <v>9.237518122152041</v>
      </c>
      <c r="S61">
        <v>0.253203469552507</v>
      </c>
      <c r="T61">
        <v>3.4210766252973799</v>
      </c>
      <c r="U61">
        <f t="shared" si="6"/>
        <v>1.0799285378877406</v>
      </c>
      <c r="V61">
        <f t="shared" si="7"/>
        <v>0.36947627553211709</v>
      </c>
      <c r="W61">
        <f t="shared" si="8"/>
        <v>3.9997353255101502E-2</v>
      </c>
      <c r="X61">
        <v>4.2393034246991611E-3</v>
      </c>
      <c r="AG61" t="s">
        <v>11</v>
      </c>
      <c r="AH61">
        <v>25.749999999999996</v>
      </c>
      <c r="AI61">
        <f>(AK62-AK61)/(AH62-AH61)</f>
        <v>8.8021601576767309E-3</v>
      </c>
      <c r="AJ61">
        <v>5</v>
      </c>
      <c r="AK61">
        <v>7.6077961209576772E-2</v>
      </c>
    </row>
    <row r="62" spans="1:37" x14ac:dyDescent="0.15">
      <c r="A62" t="s">
        <v>11</v>
      </c>
      <c r="B62">
        <v>0.255</v>
      </c>
      <c r="C62">
        <v>8.9999999999999993E-3</v>
      </c>
      <c r="D62">
        <f t="shared" si="0"/>
        <v>28.333333333333336</v>
      </c>
      <c r="E62">
        <v>5</v>
      </c>
      <c r="F62">
        <f t="shared" si="9"/>
        <v>5.1529973500506572E-9</v>
      </c>
      <c r="G62">
        <f t="shared" si="10"/>
        <v>1.1226573747387053E-5</v>
      </c>
      <c r="H62">
        <f t="shared" si="11"/>
        <v>0.1764705882352941</v>
      </c>
      <c r="I62">
        <v>3.0861087163363298E-3</v>
      </c>
      <c r="J62">
        <f t="shared" si="1"/>
        <v>82.628326944594193</v>
      </c>
      <c r="K62">
        <f t="shared" si="2"/>
        <v>1.0892148410598811E-4</v>
      </c>
      <c r="L62">
        <v>-0.87644837389360697</v>
      </c>
      <c r="M62">
        <f t="shared" si="3"/>
        <v>-0.22349433534286978</v>
      </c>
      <c r="N62">
        <v>1.4564568479922799</v>
      </c>
      <c r="O62">
        <v>1.34470968032084</v>
      </c>
      <c r="Q62">
        <f t="shared" si="4"/>
        <v>0.34290096848181423</v>
      </c>
      <c r="R62">
        <f t="shared" si="5"/>
        <v>9.7155274403180698</v>
      </c>
      <c r="S62">
        <v>0.111747167671435</v>
      </c>
      <c r="T62">
        <v>1.4564568479922799</v>
      </c>
      <c r="U62">
        <f t="shared" si="6"/>
        <v>1.0831013335493931</v>
      </c>
      <c r="V62">
        <f t="shared" si="7"/>
        <v>0.37139649623803139</v>
      </c>
      <c r="W62">
        <f t="shared" si="8"/>
        <v>3.8227105889978574E-2</v>
      </c>
      <c r="X62">
        <v>5.2434690638653554E-3</v>
      </c>
      <c r="AG62" t="s">
        <v>11</v>
      </c>
      <c r="AH62">
        <v>26.166666666666668</v>
      </c>
      <c r="AI62">
        <f>(AK63-AK62)/(AH63-AH62)</f>
        <v>2.1961193495814189E-4</v>
      </c>
      <c r="AJ62">
        <v>5</v>
      </c>
      <c r="AK62">
        <v>7.9745527941942118E-2</v>
      </c>
    </row>
    <row r="63" spans="1:37" x14ac:dyDescent="0.15">
      <c r="A63" t="s">
        <v>9</v>
      </c>
      <c r="B63">
        <v>0.255</v>
      </c>
      <c r="C63">
        <v>8.9999999999999993E-3</v>
      </c>
      <c r="D63">
        <f t="shared" si="0"/>
        <v>28.333333333333336</v>
      </c>
      <c r="E63">
        <v>5</v>
      </c>
      <c r="F63">
        <f t="shared" si="9"/>
        <v>5.1529973500506572E-9</v>
      </c>
      <c r="G63">
        <f t="shared" si="10"/>
        <v>1.1226573747387053E-5</v>
      </c>
      <c r="H63">
        <f t="shared" si="11"/>
        <v>0.1764705882352941</v>
      </c>
      <c r="I63">
        <v>3.0908098431828698E-3</v>
      </c>
      <c r="J63">
        <f t="shared" si="1"/>
        <v>82.502649123637454</v>
      </c>
      <c r="K63">
        <f t="shared" si="2"/>
        <v>1.0908740622998363E-4</v>
      </c>
      <c r="L63">
        <v>-0.89224151683029895</v>
      </c>
      <c r="M63">
        <f t="shared" si="3"/>
        <v>-0.22752158679172624</v>
      </c>
      <c r="N63">
        <v>1.4605188950006001</v>
      </c>
      <c r="O63">
        <v>1.3467581016047301</v>
      </c>
      <c r="Q63">
        <f t="shared" si="4"/>
        <v>0.34342331590920616</v>
      </c>
      <c r="R63">
        <f t="shared" si="5"/>
        <v>9.7303272840941748</v>
      </c>
      <c r="S63">
        <v>0.11376079339586299</v>
      </c>
      <c r="T63">
        <v>1.4605188950006001</v>
      </c>
      <c r="U63">
        <f t="shared" si="6"/>
        <v>1.0844701013940947</v>
      </c>
      <c r="V63">
        <f t="shared" si="7"/>
        <v>0.37243231822515305</v>
      </c>
      <c r="W63">
        <f t="shared" si="8"/>
        <v>3.827541534332099E-2</v>
      </c>
      <c r="X63">
        <v>5.5709603353351475E-3</v>
      </c>
      <c r="AG63" t="s">
        <v>11</v>
      </c>
      <c r="AH63">
        <v>27</v>
      </c>
      <c r="AI63">
        <f>(AK64-AK63)/(AH64-AH63)</f>
        <v>2.3795967462393831E-3</v>
      </c>
      <c r="AJ63">
        <v>5</v>
      </c>
      <c r="AK63">
        <v>7.9928537887740569E-2</v>
      </c>
    </row>
    <row r="64" spans="1:37" x14ac:dyDescent="0.15">
      <c r="A64" t="s">
        <v>10</v>
      </c>
      <c r="B64">
        <v>0.255</v>
      </c>
      <c r="C64">
        <v>8.9999999999999993E-3</v>
      </c>
      <c r="D64">
        <f t="shared" si="0"/>
        <v>28.333333333333336</v>
      </c>
      <c r="E64">
        <v>5</v>
      </c>
      <c r="F64">
        <f t="shared" si="9"/>
        <v>5.1529973500506572E-9</v>
      </c>
      <c r="G64">
        <f t="shared" si="10"/>
        <v>1.1226573747387053E-5</v>
      </c>
      <c r="H64">
        <f t="shared" si="11"/>
        <v>0.1764705882352941</v>
      </c>
      <c r="I64">
        <v>3.0908098431828698E-3</v>
      </c>
      <c r="J64">
        <f t="shared" si="1"/>
        <v>82.502649123637454</v>
      </c>
      <c r="K64">
        <f t="shared" si="2"/>
        <v>1.0908740622998363E-4</v>
      </c>
      <c r="L64">
        <v>-0.89224151683029895</v>
      </c>
      <c r="M64">
        <f t="shared" si="3"/>
        <v>-0.22752158679172624</v>
      </c>
      <c r="N64">
        <v>1.4605188950006001</v>
      </c>
      <c r="O64">
        <v>1.3467581016047301</v>
      </c>
      <c r="Q64">
        <f t="shared" si="4"/>
        <v>0.34342331590920616</v>
      </c>
      <c r="R64">
        <f t="shared" si="5"/>
        <v>9.7303272840941748</v>
      </c>
      <c r="S64">
        <v>0.11376079339586299</v>
      </c>
      <c r="T64">
        <v>1.4605188950006001</v>
      </c>
      <c r="U64">
        <f t="shared" si="6"/>
        <v>1.0844701013940947</v>
      </c>
      <c r="V64">
        <f t="shared" si="7"/>
        <v>0.37243231822515305</v>
      </c>
      <c r="W64">
        <f t="shared" si="8"/>
        <v>3.827541534332099E-2</v>
      </c>
      <c r="X64">
        <v>7.9731093895227586E-3</v>
      </c>
      <c r="AG64" t="s">
        <v>11</v>
      </c>
      <c r="AH64">
        <v>28.333333333333336</v>
      </c>
      <c r="AI64">
        <f>(AK65-AK64)/(AH65-AH64)</f>
        <v>3.5469635817142495E-3</v>
      </c>
      <c r="AJ64">
        <v>5</v>
      </c>
      <c r="AK64">
        <v>8.3101333549393086E-2</v>
      </c>
    </row>
    <row r="65" spans="1:37" x14ac:dyDescent="0.15">
      <c r="A65" t="s">
        <v>10</v>
      </c>
      <c r="B65">
        <v>0.20599999999999999</v>
      </c>
      <c r="C65">
        <v>7.0000000000000001E-3</v>
      </c>
      <c r="D65">
        <f t="shared" si="0"/>
        <v>29.428571428571427</v>
      </c>
      <c r="E65">
        <v>5</v>
      </c>
      <c r="F65">
        <f t="shared" si="9"/>
        <v>1.885740990317274E-9</v>
      </c>
      <c r="G65">
        <f t="shared" si="10"/>
        <v>6.5386303409059431E-6</v>
      </c>
      <c r="H65">
        <f t="shared" si="11"/>
        <v>0.16990291262135923</v>
      </c>
      <c r="I65">
        <v>2.4122431948559401E-3</v>
      </c>
      <c r="J65">
        <f t="shared" si="1"/>
        <v>85.397691426507265</v>
      </c>
      <c r="K65">
        <f t="shared" si="2"/>
        <v>8.1969428951415445E-5</v>
      </c>
      <c r="L65">
        <v>-1.4121075905414699</v>
      </c>
      <c r="M65">
        <f t="shared" si="3"/>
        <v>-0.2908941636515428</v>
      </c>
      <c r="N65">
        <v>1.81829257063017</v>
      </c>
      <c r="O65">
        <v>1.6728454888044</v>
      </c>
      <c r="Q65">
        <f t="shared" si="4"/>
        <v>0.34460617069370636</v>
      </c>
      <c r="R65">
        <f t="shared" si="5"/>
        <v>10.141267308986215</v>
      </c>
      <c r="S65">
        <v>0.14544708182577201</v>
      </c>
      <c r="T65">
        <v>1.81829257063017</v>
      </c>
      <c r="U65">
        <f t="shared" si="6"/>
        <v>1.0869459150885015</v>
      </c>
      <c r="V65">
        <f t="shared" si="7"/>
        <v>0.37456826954981498</v>
      </c>
      <c r="W65">
        <f t="shared" si="8"/>
        <v>3.6935055367085003E-2</v>
      </c>
      <c r="X65">
        <v>7.7750793681317142E-3</v>
      </c>
      <c r="AG65" t="s">
        <v>11</v>
      </c>
      <c r="AH65">
        <v>29.428571428571427</v>
      </c>
      <c r="AI65">
        <f>(AK66-AK65)/(AH66-AH65)</f>
        <v>2.2765785684069263E-2</v>
      </c>
      <c r="AJ65">
        <v>5</v>
      </c>
      <c r="AK65">
        <v>8.6986103186508679E-2</v>
      </c>
    </row>
    <row r="66" spans="1:37" x14ac:dyDescent="0.15">
      <c r="A66" t="s">
        <v>9</v>
      </c>
      <c r="B66">
        <v>0.20599999999999999</v>
      </c>
      <c r="C66">
        <v>7.0000000000000001E-3</v>
      </c>
      <c r="D66">
        <f t="shared" ref="D66:D129" si="12">B66/C66</f>
        <v>29.428571428571427</v>
      </c>
      <c r="E66">
        <v>5</v>
      </c>
      <c r="F66">
        <f t="shared" si="9"/>
        <v>1.885740990317274E-9</v>
      </c>
      <c r="G66">
        <f t="shared" si="10"/>
        <v>6.5386303409059431E-6</v>
      </c>
      <c r="H66">
        <f t="shared" si="11"/>
        <v>0.16990291262135923</v>
      </c>
      <c r="I66">
        <v>2.4122431948559401E-3</v>
      </c>
      <c r="J66">
        <f t="shared" ref="J66:J129" si="13">D66/Q66</f>
        <v>85.397691426507265</v>
      </c>
      <c r="K66">
        <f t="shared" ref="K66:K129" si="14">I66/D66</f>
        <v>8.1969428951415445E-5</v>
      </c>
      <c r="L66">
        <v>-1.4121075905414699</v>
      </c>
      <c r="M66">
        <f t="shared" ref="M66:M129" si="15">L66*B66</f>
        <v>-0.2908941636515428</v>
      </c>
      <c r="N66">
        <v>1.81829257063017</v>
      </c>
      <c r="O66">
        <v>1.6728454888044</v>
      </c>
      <c r="Q66">
        <f t="shared" ref="Q66:Q129" si="16">O66*B66</f>
        <v>0.34460617069370636</v>
      </c>
      <c r="R66">
        <f t="shared" ref="R66:R129" si="17">Q66*D66</f>
        <v>10.141267308986215</v>
      </c>
      <c r="S66">
        <v>0.14544708182577201</v>
      </c>
      <c r="T66">
        <v>1.81829257063017</v>
      </c>
      <c r="U66">
        <f t="shared" ref="U66:U129" si="18">N66/O66</f>
        <v>1.0869459150885015</v>
      </c>
      <c r="V66">
        <f t="shared" ref="V66:V129" si="19">U66*Q66</f>
        <v>0.37456826954981498</v>
      </c>
      <c r="W66">
        <f t="shared" ref="W66:W129" si="20">U66/D66</f>
        <v>3.6935055367085003E-2</v>
      </c>
      <c r="X66">
        <v>9.4745939779665479E-3</v>
      </c>
      <c r="AG66" t="s">
        <v>11</v>
      </c>
      <c r="AH66">
        <v>29.499999999999996</v>
      </c>
      <c r="AI66">
        <f>(AK67-AK66)/(AH67-AH66)</f>
        <v>2.9150800630814671E-3</v>
      </c>
      <c r="AJ66">
        <v>5</v>
      </c>
      <c r="AK66">
        <v>8.8612230735370723E-2</v>
      </c>
    </row>
    <row r="67" spans="1:37" x14ac:dyDescent="0.15">
      <c r="A67" t="s">
        <v>11</v>
      </c>
      <c r="B67">
        <v>0.20599999999999999</v>
      </c>
      <c r="C67">
        <v>7.0000000000000001E-3</v>
      </c>
      <c r="D67">
        <f t="shared" si="12"/>
        <v>29.428571428571427</v>
      </c>
      <c r="E67">
        <v>5</v>
      </c>
      <c r="F67">
        <f t="shared" ref="F67:F130" si="21">PI()*C67^4/4</f>
        <v>1.885740990317274E-9</v>
      </c>
      <c r="G67">
        <f t="shared" ref="G67:G130" si="22">E67/C67/B67*F67</f>
        <v>6.5386303409059431E-6</v>
      </c>
      <c r="H67">
        <f t="shared" ref="H67:H130" si="23">E67/D67</f>
        <v>0.16990291262135923</v>
      </c>
      <c r="I67">
        <v>2.4121954294192799E-3</v>
      </c>
      <c r="J67">
        <f t="shared" si="13"/>
        <v>85.39938244124501</v>
      </c>
      <c r="K67">
        <f t="shared" si="14"/>
        <v>8.1967805854053202E-5</v>
      </c>
      <c r="L67">
        <v>-1.41273231979243</v>
      </c>
      <c r="M67">
        <f t="shared" si="15"/>
        <v>-0.29102285787724058</v>
      </c>
      <c r="N67">
        <v>1.81832379330705</v>
      </c>
      <c r="O67">
        <v>1.6728123643684301</v>
      </c>
      <c r="Q67">
        <f t="shared" si="16"/>
        <v>0.34459934705989659</v>
      </c>
      <c r="R67">
        <f t="shared" si="17"/>
        <v>10.141066499191242</v>
      </c>
      <c r="S67">
        <v>0.14551142893862101</v>
      </c>
      <c r="T67">
        <v>1.81832379330705</v>
      </c>
      <c r="U67">
        <f t="shared" si="18"/>
        <v>1.0869861031865087</v>
      </c>
      <c r="V67">
        <f t="shared" si="19"/>
        <v>0.37457470142125227</v>
      </c>
      <c r="W67">
        <f t="shared" si="20"/>
        <v>3.6936420982065829E-2</v>
      </c>
      <c r="X67">
        <v>7.8359832825321135E-3</v>
      </c>
      <c r="AG67" t="s">
        <v>11</v>
      </c>
      <c r="AH67">
        <v>30.4</v>
      </c>
      <c r="AI67">
        <f>(AK68-AK67)/(AH68-AH67)</f>
        <v>-1.1242106650932726E-5</v>
      </c>
      <c r="AJ67">
        <v>5</v>
      </c>
      <c r="AK67">
        <v>9.123580279214405E-2</v>
      </c>
    </row>
    <row r="68" spans="1:37" x14ac:dyDescent="0.15">
      <c r="A68" t="s">
        <v>10</v>
      </c>
      <c r="B68">
        <v>5.8999999999999997E-2</v>
      </c>
      <c r="C68">
        <v>2E-3</v>
      </c>
      <c r="D68">
        <f t="shared" si="12"/>
        <v>29.499999999999996</v>
      </c>
      <c r="E68">
        <v>5</v>
      </c>
      <c r="F68">
        <f t="shared" si="21"/>
        <v>1.2566370614359172E-11</v>
      </c>
      <c r="G68">
        <f t="shared" si="22"/>
        <v>5.3247333111691417E-7</v>
      </c>
      <c r="H68">
        <f t="shared" si="23"/>
        <v>0.16949152542372883</v>
      </c>
      <c r="I68">
        <v>6.8919453460450895E-4</v>
      </c>
      <c r="J68">
        <f t="shared" si="13"/>
        <v>85.607179160027584</v>
      </c>
      <c r="K68">
        <f t="shared" si="14"/>
        <v>2.3362526596763019E-5</v>
      </c>
      <c r="L68">
        <v>-17.4190091009703</v>
      </c>
      <c r="M68">
        <f t="shared" si="15"/>
        <v>-1.0277215369572477</v>
      </c>
      <c r="N68">
        <v>6.3544924176693804</v>
      </c>
      <c r="O68">
        <v>5.8406316491907502</v>
      </c>
      <c r="Q68">
        <f t="shared" si="16"/>
        <v>0.34459726730225426</v>
      </c>
      <c r="R68">
        <f t="shared" si="17"/>
        <v>10.1656193854165</v>
      </c>
      <c r="S68">
        <v>0.51386076847862505</v>
      </c>
      <c r="T68">
        <v>6.3544924176693804</v>
      </c>
      <c r="U68">
        <f t="shared" si="18"/>
        <v>1.0879803417409191</v>
      </c>
      <c r="V68">
        <f t="shared" si="19"/>
        <v>0.37491505264249342</v>
      </c>
      <c r="W68">
        <f t="shared" si="20"/>
        <v>3.6880689550539636E-2</v>
      </c>
      <c r="X68">
        <v>6.4091038746350937E-3</v>
      </c>
      <c r="AG68" t="s">
        <v>11</v>
      </c>
      <c r="AH68">
        <v>31.4</v>
      </c>
      <c r="AI68">
        <f>(AK69-AK68)/(AH69-AH68)</f>
        <v>3.1249336754924297E-3</v>
      </c>
      <c r="AJ68">
        <v>5</v>
      </c>
      <c r="AK68">
        <v>9.1224560685493117E-2</v>
      </c>
    </row>
    <row r="69" spans="1:37" x14ac:dyDescent="0.15">
      <c r="A69" t="s">
        <v>9</v>
      </c>
      <c r="B69">
        <v>5.8999999999999997E-2</v>
      </c>
      <c r="C69">
        <v>2E-3</v>
      </c>
      <c r="D69">
        <f t="shared" si="12"/>
        <v>29.499999999999996</v>
      </c>
      <c r="E69">
        <v>5</v>
      </c>
      <c r="F69">
        <f t="shared" si="21"/>
        <v>1.2566370614359172E-11</v>
      </c>
      <c r="G69">
        <f t="shared" si="22"/>
        <v>5.3247333111691417E-7</v>
      </c>
      <c r="H69">
        <f t="shared" si="23"/>
        <v>0.16949152542372883</v>
      </c>
      <c r="I69">
        <v>6.8919453460450895E-4</v>
      </c>
      <c r="J69">
        <f t="shared" si="13"/>
        <v>85.607179160027584</v>
      </c>
      <c r="K69">
        <f t="shared" si="14"/>
        <v>2.3362526596763019E-5</v>
      </c>
      <c r="L69">
        <v>-17.4190091009703</v>
      </c>
      <c r="M69">
        <f t="shared" si="15"/>
        <v>-1.0277215369572477</v>
      </c>
      <c r="N69">
        <v>6.3544924176693804</v>
      </c>
      <c r="O69">
        <v>5.8406316491907502</v>
      </c>
      <c r="Q69">
        <f t="shared" si="16"/>
        <v>0.34459726730225426</v>
      </c>
      <c r="R69">
        <f t="shared" si="17"/>
        <v>10.1656193854165</v>
      </c>
      <c r="S69">
        <v>0.51386076847862505</v>
      </c>
      <c r="T69">
        <v>6.3544924176693804</v>
      </c>
      <c r="U69">
        <f t="shared" si="18"/>
        <v>1.0879803417409191</v>
      </c>
      <c r="V69">
        <f t="shared" si="19"/>
        <v>0.37491505264249342</v>
      </c>
      <c r="W69">
        <f t="shared" si="20"/>
        <v>3.6880689550539636E-2</v>
      </c>
      <c r="X69">
        <v>7.5945971130851183E-3</v>
      </c>
      <c r="AG69" t="s">
        <v>11</v>
      </c>
      <c r="AH69">
        <v>31.875</v>
      </c>
      <c r="AI69">
        <f>(AK70-AK69)/(AH70-AH69)</f>
        <v>3.8775747099354329E-3</v>
      </c>
      <c r="AJ69">
        <v>5</v>
      </c>
      <c r="AK69">
        <v>9.2708904181352025E-2</v>
      </c>
    </row>
    <row r="70" spans="1:37" x14ac:dyDescent="0.15">
      <c r="A70" t="s">
        <v>11</v>
      </c>
      <c r="B70">
        <v>5.8999999999999997E-2</v>
      </c>
      <c r="C70">
        <v>2E-3</v>
      </c>
      <c r="D70">
        <f t="shared" si="12"/>
        <v>29.499999999999996</v>
      </c>
      <c r="E70">
        <v>5</v>
      </c>
      <c r="F70">
        <f t="shared" si="21"/>
        <v>1.2566370614359172E-11</v>
      </c>
      <c r="G70">
        <f t="shared" si="22"/>
        <v>5.3247333111691417E-7</v>
      </c>
      <c r="H70">
        <f t="shared" si="23"/>
        <v>0.16949152542372883</v>
      </c>
      <c r="I70">
        <v>6.8905481023478295E-4</v>
      </c>
      <c r="J70">
        <f t="shared" si="13"/>
        <v>85.624538314879175</v>
      </c>
      <c r="K70">
        <f t="shared" si="14"/>
        <v>2.3357790177450273E-5</v>
      </c>
      <c r="L70">
        <v>-17.5405584124798</v>
      </c>
      <c r="M70">
        <f t="shared" si="15"/>
        <v>-1.0348929463363081</v>
      </c>
      <c r="N70">
        <v>6.3568940175307196</v>
      </c>
      <c r="O70">
        <v>5.83944754436257</v>
      </c>
      <c r="Q70">
        <f t="shared" si="16"/>
        <v>0.34452740511739161</v>
      </c>
      <c r="R70">
        <f t="shared" si="17"/>
        <v>10.163558450963052</v>
      </c>
      <c r="S70">
        <v>0.51744647316815395</v>
      </c>
      <c r="T70">
        <v>6.3568940175307196</v>
      </c>
      <c r="U70">
        <f t="shared" si="18"/>
        <v>1.0886122307353707</v>
      </c>
      <c r="V70">
        <f t="shared" si="19"/>
        <v>0.37505674703431247</v>
      </c>
      <c r="W70">
        <f t="shared" si="20"/>
        <v>3.6902109516453251E-2</v>
      </c>
      <c r="X70">
        <v>9.8660847320541697E-3</v>
      </c>
      <c r="AG70" t="s">
        <v>11</v>
      </c>
      <c r="AH70">
        <v>33.777777777777779</v>
      </c>
      <c r="AI70">
        <f>(AK71-AK70)/(AH71-AH70)</f>
        <v>2.7884559493030203E-5</v>
      </c>
      <c r="AJ70">
        <v>5</v>
      </c>
      <c r="AK70">
        <v>0.10008706717109028</v>
      </c>
    </row>
    <row r="71" spans="1:37" x14ac:dyDescent="0.15">
      <c r="A71" t="s">
        <v>10</v>
      </c>
      <c r="B71">
        <v>0.30399999999999999</v>
      </c>
      <c r="C71">
        <v>0.01</v>
      </c>
      <c r="D71">
        <f t="shared" si="12"/>
        <v>30.4</v>
      </c>
      <c r="E71">
        <v>5</v>
      </c>
      <c r="F71">
        <f t="shared" si="21"/>
        <v>7.8539816339744827E-9</v>
      </c>
      <c r="G71">
        <f t="shared" si="22"/>
        <v>1.2917732950615925E-5</v>
      </c>
      <c r="H71">
        <f t="shared" si="23"/>
        <v>0.16447368421052633</v>
      </c>
      <c r="I71">
        <v>3.4549356979776801E-3</v>
      </c>
      <c r="J71">
        <f t="shared" si="13"/>
        <v>87.990060184895526</v>
      </c>
      <c r="K71">
        <f t="shared" si="14"/>
        <v>1.1364920059137106E-4</v>
      </c>
      <c r="L71">
        <v>-0.679149054378405</v>
      </c>
      <c r="M71">
        <f t="shared" si="15"/>
        <v>-0.20646131253103511</v>
      </c>
      <c r="N71">
        <v>1.2397226621792199</v>
      </c>
      <c r="O71">
        <v>1.13649200591371</v>
      </c>
      <c r="Q71">
        <f t="shared" si="16"/>
        <v>0.34549356979776785</v>
      </c>
      <c r="R71">
        <f t="shared" si="17"/>
        <v>10.503004521852143</v>
      </c>
      <c r="S71">
        <v>0.103230656265517</v>
      </c>
      <c r="T71">
        <v>1.2397226621792199</v>
      </c>
      <c r="U71">
        <f t="shared" si="18"/>
        <v>1.0908327165772849</v>
      </c>
      <c r="V71">
        <f t="shared" si="19"/>
        <v>0.37687568930248289</v>
      </c>
      <c r="W71">
        <f t="shared" si="20"/>
        <v>3.5882655150568585E-2</v>
      </c>
      <c r="X71">
        <v>3.9331489503864718E-3</v>
      </c>
      <c r="AG71" t="s">
        <v>11</v>
      </c>
      <c r="AH71">
        <v>34.333333333333329</v>
      </c>
      <c r="AI71">
        <f>(AK72-AK71)/(AH72-AH71)</f>
        <v>3.3177675359452913E-3</v>
      </c>
      <c r="AJ71">
        <v>5</v>
      </c>
      <c r="AK71">
        <v>0.10010255859303085</v>
      </c>
    </row>
    <row r="72" spans="1:37" x14ac:dyDescent="0.15">
      <c r="A72" t="s">
        <v>9</v>
      </c>
      <c r="B72">
        <v>0.30399999999999999</v>
      </c>
      <c r="C72">
        <v>0.01</v>
      </c>
      <c r="D72">
        <f t="shared" si="12"/>
        <v>30.4</v>
      </c>
      <c r="E72">
        <v>5</v>
      </c>
      <c r="F72">
        <f t="shared" si="21"/>
        <v>7.8539816339744827E-9</v>
      </c>
      <c r="G72">
        <f t="shared" si="22"/>
        <v>1.2917732950615925E-5</v>
      </c>
      <c r="H72">
        <f t="shared" si="23"/>
        <v>0.16447368421052633</v>
      </c>
      <c r="I72">
        <v>3.4549356979776801E-3</v>
      </c>
      <c r="J72">
        <f t="shared" si="13"/>
        <v>87.990060184895526</v>
      </c>
      <c r="K72">
        <f t="shared" si="14"/>
        <v>1.1364920059137106E-4</v>
      </c>
      <c r="L72">
        <v>-0.679149054378405</v>
      </c>
      <c r="M72">
        <f t="shared" si="15"/>
        <v>-0.20646131253103511</v>
      </c>
      <c r="N72">
        <v>1.2397226621792199</v>
      </c>
      <c r="O72">
        <v>1.13649200591371</v>
      </c>
      <c r="Q72">
        <f t="shared" si="16"/>
        <v>0.34549356979776785</v>
      </c>
      <c r="R72">
        <f t="shared" si="17"/>
        <v>10.503004521852143</v>
      </c>
      <c r="S72">
        <v>0.103230656265517</v>
      </c>
      <c r="T72">
        <v>1.2397226621792199</v>
      </c>
      <c r="U72">
        <f t="shared" si="18"/>
        <v>1.0908327165772849</v>
      </c>
      <c r="V72">
        <f t="shared" si="19"/>
        <v>0.37687568930248289</v>
      </c>
      <c r="W72">
        <f t="shared" si="20"/>
        <v>3.5882655150568585E-2</v>
      </c>
      <c r="X72">
        <v>6.5011877376419062E-3</v>
      </c>
      <c r="AG72" t="s">
        <v>11</v>
      </c>
      <c r="AH72">
        <v>35.299999999999997</v>
      </c>
      <c r="AI72">
        <f>(AK73-AK72)/(AH73-AH72)</f>
        <v>2.5980700260389302E-3</v>
      </c>
      <c r="AJ72">
        <v>5</v>
      </c>
      <c r="AK72">
        <v>0.10330973387777798</v>
      </c>
    </row>
    <row r="73" spans="1:37" x14ac:dyDescent="0.15">
      <c r="A73" t="s">
        <v>11</v>
      </c>
      <c r="B73">
        <v>0.30399999999999999</v>
      </c>
      <c r="C73">
        <v>0.01</v>
      </c>
      <c r="D73">
        <f t="shared" si="12"/>
        <v>30.4</v>
      </c>
      <c r="E73">
        <v>5</v>
      </c>
      <c r="F73">
        <f t="shared" si="21"/>
        <v>7.8539816339744827E-9</v>
      </c>
      <c r="G73">
        <f t="shared" si="22"/>
        <v>1.2917732950615925E-5</v>
      </c>
      <c r="H73">
        <f t="shared" si="23"/>
        <v>0.16447368421052633</v>
      </c>
      <c r="I73">
        <v>3.45446500979712E-3</v>
      </c>
      <c r="J73">
        <f t="shared" si="13"/>
        <v>88.002049271836</v>
      </c>
      <c r="K73">
        <f t="shared" si="14"/>
        <v>1.1363371742753685E-4</v>
      </c>
      <c r="L73">
        <v>-0.68206996274716603</v>
      </c>
      <c r="M73">
        <f t="shared" si="15"/>
        <v>-0.20734926867513848</v>
      </c>
      <c r="N73">
        <v>1.2400118086129399</v>
      </c>
      <c r="O73">
        <v>1.1363371742753701</v>
      </c>
      <c r="Q73">
        <f t="shared" si="16"/>
        <v>0.34544650097971247</v>
      </c>
      <c r="R73">
        <f t="shared" si="17"/>
        <v>10.501573629783259</v>
      </c>
      <c r="S73">
        <v>0.103674634337569</v>
      </c>
      <c r="T73">
        <v>1.2400118086129399</v>
      </c>
      <c r="U73">
        <f t="shared" si="18"/>
        <v>1.091235802792144</v>
      </c>
      <c r="V73">
        <f t="shared" si="19"/>
        <v>0.37696358981833372</v>
      </c>
      <c r="W73">
        <f t="shared" si="20"/>
        <v>3.5895914565531054E-2</v>
      </c>
      <c r="X73">
        <v>2.8897667814275062E-3</v>
      </c>
      <c r="AG73" t="s">
        <v>11</v>
      </c>
      <c r="AH73">
        <v>36</v>
      </c>
      <c r="AI73">
        <f>(AK74-AK73)/(AH74-AH73)</f>
        <v>8.4589160822893215E-4</v>
      </c>
      <c r="AJ73">
        <v>5</v>
      </c>
      <c r="AK73">
        <v>0.10512838289600523</v>
      </c>
    </row>
    <row r="74" spans="1:37" x14ac:dyDescent="0.15">
      <c r="A74" t="s">
        <v>10</v>
      </c>
      <c r="B74">
        <v>0.157</v>
      </c>
      <c r="C74">
        <v>5.0000000000000001E-3</v>
      </c>
      <c r="D74">
        <f t="shared" si="12"/>
        <v>31.4</v>
      </c>
      <c r="E74">
        <v>5</v>
      </c>
      <c r="F74">
        <f t="shared" si="21"/>
        <v>4.9087385212340517E-10</v>
      </c>
      <c r="G74">
        <f t="shared" si="22"/>
        <v>3.1265850453720073E-6</v>
      </c>
      <c r="H74">
        <f t="shared" si="23"/>
        <v>0.15923566878980894</v>
      </c>
      <c r="I74">
        <v>1.73386631488063E-3</v>
      </c>
      <c r="J74">
        <f t="shared" si="13"/>
        <v>90.549080198728419</v>
      </c>
      <c r="K74">
        <f t="shared" si="14"/>
        <v>5.521867244842771E-5</v>
      </c>
      <c r="L74">
        <v>-2.5646697709186501</v>
      </c>
      <c r="M74">
        <f t="shared" si="15"/>
        <v>-0.40265315403422808</v>
      </c>
      <c r="N74">
        <v>2.4100734749542201</v>
      </c>
      <c r="O74">
        <v>2.2087468979371101</v>
      </c>
      <c r="Q74">
        <f t="shared" si="16"/>
        <v>0.34677326297612626</v>
      </c>
      <c r="R74">
        <f t="shared" si="17"/>
        <v>10.888680457450365</v>
      </c>
      <c r="S74">
        <v>0.20132657701711301</v>
      </c>
      <c r="T74">
        <v>2.4100734749542201</v>
      </c>
      <c r="U74">
        <f t="shared" si="18"/>
        <v>1.0911496818422888</v>
      </c>
      <c r="V74">
        <f t="shared" si="19"/>
        <v>0.37838153556781251</v>
      </c>
      <c r="W74">
        <f t="shared" si="20"/>
        <v>3.4749989867588815E-2</v>
      </c>
      <c r="X74">
        <v>6.6251250629541696E-3</v>
      </c>
      <c r="AG74" t="s">
        <v>11</v>
      </c>
      <c r="AH74">
        <v>36.428571428571431</v>
      </c>
      <c r="AI74">
        <f>(AK75-AK74)/(AH75-AH74)</f>
        <v>2.3087891641524702E-3</v>
      </c>
      <c r="AJ74">
        <v>5</v>
      </c>
      <c r="AK74">
        <v>0.10549090787096049</v>
      </c>
    </row>
    <row r="75" spans="1:37" x14ac:dyDescent="0.15">
      <c r="A75" t="s">
        <v>9</v>
      </c>
      <c r="B75">
        <v>0.157</v>
      </c>
      <c r="C75">
        <v>5.0000000000000001E-3</v>
      </c>
      <c r="D75">
        <f t="shared" si="12"/>
        <v>31.4</v>
      </c>
      <c r="E75">
        <v>5</v>
      </c>
      <c r="F75">
        <f t="shared" si="21"/>
        <v>4.9087385212340517E-10</v>
      </c>
      <c r="G75">
        <f t="shared" si="22"/>
        <v>3.1265850453720073E-6</v>
      </c>
      <c r="H75">
        <f t="shared" si="23"/>
        <v>0.15923566878980894</v>
      </c>
      <c r="I75">
        <v>1.73386631488063E-3</v>
      </c>
      <c r="J75">
        <f t="shared" si="13"/>
        <v>90.549080198728419</v>
      </c>
      <c r="K75">
        <f t="shared" si="14"/>
        <v>5.521867244842771E-5</v>
      </c>
      <c r="L75">
        <v>-2.5646697709186501</v>
      </c>
      <c r="M75">
        <f t="shared" si="15"/>
        <v>-0.40265315403422808</v>
      </c>
      <c r="N75">
        <v>2.4100734749542201</v>
      </c>
      <c r="O75">
        <v>2.2087468979371101</v>
      </c>
      <c r="Q75">
        <f t="shared" si="16"/>
        <v>0.34677326297612626</v>
      </c>
      <c r="R75">
        <f t="shared" si="17"/>
        <v>10.888680457450365</v>
      </c>
      <c r="S75">
        <v>0.20132657701711301</v>
      </c>
      <c r="T75">
        <v>2.4100734749542201</v>
      </c>
      <c r="U75">
        <f t="shared" si="18"/>
        <v>1.0911496818422888</v>
      </c>
      <c r="V75">
        <f t="shared" si="19"/>
        <v>0.37838153556781251</v>
      </c>
      <c r="W75">
        <f t="shared" si="20"/>
        <v>3.4749989867588815E-2</v>
      </c>
      <c r="X75">
        <v>7.6560463418220166E-3</v>
      </c>
      <c r="AG75" t="s">
        <v>11</v>
      </c>
      <c r="AH75">
        <v>38</v>
      </c>
      <c r="AI75">
        <f>(AK76-AK75)/(AH76-AH75)</f>
        <v>2.8687850110130355E-3</v>
      </c>
      <c r="AJ75">
        <v>5</v>
      </c>
      <c r="AK75">
        <v>0.10911900512891437</v>
      </c>
    </row>
    <row r="76" spans="1:37" x14ac:dyDescent="0.15">
      <c r="A76" t="s">
        <v>11</v>
      </c>
      <c r="B76">
        <v>0.157</v>
      </c>
      <c r="C76">
        <v>5.0000000000000001E-3</v>
      </c>
      <c r="D76">
        <f t="shared" si="12"/>
        <v>31.4</v>
      </c>
      <c r="E76">
        <v>5</v>
      </c>
      <c r="F76">
        <f t="shared" si="21"/>
        <v>4.9087385212340517E-10</v>
      </c>
      <c r="G76">
        <f t="shared" si="22"/>
        <v>3.1265850453720073E-6</v>
      </c>
      <c r="H76">
        <f t="shared" si="23"/>
        <v>0.15923566878980894</v>
      </c>
      <c r="I76">
        <v>1.7338328574444399E-3</v>
      </c>
      <c r="J76">
        <f t="shared" si="13"/>
        <v>90.550827506757372</v>
      </c>
      <c r="K76">
        <f t="shared" si="14"/>
        <v>5.5217606924982165E-5</v>
      </c>
      <c r="L76">
        <v>-2.5667271000437002</v>
      </c>
      <c r="M76">
        <f t="shared" si="15"/>
        <v>-0.40297615470686093</v>
      </c>
      <c r="N76">
        <v>2.4101923543527199</v>
      </c>
      <c r="O76">
        <v>2.2087042769992902</v>
      </c>
      <c r="Q76">
        <f t="shared" si="16"/>
        <v>0.34676657148888856</v>
      </c>
      <c r="R76">
        <f t="shared" si="17"/>
        <v>10.8884703447511</v>
      </c>
      <c r="S76">
        <v>0.20148807735343099</v>
      </c>
      <c r="T76">
        <v>2.4101923543527199</v>
      </c>
      <c r="U76">
        <f t="shared" si="18"/>
        <v>1.0912245606854931</v>
      </c>
      <c r="V76">
        <f t="shared" si="19"/>
        <v>0.37840019963337707</v>
      </c>
      <c r="W76">
        <f t="shared" si="20"/>
        <v>3.4752374544123985E-2</v>
      </c>
      <c r="X76">
        <v>5.2930332560991991E-3</v>
      </c>
      <c r="AG76" t="s">
        <v>11</v>
      </c>
      <c r="AH76">
        <v>39.222222222222221</v>
      </c>
      <c r="AI76">
        <f>(AK77-AK76)/(AH77-AH76)</f>
        <v>0.12820380447795357</v>
      </c>
      <c r="AJ76">
        <v>5</v>
      </c>
      <c r="AK76">
        <v>0.11262529792015252</v>
      </c>
    </row>
    <row r="77" spans="1:37" x14ac:dyDescent="0.15">
      <c r="A77" t="s">
        <v>11</v>
      </c>
      <c r="B77">
        <v>0.255</v>
      </c>
      <c r="C77">
        <v>8.0000000000000002E-3</v>
      </c>
      <c r="D77">
        <f t="shared" si="12"/>
        <v>31.875</v>
      </c>
      <c r="E77">
        <v>5</v>
      </c>
      <c r="F77">
        <f t="shared" si="21"/>
        <v>3.2169908772759481E-9</v>
      </c>
      <c r="G77">
        <f t="shared" si="22"/>
        <v>7.8847815619508536E-6</v>
      </c>
      <c r="H77">
        <f t="shared" si="23"/>
        <v>0.15686274509803921</v>
      </c>
      <c r="I77">
        <v>2.7779795396342998E-3</v>
      </c>
      <c r="J77">
        <f t="shared" si="13"/>
        <v>91.793332658443376</v>
      </c>
      <c r="K77">
        <f t="shared" si="14"/>
        <v>8.7152299282644696E-5</v>
      </c>
      <c r="L77">
        <v>-0.99017085335524802</v>
      </c>
      <c r="M77">
        <f t="shared" si="15"/>
        <v>-0.25249356760558822</v>
      </c>
      <c r="N77">
        <v>1.48800146009412</v>
      </c>
      <c r="O77">
        <v>1.36175467629132</v>
      </c>
      <c r="Q77">
        <f t="shared" si="16"/>
        <v>0.34724744245428657</v>
      </c>
      <c r="R77">
        <f t="shared" si="17"/>
        <v>11.068512228230384</v>
      </c>
      <c r="S77">
        <v>0.126246783802794</v>
      </c>
      <c r="T77">
        <v>1.48800146009412</v>
      </c>
      <c r="U77">
        <f t="shared" si="18"/>
        <v>1.092708904181352</v>
      </c>
      <c r="V77">
        <f t="shared" si="19"/>
        <v>0.37944037232400057</v>
      </c>
      <c r="W77">
        <f t="shared" si="20"/>
        <v>3.4281063660591436E-2</v>
      </c>
      <c r="X77">
        <v>7.7582470702011203E-3</v>
      </c>
      <c r="AG77" t="s">
        <v>11</v>
      </c>
      <c r="AH77">
        <v>39.25</v>
      </c>
      <c r="AI77">
        <f>(AK78-AK77)/(AH78-AH77)</f>
        <v>2.5206831306199081E-4</v>
      </c>
      <c r="AJ77">
        <v>5</v>
      </c>
      <c r="AK77">
        <v>0.11618651471120689</v>
      </c>
    </row>
    <row r="78" spans="1:37" x14ac:dyDescent="0.15">
      <c r="A78" t="s">
        <v>9</v>
      </c>
      <c r="B78">
        <v>0.255</v>
      </c>
      <c r="C78">
        <v>8.0000000000000002E-3</v>
      </c>
      <c r="D78">
        <f t="shared" si="12"/>
        <v>31.875</v>
      </c>
      <c r="E78">
        <v>5</v>
      </c>
      <c r="F78">
        <f t="shared" si="21"/>
        <v>3.2169908772759481E-9</v>
      </c>
      <c r="G78">
        <f t="shared" si="22"/>
        <v>7.8847815619508536E-6</v>
      </c>
      <c r="H78">
        <f t="shared" si="23"/>
        <v>0.15686274509803921</v>
      </c>
      <c r="I78">
        <v>2.7776408415567302E-3</v>
      </c>
      <c r="J78">
        <f t="shared" si="13"/>
        <v>91.804525691336138</v>
      </c>
      <c r="K78">
        <f t="shared" si="14"/>
        <v>8.7141673460603295E-5</v>
      </c>
      <c r="L78">
        <v>-0.994624145192331</v>
      </c>
      <c r="M78">
        <f t="shared" si="15"/>
        <v>-0.25362915702404443</v>
      </c>
      <c r="N78">
        <v>1.4884032263339499</v>
      </c>
      <c r="O78">
        <v>1.3615886478219299</v>
      </c>
      <c r="Q78">
        <f t="shared" si="16"/>
        <v>0.34720510519459213</v>
      </c>
      <c r="R78">
        <f t="shared" si="17"/>
        <v>11.067162728077625</v>
      </c>
      <c r="S78">
        <v>0.12681457851202199</v>
      </c>
      <c r="T78">
        <v>1.4884032263339499</v>
      </c>
      <c r="U78">
        <f t="shared" si="18"/>
        <v>1.0931372178483416</v>
      </c>
      <c r="V78">
        <f t="shared" si="19"/>
        <v>0.37954282271515721</v>
      </c>
      <c r="W78">
        <f t="shared" si="20"/>
        <v>3.4294500952104838E-2</v>
      </c>
      <c r="X78">
        <v>2.8434156010880883E-3</v>
      </c>
      <c r="AG78" t="s">
        <v>11</v>
      </c>
      <c r="AH78">
        <v>40.200000000000003</v>
      </c>
      <c r="AI78">
        <f>(AK79-AK78)/(AH79-AH78)</f>
        <v>-2.7308060560060827E-4</v>
      </c>
      <c r="AJ78">
        <v>5</v>
      </c>
      <c r="AK78">
        <v>0.11642597960861578</v>
      </c>
    </row>
    <row r="79" spans="1:37" x14ac:dyDescent="0.15">
      <c r="A79" t="s">
        <v>10</v>
      </c>
      <c r="B79">
        <v>0.255</v>
      </c>
      <c r="C79">
        <v>8.0000000000000002E-3</v>
      </c>
      <c r="D79">
        <f t="shared" si="12"/>
        <v>31.875</v>
      </c>
      <c r="E79">
        <v>5</v>
      </c>
      <c r="F79">
        <f t="shared" si="21"/>
        <v>3.2169908772759481E-9</v>
      </c>
      <c r="G79">
        <f t="shared" si="22"/>
        <v>7.8847815619508536E-6</v>
      </c>
      <c r="H79">
        <f t="shared" si="23"/>
        <v>0.15686274509803921</v>
      </c>
      <c r="I79">
        <v>2.7776408415567302E-3</v>
      </c>
      <c r="J79">
        <f t="shared" si="13"/>
        <v>91.804525691336138</v>
      </c>
      <c r="K79">
        <f t="shared" si="14"/>
        <v>8.7141673460603295E-5</v>
      </c>
      <c r="L79">
        <v>-0.994624145192331</v>
      </c>
      <c r="M79">
        <f t="shared" si="15"/>
        <v>-0.25362915702404443</v>
      </c>
      <c r="N79">
        <v>1.4884032263339499</v>
      </c>
      <c r="O79">
        <v>1.3615886478219299</v>
      </c>
      <c r="Q79">
        <f t="shared" si="16"/>
        <v>0.34720510519459213</v>
      </c>
      <c r="R79">
        <f t="shared" si="17"/>
        <v>11.067162728077625</v>
      </c>
      <c r="S79">
        <v>0.12681457851202199</v>
      </c>
      <c r="T79">
        <v>1.4884032263339499</v>
      </c>
      <c r="U79">
        <f t="shared" si="18"/>
        <v>1.0931372178483416</v>
      </c>
      <c r="V79">
        <f t="shared" si="19"/>
        <v>0.37954282271515721</v>
      </c>
      <c r="W79">
        <f t="shared" si="20"/>
        <v>3.4294500952104838E-2</v>
      </c>
      <c r="X79">
        <v>5.412680355970311E-3</v>
      </c>
      <c r="AG79" t="s">
        <v>11</v>
      </c>
      <c r="AH79">
        <v>41.199999999999996</v>
      </c>
      <c r="AI79">
        <f>(AK80-AK79)/(AH80-AH79)</f>
        <v>-5.8434352311559591E-3</v>
      </c>
      <c r="AJ79">
        <v>5</v>
      </c>
      <c r="AK79">
        <v>0.11615289900301518</v>
      </c>
    </row>
    <row r="80" spans="1:37" x14ac:dyDescent="0.15">
      <c r="A80" t="s">
        <v>11</v>
      </c>
      <c r="B80">
        <v>0.30399999999999999</v>
      </c>
      <c r="C80">
        <v>8.9999999999999993E-3</v>
      </c>
      <c r="D80">
        <f t="shared" si="12"/>
        <v>33.777777777777779</v>
      </c>
      <c r="E80">
        <v>5</v>
      </c>
      <c r="F80">
        <f t="shared" si="21"/>
        <v>5.1529973500506572E-9</v>
      </c>
      <c r="G80">
        <f t="shared" si="22"/>
        <v>9.4170273209990074E-6</v>
      </c>
      <c r="H80">
        <f t="shared" si="23"/>
        <v>0.14802631578947367</v>
      </c>
      <c r="I80">
        <v>3.14084645248793E-3</v>
      </c>
      <c r="J80">
        <f t="shared" si="13"/>
        <v>96.789195078032435</v>
      </c>
      <c r="K80">
        <f t="shared" si="14"/>
        <v>9.2985585764445295E-5</v>
      </c>
      <c r="L80">
        <v>-0.75590111828699902</v>
      </c>
      <c r="M80">
        <f t="shared" si="15"/>
        <v>-0.22979393995924768</v>
      </c>
      <c r="N80">
        <v>1.2628671646023999</v>
      </c>
      <c r="O80">
        <v>1.14797019462278</v>
      </c>
      <c r="Q80">
        <f t="shared" si="16"/>
        <v>0.34898293916532513</v>
      </c>
      <c r="R80">
        <f t="shared" si="17"/>
        <v>11.787868167362094</v>
      </c>
      <c r="S80">
        <v>0.11489696997962399</v>
      </c>
      <c r="T80">
        <v>1.2628671646023999</v>
      </c>
      <c r="U80">
        <f t="shared" si="18"/>
        <v>1.1000870671710903</v>
      </c>
      <c r="V80">
        <f t="shared" si="19"/>
        <v>0.38391161803912954</v>
      </c>
      <c r="W80">
        <f t="shared" si="20"/>
        <v>3.2568367120196749E-2</v>
      </c>
      <c r="X80">
        <v>6.139770488391802E-3</v>
      </c>
      <c r="AG80" t="s">
        <v>11</v>
      </c>
      <c r="AH80">
        <v>42.5</v>
      </c>
      <c r="AI80">
        <f>(AK81-AK80)/(AH81-AH80)</f>
        <v>1.5453622124632312E-2</v>
      </c>
      <c r="AJ80">
        <v>5</v>
      </c>
      <c r="AK80">
        <v>0.1085564332025124</v>
      </c>
    </row>
    <row r="81" spans="1:37" x14ac:dyDescent="0.15">
      <c r="A81" t="s">
        <v>10</v>
      </c>
      <c r="B81">
        <v>0.30399999999999999</v>
      </c>
      <c r="C81">
        <v>8.9999999999999993E-3</v>
      </c>
      <c r="D81">
        <f t="shared" si="12"/>
        <v>33.777777777777779</v>
      </c>
      <c r="E81">
        <v>5</v>
      </c>
      <c r="F81">
        <f t="shared" si="21"/>
        <v>5.1529973500506572E-9</v>
      </c>
      <c r="G81">
        <f t="shared" si="22"/>
        <v>9.4170273209990074E-6</v>
      </c>
      <c r="H81">
        <f t="shared" si="23"/>
        <v>0.14802631578947367</v>
      </c>
      <c r="I81">
        <v>3.1405350037959001E-3</v>
      </c>
      <c r="J81">
        <f t="shared" si="13"/>
        <v>96.798793719083633</v>
      </c>
      <c r="K81">
        <f t="shared" si="14"/>
        <v>9.2976365243957568E-5</v>
      </c>
      <c r="L81">
        <v>-0.75830815757139003</v>
      </c>
      <c r="M81">
        <f t="shared" si="15"/>
        <v>-0.23052567990170256</v>
      </c>
      <c r="N81">
        <v>1.26311920098736</v>
      </c>
      <c r="O81">
        <v>1.14785636103651</v>
      </c>
      <c r="Q81">
        <f t="shared" si="16"/>
        <v>0.34894833375509904</v>
      </c>
      <c r="R81">
        <f t="shared" si="17"/>
        <v>11.786699273505567</v>
      </c>
      <c r="S81">
        <v>0.115262839950851</v>
      </c>
      <c r="T81">
        <v>1.26311920098736</v>
      </c>
      <c r="U81">
        <f t="shared" si="18"/>
        <v>1.1004157348109027</v>
      </c>
      <c r="V81">
        <f t="shared" si="19"/>
        <v>0.38398823710015745</v>
      </c>
      <c r="W81">
        <f t="shared" si="20"/>
        <v>3.2578097412164879E-2</v>
      </c>
      <c r="X81">
        <v>3.9040318598972399E-3</v>
      </c>
      <c r="AG81" t="s">
        <v>11</v>
      </c>
      <c r="AH81">
        <v>43.428571428571423</v>
      </c>
      <c r="AI81">
        <f>(AK82-AK81)/(AH82-AH81)</f>
        <v>3.2155511155961577E-3</v>
      </c>
      <c r="AJ81">
        <v>5</v>
      </c>
      <c r="AK81">
        <v>0.12290622517538519</v>
      </c>
    </row>
    <row r="82" spans="1:37" x14ac:dyDescent="0.15">
      <c r="A82" t="s">
        <v>9</v>
      </c>
      <c r="B82">
        <v>0.30399999999999999</v>
      </c>
      <c r="C82">
        <v>8.9999999999999993E-3</v>
      </c>
      <c r="D82">
        <f t="shared" si="12"/>
        <v>33.777777777777779</v>
      </c>
      <c r="E82">
        <v>5</v>
      </c>
      <c r="F82">
        <f t="shared" si="21"/>
        <v>5.1529973500506572E-9</v>
      </c>
      <c r="G82">
        <f t="shared" si="22"/>
        <v>9.4170273209990074E-6</v>
      </c>
      <c r="H82">
        <f t="shared" si="23"/>
        <v>0.14802631578947367</v>
      </c>
      <c r="I82">
        <v>3.1405350037959001E-3</v>
      </c>
      <c r="J82">
        <f t="shared" si="13"/>
        <v>96.798793719083633</v>
      </c>
      <c r="K82">
        <f t="shared" si="14"/>
        <v>9.2976365243957568E-5</v>
      </c>
      <c r="L82">
        <v>-0.75830815757139003</v>
      </c>
      <c r="M82">
        <f t="shared" si="15"/>
        <v>-0.23052567990170256</v>
      </c>
      <c r="N82">
        <v>1.26311920098736</v>
      </c>
      <c r="O82">
        <v>1.14785636103651</v>
      </c>
      <c r="Q82">
        <f t="shared" si="16"/>
        <v>0.34894833375509904</v>
      </c>
      <c r="R82">
        <f t="shared" si="17"/>
        <v>11.786699273505567</v>
      </c>
      <c r="S82">
        <v>0.115262839950851</v>
      </c>
      <c r="T82">
        <v>1.26311920098736</v>
      </c>
      <c r="U82">
        <f t="shared" si="18"/>
        <v>1.1004157348109027</v>
      </c>
      <c r="V82">
        <f t="shared" si="19"/>
        <v>0.38398823710015745</v>
      </c>
      <c r="W82">
        <f t="shared" si="20"/>
        <v>3.2578097412164879E-2</v>
      </c>
      <c r="X82">
        <v>5.408123560998567E-3</v>
      </c>
      <c r="AG82" t="s">
        <v>11</v>
      </c>
      <c r="AH82">
        <v>44.125</v>
      </c>
      <c r="AI82">
        <f>(AK83-AK82)/(AH83-AH82)</f>
        <v>1.6098928813942999E-3</v>
      </c>
      <c r="AJ82">
        <v>5</v>
      </c>
      <c r="AK82">
        <v>0.12514562684517538</v>
      </c>
    </row>
    <row r="83" spans="1:37" x14ac:dyDescent="0.15">
      <c r="A83" t="s">
        <v>10</v>
      </c>
      <c r="B83">
        <v>0.20599999999999999</v>
      </c>
      <c r="C83">
        <v>6.0000000000000001E-3</v>
      </c>
      <c r="D83">
        <f t="shared" si="12"/>
        <v>34.333333333333329</v>
      </c>
      <c r="E83">
        <v>5</v>
      </c>
      <c r="F83">
        <f t="shared" si="21"/>
        <v>1.0178760197630931E-9</v>
      </c>
      <c r="G83">
        <f t="shared" si="22"/>
        <v>4.1176214391710885E-6</v>
      </c>
      <c r="H83">
        <f t="shared" si="23"/>
        <v>0.14563106796116507</v>
      </c>
      <c r="I83">
        <v>2.0996076122108999E-3</v>
      </c>
      <c r="J83">
        <f t="shared" si="13"/>
        <v>98.113570746240612</v>
      </c>
      <c r="K83">
        <f t="shared" si="14"/>
        <v>6.1153619773133018E-5</v>
      </c>
      <c r="L83">
        <v>-1.6180792788638101</v>
      </c>
      <c r="M83">
        <f t="shared" si="15"/>
        <v>-0.33332433144594487</v>
      </c>
      <c r="N83">
        <v>1.8653738260877799</v>
      </c>
      <c r="O83">
        <v>1.69871166036481</v>
      </c>
      <c r="Q83">
        <f t="shared" si="16"/>
        <v>0.34993460203515087</v>
      </c>
      <c r="R83">
        <f t="shared" si="17"/>
        <v>12.014421336540178</v>
      </c>
      <c r="S83">
        <v>0.16666216572297199</v>
      </c>
      <c r="T83">
        <v>1.8653738260877799</v>
      </c>
      <c r="U83">
        <f t="shared" si="18"/>
        <v>1.0981109211242936</v>
      </c>
      <c r="V83">
        <f t="shared" si="19"/>
        <v>0.38426700817408266</v>
      </c>
      <c r="W83">
        <f t="shared" si="20"/>
        <v>3.1983813236629917E-2</v>
      </c>
      <c r="X83">
        <v>5.0073598121407039E-3</v>
      </c>
      <c r="AG83" t="s">
        <v>11</v>
      </c>
      <c r="AH83">
        <v>44.666666666666671</v>
      </c>
      <c r="AI83">
        <f>(AK84-AK83)/(AH84-AH83)</f>
        <v>8.7637969595041072E-3</v>
      </c>
      <c r="AJ83">
        <v>5</v>
      </c>
      <c r="AK83">
        <v>0.12601765215593064</v>
      </c>
    </row>
    <row r="84" spans="1:37" x14ac:dyDescent="0.15">
      <c r="A84" t="s">
        <v>9</v>
      </c>
      <c r="B84">
        <v>0.20599999999999999</v>
      </c>
      <c r="C84">
        <v>6.0000000000000001E-3</v>
      </c>
      <c r="D84">
        <f t="shared" si="12"/>
        <v>34.333333333333329</v>
      </c>
      <c r="E84">
        <v>5</v>
      </c>
      <c r="F84">
        <f t="shared" si="21"/>
        <v>1.0178760197630931E-9</v>
      </c>
      <c r="G84">
        <f t="shared" si="22"/>
        <v>4.1176214391710885E-6</v>
      </c>
      <c r="H84">
        <f t="shared" si="23"/>
        <v>0.14563106796116507</v>
      </c>
      <c r="I84">
        <v>2.0996076122108999E-3</v>
      </c>
      <c r="J84">
        <f t="shared" si="13"/>
        <v>98.113570746240612</v>
      </c>
      <c r="K84">
        <f t="shared" si="14"/>
        <v>6.1153619773133018E-5</v>
      </c>
      <c r="L84">
        <v>-1.6180792788638101</v>
      </c>
      <c r="M84">
        <f t="shared" si="15"/>
        <v>-0.33332433144594487</v>
      </c>
      <c r="N84">
        <v>1.8653738260877799</v>
      </c>
      <c r="O84">
        <v>1.69871166036481</v>
      </c>
      <c r="Q84">
        <f t="shared" si="16"/>
        <v>0.34993460203515087</v>
      </c>
      <c r="R84">
        <f t="shared" si="17"/>
        <v>12.014421336540178</v>
      </c>
      <c r="S84">
        <v>0.16666216572297199</v>
      </c>
      <c r="T84">
        <v>1.8653738260877799</v>
      </c>
      <c r="U84">
        <f t="shared" si="18"/>
        <v>1.0981109211242936</v>
      </c>
      <c r="V84">
        <f t="shared" si="19"/>
        <v>0.38426700817408266</v>
      </c>
      <c r="W84">
        <f t="shared" si="20"/>
        <v>3.1983813236629917E-2</v>
      </c>
      <c r="X84">
        <v>6.4755594339188137E-3</v>
      </c>
      <c r="AG84" t="s">
        <v>11</v>
      </c>
      <c r="AH84">
        <v>45.1</v>
      </c>
      <c r="AI84">
        <f>(AK85-AK84)/(AH85-AH84)</f>
        <v>2.0719364753341929E-3</v>
      </c>
      <c r="AJ84">
        <v>5</v>
      </c>
      <c r="AK84">
        <v>0.12981529750504905</v>
      </c>
    </row>
    <row r="85" spans="1:37" x14ac:dyDescent="0.15">
      <c r="A85" t="s">
        <v>11</v>
      </c>
      <c r="B85">
        <v>0.20599999999999999</v>
      </c>
      <c r="C85">
        <v>6.0000000000000001E-3</v>
      </c>
      <c r="D85">
        <f t="shared" si="12"/>
        <v>34.333333333333329</v>
      </c>
      <c r="E85">
        <v>5</v>
      </c>
      <c r="F85">
        <f t="shared" si="21"/>
        <v>1.0178760197630931E-9</v>
      </c>
      <c r="G85">
        <f t="shared" si="22"/>
        <v>4.1176214391710885E-6</v>
      </c>
      <c r="H85">
        <f t="shared" si="23"/>
        <v>0.14563106796116507</v>
      </c>
      <c r="I85">
        <v>2.0943315555689E-3</v>
      </c>
      <c r="J85">
        <f t="shared" si="13"/>
        <v>98.360739230728925</v>
      </c>
      <c r="K85">
        <f t="shared" si="14"/>
        <v>6.0999948220453406E-5</v>
      </c>
      <c r="L85">
        <v>-1.6467774786703699</v>
      </c>
      <c r="M85">
        <f t="shared" si="15"/>
        <v>-0.33923616060609618</v>
      </c>
      <c r="N85">
        <v>1.8640610864267599</v>
      </c>
      <c r="O85">
        <v>1.6944430061237099</v>
      </c>
      <c r="Q85">
        <f t="shared" si="16"/>
        <v>0.34905525926148423</v>
      </c>
      <c r="R85">
        <f t="shared" si="17"/>
        <v>11.984230567977624</v>
      </c>
      <c r="S85">
        <v>0.16961808030304801</v>
      </c>
      <c r="T85">
        <v>1.8640610864267599</v>
      </c>
      <c r="U85">
        <f t="shared" si="18"/>
        <v>1.1001025585930309</v>
      </c>
      <c r="V85">
        <f t="shared" si="19"/>
        <v>0.38399658380391255</v>
      </c>
      <c r="W85">
        <f t="shared" si="20"/>
        <v>3.2041822094942649E-2</v>
      </c>
      <c r="X85">
        <v>5.2259751201454976E-3</v>
      </c>
      <c r="AG85" t="s">
        <v>11</v>
      </c>
      <c r="AH85">
        <v>50</v>
      </c>
      <c r="AI85">
        <f>(AK86-AK85)/(AH86-AH85)</f>
        <v>2.7061231796220108E-3</v>
      </c>
      <c r="AJ85">
        <v>5</v>
      </c>
      <c r="AK85">
        <v>0.1399677862341866</v>
      </c>
    </row>
    <row r="86" spans="1:37" x14ac:dyDescent="0.15">
      <c r="A86" t="s">
        <v>10</v>
      </c>
      <c r="B86">
        <v>0.35299999999999998</v>
      </c>
      <c r="C86">
        <v>0.01</v>
      </c>
      <c r="D86">
        <f t="shared" si="12"/>
        <v>35.299999999999997</v>
      </c>
      <c r="E86">
        <v>5</v>
      </c>
      <c r="F86">
        <f t="shared" si="21"/>
        <v>7.8539816339744827E-9</v>
      </c>
      <c r="G86">
        <f t="shared" si="22"/>
        <v>1.1124619878150826E-5</v>
      </c>
      <c r="H86">
        <f t="shared" si="23"/>
        <v>0.14164305949008499</v>
      </c>
      <c r="I86">
        <v>3.5070691906184601E-3</v>
      </c>
      <c r="J86">
        <f t="shared" si="13"/>
        <v>100.65384536589352</v>
      </c>
      <c r="K86">
        <f t="shared" si="14"/>
        <v>9.935040200052296E-5</v>
      </c>
      <c r="L86">
        <v>-0.57943092870627699</v>
      </c>
      <c r="M86">
        <f t="shared" si="15"/>
        <v>-0.20453911783331577</v>
      </c>
      <c r="N86">
        <v>1.0957735789218801</v>
      </c>
      <c r="O86">
        <v>0.99350402000522997</v>
      </c>
      <c r="Q86">
        <f t="shared" si="16"/>
        <v>0.35070691906184615</v>
      </c>
      <c r="R86">
        <f t="shared" si="17"/>
        <v>12.379954242883167</v>
      </c>
      <c r="S86">
        <v>0.102269558916658</v>
      </c>
      <c r="T86">
        <v>1.0957735789218801</v>
      </c>
      <c r="U86">
        <f t="shared" si="18"/>
        <v>1.1029382436883464</v>
      </c>
      <c r="V86">
        <f t="shared" si="19"/>
        <v>0.38680807335942363</v>
      </c>
      <c r="W86">
        <f t="shared" si="20"/>
        <v>3.1244709452927663E-2</v>
      </c>
      <c r="X86">
        <v>4.1779014084169343E-3</v>
      </c>
      <c r="AG86" t="s">
        <v>9</v>
      </c>
      <c r="AH86">
        <v>10</v>
      </c>
      <c r="AI86">
        <f>(AK87-AK86)/(AH87-AH86)</f>
        <v>3.4818406685399643E-4</v>
      </c>
      <c r="AJ86">
        <v>5</v>
      </c>
      <c r="AK86">
        <v>3.1722859049306162E-2</v>
      </c>
    </row>
    <row r="87" spans="1:37" x14ac:dyDescent="0.15">
      <c r="A87" t="s">
        <v>9</v>
      </c>
      <c r="B87">
        <v>0.35299999999999998</v>
      </c>
      <c r="C87">
        <v>0.01</v>
      </c>
      <c r="D87">
        <f t="shared" si="12"/>
        <v>35.299999999999997</v>
      </c>
      <c r="E87">
        <v>5</v>
      </c>
      <c r="F87">
        <f t="shared" si="21"/>
        <v>7.8539816339744827E-9</v>
      </c>
      <c r="G87">
        <f t="shared" si="22"/>
        <v>1.1124619878150826E-5</v>
      </c>
      <c r="H87">
        <f t="shared" si="23"/>
        <v>0.14164305949008499</v>
      </c>
      <c r="I87">
        <v>3.5070691906184601E-3</v>
      </c>
      <c r="J87">
        <f t="shared" si="13"/>
        <v>100.65384536589352</v>
      </c>
      <c r="K87">
        <f t="shared" si="14"/>
        <v>9.935040200052296E-5</v>
      </c>
      <c r="L87">
        <v>-0.57943092870627699</v>
      </c>
      <c r="M87">
        <f t="shared" si="15"/>
        <v>-0.20453911783331577</v>
      </c>
      <c r="N87">
        <v>1.0957735789218801</v>
      </c>
      <c r="O87">
        <v>0.99350402000522997</v>
      </c>
      <c r="Q87">
        <f t="shared" si="16"/>
        <v>0.35070691906184615</v>
      </c>
      <c r="R87">
        <f t="shared" si="17"/>
        <v>12.379954242883167</v>
      </c>
      <c r="S87">
        <v>0.102269558916658</v>
      </c>
      <c r="T87">
        <v>1.0957735789218801</v>
      </c>
      <c r="U87">
        <f t="shared" si="18"/>
        <v>1.1029382436883464</v>
      </c>
      <c r="V87">
        <f t="shared" si="19"/>
        <v>0.38680807335942363</v>
      </c>
      <c r="W87">
        <f t="shared" si="20"/>
        <v>3.1244709452927663E-2</v>
      </c>
      <c r="X87">
        <v>4.9628181106447476E-3</v>
      </c>
      <c r="AG87" t="s">
        <v>9</v>
      </c>
      <c r="AH87">
        <v>10.799999999999999</v>
      </c>
      <c r="AI87">
        <f>(AK88-AK87)/(AH88-AH87)</f>
        <v>4.5461946150679999E-3</v>
      </c>
      <c r="AJ87">
        <v>5</v>
      </c>
      <c r="AK87">
        <v>3.2001406302789359E-2</v>
      </c>
    </row>
    <row r="88" spans="1:37" x14ac:dyDescent="0.15">
      <c r="A88" t="s">
        <v>11</v>
      </c>
      <c r="B88">
        <v>0.35299999999999998</v>
      </c>
      <c r="C88">
        <v>0.01</v>
      </c>
      <c r="D88">
        <f t="shared" si="12"/>
        <v>35.299999999999997</v>
      </c>
      <c r="E88">
        <v>5</v>
      </c>
      <c r="F88">
        <f t="shared" si="21"/>
        <v>7.8539816339744827E-9</v>
      </c>
      <c r="G88">
        <f t="shared" si="22"/>
        <v>1.1124619878150826E-5</v>
      </c>
      <c r="H88">
        <f t="shared" si="23"/>
        <v>0.14164305949008499</v>
      </c>
      <c r="I88">
        <v>3.5066635891637101E-3</v>
      </c>
      <c r="J88">
        <f t="shared" si="13"/>
        <v>100.66548758507648</v>
      </c>
      <c r="K88">
        <f t="shared" si="14"/>
        <v>9.9338911874326079E-5</v>
      </c>
      <c r="L88">
        <v>-0.58145476200823298</v>
      </c>
      <c r="M88">
        <f t="shared" si="15"/>
        <v>-0.20525353098890622</v>
      </c>
      <c r="N88">
        <v>1.0960158842377099</v>
      </c>
      <c r="O88">
        <v>0.99338911874326297</v>
      </c>
      <c r="Q88">
        <f t="shared" si="16"/>
        <v>0.35066635891637182</v>
      </c>
      <c r="R88">
        <f t="shared" si="17"/>
        <v>12.378522469747924</v>
      </c>
      <c r="S88">
        <v>0.102626765494453</v>
      </c>
      <c r="T88">
        <v>1.0960158842377099</v>
      </c>
      <c r="U88">
        <f t="shared" si="18"/>
        <v>1.103309733877778</v>
      </c>
      <c r="V88">
        <f t="shared" si="19"/>
        <v>0.38689360713591159</v>
      </c>
      <c r="W88">
        <f t="shared" si="20"/>
        <v>3.125523325432799E-2</v>
      </c>
      <c r="X88">
        <v>5.1585552975456769E-3</v>
      </c>
      <c r="AG88" t="s">
        <v>9</v>
      </c>
      <c r="AH88">
        <v>11.799999999999999</v>
      </c>
      <c r="AI88">
        <f>(AK89-AK88)/(AH89-AH88)</f>
        <v>-1.0446663912070331E-2</v>
      </c>
      <c r="AJ88">
        <v>5</v>
      </c>
      <c r="AK88">
        <v>3.6547600917857359E-2</v>
      </c>
    </row>
    <row r="89" spans="1:37" x14ac:dyDescent="0.15">
      <c r="A89" t="s">
        <v>10</v>
      </c>
      <c r="B89">
        <v>0.108</v>
      </c>
      <c r="C89">
        <v>3.0000000000000001E-3</v>
      </c>
      <c r="D89">
        <f t="shared" si="12"/>
        <v>36</v>
      </c>
      <c r="E89">
        <v>5</v>
      </c>
      <c r="F89">
        <f t="shared" si="21"/>
        <v>6.3617251235193316E-11</v>
      </c>
      <c r="G89">
        <f t="shared" si="22"/>
        <v>9.8174770424681047E-7</v>
      </c>
      <c r="H89">
        <f t="shared" si="23"/>
        <v>0.1388888888888889</v>
      </c>
      <c r="I89">
        <v>1.05461592838681E-3</v>
      </c>
      <c r="J89">
        <f t="shared" si="13"/>
        <v>102.40694938602087</v>
      </c>
      <c r="K89">
        <f t="shared" si="14"/>
        <v>2.929488689963361E-5</v>
      </c>
      <c r="L89">
        <v>-6.2707697057953702</v>
      </c>
      <c r="M89">
        <f t="shared" si="15"/>
        <v>-0.67724312822589994</v>
      </c>
      <c r="N89">
        <v>3.5936089974055898</v>
      </c>
      <c r="O89">
        <v>3.2549874332926398</v>
      </c>
      <c r="Q89">
        <f t="shared" si="16"/>
        <v>0.35153864279560509</v>
      </c>
      <c r="R89">
        <f t="shared" si="17"/>
        <v>12.655391140641782</v>
      </c>
      <c r="S89">
        <v>0.33862156411295002</v>
      </c>
      <c r="T89">
        <v>3.5936089974055898</v>
      </c>
      <c r="U89">
        <f t="shared" si="18"/>
        <v>1.1040316041313902</v>
      </c>
      <c r="V89">
        <f t="shared" si="19"/>
        <v>0.38810977171980365</v>
      </c>
      <c r="W89">
        <f t="shared" si="20"/>
        <v>3.0667544559205284E-2</v>
      </c>
      <c r="X89">
        <v>2.9028561096270311E-3</v>
      </c>
      <c r="AG89" t="s">
        <v>9</v>
      </c>
      <c r="AH89">
        <v>12</v>
      </c>
      <c r="AI89">
        <f>(AK90-AK89)/(AH90-AH89)</f>
        <v>5.4893217871444895E-3</v>
      </c>
      <c r="AJ89">
        <v>5</v>
      </c>
      <c r="AK89">
        <v>3.4458268135443282E-2</v>
      </c>
    </row>
    <row r="90" spans="1:37" x14ac:dyDescent="0.15">
      <c r="A90" t="s">
        <v>9</v>
      </c>
      <c r="B90">
        <v>0.108</v>
      </c>
      <c r="C90">
        <v>3.0000000000000001E-3</v>
      </c>
      <c r="D90">
        <f t="shared" si="12"/>
        <v>36</v>
      </c>
      <c r="E90">
        <v>5</v>
      </c>
      <c r="F90">
        <f t="shared" si="21"/>
        <v>6.3617251235193316E-11</v>
      </c>
      <c r="G90">
        <f t="shared" si="22"/>
        <v>9.8174770424681047E-7</v>
      </c>
      <c r="H90">
        <f t="shared" si="23"/>
        <v>0.1388888888888889</v>
      </c>
      <c r="I90">
        <v>1.05461592838681E-3</v>
      </c>
      <c r="J90">
        <f t="shared" si="13"/>
        <v>102.40694938602087</v>
      </c>
      <c r="K90">
        <f t="shared" si="14"/>
        <v>2.929488689963361E-5</v>
      </c>
      <c r="L90">
        <v>-6.2707697057953702</v>
      </c>
      <c r="M90">
        <f t="shared" si="15"/>
        <v>-0.67724312822589994</v>
      </c>
      <c r="N90">
        <v>3.5936089974055898</v>
      </c>
      <c r="O90">
        <v>3.2549874332926398</v>
      </c>
      <c r="Q90">
        <f t="shared" si="16"/>
        <v>0.35153864279560509</v>
      </c>
      <c r="R90">
        <f t="shared" si="17"/>
        <v>12.655391140641782</v>
      </c>
      <c r="S90">
        <v>0.33862156411295002</v>
      </c>
      <c r="T90">
        <v>3.5936089974055898</v>
      </c>
      <c r="U90">
        <f t="shared" si="18"/>
        <v>1.1040316041313902</v>
      </c>
      <c r="V90">
        <f t="shared" si="19"/>
        <v>0.38810977171980365</v>
      </c>
      <c r="W90">
        <f t="shared" si="20"/>
        <v>3.0667544559205284E-2</v>
      </c>
      <c r="X90">
        <v>5.2149526211523502E-3</v>
      </c>
      <c r="AG90" t="s">
        <v>9</v>
      </c>
      <c r="AH90">
        <v>13.5</v>
      </c>
      <c r="AI90">
        <f>(AK91-AK90)/(AH91-AH90)</f>
        <v>2.4542203678075613E-3</v>
      </c>
      <c r="AJ90">
        <v>5</v>
      </c>
      <c r="AK90">
        <v>4.2692250816160016E-2</v>
      </c>
    </row>
    <row r="91" spans="1:37" x14ac:dyDescent="0.15">
      <c r="A91" t="s">
        <v>11</v>
      </c>
      <c r="B91">
        <v>0.108</v>
      </c>
      <c r="C91">
        <v>3.0000000000000001E-3</v>
      </c>
      <c r="D91">
        <f t="shared" si="12"/>
        <v>36</v>
      </c>
      <c r="E91">
        <v>5</v>
      </c>
      <c r="F91">
        <f t="shared" si="21"/>
        <v>6.3617251235193316E-11</v>
      </c>
      <c r="G91">
        <f t="shared" si="22"/>
        <v>9.8174770424681047E-7</v>
      </c>
      <c r="H91">
        <f t="shared" si="23"/>
        <v>0.1388888888888889</v>
      </c>
      <c r="I91">
        <v>1.0542558646662399E-3</v>
      </c>
      <c r="J91">
        <f t="shared" si="13"/>
        <v>102.44192479231869</v>
      </c>
      <c r="K91">
        <f t="shared" si="14"/>
        <v>2.9284885129617776E-5</v>
      </c>
      <c r="L91">
        <v>-6.3347173188724701</v>
      </c>
      <c r="M91">
        <f t="shared" si="15"/>
        <v>-0.68414947043822671</v>
      </c>
      <c r="N91">
        <v>3.5959508607321999</v>
      </c>
      <c r="O91">
        <v>3.2538761255130901</v>
      </c>
      <c r="Q91">
        <f t="shared" si="16"/>
        <v>0.35141862155541376</v>
      </c>
      <c r="R91">
        <f t="shared" si="17"/>
        <v>12.651070375994895</v>
      </c>
      <c r="S91">
        <v>0.34207473521911302</v>
      </c>
      <c r="T91">
        <v>3.5959508607321999</v>
      </c>
      <c r="U91">
        <f t="shared" si="18"/>
        <v>1.1051283828960052</v>
      </c>
      <c r="V91">
        <f t="shared" si="19"/>
        <v>0.38836269295907766</v>
      </c>
      <c r="W91">
        <f t="shared" si="20"/>
        <v>3.0698010636000146E-2</v>
      </c>
      <c r="X91">
        <v>3.0711049935158142E-3</v>
      </c>
      <c r="AG91" t="s">
        <v>9</v>
      </c>
      <c r="AH91">
        <v>14.749999999999998</v>
      </c>
      <c r="AI91">
        <f>(AK92-AK91)/(AH92-AH91)</f>
        <v>6.6845631085505116E-3</v>
      </c>
      <c r="AJ91">
        <v>5</v>
      </c>
      <c r="AK91">
        <v>4.5760026275919463E-2</v>
      </c>
    </row>
    <row r="92" spans="1:37" x14ac:dyDescent="0.15">
      <c r="A92" t="s">
        <v>11</v>
      </c>
      <c r="B92">
        <v>0.255</v>
      </c>
      <c r="C92">
        <v>7.0000000000000001E-3</v>
      </c>
      <c r="D92">
        <f t="shared" si="12"/>
        <v>36.428571428571431</v>
      </c>
      <c r="E92">
        <v>5</v>
      </c>
      <c r="F92">
        <f t="shared" si="21"/>
        <v>1.885740990317274E-9</v>
      </c>
      <c r="G92">
        <f t="shared" si="22"/>
        <v>5.2821876479475459E-6</v>
      </c>
      <c r="H92">
        <f t="shared" si="23"/>
        <v>0.1372549019607843</v>
      </c>
      <c r="I92">
        <v>2.46346956577706E-3</v>
      </c>
      <c r="J92">
        <f t="shared" si="13"/>
        <v>103.51254326114064</v>
      </c>
      <c r="K92">
        <f t="shared" si="14"/>
        <v>6.7624654746821256E-5</v>
      </c>
      <c r="L92">
        <v>-1.14186254080866</v>
      </c>
      <c r="M92">
        <f t="shared" si="15"/>
        <v>-0.29117494790620829</v>
      </c>
      <c r="N92">
        <v>1.5256824687861901</v>
      </c>
      <c r="O92">
        <v>1.3800949948330801</v>
      </c>
      <c r="Q92">
        <f t="shared" si="16"/>
        <v>0.35192422368243542</v>
      </c>
      <c r="R92">
        <f t="shared" si="17"/>
        <v>12.820096719860148</v>
      </c>
      <c r="S92">
        <v>0.14558747395310501</v>
      </c>
      <c r="T92">
        <v>1.5256824687861901</v>
      </c>
      <c r="U92">
        <f t="shared" si="18"/>
        <v>1.1054909078709605</v>
      </c>
      <c r="V92">
        <f t="shared" si="19"/>
        <v>0.38904902954047849</v>
      </c>
      <c r="W92">
        <f t="shared" si="20"/>
        <v>3.0346809235673424E-2</v>
      </c>
      <c r="X92">
        <v>6.1724778168440525E-3</v>
      </c>
      <c r="AG92" t="s">
        <v>9</v>
      </c>
      <c r="AH92">
        <v>15.428571428571429</v>
      </c>
      <c r="AI92">
        <f>(AK93-AK92)/(AH93-AH92)</f>
        <v>-6.8346370022949196E-3</v>
      </c>
      <c r="AJ92">
        <v>5</v>
      </c>
      <c r="AK92">
        <v>5.0295979813864466E-2</v>
      </c>
    </row>
    <row r="93" spans="1:37" x14ac:dyDescent="0.15">
      <c r="A93" t="s">
        <v>9</v>
      </c>
      <c r="B93">
        <v>0.255</v>
      </c>
      <c r="C93">
        <v>7.0000000000000001E-3</v>
      </c>
      <c r="D93">
        <f t="shared" si="12"/>
        <v>36.428571428571431</v>
      </c>
      <c r="E93">
        <v>5</v>
      </c>
      <c r="F93">
        <f t="shared" si="21"/>
        <v>1.885740990317274E-9</v>
      </c>
      <c r="G93">
        <f t="shared" si="22"/>
        <v>5.2821876479475459E-6</v>
      </c>
      <c r="H93">
        <f t="shared" si="23"/>
        <v>0.1372549019607843</v>
      </c>
      <c r="I93">
        <v>2.4631641353401001E-3</v>
      </c>
      <c r="J93">
        <f t="shared" si="13"/>
        <v>103.52537873599387</v>
      </c>
      <c r="K93">
        <f t="shared" si="14"/>
        <v>6.7616270381885092E-5</v>
      </c>
      <c r="L93">
        <v>-1.1470355680240101</v>
      </c>
      <c r="M93">
        <f t="shared" si="15"/>
        <v>-0.29249406984612258</v>
      </c>
      <c r="N93">
        <v>1.5261709202676501</v>
      </c>
      <c r="O93">
        <v>1.3799238853445901</v>
      </c>
      <c r="Q93">
        <f t="shared" si="16"/>
        <v>0.35188059076287048</v>
      </c>
      <c r="R93">
        <f t="shared" si="17"/>
        <v>12.81850723493314</v>
      </c>
      <c r="S93">
        <v>0.14624703492306201</v>
      </c>
      <c r="T93">
        <v>1.5261709202676501</v>
      </c>
      <c r="U93">
        <f t="shared" si="18"/>
        <v>1.1059819577559813</v>
      </c>
      <c r="V93">
        <f t="shared" si="19"/>
        <v>0.38917358466825075</v>
      </c>
      <c r="W93">
        <f t="shared" si="20"/>
        <v>3.0360289036438701E-2</v>
      </c>
      <c r="X93">
        <v>3.0854053538916376E-3</v>
      </c>
      <c r="AG93" t="s">
        <v>9</v>
      </c>
      <c r="AH93">
        <v>15.7</v>
      </c>
      <c r="AI93">
        <f>(AK94-AK93)/(AH94-AH93)</f>
        <v>2.1347675314581514E-3</v>
      </c>
      <c r="AJ93">
        <v>5</v>
      </c>
      <c r="AK93">
        <v>4.8440864056098709E-2</v>
      </c>
    </row>
    <row r="94" spans="1:37" x14ac:dyDescent="0.15">
      <c r="A94" t="s">
        <v>10</v>
      </c>
      <c r="B94">
        <v>0.255</v>
      </c>
      <c r="C94">
        <v>7.0000000000000001E-3</v>
      </c>
      <c r="D94">
        <f t="shared" si="12"/>
        <v>36.428571428571431</v>
      </c>
      <c r="E94">
        <v>5</v>
      </c>
      <c r="F94">
        <f t="shared" si="21"/>
        <v>1.885740990317274E-9</v>
      </c>
      <c r="G94">
        <f t="shared" si="22"/>
        <v>5.2821876479475459E-6</v>
      </c>
      <c r="H94">
        <f t="shared" si="23"/>
        <v>0.1372549019607843</v>
      </c>
      <c r="I94">
        <v>2.4631641353401001E-3</v>
      </c>
      <c r="J94">
        <f t="shared" si="13"/>
        <v>103.52537873599387</v>
      </c>
      <c r="K94">
        <f t="shared" si="14"/>
        <v>6.7616270381885092E-5</v>
      </c>
      <c r="L94">
        <v>-1.1470355680240101</v>
      </c>
      <c r="M94">
        <f t="shared" si="15"/>
        <v>-0.29249406984612258</v>
      </c>
      <c r="N94">
        <v>1.5261709202676501</v>
      </c>
      <c r="O94">
        <v>1.3799238853445901</v>
      </c>
      <c r="Q94">
        <f t="shared" si="16"/>
        <v>0.35188059076287048</v>
      </c>
      <c r="R94">
        <f t="shared" si="17"/>
        <v>12.81850723493314</v>
      </c>
      <c r="S94">
        <v>0.14624703492306201</v>
      </c>
      <c r="T94">
        <v>1.5261709202676501</v>
      </c>
      <c r="U94">
        <f t="shared" si="18"/>
        <v>1.1059819577559813</v>
      </c>
      <c r="V94">
        <f t="shared" si="19"/>
        <v>0.38917358466825075</v>
      </c>
      <c r="W94">
        <f t="shared" si="20"/>
        <v>3.0360289036438701E-2</v>
      </c>
      <c r="X94">
        <v>3.9539510725204365E-3</v>
      </c>
      <c r="AG94" t="s">
        <v>9</v>
      </c>
      <c r="AH94">
        <v>17.444444444444446</v>
      </c>
      <c r="AI94">
        <f>(AK95-AK94)/(AH95-AH94)</f>
        <v>1.035238748383213E-2</v>
      </c>
      <c r="AJ94">
        <v>5</v>
      </c>
      <c r="AK94">
        <v>5.2164847416531268E-2</v>
      </c>
    </row>
    <row r="95" spans="1:37" x14ac:dyDescent="0.15">
      <c r="A95" t="s">
        <v>9</v>
      </c>
      <c r="B95">
        <v>0.30399999999999999</v>
      </c>
      <c r="C95">
        <v>8.0000000000000002E-3</v>
      </c>
      <c r="D95">
        <f t="shared" si="12"/>
        <v>38</v>
      </c>
      <c r="E95">
        <v>5</v>
      </c>
      <c r="F95">
        <f t="shared" si="21"/>
        <v>3.2169908772759481E-9</v>
      </c>
      <c r="G95">
        <f t="shared" si="22"/>
        <v>6.6138792707153548E-6</v>
      </c>
      <c r="H95">
        <f t="shared" si="23"/>
        <v>0.13157894736842105</v>
      </c>
      <c r="I95">
        <v>2.8291466768408202E-3</v>
      </c>
      <c r="J95">
        <f t="shared" si="13"/>
        <v>107.45289471504661</v>
      </c>
      <c r="K95">
        <f t="shared" si="14"/>
        <v>7.445122833791632E-5</v>
      </c>
      <c r="L95">
        <v>-0.83471546618991499</v>
      </c>
      <c r="M95">
        <f t="shared" si="15"/>
        <v>-0.25375350172173416</v>
      </c>
      <c r="N95">
        <v>1.29017719364081</v>
      </c>
      <c r="O95">
        <v>1.16330044277994</v>
      </c>
      <c r="Q95">
        <f t="shared" si="16"/>
        <v>0.35364333460510178</v>
      </c>
      <c r="R95">
        <f t="shared" si="17"/>
        <v>13.438446714993868</v>
      </c>
      <c r="S95">
        <v>0.126876750860867</v>
      </c>
      <c r="T95">
        <v>1.29017719364081</v>
      </c>
      <c r="U95">
        <f t="shared" si="18"/>
        <v>1.1090661932163219</v>
      </c>
      <c r="V95">
        <f t="shared" si="19"/>
        <v>0.3922138668668062</v>
      </c>
      <c r="W95">
        <f t="shared" si="20"/>
        <v>2.9185952453061104E-2</v>
      </c>
      <c r="X95">
        <v>2.8575996443969028E-3</v>
      </c>
      <c r="AG95" t="s">
        <v>9</v>
      </c>
      <c r="AH95">
        <v>18</v>
      </c>
      <c r="AI95">
        <f>(AK96-AK95)/(AH96-AH95)</f>
        <v>1.4456679644772553E-3</v>
      </c>
      <c r="AJ95">
        <v>5</v>
      </c>
      <c r="AK95">
        <v>5.7916173796437986E-2</v>
      </c>
    </row>
    <row r="96" spans="1:37" x14ac:dyDescent="0.15">
      <c r="A96" t="s">
        <v>10</v>
      </c>
      <c r="B96">
        <v>0.30399999999999999</v>
      </c>
      <c r="C96">
        <v>8.0000000000000002E-3</v>
      </c>
      <c r="D96">
        <f t="shared" si="12"/>
        <v>38</v>
      </c>
      <c r="E96">
        <v>5</v>
      </c>
      <c r="F96">
        <f t="shared" si="21"/>
        <v>3.2169908772759481E-9</v>
      </c>
      <c r="G96">
        <f t="shared" si="22"/>
        <v>6.6138792707153548E-6</v>
      </c>
      <c r="H96">
        <f t="shared" si="23"/>
        <v>0.13157894736842105</v>
      </c>
      <c r="I96">
        <v>2.8291466768408202E-3</v>
      </c>
      <c r="J96">
        <f t="shared" si="13"/>
        <v>107.45289471504661</v>
      </c>
      <c r="K96">
        <f t="shared" si="14"/>
        <v>7.445122833791632E-5</v>
      </c>
      <c r="L96">
        <v>-0.83471546618991499</v>
      </c>
      <c r="M96">
        <f t="shared" si="15"/>
        <v>-0.25375350172173416</v>
      </c>
      <c r="N96">
        <v>1.29017719364081</v>
      </c>
      <c r="O96">
        <v>1.16330044277994</v>
      </c>
      <c r="Q96">
        <f t="shared" si="16"/>
        <v>0.35364333460510178</v>
      </c>
      <c r="R96">
        <f t="shared" si="17"/>
        <v>13.438446714993868</v>
      </c>
      <c r="S96">
        <v>0.126876750860867</v>
      </c>
      <c r="T96">
        <v>1.29017719364081</v>
      </c>
      <c r="U96">
        <f t="shared" si="18"/>
        <v>1.1090661932163219</v>
      </c>
      <c r="V96">
        <f t="shared" si="19"/>
        <v>0.3922138668668062</v>
      </c>
      <c r="W96">
        <f t="shared" si="20"/>
        <v>2.9185952453061104E-2</v>
      </c>
      <c r="X96">
        <v>4.0165080369001134E-3</v>
      </c>
      <c r="AG96" t="s">
        <v>9</v>
      </c>
      <c r="AH96">
        <v>19.625</v>
      </c>
      <c r="AI96">
        <f>(AK97-AK96)/(AH97-AH96)</f>
        <v>-1.6152193978357796E-2</v>
      </c>
      <c r="AJ96">
        <v>5</v>
      </c>
      <c r="AK96">
        <v>6.0265384238713526E-2</v>
      </c>
    </row>
    <row r="97" spans="1:37" x14ac:dyDescent="0.15">
      <c r="A97" t="s">
        <v>11</v>
      </c>
      <c r="B97">
        <v>0.30399999999999999</v>
      </c>
      <c r="C97">
        <v>8.0000000000000002E-3</v>
      </c>
      <c r="D97">
        <f t="shared" si="12"/>
        <v>38</v>
      </c>
      <c r="E97">
        <v>5</v>
      </c>
      <c r="F97">
        <f t="shared" si="21"/>
        <v>3.2169908772759481E-9</v>
      </c>
      <c r="G97">
        <f t="shared" si="22"/>
        <v>6.6138792707153548E-6</v>
      </c>
      <c r="H97">
        <f t="shared" si="23"/>
        <v>0.13157894736842105</v>
      </c>
      <c r="I97">
        <v>2.8291022010123899E-3</v>
      </c>
      <c r="J97">
        <f t="shared" si="13"/>
        <v>107.45458396349717</v>
      </c>
      <c r="K97">
        <f t="shared" si="14"/>
        <v>7.4450057921378679E-5</v>
      </c>
      <c r="L97">
        <v>-0.83510652263271901</v>
      </c>
      <c r="M97">
        <f t="shared" si="15"/>
        <v>-0.25387238288034658</v>
      </c>
      <c r="N97">
        <v>1.2902183464617101</v>
      </c>
      <c r="O97">
        <v>1.16328215502154</v>
      </c>
      <c r="Q97">
        <f t="shared" si="16"/>
        <v>0.35363777512654815</v>
      </c>
      <c r="R97">
        <f t="shared" si="17"/>
        <v>13.438235454808829</v>
      </c>
      <c r="S97">
        <v>0.12693619144017301</v>
      </c>
      <c r="T97">
        <v>1.2902183464617101</v>
      </c>
      <c r="U97">
        <f t="shared" si="18"/>
        <v>1.1091190051289144</v>
      </c>
      <c r="V97">
        <f t="shared" si="19"/>
        <v>0.39222637732435983</v>
      </c>
      <c r="W97">
        <f t="shared" si="20"/>
        <v>2.9187342240234587E-2</v>
      </c>
      <c r="X97">
        <v>2.954472842813157E-3</v>
      </c>
      <c r="AG97" t="s">
        <v>9</v>
      </c>
      <c r="AH97">
        <v>19.666666666666664</v>
      </c>
      <c r="AI97">
        <f>(AK98-AK97)/(AH98-AH97)</f>
        <v>2.8333262434139719E-3</v>
      </c>
      <c r="AJ97">
        <v>5</v>
      </c>
      <c r="AK97">
        <v>5.959237615628199E-2</v>
      </c>
    </row>
    <row r="98" spans="1:37" x14ac:dyDescent="0.15">
      <c r="A98" t="s">
        <v>9</v>
      </c>
      <c r="B98">
        <v>0.35299999999999998</v>
      </c>
      <c r="C98">
        <v>8.9999999999999993E-3</v>
      </c>
      <c r="D98">
        <f t="shared" si="12"/>
        <v>39.222222222222221</v>
      </c>
      <c r="E98">
        <v>5</v>
      </c>
      <c r="F98">
        <f t="shared" si="21"/>
        <v>5.1529973500506572E-9</v>
      </c>
      <c r="G98">
        <f t="shared" si="22"/>
        <v>8.1098478911719511E-6</v>
      </c>
      <c r="H98">
        <f t="shared" si="23"/>
        <v>0.12747875354107649</v>
      </c>
      <c r="I98">
        <v>3.19466926878695E-3</v>
      </c>
      <c r="J98">
        <f t="shared" si="13"/>
        <v>110.49657110015612</v>
      </c>
      <c r="K98">
        <f t="shared" si="14"/>
        <v>8.1450491272188526E-5</v>
      </c>
      <c r="L98">
        <v>-0.63771367937538304</v>
      </c>
      <c r="M98">
        <f t="shared" si="15"/>
        <v>-0.2251129288195102</v>
      </c>
      <c r="N98">
        <v>1.11811808505406</v>
      </c>
      <c r="O98">
        <v>1.0055616206443001</v>
      </c>
      <c r="Q98">
        <f t="shared" si="16"/>
        <v>0.3549632520874379</v>
      </c>
      <c r="R98">
        <f t="shared" si="17"/>
        <v>13.922447554096175</v>
      </c>
      <c r="S98">
        <v>0.112556464409755</v>
      </c>
      <c r="T98">
        <v>1.11811808505406</v>
      </c>
      <c r="U98">
        <f t="shared" si="18"/>
        <v>1.1119339303519169</v>
      </c>
      <c r="V98">
        <f t="shared" si="19"/>
        <v>0.39469568402408312</v>
      </c>
      <c r="W98">
        <f t="shared" si="20"/>
        <v>2.8349590292258506E-2</v>
      </c>
      <c r="X98">
        <v>2.9219519324969918E-3</v>
      </c>
      <c r="AG98" t="s">
        <v>9</v>
      </c>
      <c r="AH98">
        <v>20.599999999999998</v>
      </c>
      <c r="AI98">
        <f>(AK99-AK98)/(AH99-AH98)</f>
        <v>-8.1903699996566104E-4</v>
      </c>
      <c r="AJ98">
        <v>5</v>
      </c>
      <c r="AK98">
        <v>6.2236813983468364E-2</v>
      </c>
    </row>
    <row r="99" spans="1:37" x14ac:dyDescent="0.15">
      <c r="A99" t="s">
        <v>10</v>
      </c>
      <c r="B99">
        <v>0.35299999999999998</v>
      </c>
      <c r="C99">
        <v>8.9999999999999993E-3</v>
      </c>
      <c r="D99">
        <f t="shared" si="12"/>
        <v>39.222222222222221</v>
      </c>
      <c r="E99">
        <v>5</v>
      </c>
      <c r="F99">
        <f t="shared" si="21"/>
        <v>5.1529973500506572E-9</v>
      </c>
      <c r="G99">
        <f t="shared" si="22"/>
        <v>8.1098478911719511E-6</v>
      </c>
      <c r="H99">
        <f t="shared" si="23"/>
        <v>0.12747875354107649</v>
      </c>
      <c r="I99">
        <v>3.19466926878695E-3</v>
      </c>
      <c r="J99">
        <f t="shared" si="13"/>
        <v>110.49657110015612</v>
      </c>
      <c r="K99">
        <f t="shared" si="14"/>
        <v>8.1450491272188526E-5</v>
      </c>
      <c r="L99">
        <v>-0.63771367937538304</v>
      </c>
      <c r="M99">
        <f t="shared" si="15"/>
        <v>-0.2251129288195102</v>
      </c>
      <c r="N99">
        <v>1.11811808505406</v>
      </c>
      <c r="O99">
        <v>1.0055616206443001</v>
      </c>
      <c r="Q99">
        <f t="shared" si="16"/>
        <v>0.3549632520874379</v>
      </c>
      <c r="R99">
        <f t="shared" si="17"/>
        <v>13.922447554096175</v>
      </c>
      <c r="S99">
        <v>0.112556464409755</v>
      </c>
      <c r="T99">
        <v>1.11811808505406</v>
      </c>
      <c r="U99">
        <f t="shared" si="18"/>
        <v>1.1119339303519169</v>
      </c>
      <c r="V99">
        <f t="shared" si="19"/>
        <v>0.39469568402408312</v>
      </c>
      <c r="W99">
        <f t="shared" si="20"/>
        <v>2.8349590292258506E-2</v>
      </c>
      <c r="X99">
        <v>2.9812976962621664E-3</v>
      </c>
      <c r="AG99" t="s">
        <v>9</v>
      </c>
      <c r="AH99">
        <v>21.599999999999998</v>
      </c>
      <c r="AI99">
        <f>(AK100-AK99)/(AH100-AH99)</f>
        <v>7.2413975013256963E-3</v>
      </c>
      <c r="AJ99">
        <v>5</v>
      </c>
      <c r="AK99">
        <v>6.1417776983502703E-2</v>
      </c>
    </row>
    <row r="100" spans="1:37" x14ac:dyDescent="0.15">
      <c r="A100" t="s">
        <v>11</v>
      </c>
      <c r="B100">
        <v>0.35299999999999998</v>
      </c>
      <c r="C100">
        <v>8.9999999999999993E-3</v>
      </c>
      <c r="D100">
        <f t="shared" si="12"/>
        <v>39.222222222222221</v>
      </c>
      <c r="E100">
        <v>5</v>
      </c>
      <c r="F100">
        <f t="shared" si="21"/>
        <v>5.1529973500506572E-9</v>
      </c>
      <c r="G100">
        <f t="shared" si="22"/>
        <v>8.1098478911719511E-6</v>
      </c>
      <c r="H100">
        <f t="shared" si="23"/>
        <v>0.12747875354107649</v>
      </c>
      <c r="I100">
        <v>3.1939941642437999E-3</v>
      </c>
      <c r="J100">
        <f t="shared" si="13"/>
        <v>110.51992641432238</v>
      </c>
      <c r="K100">
        <f t="shared" si="14"/>
        <v>8.1433278975054393E-5</v>
      </c>
      <c r="L100">
        <v>-0.64151696605327402</v>
      </c>
      <c r="M100">
        <f t="shared" si="15"/>
        <v>-0.22645548901680571</v>
      </c>
      <c r="N100">
        <v>1.1185768676572201</v>
      </c>
      <c r="O100">
        <v>1.0053491231488201</v>
      </c>
      <c r="Q100">
        <f t="shared" si="16"/>
        <v>0.35488824047153344</v>
      </c>
      <c r="R100">
        <f t="shared" si="17"/>
        <v>13.919505431827922</v>
      </c>
      <c r="S100">
        <v>0.11322774450840201</v>
      </c>
      <c r="T100">
        <v>1.1185768676572201</v>
      </c>
      <c r="U100">
        <f t="shared" si="18"/>
        <v>1.1126252979201525</v>
      </c>
      <c r="V100">
        <f t="shared" si="19"/>
        <v>0.39485763428299864</v>
      </c>
      <c r="W100">
        <f t="shared" si="20"/>
        <v>2.8367217227425984E-2</v>
      </c>
      <c r="X100">
        <v>3.0215246993148736E-3</v>
      </c>
      <c r="AG100" t="s">
        <v>9</v>
      </c>
      <c r="AH100">
        <v>22.428571428571427</v>
      </c>
      <c r="AI100">
        <f>(AK101-AK100)/(AH101-AH100)</f>
        <v>6.6299210676374854E-3</v>
      </c>
      <c r="AJ100">
        <v>5</v>
      </c>
      <c r="AK100">
        <v>6.7417792056029713E-2</v>
      </c>
    </row>
    <row r="101" spans="1:37" x14ac:dyDescent="0.15">
      <c r="A101" t="s">
        <v>9</v>
      </c>
      <c r="B101">
        <v>0.157</v>
      </c>
      <c r="C101">
        <v>4.0000000000000001E-3</v>
      </c>
      <c r="D101">
        <f t="shared" si="12"/>
        <v>39.25</v>
      </c>
      <c r="E101">
        <v>5</v>
      </c>
      <c r="F101">
        <f t="shared" si="21"/>
        <v>2.0106192982974676E-10</v>
      </c>
      <c r="G101">
        <f t="shared" si="22"/>
        <v>1.6008115432304677E-6</v>
      </c>
      <c r="H101">
        <f t="shared" si="23"/>
        <v>0.12738853503184713</v>
      </c>
      <c r="I101">
        <v>1.4181404403815401E-3</v>
      </c>
      <c r="J101">
        <f t="shared" si="13"/>
        <v>110.70835830459787</v>
      </c>
      <c r="K101">
        <f t="shared" si="14"/>
        <v>3.6130966633924584E-5</v>
      </c>
      <c r="L101">
        <v>-3.34177437882704</v>
      </c>
      <c r="M101">
        <f t="shared" si="15"/>
        <v>-0.52465857747584532</v>
      </c>
      <c r="N101">
        <v>2.52051470335822</v>
      </c>
      <c r="O101">
        <v>2.2581854146202902</v>
      </c>
      <c r="Q101">
        <f t="shared" si="16"/>
        <v>0.35453511009538557</v>
      </c>
      <c r="R101">
        <f t="shared" si="17"/>
        <v>13.915503071243883</v>
      </c>
      <c r="S101">
        <v>0.26232928873792299</v>
      </c>
      <c r="T101">
        <v>2.52051470335822</v>
      </c>
      <c r="U101">
        <f t="shared" si="18"/>
        <v>1.1161681795655563</v>
      </c>
      <c r="V101">
        <f t="shared" si="19"/>
        <v>0.39572080842724056</v>
      </c>
      <c r="W101">
        <f t="shared" si="20"/>
        <v>2.8437405848803981E-2</v>
      </c>
      <c r="X101">
        <v>2.819951151867174E-3</v>
      </c>
      <c r="AG101" t="s">
        <v>9</v>
      </c>
      <c r="AH101">
        <v>22.888888888888889</v>
      </c>
      <c r="AI101">
        <f>(AK102-AK101)/(AH102-AH101)</f>
        <v>2.5197010271002132E-3</v>
      </c>
      <c r="AJ101">
        <v>5</v>
      </c>
      <c r="AK101">
        <v>7.0469660483989838E-2</v>
      </c>
    </row>
    <row r="102" spans="1:37" x14ac:dyDescent="0.15">
      <c r="A102" t="s">
        <v>10</v>
      </c>
      <c r="B102">
        <v>0.157</v>
      </c>
      <c r="C102">
        <v>4.0000000000000001E-3</v>
      </c>
      <c r="D102">
        <f t="shared" si="12"/>
        <v>39.25</v>
      </c>
      <c r="E102">
        <v>5</v>
      </c>
      <c r="F102">
        <f t="shared" si="21"/>
        <v>2.0106192982974676E-10</v>
      </c>
      <c r="G102">
        <f t="shared" si="22"/>
        <v>1.6008115432304677E-6</v>
      </c>
      <c r="H102">
        <f t="shared" si="23"/>
        <v>0.12738853503184713</v>
      </c>
      <c r="I102">
        <v>1.4181404403815401E-3</v>
      </c>
      <c r="J102">
        <f t="shared" si="13"/>
        <v>110.70835830459787</v>
      </c>
      <c r="K102">
        <f t="shared" si="14"/>
        <v>3.6130966633924584E-5</v>
      </c>
      <c r="L102">
        <v>-3.34177437882704</v>
      </c>
      <c r="M102">
        <f t="shared" si="15"/>
        <v>-0.52465857747584532</v>
      </c>
      <c r="N102">
        <v>2.52051470335822</v>
      </c>
      <c r="O102">
        <v>2.2581854146202902</v>
      </c>
      <c r="Q102">
        <f t="shared" si="16"/>
        <v>0.35453511009538557</v>
      </c>
      <c r="R102">
        <f t="shared" si="17"/>
        <v>13.915503071243883</v>
      </c>
      <c r="S102">
        <v>0.26232928873792299</v>
      </c>
      <c r="T102">
        <v>2.52051470335822</v>
      </c>
      <c r="U102">
        <f t="shared" si="18"/>
        <v>1.1161681795655563</v>
      </c>
      <c r="V102">
        <f t="shared" si="19"/>
        <v>0.39572080842724056</v>
      </c>
      <c r="W102">
        <f t="shared" si="20"/>
        <v>2.8437405848803981E-2</v>
      </c>
      <c r="X102">
        <v>2.8687874528243338E-3</v>
      </c>
      <c r="AG102" t="s">
        <v>9</v>
      </c>
      <c r="AH102">
        <v>25.5</v>
      </c>
      <c r="AI102">
        <f>(AK103-AK102)/(AH103-AH102)</f>
        <v>-4.2144300362983488E-3</v>
      </c>
      <c r="AJ102">
        <v>5</v>
      </c>
      <c r="AK102">
        <v>7.7048879832529282E-2</v>
      </c>
    </row>
    <row r="103" spans="1:37" x14ac:dyDescent="0.15">
      <c r="A103" t="s">
        <v>11</v>
      </c>
      <c r="B103">
        <v>0.157</v>
      </c>
      <c r="C103">
        <v>4.0000000000000001E-3</v>
      </c>
      <c r="D103">
        <f t="shared" si="12"/>
        <v>39.25</v>
      </c>
      <c r="E103">
        <v>5</v>
      </c>
      <c r="F103">
        <f t="shared" si="21"/>
        <v>2.0106192982974676E-10</v>
      </c>
      <c r="G103">
        <f t="shared" si="22"/>
        <v>1.6008115432304677E-6</v>
      </c>
      <c r="H103">
        <f t="shared" si="23"/>
        <v>0.12738853503184713</v>
      </c>
      <c r="I103">
        <v>1.4181205630257E-3</v>
      </c>
      <c r="J103">
        <f t="shared" si="13"/>
        <v>110.70991006929964</v>
      </c>
      <c r="K103">
        <f t="shared" si="14"/>
        <v>3.613046020447643E-5</v>
      </c>
      <c r="L103">
        <v>-3.3422549729856899</v>
      </c>
      <c r="M103">
        <f t="shared" si="15"/>
        <v>-0.52473403075875336</v>
      </c>
      <c r="N103">
        <v>2.5205207781591601</v>
      </c>
      <c r="O103">
        <v>2.2581537627797799</v>
      </c>
      <c r="Q103">
        <f t="shared" si="16"/>
        <v>0.35453014075642542</v>
      </c>
      <c r="R103">
        <f t="shared" si="17"/>
        <v>13.915308024689697</v>
      </c>
      <c r="S103">
        <v>0.26236701537937701</v>
      </c>
      <c r="T103">
        <v>2.5205207781591601</v>
      </c>
      <c r="U103">
        <f t="shared" si="18"/>
        <v>1.1161865147112069</v>
      </c>
      <c r="V103">
        <f t="shared" si="19"/>
        <v>0.39572176217098809</v>
      </c>
      <c r="W103">
        <f t="shared" si="20"/>
        <v>2.8437872986272789E-2</v>
      </c>
      <c r="X103">
        <v>2.8718336868836306E-3</v>
      </c>
      <c r="AG103" t="s">
        <v>9</v>
      </c>
      <c r="AH103">
        <v>25.749999999999996</v>
      </c>
      <c r="AI103">
        <f>(AK104-AK103)/(AH104-AH103)</f>
        <v>1.047674001650171E-2</v>
      </c>
      <c r="AJ103">
        <v>5</v>
      </c>
      <c r="AK103">
        <v>7.599527232345471E-2</v>
      </c>
    </row>
    <row r="104" spans="1:37" x14ac:dyDescent="0.15">
      <c r="A104" t="s">
        <v>9</v>
      </c>
      <c r="B104">
        <v>0.40200000000000002</v>
      </c>
      <c r="C104">
        <v>0.01</v>
      </c>
      <c r="D104">
        <f t="shared" si="12"/>
        <v>40.200000000000003</v>
      </c>
      <c r="E104">
        <v>5</v>
      </c>
      <c r="F104">
        <f t="shared" si="21"/>
        <v>7.8539816339744827E-9</v>
      </c>
      <c r="G104">
        <f t="shared" si="22"/>
        <v>9.7686338731025904E-6</v>
      </c>
      <c r="H104">
        <f t="shared" si="23"/>
        <v>0.12437810945273631</v>
      </c>
      <c r="I104">
        <v>3.5589587725610699E-3</v>
      </c>
      <c r="J104">
        <f t="shared" si="13"/>
        <v>112.95438516999616</v>
      </c>
      <c r="K104">
        <f t="shared" si="14"/>
        <v>8.8531312750275367E-5</v>
      </c>
      <c r="L104">
        <v>-0.50795503840011702</v>
      </c>
      <c r="M104">
        <f t="shared" si="15"/>
        <v>-0.20419792543684706</v>
      </c>
      <c r="N104">
        <v>0.98741209022117704</v>
      </c>
      <c r="O104">
        <v>0.88531312750275404</v>
      </c>
      <c r="Q104">
        <f t="shared" si="16"/>
        <v>0.35589587725610716</v>
      </c>
      <c r="R104">
        <f t="shared" si="17"/>
        <v>14.307014265695509</v>
      </c>
      <c r="S104">
        <v>0.102098962718423</v>
      </c>
      <c r="T104">
        <v>0.98741209022117704</v>
      </c>
      <c r="U104">
        <f t="shared" si="18"/>
        <v>1.1153252556035382</v>
      </c>
      <c r="V104">
        <f t="shared" si="19"/>
        <v>0.3969396602689132</v>
      </c>
      <c r="W104">
        <f t="shared" si="20"/>
        <v>2.7744409343371596E-2</v>
      </c>
      <c r="X104">
        <v>2.8348124784195088E-3</v>
      </c>
      <c r="AG104" t="s">
        <v>9</v>
      </c>
      <c r="AH104">
        <v>26.166666666666668</v>
      </c>
      <c r="AI104">
        <f>(AK105-AK104)/(AH105-AH104)</f>
        <v>-6.6892172006944954E-4</v>
      </c>
      <c r="AJ104">
        <v>5</v>
      </c>
      <c r="AK104">
        <v>8.0360580663663805E-2</v>
      </c>
    </row>
    <row r="105" spans="1:37" x14ac:dyDescent="0.15">
      <c r="A105" t="s">
        <v>10</v>
      </c>
      <c r="B105">
        <v>0.40200000000000002</v>
      </c>
      <c r="C105">
        <v>0.01</v>
      </c>
      <c r="D105">
        <f t="shared" si="12"/>
        <v>40.200000000000003</v>
      </c>
      <c r="E105">
        <v>5</v>
      </c>
      <c r="F105">
        <f t="shared" si="21"/>
        <v>7.8539816339744827E-9</v>
      </c>
      <c r="G105">
        <f t="shared" si="22"/>
        <v>9.7686338731025904E-6</v>
      </c>
      <c r="H105">
        <f t="shared" si="23"/>
        <v>0.12437810945273631</v>
      </c>
      <c r="I105">
        <v>3.5589587725610699E-3</v>
      </c>
      <c r="J105">
        <f t="shared" si="13"/>
        <v>112.95438516999616</v>
      </c>
      <c r="K105">
        <f t="shared" si="14"/>
        <v>8.8531312750275367E-5</v>
      </c>
      <c r="L105">
        <v>-0.50795503840011702</v>
      </c>
      <c r="M105">
        <f t="shared" si="15"/>
        <v>-0.20419792543684706</v>
      </c>
      <c r="N105">
        <v>0.98741209022117704</v>
      </c>
      <c r="O105">
        <v>0.88531312750275404</v>
      </c>
      <c r="Q105">
        <f t="shared" si="16"/>
        <v>0.35589587725610716</v>
      </c>
      <c r="R105">
        <f t="shared" si="17"/>
        <v>14.307014265695509</v>
      </c>
      <c r="S105">
        <v>0.102098962718423</v>
      </c>
      <c r="T105">
        <v>0.98741209022117704</v>
      </c>
      <c r="U105">
        <f t="shared" si="18"/>
        <v>1.1153252556035382</v>
      </c>
      <c r="V105">
        <f t="shared" si="19"/>
        <v>0.3969396602689132</v>
      </c>
      <c r="W105">
        <f t="shared" si="20"/>
        <v>2.7744409343371596E-2</v>
      </c>
      <c r="X105">
        <v>2.853839584043207E-3</v>
      </c>
      <c r="AG105" t="s">
        <v>9</v>
      </c>
      <c r="AH105">
        <v>27</v>
      </c>
      <c r="AI105">
        <f>(AK106-AK105)/(AH106-AH105)</f>
        <v>3.500216622866586E-3</v>
      </c>
      <c r="AJ105">
        <v>5</v>
      </c>
      <c r="AK105">
        <v>7.9803145896939265E-2</v>
      </c>
    </row>
    <row r="106" spans="1:37" x14ac:dyDescent="0.15">
      <c r="A106" t="s">
        <v>11</v>
      </c>
      <c r="B106">
        <v>0.40200000000000002</v>
      </c>
      <c r="C106">
        <v>0.01</v>
      </c>
      <c r="D106">
        <f t="shared" si="12"/>
        <v>40.200000000000003</v>
      </c>
      <c r="E106">
        <v>5</v>
      </c>
      <c r="F106">
        <f t="shared" si="21"/>
        <v>7.8539816339744827E-9</v>
      </c>
      <c r="G106">
        <f t="shared" si="22"/>
        <v>9.7686338731025904E-6</v>
      </c>
      <c r="H106">
        <f t="shared" si="23"/>
        <v>0.12437810945273631</v>
      </c>
      <c r="I106">
        <v>3.5578087679187902E-3</v>
      </c>
      <c r="J106">
        <f t="shared" si="13"/>
        <v>112.99089586401732</v>
      </c>
      <c r="K106">
        <f t="shared" si="14"/>
        <v>8.8502705669621642E-5</v>
      </c>
      <c r="L106">
        <v>-0.51263752266660401</v>
      </c>
      <c r="M106">
        <f t="shared" si="15"/>
        <v>-0.20608028411197482</v>
      </c>
      <c r="N106">
        <v>0.98806719875220395</v>
      </c>
      <c r="O106">
        <v>0.88502705669621695</v>
      </c>
      <c r="Q106">
        <f t="shared" si="16"/>
        <v>0.35578087679187925</v>
      </c>
      <c r="R106">
        <f t="shared" si="17"/>
        <v>14.302391247033547</v>
      </c>
      <c r="S106">
        <v>0.10304014205598699</v>
      </c>
      <c r="T106">
        <v>0.98806719875220395</v>
      </c>
      <c r="U106">
        <f t="shared" si="18"/>
        <v>1.1164259796086158</v>
      </c>
      <c r="V106">
        <f t="shared" si="19"/>
        <v>0.39720301389838603</v>
      </c>
      <c r="W106">
        <f t="shared" si="20"/>
        <v>2.7771790537527753E-2</v>
      </c>
      <c r="X106">
        <v>2.808568721940765E-3</v>
      </c>
      <c r="AG106" t="s">
        <v>9</v>
      </c>
      <c r="AH106">
        <v>28.333333333333336</v>
      </c>
      <c r="AI106">
        <f>(AK107-AK106)/(AH107-AH106)</f>
        <v>2.2605255470670386E-3</v>
      </c>
      <c r="AJ106">
        <v>5</v>
      </c>
      <c r="AK106">
        <v>8.4470101394094721E-2</v>
      </c>
    </row>
    <row r="107" spans="1:37" x14ac:dyDescent="0.15">
      <c r="A107" t="s">
        <v>11</v>
      </c>
      <c r="B107">
        <v>0.20599999999999999</v>
      </c>
      <c r="C107">
        <v>5.0000000000000001E-3</v>
      </c>
      <c r="D107">
        <f t="shared" si="12"/>
        <v>41.199999999999996</v>
      </c>
      <c r="E107">
        <v>5</v>
      </c>
      <c r="F107">
        <f t="shared" si="21"/>
        <v>4.9087385212340517E-10</v>
      </c>
      <c r="G107">
        <f t="shared" si="22"/>
        <v>2.3828827772980834E-6</v>
      </c>
      <c r="H107">
        <f t="shared" si="23"/>
        <v>0.12135922330097089</v>
      </c>
      <c r="I107">
        <v>1.7853197351425901E-3</v>
      </c>
      <c r="J107">
        <f t="shared" si="13"/>
        <v>115.38549423111988</v>
      </c>
      <c r="K107">
        <f t="shared" si="14"/>
        <v>4.3333003280159957E-5</v>
      </c>
      <c r="L107">
        <v>-1.9546617295136499</v>
      </c>
      <c r="M107">
        <f t="shared" si="15"/>
        <v>-0.40266031627981186</v>
      </c>
      <c r="N107">
        <v>1.93465028934631</v>
      </c>
      <c r="O107">
        <v>1.7333201312063999</v>
      </c>
      <c r="Q107">
        <f t="shared" si="16"/>
        <v>0.35706394702851835</v>
      </c>
      <c r="R107">
        <f t="shared" si="17"/>
        <v>14.711034617574954</v>
      </c>
      <c r="S107">
        <v>0.20133015813990601</v>
      </c>
      <c r="T107">
        <v>1.93465028934631</v>
      </c>
      <c r="U107">
        <f t="shared" si="18"/>
        <v>1.1161528990030152</v>
      </c>
      <c r="V107">
        <f t="shared" si="19"/>
        <v>0.39853795960533978</v>
      </c>
      <c r="W107">
        <f t="shared" si="20"/>
        <v>2.7091089781626585E-2</v>
      </c>
      <c r="X107">
        <v>2.916097554910662E-3</v>
      </c>
      <c r="AG107" t="s">
        <v>9</v>
      </c>
      <c r="AH107">
        <v>29.428571428571427</v>
      </c>
      <c r="AI107">
        <f>(AK108-AK107)/(AH108-AH107)</f>
        <v>1.4481973133846771E-2</v>
      </c>
      <c r="AJ107">
        <v>5</v>
      </c>
      <c r="AK107">
        <v>8.6945915088501469E-2</v>
      </c>
    </row>
    <row r="108" spans="1:37" x14ac:dyDescent="0.15">
      <c r="A108" t="s">
        <v>9</v>
      </c>
      <c r="B108">
        <v>0.20599999999999999</v>
      </c>
      <c r="C108">
        <v>5.0000000000000001E-3</v>
      </c>
      <c r="D108">
        <f t="shared" si="12"/>
        <v>41.199999999999996</v>
      </c>
      <c r="E108">
        <v>5</v>
      </c>
      <c r="F108">
        <f t="shared" si="21"/>
        <v>4.9087385212340517E-10</v>
      </c>
      <c r="G108">
        <f t="shared" si="22"/>
        <v>2.3828827772980834E-6</v>
      </c>
      <c r="H108">
        <f t="shared" si="23"/>
        <v>0.12135922330097089</v>
      </c>
      <c r="I108">
        <v>1.78399818250388E-3</v>
      </c>
      <c r="J108">
        <f t="shared" si="13"/>
        <v>115.47096965697315</v>
      </c>
      <c r="K108">
        <f t="shared" si="14"/>
        <v>4.3300926759802914E-5</v>
      </c>
      <c r="L108">
        <v>-2.0080280622421198</v>
      </c>
      <c r="M108">
        <f t="shared" si="15"/>
        <v>-0.41365378082187665</v>
      </c>
      <c r="N108">
        <v>1.93886396080305</v>
      </c>
      <c r="O108">
        <v>1.73203707039211</v>
      </c>
      <c r="Q108">
        <f t="shared" si="16"/>
        <v>0.35679963650077462</v>
      </c>
      <c r="R108">
        <f t="shared" si="17"/>
        <v>14.700145023831913</v>
      </c>
      <c r="S108">
        <v>0.20682689041093799</v>
      </c>
      <c r="T108">
        <v>1.93886396080305</v>
      </c>
      <c r="U108">
        <f t="shared" si="18"/>
        <v>1.1194125079344388</v>
      </c>
      <c r="V108">
        <f t="shared" si="19"/>
        <v>0.39940597592542826</v>
      </c>
      <c r="W108">
        <f t="shared" si="20"/>
        <v>2.7170206503263079E-2</v>
      </c>
      <c r="X108">
        <v>1.0057089568950406E-2</v>
      </c>
      <c r="AG108" t="s">
        <v>9</v>
      </c>
      <c r="AH108">
        <v>29.499999999999996</v>
      </c>
      <c r="AI108">
        <f>(AK109-AK108)/(AH109-AH108)</f>
        <v>3.1693053737397712E-3</v>
      </c>
      <c r="AJ108">
        <v>5</v>
      </c>
      <c r="AK108">
        <v>8.7980341740919066E-2</v>
      </c>
    </row>
    <row r="109" spans="1:37" x14ac:dyDescent="0.15">
      <c r="A109" t="s">
        <v>10</v>
      </c>
      <c r="B109">
        <v>0.20599999999999999</v>
      </c>
      <c r="C109">
        <v>5.0000000000000001E-3</v>
      </c>
      <c r="D109">
        <f t="shared" si="12"/>
        <v>41.199999999999996</v>
      </c>
      <c r="E109">
        <v>5</v>
      </c>
      <c r="F109">
        <f t="shared" si="21"/>
        <v>4.9087385212340517E-10</v>
      </c>
      <c r="G109">
        <f t="shared" si="22"/>
        <v>2.3828827772980834E-6</v>
      </c>
      <c r="H109">
        <f t="shared" si="23"/>
        <v>0.12135922330097089</v>
      </c>
      <c r="I109">
        <v>1.78399818250388E-3</v>
      </c>
      <c r="J109">
        <f t="shared" si="13"/>
        <v>115.47096965697315</v>
      </c>
      <c r="K109">
        <f t="shared" si="14"/>
        <v>4.3300926759802914E-5</v>
      </c>
      <c r="L109">
        <v>-2.0080280622421198</v>
      </c>
      <c r="M109">
        <f t="shared" si="15"/>
        <v>-0.41365378082187665</v>
      </c>
      <c r="N109">
        <v>1.93886396080305</v>
      </c>
      <c r="O109">
        <v>1.73203707039211</v>
      </c>
      <c r="Q109">
        <f t="shared" si="16"/>
        <v>0.35679963650077462</v>
      </c>
      <c r="R109">
        <f t="shared" si="17"/>
        <v>14.700145023831913</v>
      </c>
      <c r="S109">
        <v>0.20682689041093799</v>
      </c>
      <c r="T109">
        <v>1.93886396080305</v>
      </c>
      <c r="U109">
        <f t="shared" si="18"/>
        <v>1.1194125079344388</v>
      </c>
      <c r="V109">
        <f t="shared" si="19"/>
        <v>0.39940597592542826</v>
      </c>
      <c r="W109">
        <f t="shared" si="20"/>
        <v>2.7170206503263079E-2</v>
      </c>
      <c r="X109">
        <v>1.0212247075037952E-2</v>
      </c>
      <c r="AG109" t="s">
        <v>9</v>
      </c>
      <c r="AH109">
        <v>30.4</v>
      </c>
      <c r="AI109">
        <f>(AK110-AK109)/(AH110-AH109)</f>
        <v>3.1696526500391009E-4</v>
      </c>
      <c r="AJ109">
        <v>5</v>
      </c>
      <c r="AK109">
        <v>9.0832716577284867E-2</v>
      </c>
    </row>
    <row r="110" spans="1:37" x14ac:dyDescent="0.15">
      <c r="A110" t="s">
        <v>11</v>
      </c>
      <c r="B110">
        <v>0.255</v>
      </c>
      <c r="C110">
        <v>6.0000000000000001E-3</v>
      </c>
      <c r="D110">
        <f t="shared" si="12"/>
        <v>42.5</v>
      </c>
      <c r="E110">
        <v>5</v>
      </c>
      <c r="F110">
        <f t="shared" si="21"/>
        <v>1.0178760197630931E-9</v>
      </c>
      <c r="G110">
        <f t="shared" si="22"/>
        <v>3.3263922214480166E-6</v>
      </c>
      <c r="H110">
        <f t="shared" si="23"/>
        <v>0.11764705882352941</v>
      </c>
      <c r="I110">
        <v>2.1290202821024002E-3</v>
      </c>
      <c r="J110">
        <f t="shared" si="13"/>
        <v>119.77340100686557</v>
      </c>
      <c r="K110">
        <f t="shared" si="14"/>
        <v>5.0094594872997648E-5</v>
      </c>
      <c r="L110">
        <v>-1.1847691812935299</v>
      </c>
      <c r="M110">
        <f t="shared" si="15"/>
        <v>-0.30211614122985014</v>
      </c>
      <c r="N110">
        <v>1.5425745948648599</v>
      </c>
      <c r="O110">
        <v>1.3915165242499301</v>
      </c>
      <c r="Q110">
        <f t="shared" si="16"/>
        <v>0.35483671368373221</v>
      </c>
      <c r="R110">
        <f t="shared" si="17"/>
        <v>15.080560331558619</v>
      </c>
      <c r="S110">
        <v>0.15105807061492499</v>
      </c>
      <c r="T110">
        <v>1.5425745948648599</v>
      </c>
      <c r="U110">
        <f t="shared" si="18"/>
        <v>1.1085564332025124</v>
      </c>
      <c r="V110">
        <f t="shared" si="19"/>
        <v>0.39335652169053931</v>
      </c>
      <c r="W110">
        <f t="shared" si="20"/>
        <v>2.6083680781235585E-2</v>
      </c>
      <c r="X110">
        <v>3.9810767910871151E-3</v>
      </c>
      <c r="AG110" t="s">
        <v>9</v>
      </c>
      <c r="AH110">
        <v>31.4</v>
      </c>
      <c r="AI110">
        <f>(AK111-AK110)/(AH111-AH110)</f>
        <v>4.1842863285322758E-3</v>
      </c>
      <c r="AJ110">
        <v>5</v>
      </c>
      <c r="AK110">
        <v>9.1149681842288777E-2</v>
      </c>
    </row>
    <row r="111" spans="1:37" x14ac:dyDescent="0.15">
      <c r="A111" t="s">
        <v>10</v>
      </c>
      <c r="B111">
        <v>0.255</v>
      </c>
      <c r="C111">
        <v>6.0000000000000001E-3</v>
      </c>
      <c r="D111">
        <f t="shared" si="12"/>
        <v>42.5</v>
      </c>
      <c r="E111">
        <v>5</v>
      </c>
      <c r="F111">
        <f t="shared" si="21"/>
        <v>1.0178760197630931E-9</v>
      </c>
      <c r="G111">
        <f t="shared" si="22"/>
        <v>3.3263922214480166E-6</v>
      </c>
      <c r="H111">
        <f t="shared" si="23"/>
        <v>0.11764705882352941</v>
      </c>
      <c r="I111">
        <v>2.1502128664225898E-3</v>
      </c>
      <c r="J111">
        <f t="shared" si="13"/>
        <v>118.59290955888284</v>
      </c>
      <c r="K111">
        <f t="shared" si="14"/>
        <v>5.0593243915825643E-5</v>
      </c>
      <c r="L111">
        <v>-1.33218230104168</v>
      </c>
      <c r="M111">
        <f t="shared" si="15"/>
        <v>-0.33970648676562842</v>
      </c>
      <c r="N111">
        <v>1.5752211299335299</v>
      </c>
      <c r="O111">
        <v>1.40536788655071</v>
      </c>
      <c r="Q111">
        <f t="shared" si="16"/>
        <v>0.35836881107043106</v>
      </c>
      <c r="R111">
        <f t="shared" si="17"/>
        <v>15.230674470493319</v>
      </c>
      <c r="S111">
        <v>0.16985324338281399</v>
      </c>
      <c r="T111">
        <v>1.5752211299335299</v>
      </c>
      <c r="U111">
        <f t="shared" si="18"/>
        <v>1.1208603419846901</v>
      </c>
      <c r="V111">
        <f t="shared" si="19"/>
        <v>0.40168138813305015</v>
      </c>
      <c r="W111">
        <f t="shared" si="20"/>
        <v>2.6373184517286825E-2</v>
      </c>
      <c r="X111">
        <v>7.1169624413018589E-3</v>
      </c>
      <c r="AG111" t="s">
        <v>9</v>
      </c>
      <c r="AH111">
        <v>31.875</v>
      </c>
      <c r="AI111">
        <f>(AK112-AK111)/(AH112-AH111)</f>
        <v>3.8252059949226199E-3</v>
      </c>
      <c r="AJ111">
        <v>5</v>
      </c>
      <c r="AK111">
        <v>9.3137217848341614E-2</v>
      </c>
    </row>
    <row r="112" spans="1:37" x14ac:dyDescent="0.15">
      <c r="A112" t="s">
        <v>9</v>
      </c>
      <c r="B112">
        <v>0.255</v>
      </c>
      <c r="C112">
        <v>6.0000000000000001E-3</v>
      </c>
      <c r="D112">
        <f t="shared" si="12"/>
        <v>42.5</v>
      </c>
      <c r="E112">
        <v>5</v>
      </c>
      <c r="F112">
        <f t="shared" si="21"/>
        <v>1.0178760197630931E-9</v>
      </c>
      <c r="G112">
        <f t="shared" si="22"/>
        <v>3.3263922214480166E-6</v>
      </c>
      <c r="H112">
        <f t="shared" si="23"/>
        <v>0.11764705882352941</v>
      </c>
      <c r="I112">
        <v>2.1502128664225898E-3</v>
      </c>
      <c r="J112">
        <f t="shared" si="13"/>
        <v>118.59290955888284</v>
      </c>
      <c r="K112">
        <f t="shared" si="14"/>
        <v>5.0593243915825643E-5</v>
      </c>
      <c r="L112">
        <v>-1.33218230104168</v>
      </c>
      <c r="M112">
        <f t="shared" si="15"/>
        <v>-0.33970648676562842</v>
      </c>
      <c r="N112">
        <v>1.5752211299335299</v>
      </c>
      <c r="O112">
        <v>1.40536788655071</v>
      </c>
      <c r="Q112">
        <f t="shared" si="16"/>
        <v>0.35836881107043106</v>
      </c>
      <c r="R112">
        <f t="shared" si="17"/>
        <v>15.230674470493319</v>
      </c>
      <c r="S112">
        <v>0.16985324338281399</v>
      </c>
      <c r="T112">
        <v>1.5752211299335299</v>
      </c>
      <c r="U112">
        <f t="shared" si="18"/>
        <v>1.1208603419846901</v>
      </c>
      <c r="V112">
        <f t="shared" si="19"/>
        <v>0.40168138813305015</v>
      </c>
      <c r="W112">
        <f t="shared" si="20"/>
        <v>2.6373184517286825E-2</v>
      </c>
      <c r="X112">
        <v>9.458044235727504E-3</v>
      </c>
      <c r="AG112" t="s">
        <v>9</v>
      </c>
      <c r="AH112">
        <v>33.777777777777779</v>
      </c>
      <c r="AI112">
        <f>(AK113-AK112)/(AH113-AH112)</f>
        <v>-4.1486646358963562E-3</v>
      </c>
      <c r="AJ112">
        <v>5</v>
      </c>
      <c r="AK112">
        <v>0.10041573481090271</v>
      </c>
    </row>
    <row r="113" spans="1:37" x14ac:dyDescent="0.15">
      <c r="A113" t="s">
        <v>11</v>
      </c>
      <c r="B113">
        <v>0.30399999999999999</v>
      </c>
      <c r="C113">
        <v>7.0000000000000001E-3</v>
      </c>
      <c r="D113">
        <f t="shared" si="12"/>
        <v>43.428571428571423</v>
      </c>
      <c r="E113">
        <v>5</v>
      </c>
      <c r="F113">
        <f t="shared" si="21"/>
        <v>1.885740990317274E-9</v>
      </c>
      <c r="G113">
        <f t="shared" si="22"/>
        <v>4.4307824020612645E-6</v>
      </c>
      <c r="H113">
        <f t="shared" si="23"/>
        <v>0.11513157894736843</v>
      </c>
      <c r="I113">
        <v>2.5157209873772298E-3</v>
      </c>
      <c r="J113">
        <f t="shared" si="13"/>
        <v>120.84010966452037</v>
      </c>
      <c r="K113">
        <f t="shared" si="14"/>
        <v>5.7927785893554643E-5</v>
      </c>
      <c r="L113">
        <v>-0.95591910539000702</v>
      </c>
      <c r="M113">
        <f t="shared" si="15"/>
        <v>-0.2905994080385621</v>
      </c>
      <c r="N113">
        <v>1.3274994161326401</v>
      </c>
      <c r="O113">
        <v>1.1821997121133601</v>
      </c>
      <c r="Q113">
        <f t="shared" si="16"/>
        <v>0.35938871248246146</v>
      </c>
      <c r="R113">
        <f t="shared" si="17"/>
        <v>15.607738370666896</v>
      </c>
      <c r="S113">
        <v>0.145299704019281</v>
      </c>
      <c r="T113">
        <v>1.3274994161326401</v>
      </c>
      <c r="U113">
        <f t="shared" si="18"/>
        <v>1.1229062251753852</v>
      </c>
      <c r="V113">
        <f t="shared" si="19"/>
        <v>0.40355982250432265</v>
      </c>
      <c r="W113">
        <f t="shared" si="20"/>
        <v>2.5856393342854268E-2</v>
      </c>
      <c r="X113">
        <v>5.694265222059668E-3</v>
      </c>
      <c r="AG113" t="s">
        <v>9</v>
      </c>
      <c r="AH113">
        <v>34.333333333333329</v>
      </c>
      <c r="AI113">
        <f>(AK114-AK113)/(AH114-AH113)</f>
        <v>4.9937819628131453E-3</v>
      </c>
      <c r="AJ113">
        <v>5</v>
      </c>
      <c r="AK113">
        <v>9.8110921124293649E-2</v>
      </c>
    </row>
    <row r="114" spans="1:37" x14ac:dyDescent="0.15">
      <c r="A114" t="s">
        <v>9</v>
      </c>
      <c r="B114">
        <v>0.30399999999999999</v>
      </c>
      <c r="C114">
        <v>7.0000000000000001E-3</v>
      </c>
      <c r="D114">
        <f t="shared" si="12"/>
        <v>43.428571428571423</v>
      </c>
      <c r="E114">
        <v>5</v>
      </c>
      <c r="F114">
        <f t="shared" si="21"/>
        <v>1.885740990317274E-9</v>
      </c>
      <c r="G114">
        <f t="shared" si="22"/>
        <v>4.4307824020612645E-6</v>
      </c>
      <c r="H114">
        <f t="shared" si="23"/>
        <v>0.11513157894736843</v>
      </c>
      <c r="I114">
        <v>2.5147454577505298E-3</v>
      </c>
      <c r="J114">
        <f t="shared" si="13"/>
        <v>120.88698641966431</v>
      </c>
      <c r="K114">
        <f t="shared" si="14"/>
        <v>5.7905323040308257E-5</v>
      </c>
      <c r="L114">
        <v>-0.96524987208330204</v>
      </c>
      <c r="M114">
        <f t="shared" si="15"/>
        <v>-0.29343596111332382</v>
      </c>
      <c r="N114">
        <v>1.32845926709356</v>
      </c>
      <c r="O114">
        <v>1.1817412865368999</v>
      </c>
      <c r="Q114">
        <f t="shared" si="16"/>
        <v>0.35924935110721756</v>
      </c>
      <c r="R114">
        <f t="shared" si="17"/>
        <v>15.601686105227733</v>
      </c>
      <c r="S114">
        <v>0.14671798055666199</v>
      </c>
      <c r="T114">
        <v>1.32845926709356</v>
      </c>
      <c r="U114">
        <f t="shared" si="18"/>
        <v>1.1241540616615149</v>
      </c>
      <c r="V114">
        <f t="shared" si="19"/>
        <v>0.40385161719644225</v>
      </c>
      <c r="W114">
        <f t="shared" si="20"/>
        <v>2.5885126419837517E-2</v>
      </c>
      <c r="X114">
        <v>8.2558644700450167E-3</v>
      </c>
      <c r="AG114" t="s">
        <v>9</v>
      </c>
      <c r="AH114">
        <v>35.299999999999997</v>
      </c>
      <c r="AI114">
        <f>(AK115-AK114)/(AH115-AH114)</f>
        <v>1.5619434900626609E-3</v>
      </c>
      <c r="AJ114">
        <v>5</v>
      </c>
      <c r="AK114">
        <v>0.10293824368834636</v>
      </c>
    </row>
    <row r="115" spans="1:37" x14ac:dyDescent="0.15">
      <c r="A115" t="s">
        <v>10</v>
      </c>
      <c r="B115">
        <v>0.30399999999999999</v>
      </c>
      <c r="C115">
        <v>7.0000000000000001E-3</v>
      </c>
      <c r="D115">
        <f t="shared" si="12"/>
        <v>43.428571428571423</v>
      </c>
      <c r="E115">
        <v>5</v>
      </c>
      <c r="F115">
        <f t="shared" si="21"/>
        <v>1.885740990317274E-9</v>
      </c>
      <c r="G115">
        <f t="shared" si="22"/>
        <v>4.4307824020612645E-6</v>
      </c>
      <c r="H115">
        <f t="shared" si="23"/>
        <v>0.11513157894736843</v>
      </c>
      <c r="I115">
        <v>2.5147454577505298E-3</v>
      </c>
      <c r="J115">
        <f t="shared" si="13"/>
        <v>120.88698641966431</v>
      </c>
      <c r="K115">
        <f t="shared" si="14"/>
        <v>5.7905323040308257E-5</v>
      </c>
      <c r="L115">
        <v>-0.96524987208330204</v>
      </c>
      <c r="M115">
        <f t="shared" si="15"/>
        <v>-0.29343596111332382</v>
      </c>
      <c r="N115">
        <v>1.32845926709356</v>
      </c>
      <c r="O115">
        <v>1.1817412865368999</v>
      </c>
      <c r="Q115">
        <f t="shared" si="16"/>
        <v>0.35924935110721756</v>
      </c>
      <c r="R115">
        <f t="shared" si="17"/>
        <v>15.601686105227733</v>
      </c>
      <c r="S115">
        <v>0.14671798055666199</v>
      </c>
      <c r="T115">
        <v>1.32845926709356</v>
      </c>
      <c r="U115">
        <f t="shared" si="18"/>
        <v>1.1241540616615149</v>
      </c>
      <c r="V115">
        <f t="shared" si="19"/>
        <v>0.40385161719644225</v>
      </c>
      <c r="W115">
        <f t="shared" si="20"/>
        <v>2.5885126419837517E-2</v>
      </c>
      <c r="X115">
        <v>8.3924097664919498E-3</v>
      </c>
      <c r="AG115" t="s">
        <v>9</v>
      </c>
      <c r="AH115">
        <v>36</v>
      </c>
      <c r="AI115">
        <f>(AK116-AK115)/(AH116-AH115)</f>
        <v>4.5508251240457881E-3</v>
      </c>
      <c r="AJ115">
        <v>5</v>
      </c>
      <c r="AK115">
        <v>0.10403160413139023</v>
      </c>
    </row>
    <row r="116" spans="1:37" x14ac:dyDescent="0.15">
      <c r="A116" t="s">
        <v>9</v>
      </c>
      <c r="B116">
        <v>0.35299999999999998</v>
      </c>
      <c r="C116">
        <v>8.0000000000000002E-3</v>
      </c>
      <c r="D116">
        <f t="shared" si="12"/>
        <v>44.125</v>
      </c>
      <c r="E116">
        <v>5</v>
      </c>
      <c r="F116">
        <f t="shared" si="21"/>
        <v>3.2169908772759481E-9</v>
      </c>
      <c r="G116">
        <f t="shared" si="22"/>
        <v>5.6958053776132231E-6</v>
      </c>
      <c r="H116">
        <f t="shared" si="23"/>
        <v>0.11331444759206799</v>
      </c>
      <c r="I116">
        <v>2.8806146654802999E-3</v>
      </c>
      <c r="J116">
        <f t="shared" si="13"/>
        <v>122.54329057966652</v>
      </c>
      <c r="K116">
        <f t="shared" si="14"/>
        <v>6.5283051908901986E-5</v>
      </c>
      <c r="L116">
        <v>-0.72291097726821796</v>
      </c>
      <c r="M116">
        <f t="shared" si="15"/>
        <v>-0.2551875749756809</v>
      </c>
      <c r="N116">
        <v>1.14764147356443</v>
      </c>
      <c r="O116">
        <v>1.0200476860765899</v>
      </c>
      <c r="Q116">
        <f t="shared" si="16"/>
        <v>0.36007683318503619</v>
      </c>
      <c r="R116">
        <f t="shared" si="17"/>
        <v>15.888390264289722</v>
      </c>
      <c r="S116">
        <v>0.12759378748784</v>
      </c>
      <c r="T116">
        <v>1.14764147356443</v>
      </c>
      <c r="U116">
        <f t="shared" si="18"/>
        <v>1.1250861006102608</v>
      </c>
      <c r="V116">
        <f t="shared" si="19"/>
        <v>0.40511744016824375</v>
      </c>
      <c r="W116">
        <f t="shared" si="20"/>
        <v>2.5497701996833107E-2</v>
      </c>
      <c r="X116">
        <v>4.2147211741806944E-3</v>
      </c>
      <c r="AG116" t="s">
        <v>9</v>
      </c>
      <c r="AH116">
        <v>36.428571428571431</v>
      </c>
      <c r="AI116">
        <f>(AK117-AK116)/(AH117-AH116)</f>
        <v>1.9626952929440496E-3</v>
      </c>
      <c r="AJ116">
        <v>5</v>
      </c>
      <c r="AK116">
        <v>0.10598195775598129</v>
      </c>
    </row>
    <row r="117" spans="1:37" x14ac:dyDescent="0.15">
      <c r="A117" t="s">
        <v>10</v>
      </c>
      <c r="B117">
        <v>0.35299999999999998</v>
      </c>
      <c r="C117">
        <v>8.0000000000000002E-3</v>
      </c>
      <c r="D117">
        <f t="shared" si="12"/>
        <v>44.125</v>
      </c>
      <c r="E117">
        <v>5</v>
      </c>
      <c r="F117">
        <f t="shared" si="21"/>
        <v>3.2169908772759481E-9</v>
      </c>
      <c r="G117">
        <f t="shared" si="22"/>
        <v>5.6958053776132231E-6</v>
      </c>
      <c r="H117">
        <f t="shared" si="23"/>
        <v>0.11331444759206799</v>
      </c>
      <c r="I117">
        <v>2.8806146654802999E-3</v>
      </c>
      <c r="J117">
        <f t="shared" si="13"/>
        <v>122.54329057966652</v>
      </c>
      <c r="K117">
        <f t="shared" si="14"/>
        <v>6.5283051908901986E-5</v>
      </c>
      <c r="L117">
        <v>-0.72291097726821796</v>
      </c>
      <c r="M117">
        <f t="shared" si="15"/>
        <v>-0.2551875749756809</v>
      </c>
      <c r="N117">
        <v>1.14764147356443</v>
      </c>
      <c r="O117">
        <v>1.0200476860765899</v>
      </c>
      <c r="Q117">
        <f t="shared" si="16"/>
        <v>0.36007683318503619</v>
      </c>
      <c r="R117">
        <f t="shared" si="17"/>
        <v>15.888390264289722</v>
      </c>
      <c r="S117">
        <v>0.12759378748784</v>
      </c>
      <c r="T117">
        <v>1.14764147356443</v>
      </c>
      <c r="U117">
        <f t="shared" si="18"/>
        <v>1.1250861006102608</v>
      </c>
      <c r="V117">
        <f t="shared" si="19"/>
        <v>0.40511744016824375</v>
      </c>
      <c r="W117">
        <f t="shared" si="20"/>
        <v>2.5497701996833107E-2</v>
      </c>
      <c r="X117">
        <v>4.3556868061075489E-3</v>
      </c>
      <c r="AG117" t="s">
        <v>9</v>
      </c>
      <c r="AH117">
        <v>38</v>
      </c>
      <c r="AI117">
        <f>(AK118-AK117)/(AH118-AH117)</f>
        <v>2.3463303836686058E-3</v>
      </c>
      <c r="AJ117">
        <v>5</v>
      </c>
      <c r="AK117">
        <v>0.10906619321632194</v>
      </c>
    </row>
    <row r="118" spans="1:37" x14ac:dyDescent="0.15">
      <c r="A118" t="s">
        <v>11</v>
      </c>
      <c r="B118">
        <v>0.35299999999999998</v>
      </c>
      <c r="C118">
        <v>8.0000000000000002E-3</v>
      </c>
      <c r="D118">
        <f t="shared" si="12"/>
        <v>44.125</v>
      </c>
      <c r="E118">
        <v>5</v>
      </c>
      <c r="F118">
        <f t="shared" si="21"/>
        <v>3.2169908772759481E-9</v>
      </c>
      <c r="G118">
        <f t="shared" si="22"/>
        <v>5.6958053776132231E-6</v>
      </c>
      <c r="H118">
        <f t="shared" si="23"/>
        <v>0.11331444759206799</v>
      </c>
      <c r="I118">
        <v>2.8805761071622701E-3</v>
      </c>
      <c r="J118">
        <f t="shared" si="13"/>
        <v>122.54493089847517</v>
      </c>
      <c r="K118">
        <f t="shared" si="14"/>
        <v>6.5282178066000451E-5</v>
      </c>
      <c r="L118">
        <v>-0.72324531656235103</v>
      </c>
      <c r="M118">
        <f t="shared" si="15"/>
        <v>-0.25530559674650988</v>
      </c>
      <c r="N118">
        <v>1.14768683065451</v>
      </c>
      <c r="O118">
        <v>1.02003403228126</v>
      </c>
      <c r="Q118">
        <f t="shared" si="16"/>
        <v>0.36007201339528477</v>
      </c>
      <c r="R118">
        <f t="shared" si="17"/>
        <v>15.88817759106694</v>
      </c>
      <c r="S118">
        <v>0.12765279837325499</v>
      </c>
      <c r="T118">
        <v>1.14768683065451</v>
      </c>
      <c r="U118">
        <f t="shared" si="18"/>
        <v>1.1251456268451754</v>
      </c>
      <c r="V118">
        <f t="shared" si="19"/>
        <v>0.40513345122104205</v>
      </c>
      <c r="W118">
        <f t="shared" si="20"/>
        <v>2.5499051033318423E-2</v>
      </c>
      <c r="X118">
        <v>9.5714392082672985E-3</v>
      </c>
      <c r="AG118" t="s">
        <v>9</v>
      </c>
      <c r="AH118">
        <v>39.222222222222221</v>
      </c>
      <c r="AI118">
        <f>(AK119-AK118)/(AH119-AH118)</f>
        <v>0.15243297169101233</v>
      </c>
      <c r="AJ118">
        <v>5</v>
      </c>
      <c r="AK118">
        <v>0.1119339303519169</v>
      </c>
    </row>
    <row r="119" spans="1:37" x14ac:dyDescent="0.15">
      <c r="A119" t="s">
        <v>9</v>
      </c>
      <c r="B119">
        <v>0.40200000000000002</v>
      </c>
      <c r="C119">
        <v>8.9999999999999993E-3</v>
      </c>
      <c r="D119">
        <f t="shared" si="12"/>
        <v>44.666666666666671</v>
      </c>
      <c r="E119">
        <v>5</v>
      </c>
      <c r="F119">
        <f t="shared" si="21"/>
        <v>5.1529973500506572E-9</v>
      </c>
      <c r="G119">
        <f t="shared" si="22"/>
        <v>7.1213340934917871E-6</v>
      </c>
      <c r="H119">
        <f t="shared" si="23"/>
        <v>0.11194029850746268</v>
      </c>
      <c r="I119">
        <v>3.2462960249435798E-3</v>
      </c>
      <c r="J119">
        <f t="shared" si="13"/>
        <v>123.83343875948187</v>
      </c>
      <c r="K119">
        <f t="shared" si="14"/>
        <v>7.2678269215154765E-5</v>
      </c>
      <c r="L119">
        <v>-0.56227481204112395</v>
      </c>
      <c r="M119">
        <f t="shared" si="15"/>
        <v>-0.22603447444053185</v>
      </c>
      <c r="N119">
        <v>1.01027982012341</v>
      </c>
      <c r="O119">
        <v>0.89726258290314498</v>
      </c>
      <c r="Q119">
        <f t="shared" si="16"/>
        <v>0.3606995583270643</v>
      </c>
      <c r="R119">
        <f t="shared" si="17"/>
        <v>16.111246938608872</v>
      </c>
      <c r="S119">
        <v>0.11301723722026601</v>
      </c>
      <c r="T119">
        <v>1.01027982012341</v>
      </c>
      <c r="U119">
        <f t="shared" si="18"/>
        <v>1.1259578181167338</v>
      </c>
      <c r="V119">
        <f t="shared" si="19"/>
        <v>0.40613248768961085</v>
      </c>
      <c r="W119">
        <f t="shared" si="20"/>
        <v>2.5208010853359709E-2</v>
      </c>
      <c r="X119">
        <v>4.2709212115451109E-3</v>
      </c>
      <c r="AG119" t="s">
        <v>9</v>
      </c>
      <c r="AH119">
        <v>39.25</v>
      </c>
      <c r="AI119">
        <f>(AK120-AK119)/(AH120-AH119)</f>
        <v>-8.8728838107159341E-4</v>
      </c>
      <c r="AJ119">
        <v>5</v>
      </c>
      <c r="AK119">
        <v>0.11616817956555625</v>
      </c>
    </row>
    <row r="120" spans="1:37" x14ac:dyDescent="0.15">
      <c r="A120" t="s">
        <v>10</v>
      </c>
      <c r="B120">
        <v>0.40200000000000002</v>
      </c>
      <c r="C120">
        <v>8.9999999999999993E-3</v>
      </c>
      <c r="D120">
        <f t="shared" si="12"/>
        <v>44.666666666666671</v>
      </c>
      <c r="E120">
        <v>5</v>
      </c>
      <c r="F120">
        <f t="shared" si="21"/>
        <v>5.1529973500506572E-9</v>
      </c>
      <c r="G120">
        <f t="shared" si="22"/>
        <v>7.1213340934917871E-6</v>
      </c>
      <c r="H120">
        <f t="shared" si="23"/>
        <v>0.11194029850746268</v>
      </c>
      <c r="I120">
        <v>3.2462960249435798E-3</v>
      </c>
      <c r="J120">
        <f t="shared" si="13"/>
        <v>123.83343875948187</v>
      </c>
      <c r="K120">
        <f t="shared" si="14"/>
        <v>7.2678269215154765E-5</v>
      </c>
      <c r="L120">
        <v>-0.56227481204112395</v>
      </c>
      <c r="M120">
        <f t="shared" si="15"/>
        <v>-0.22603447444053185</v>
      </c>
      <c r="N120">
        <v>1.01027982012341</v>
      </c>
      <c r="O120">
        <v>0.89726258290314498</v>
      </c>
      <c r="Q120">
        <f t="shared" si="16"/>
        <v>0.3606995583270643</v>
      </c>
      <c r="R120">
        <f t="shared" si="17"/>
        <v>16.111246938608872</v>
      </c>
      <c r="S120">
        <v>0.11301723722026601</v>
      </c>
      <c r="T120">
        <v>1.01027982012341</v>
      </c>
      <c r="U120">
        <f t="shared" si="18"/>
        <v>1.1259578181167338</v>
      </c>
      <c r="V120">
        <f t="shared" si="19"/>
        <v>0.40613248768961085</v>
      </c>
      <c r="W120">
        <f t="shared" si="20"/>
        <v>2.5208010853359709E-2</v>
      </c>
      <c r="X120">
        <v>6.5642601180803239E-3</v>
      </c>
      <c r="AG120" t="s">
        <v>9</v>
      </c>
      <c r="AH120">
        <v>40.200000000000003</v>
      </c>
      <c r="AI120">
        <f>(AK121-AK120)/(AH121-AH120)</f>
        <v>4.087252330900599E-3</v>
      </c>
      <c r="AJ120">
        <v>5</v>
      </c>
      <c r="AK120">
        <v>0.11532525560353823</v>
      </c>
    </row>
    <row r="121" spans="1:37" x14ac:dyDescent="0.15">
      <c r="A121" t="s">
        <v>11</v>
      </c>
      <c r="B121">
        <v>0.40200000000000002</v>
      </c>
      <c r="C121">
        <v>8.9999999999999993E-3</v>
      </c>
      <c r="D121">
        <f t="shared" si="12"/>
        <v>44.666666666666671</v>
      </c>
      <c r="E121">
        <v>5</v>
      </c>
      <c r="F121">
        <f t="shared" si="21"/>
        <v>5.1529973500506572E-9</v>
      </c>
      <c r="G121">
        <f t="shared" si="22"/>
        <v>7.1213340934917871E-6</v>
      </c>
      <c r="H121">
        <f t="shared" si="23"/>
        <v>0.11194029850746268</v>
      </c>
      <c r="I121">
        <v>3.2462538314076E-3</v>
      </c>
      <c r="J121">
        <f t="shared" si="13"/>
        <v>123.83504829802196</v>
      </c>
      <c r="K121">
        <f t="shared" si="14"/>
        <v>7.2677324583752232E-5</v>
      </c>
      <c r="L121">
        <v>-0.56253459916585402</v>
      </c>
      <c r="M121">
        <f t="shared" si="15"/>
        <v>-0.22613890886467333</v>
      </c>
      <c r="N121">
        <v>1.0103203752194001</v>
      </c>
      <c r="O121">
        <v>0.89725092078706703</v>
      </c>
      <c r="Q121">
        <f t="shared" si="16"/>
        <v>0.36069487015640095</v>
      </c>
      <c r="R121">
        <f t="shared" si="17"/>
        <v>16.111037533652578</v>
      </c>
      <c r="S121">
        <v>0.113069454432336</v>
      </c>
      <c r="T121">
        <v>1.0103203752194001</v>
      </c>
      <c r="U121">
        <f t="shared" si="18"/>
        <v>1.1260176521559306</v>
      </c>
      <c r="V121">
        <f t="shared" si="19"/>
        <v>0.40614879083819883</v>
      </c>
      <c r="W121">
        <f t="shared" si="20"/>
        <v>2.520935042140143E-2</v>
      </c>
      <c r="X121">
        <v>9.5464992028340169E-3</v>
      </c>
      <c r="AG121" t="s">
        <v>9</v>
      </c>
      <c r="AH121">
        <v>41.199999999999996</v>
      </c>
      <c r="AI121">
        <f>(AK122-AK121)/(AH122-AH121)</f>
        <v>1.113718500193292E-3</v>
      </c>
      <c r="AJ121">
        <v>5</v>
      </c>
      <c r="AK121">
        <v>0.11941250793443881</v>
      </c>
    </row>
    <row r="122" spans="1:37" x14ac:dyDescent="0.15">
      <c r="A122" t="s">
        <v>9</v>
      </c>
      <c r="B122">
        <v>0.45100000000000001</v>
      </c>
      <c r="C122">
        <v>0.01</v>
      </c>
      <c r="D122">
        <f t="shared" si="12"/>
        <v>45.1</v>
      </c>
      <c r="E122">
        <v>5</v>
      </c>
      <c r="F122">
        <f t="shared" si="21"/>
        <v>7.8539816339744827E-9</v>
      </c>
      <c r="G122">
        <f t="shared" si="22"/>
        <v>8.7072967117233721E-6</v>
      </c>
      <c r="H122">
        <f t="shared" si="23"/>
        <v>0.11086474501108647</v>
      </c>
      <c r="I122">
        <v>3.6089676894750702E-3</v>
      </c>
      <c r="J122">
        <f t="shared" si="13"/>
        <v>124.96648316228018</v>
      </c>
      <c r="K122">
        <f t="shared" si="14"/>
        <v>8.0021456529380717E-5</v>
      </c>
      <c r="L122">
        <v>-0.45961662906913903</v>
      </c>
      <c r="M122">
        <f t="shared" si="15"/>
        <v>-0.20728709971018169</v>
      </c>
      <c r="N122">
        <v>0.90385811514889902</v>
      </c>
      <c r="O122">
        <v>0.80021456529380797</v>
      </c>
      <c r="Q122">
        <f t="shared" si="16"/>
        <v>0.36089676894750738</v>
      </c>
      <c r="R122">
        <f t="shared" si="17"/>
        <v>16.276444279532583</v>
      </c>
      <c r="S122">
        <v>0.103643549855091</v>
      </c>
      <c r="T122">
        <v>0.90385811514889902</v>
      </c>
      <c r="U122">
        <f t="shared" si="18"/>
        <v>1.1295196992784517</v>
      </c>
      <c r="V122">
        <f t="shared" si="19"/>
        <v>0.40764000993215344</v>
      </c>
      <c r="W122">
        <f t="shared" si="20"/>
        <v>2.5044782689100924E-2</v>
      </c>
      <c r="X122">
        <v>7.1080787849539346E-3</v>
      </c>
      <c r="AG122" t="s">
        <v>9</v>
      </c>
      <c r="AH122">
        <v>42.5</v>
      </c>
      <c r="AI122">
        <f>(AK123-AK122)/(AH123-AH122)</f>
        <v>3.5470827288882562E-3</v>
      </c>
      <c r="AJ122">
        <v>5</v>
      </c>
      <c r="AK122">
        <v>0.12086034198469009</v>
      </c>
    </row>
    <row r="123" spans="1:37" x14ac:dyDescent="0.15">
      <c r="A123" t="s">
        <v>10</v>
      </c>
      <c r="B123">
        <v>0.45100000000000001</v>
      </c>
      <c r="C123">
        <v>0.01</v>
      </c>
      <c r="D123">
        <f t="shared" si="12"/>
        <v>45.1</v>
      </c>
      <c r="E123">
        <v>5</v>
      </c>
      <c r="F123">
        <f t="shared" si="21"/>
        <v>7.8539816339744827E-9</v>
      </c>
      <c r="G123">
        <f t="shared" si="22"/>
        <v>8.7072967117233721E-6</v>
      </c>
      <c r="H123">
        <f t="shared" si="23"/>
        <v>0.11086474501108647</v>
      </c>
      <c r="I123">
        <v>3.6089676894750702E-3</v>
      </c>
      <c r="J123">
        <f t="shared" si="13"/>
        <v>124.96648316228018</v>
      </c>
      <c r="K123">
        <f t="shared" si="14"/>
        <v>8.0021456529380717E-5</v>
      </c>
      <c r="L123">
        <v>-0.45961662906913903</v>
      </c>
      <c r="M123">
        <f t="shared" si="15"/>
        <v>-0.20728709971018169</v>
      </c>
      <c r="N123">
        <v>0.90385811514889902</v>
      </c>
      <c r="O123">
        <v>0.80021456529380797</v>
      </c>
      <c r="Q123">
        <f t="shared" si="16"/>
        <v>0.36089676894750738</v>
      </c>
      <c r="R123">
        <f t="shared" si="17"/>
        <v>16.276444279532583</v>
      </c>
      <c r="S123">
        <v>0.103643549855091</v>
      </c>
      <c r="T123">
        <v>0.90385811514889902</v>
      </c>
      <c r="U123">
        <f t="shared" si="18"/>
        <v>1.1295196992784517</v>
      </c>
      <c r="V123">
        <f t="shared" si="19"/>
        <v>0.40764000993215344</v>
      </c>
      <c r="W123">
        <f t="shared" si="20"/>
        <v>2.5044782689100924E-2</v>
      </c>
      <c r="X123">
        <v>7.1791376242546241E-3</v>
      </c>
      <c r="AG123" t="s">
        <v>9</v>
      </c>
      <c r="AH123">
        <v>43.428571428571423</v>
      </c>
      <c r="AI123">
        <f>(AK124-AK123)/(AH124-AH123)</f>
        <v>1.3383123366608259E-3</v>
      </c>
      <c r="AJ123">
        <v>5</v>
      </c>
      <c r="AK123">
        <v>0.12415406166151488</v>
      </c>
    </row>
    <row r="124" spans="1:37" x14ac:dyDescent="0.15">
      <c r="A124" t="s">
        <v>11</v>
      </c>
      <c r="B124">
        <v>0.45100000000000001</v>
      </c>
      <c r="C124">
        <v>0.01</v>
      </c>
      <c r="D124">
        <f t="shared" si="12"/>
        <v>45.1</v>
      </c>
      <c r="E124">
        <v>5</v>
      </c>
      <c r="F124">
        <f t="shared" si="21"/>
        <v>7.8539816339744827E-9</v>
      </c>
      <c r="G124">
        <f t="shared" si="22"/>
        <v>8.7072967117233721E-6</v>
      </c>
      <c r="H124">
        <f t="shared" si="23"/>
        <v>0.11086474501108647</v>
      </c>
      <c r="I124">
        <v>3.6086493123272498E-3</v>
      </c>
      <c r="J124">
        <f t="shared" si="13"/>
        <v>124.97750847093138</v>
      </c>
      <c r="K124">
        <f t="shared" si="14"/>
        <v>8.0014397169118621E-5</v>
      </c>
      <c r="L124">
        <v>-0.46062495668276199</v>
      </c>
      <c r="M124">
        <f t="shared" si="15"/>
        <v>-0.20774185546392565</v>
      </c>
      <c r="N124">
        <v>0.90401489942315005</v>
      </c>
      <c r="O124">
        <v>0.80014397169118701</v>
      </c>
      <c r="Q124">
        <f t="shared" si="16"/>
        <v>0.36086493123272534</v>
      </c>
      <c r="R124">
        <f t="shared" si="17"/>
        <v>16.275008398595912</v>
      </c>
      <c r="S124">
        <v>0.10387092773196201</v>
      </c>
      <c r="T124">
        <v>0.90401489942315005</v>
      </c>
      <c r="U124">
        <f t="shared" si="18"/>
        <v>1.1298152975050491</v>
      </c>
      <c r="V124">
        <f t="shared" si="19"/>
        <v>0.40771071963984062</v>
      </c>
      <c r="W124">
        <f t="shared" si="20"/>
        <v>2.5051336973504413E-2</v>
      </c>
      <c r="X124">
        <v>7.9053414873601069E-3</v>
      </c>
      <c r="AG124" t="s">
        <v>9</v>
      </c>
      <c r="AH124">
        <v>44.125</v>
      </c>
      <c r="AI124">
        <f>(AK125-AK124)/(AH125-AH124)</f>
        <v>1.6093246273346975E-3</v>
      </c>
      <c r="AJ124">
        <v>5</v>
      </c>
      <c r="AK124">
        <v>0.12508610061026082</v>
      </c>
    </row>
    <row r="125" spans="1:37" x14ac:dyDescent="0.15">
      <c r="A125" t="s">
        <v>11</v>
      </c>
      <c r="B125">
        <v>0.5</v>
      </c>
      <c r="C125">
        <v>0.01</v>
      </c>
      <c r="D125">
        <f t="shared" si="12"/>
        <v>50</v>
      </c>
      <c r="E125">
        <v>5</v>
      </c>
      <c r="F125">
        <f t="shared" si="21"/>
        <v>7.8539816339744827E-9</v>
      </c>
      <c r="G125">
        <f t="shared" si="22"/>
        <v>7.853981633974482E-6</v>
      </c>
      <c r="H125">
        <f t="shared" si="23"/>
        <v>0.1</v>
      </c>
      <c r="I125">
        <v>3.6629117708866601E-3</v>
      </c>
      <c r="J125">
        <f t="shared" si="13"/>
        <v>136.50342439970024</v>
      </c>
      <c r="K125">
        <f t="shared" si="14"/>
        <v>7.3258235417733195E-5</v>
      </c>
      <c r="L125">
        <v>-0.41015172139372202</v>
      </c>
      <c r="M125">
        <f t="shared" si="15"/>
        <v>-0.20507586069686101</v>
      </c>
      <c r="N125">
        <v>0.83512028452576303</v>
      </c>
      <c r="O125">
        <v>0.73258235417733297</v>
      </c>
      <c r="Q125">
        <f t="shared" si="16"/>
        <v>0.36629117708866649</v>
      </c>
      <c r="R125">
        <f t="shared" si="17"/>
        <v>18.314558854433326</v>
      </c>
      <c r="S125">
        <v>0.10253793034843001</v>
      </c>
      <c r="T125">
        <v>0.83512028452576303</v>
      </c>
      <c r="U125">
        <f t="shared" si="18"/>
        <v>1.1399677862341866</v>
      </c>
      <c r="V125">
        <f t="shared" si="19"/>
        <v>0.41756014226288152</v>
      </c>
      <c r="W125">
        <f t="shared" si="20"/>
        <v>2.2799355724683733E-2</v>
      </c>
      <c r="X125">
        <v>7.7707601108368222E-3</v>
      </c>
      <c r="AG125" t="s">
        <v>9</v>
      </c>
      <c r="AH125">
        <v>44.666666666666671</v>
      </c>
      <c r="AI125">
        <f>(AK126-AK125)/(AH126-AH125)</f>
        <v>8.2197257578107436E-3</v>
      </c>
      <c r="AJ125">
        <v>5</v>
      </c>
      <c r="AK125">
        <v>0.12595781811673379</v>
      </c>
    </row>
    <row r="126" spans="1:37" x14ac:dyDescent="0.15">
      <c r="A126" t="s">
        <v>9</v>
      </c>
      <c r="B126">
        <v>0.5</v>
      </c>
      <c r="C126">
        <v>0.01</v>
      </c>
      <c r="D126">
        <f t="shared" si="12"/>
        <v>50</v>
      </c>
      <c r="E126">
        <v>5</v>
      </c>
      <c r="F126">
        <f t="shared" si="21"/>
        <v>7.8539816339744827E-9</v>
      </c>
      <c r="G126">
        <f t="shared" si="22"/>
        <v>7.853981633974482E-6</v>
      </c>
      <c r="H126">
        <f t="shared" si="23"/>
        <v>0.1</v>
      </c>
      <c r="I126">
        <v>3.6624601562281899E-3</v>
      </c>
      <c r="J126">
        <f t="shared" si="13"/>
        <v>136.52025651384227</v>
      </c>
      <c r="K126">
        <f t="shared" si="14"/>
        <v>7.3249203124563803E-5</v>
      </c>
      <c r="L126">
        <v>-0.41145084160546902</v>
      </c>
      <c r="M126">
        <f t="shared" si="15"/>
        <v>-0.20572542080273451</v>
      </c>
      <c r="N126">
        <v>0.83535474164700696</v>
      </c>
      <c r="O126">
        <v>0.732492031245639</v>
      </c>
      <c r="Q126">
        <f t="shared" si="16"/>
        <v>0.3662460156228195</v>
      </c>
      <c r="R126">
        <f t="shared" si="17"/>
        <v>18.312300781140976</v>
      </c>
      <c r="S126">
        <v>0.10286271040136701</v>
      </c>
      <c r="T126">
        <v>0.83535474164700696</v>
      </c>
      <c r="U126">
        <f t="shared" si="18"/>
        <v>1.1404284360970383</v>
      </c>
      <c r="V126">
        <f t="shared" si="19"/>
        <v>0.41767737082350348</v>
      </c>
      <c r="W126">
        <f t="shared" si="20"/>
        <v>2.2808568721940765E-2</v>
      </c>
      <c r="X126">
        <v>6.5324287928133513E-3</v>
      </c>
      <c r="AG126" t="s">
        <v>9</v>
      </c>
      <c r="AH126">
        <v>45.1</v>
      </c>
      <c r="AI126">
        <f>(AK127-AK126)/(AH127-AH126)</f>
        <v>2.2262728201196957E-3</v>
      </c>
      <c r="AJ126">
        <v>5</v>
      </c>
      <c r="AK126">
        <v>0.12951969927845175</v>
      </c>
    </row>
    <row r="127" spans="1:37" x14ac:dyDescent="0.15">
      <c r="A127" t="s">
        <v>10</v>
      </c>
      <c r="B127">
        <v>0.5</v>
      </c>
      <c r="C127">
        <v>0.01</v>
      </c>
      <c r="D127">
        <f t="shared" si="12"/>
        <v>50</v>
      </c>
      <c r="E127">
        <v>5</v>
      </c>
      <c r="F127">
        <f t="shared" si="21"/>
        <v>7.8539816339744827E-9</v>
      </c>
      <c r="G127">
        <f t="shared" si="22"/>
        <v>7.853981633974482E-6</v>
      </c>
      <c r="H127">
        <f t="shared" si="23"/>
        <v>0.1</v>
      </c>
      <c r="I127">
        <v>3.6624601562281899E-3</v>
      </c>
      <c r="J127">
        <f t="shared" si="13"/>
        <v>136.52025651384227</v>
      </c>
      <c r="K127">
        <f t="shared" si="14"/>
        <v>7.3249203124563803E-5</v>
      </c>
      <c r="L127">
        <v>-0.41145084160546902</v>
      </c>
      <c r="M127">
        <f t="shared" si="15"/>
        <v>-0.20572542080273451</v>
      </c>
      <c r="N127">
        <v>0.83535474164700696</v>
      </c>
      <c r="O127">
        <v>0.732492031245639</v>
      </c>
      <c r="Q127">
        <f t="shared" si="16"/>
        <v>0.3662460156228195</v>
      </c>
      <c r="R127">
        <f t="shared" si="17"/>
        <v>18.312300781140976</v>
      </c>
      <c r="S127">
        <v>0.10286271040136701</v>
      </c>
      <c r="T127">
        <v>0.83535474164700696</v>
      </c>
      <c r="U127">
        <f t="shared" si="18"/>
        <v>1.1404284360970383</v>
      </c>
      <c r="V127">
        <f t="shared" si="19"/>
        <v>0.41767737082350348</v>
      </c>
      <c r="W127">
        <f t="shared" si="20"/>
        <v>2.2808568721940765E-2</v>
      </c>
      <c r="X127">
        <v>9.4565439511002346E-3</v>
      </c>
      <c r="AG127" t="s">
        <v>9</v>
      </c>
      <c r="AH127">
        <v>50</v>
      </c>
      <c r="AI127">
        <f>(AK128-AK127)/(AH128-AH127)</f>
        <v>2.4084033467255796E-3</v>
      </c>
      <c r="AJ127">
        <v>5</v>
      </c>
      <c r="AK127">
        <v>0.14042843609703826</v>
      </c>
    </row>
    <row r="128" spans="1:37" x14ac:dyDescent="0.15">
      <c r="A128" t="s">
        <v>11</v>
      </c>
      <c r="B128">
        <v>0.01</v>
      </c>
      <c r="C128">
        <v>1E-3</v>
      </c>
      <c r="D128">
        <f t="shared" si="12"/>
        <v>10</v>
      </c>
      <c r="E128">
        <v>7</v>
      </c>
      <c r="F128">
        <f t="shared" si="21"/>
        <v>7.8539816339744827E-13</v>
      </c>
      <c r="G128">
        <f t="shared" si="22"/>
        <v>5.4977871437821375E-7</v>
      </c>
      <c r="H128">
        <f t="shared" si="23"/>
        <v>0.7</v>
      </c>
      <c r="I128">
        <v>4.4835644608061598E-4</v>
      </c>
      <c r="J128">
        <f t="shared" si="13"/>
        <v>22.303682900996961</v>
      </c>
      <c r="K128">
        <f t="shared" si="14"/>
        <v>4.4835644608061597E-5</v>
      </c>
      <c r="L128">
        <v>-362.30424079515001</v>
      </c>
      <c r="M128">
        <f t="shared" si="15"/>
        <v>-3.6230424079515</v>
      </c>
      <c r="N128">
        <v>46.647165812037301</v>
      </c>
      <c r="O128">
        <v>44.8356446080616</v>
      </c>
      <c r="Q128">
        <f t="shared" si="16"/>
        <v>0.44835644608061598</v>
      </c>
      <c r="R128">
        <f t="shared" si="17"/>
        <v>4.4835644608061598</v>
      </c>
      <c r="S128">
        <v>1.81152120397575</v>
      </c>
      <c r="T128">
        <v>46.647165812037301</v>
      </c>
      <c r="U128">
        <f t="shared" si="18"/>
        <v>1.0404035945019063</v>
      </c>
      <c r="V128">
        <f t="shared" si="19"/>
        <v>0.466471658120373</v>
      </c>
      <c r="W128">
        <f t="shared" si="20"/>
        <v>0.10404035945019063</v>
      </c>
      <c r="X128">
        <v>8.3762225507555983E-3</v>
      </c>
      <c r="AG128" t="s">
        <v>10</v>
      </c>
      <c r="AH128">
        <v>10</v>
      </c>
      <c r="AI128">
        <f>(AK129-AK128)/(AH129-AH128)</f>
        <v>4.1202228466247267E-3</v>
      </c>
      <c r="AJ128">
        <v>7</v>
      </c>
      <c r="AK128">
        <v>4.4092302228015079E-2</v>
      </c>
    </row>
    <row r="129" spans="1:37" x14ac:dyDescent="0.15">
      <c r="A129" t="s">
        <v>9</v>
      </c>
      <c r="B129">
        <v>0.01</v>
      </c>
      <c r="C129">
        <v>1E-3</v>
      </c>
      <c r="D129">
        <f t="shared" si="12"/>
        <v>10</v>
      </c>
      <c r="E129">
        <v>7</v>
      </c>
      <c r="F129">
        <f t="shared" si="21"/>
        <v>7.8539816339744827E-13</v>
      </c>
      <c r="G129">
        <f t="shared" si="22"/>
        <v>5.4977871437821375E-7</v>
      </c>
      <c r="H129">
        <f t="shared" si="23"/>
        <v>0.7</v>
      </c>
      <c r="I129">
        <v>4.6367555172780698E-4</v>
      </c>
      <c r="J129">
        <f t="shared" si="13"/>
        <v>21.566804552745392</v>
      </c>
      <c r="K129">
        <f t="shared" si="14"/>
        <v>4.6367555172780698E-5</v>
      </c>
      <c r="L129">
        <v>-408.890451250468</v>
      </c>
      <c r="M129">
        <f t="shared" si="15"/>
        <v>-4.0889045125046799</v>
      </c>
      <c r="N129">
        <v>48.412007429033103</v>
      </c>
      <c r="O129">
        <v>46.367555172780698</v>
      </c>
      <c r="Q129">
        <f t="shared" si="16"/>
        <v>0.463675551727807</v>
      </c>
      <c r="R129">
        <f t="shared" si="17"/>
        <v>4.6367555172780701</v>
      </c>
      <c r="S129">
        <v>2.04445225625234</v>
      </c>
      <c r="T129">
        <v>48.412007429033103</v>
      </c>
      <c r="U129">
        <f t="shared" si="18"/>
        <v>1.0440923022280151</v>
      </c>
      <c r="V129">
        <f t="shared" si="19"/>
        <v>0.4841200742903311</v>
      </c>
      <c r="W129">
        <f t="shared" si="20"/>
        <v>0.10440923022280151</v>
      </c>
      <c r="X129">
        <v>6.7710598769414355E-3</v>
      </c>
      <c r="AG129" t="s">
        <v>10</v>
      </c>
      <c r="AH129">
        <v>10.799999999999999</v>
      </c>
      <c r="AI129">
        <f>(AK130-AK129)/(AH130-AH129)</f>
        <v>4.1886372953878759E-3</v>
      </c>
      <c r="AJ129">
        <v>7</v>
      </c>
      <c r="AK129">
        <v>4.7388480505314856E-2</v>
      </c>
    </row>
    <row r="130" spans="1:37" x14ac:dyDescent="0.15">
      <c r="A130" t="s">
        <v>10</v>
      </c>
      <c r="B130">
        <v>0.01</v>
      </c>
      <c r="C130">
        <v>1E-3</v>
      </c>
      <c r="D130">
        <f t="shared" ref="D130:D193" si="24">B130/C130</f>
        <v>10</v>
      </c>
      <c r="E130">
        <v>7</v>
      </c>
      <c r="F130">
        <f t="shared" si="21"/>
        <v>7.8539816339744827E-13</v>
      </c>
      <c r="G130">
        <f t="shared" si="22"/>
        <v>5.4977871437821375E-7</v>
      </c>
      <c r="H130">
        <f t="shared" si="23"/>
        <v>0.7</v>
      </c>
      <c r="I130">
        <v>4.6367555172780698E-4</v>
      </c>
      <c r="J130">
        <f t="shared" ref="J130:J193" si="25">D130/Q130</f>
        <v>21.566804552745392</v>
      </c>
      <c r="K130">
        <f t="shared" ref="K130:K193" si="26">I130/D130</f>
        <v>4.6367555172780698E-5</v>
      </c>
      <c r="L130">
        <v>-408.890451250468</v>
      </c>
      <c r="M130">
        <f t="shared" ref="M130:M193" si="27">L130*B130</f>
        <v>-4.0889045125046799</v>
      </c>
      <c r="N130">
        <v>48.412007429033103</v>
      </c>
      <c r="O130">
        <v>46.367555172780698</v>
      </c>
      <c r="Q130">
        <f t="shared" ref="Q130:Q193" si="28">O130*B130</f>
        <v>0.463675551727807</v>
      </c>
      <c r="R130">
        <f t="shared" ref="R130:R193" si="29">Q130*D130</f>
        <v>4.6367555172780701</v>
      </c>
      <c r="S130">
        <v>2.04445225625234</v>
      </c>
      <c r="T130">
        <v>48.412007429033103</v>
      </c>
      <c r="U130">
        <f t="shared" ref="U130:U193" si="30">N130/O130</f>
        <v>1.0440923022280151</v>
      </c>
      <c r="V130">
        <f t="shared" ref="V130:V193" si="31">U130*Q130</f>
        <v>0.4841200742903311</v>
      </c>
      <c r="W130">
        <f t="shared" ref="W130:W193" si="32">U130/D130</f>
        <v>0.10440923022280151</v>
      </c>
      <c r="X130">
        <v>6.9828838413085736E-3</v>
      </c>
      <c r="AG130" t="s">
        <v>10</v>
      </c>
      <c r="AH130">
        <v>11.799999999999999</v>
      </c>
      <c r="AI130">
        <f>(AK131-AK130)/(AH131-AH130)</f>
        <v>8.4548985384779833E-3</v>
      </c>
      <c r="AJ130">
        <v>7</v>
      </c>
      <c r="AK130">
        <v>5.1577117800702732E-2</v>
      </c>
    </row>
    <row r="131" spans="1:37" x14ac:dyDescent="0.15">
      <c r="A131" t="s">
        <v>10</v>
      </c>
      <c r="B131">
        <v>0.108</v>
      </c>
      <c r="C131">
        <v>0.01</v>
      </c>
      <c r="D131">
        <f t="shared" si="24"/>
        <v>10.799999999999999</v>
      </c>
      <c r="E131">
        <v>7</v>
      </c>
      <c r="F131">
        <f t="shared" ref="F131:F194" si="33">PI()*C131^4/4</f>
        <v>7.8539816339744827E-9</v>
      </c>
      <c r="G131">
        <f t="shared" ref="G131:G194" si="34">E131/C131/B131*F131</f>
        <v>5.0905436516501278E-5</v>
      </c>
      <c r="H131">
        <f t="shared" ref="H131:H194" si="35">E131/D131</f>
        <v>0.64814814814814825</v>
      </c>
      <c r="I131">
        <v>4.6501001128335601E-3</v>
      </c>
      <c r="J131">
        <f t="shared" si="25"/>
        <v>23.22530641908903</v>
      </c>
      <c r="K131">
        <f t="shared" si="26"/>
        <v>4.3056482526236672E-4</v>
      </c>
      <c r="L131">
        <v>-3.7784838570777999</v>
      </c>
      <c r="M131">
        <f t="shared" si="27"/>
        <v>-0.40807625656440238</v>
      </c>
      <c r="N131">
        <v>4.5096863809058698</v>
      </c>
      <c r="O131">
        <v>4.3056482526236701</v>
      </c>
      <c r="Q131">
        <f t="shared" si="28"/>
        <v>0.46501001128335639</v>
      </c>
      <c r="R131">
        <f t="shared" si="29"/>
        <v>5.0221081218602484</v>
      </c>
      <c r="S131">
        <v>0.204038128282201</v>
      </c>
      <c r="T131">
        <v>4.5096863809058698</v>
      </c>
      <c r="U131">
        <f t="shared" si="30"/>
        <v>1.0473884805053149</v>
      </c>
      <c r="V131">
        <f t="shared" si="31"/>
        <v>0.48704612913783396</v>
      </c>
      <c r="W131">
        <f t="shared" si="32"/>
        <v>9.6980414861603234E-2</v>
      </c>
      <c r="X131">
        <v>5.5028853338020571E-3</v>
      </c>
      <c r="AG131" t="s">
        <v>10</v>
      </c>
      <c r="AH131">
        <v>12</v>
      </c>
      <c r="AI131">
        <f>(AK132-AK131)/(AH132-AH131)</f>
        <v>3.8847911268147981E-3</v>
      </c>
      <c r="AJ131">
        <v>7</v>
      </c>
      <c r="AK131">
        <v>5.3268097508398338E-2</v>
      </c>
    </row>
    <row r="132" spans="1:37" x14ac:dyDescent="0.15">
      <c r="A132" t="s">
        <v>9</v>
      </c>
      <c r="B132">
        <v>0.108</v>
      </c>
      <c r="C132">
        <v>0.01</v>
      </c>
      <c r="D132">
        <f t="shared" si="24"/>
        <v>10.799999999999999</v>
      </c>
      <c r="E132">
        <v>7</v>
      </c>
      <c r="F132">
        <f t="shared" si="33"/>
        <v>7.8539816339744827E-9</v>
      </c>
      <c r="G132">
        <f t="shared" si="34"/>
        <v>5.0905436516501278E-5</v>
      </c>
      <c r="H132">
        <f t="shared" si="35"/>
        <v>0.64814814814814825</v>
      </c>
      <c r="I132">
        <v>4.6501001128335601E-3</v>
      </c>
      <c r="J132">
        <f t="shared" si="25"/>
        <v>23.22530641908903</v>
      </c>
      <c r="K132">
        <f t="shared" si="26"/>
        <v>4.3056482526236672E-4</v>
      </c>
      <c r="L132">
        <v>-3.7784838570777999</v>
      </c>
      <c r="M132">
        <f t="shared" si="27"/>
        <v>-0.40807625656440238</v>
      </c>
      <c r="N132">
        <v>4.5096863809058698</v>
      </c>
      <c r="O132">
        <v>4.3056482526236701</v>
      </c>
      <c r="Q132">
        <f t="shared" si="28"/>
        <v>0.46501001128335639</v>
      </c>
      <c r="R132">
        <f t="shared" si="29"/>
        <v>5.0221081218602484</v>
      </c>
      <c r="S132">
        <v>0.204038128282201</v>
      </c>
      <c r="T132">
        <v>4.5096863809058698</v>
      </c>
      <c r="U132">
        <f t="shared" si="30"/>
        <v>1.0473884805053149</v>
      </c>
      <c r="V132">
        <f t="shared" si="31"/>
        <v>0.48704612913783396</v>
      </c>
      <c r="W132">
        <f t="shared" si="32"/>
        <v>9.6980414861603234E-2</v>
      </c>
      <c r="X132">
        <v>9.7025783570421076E-3</v>
      </c>
      <c r="AG132" t="s">
        <v>10</v>
      </c>
      <c r="AH132">
        <v>13.5</v>
      </c>
      <c r="AI132">
        <f>(AK133-AK132)/(AH133-AH132)</f>
        <v>3.3348531633102187E-3</v>
      </c>
      <c r="AJ132">
        <v>7</v>
      </c>
      <c r="AK132">
        <v>5.9095284198620535E-2</v>
      </c>
    </row>
    <row r="133" spans="1:37" x14ac:dyDescent="0.15">
      <c r="A133" t="s">
        <v>11</v>
      </c>
      <c r="B133">
        <v>0.108</v>
      </c>
      <c r="C133">
        <v>0.01</v>
      </c>
      <c r="D133">
        <f t="shared" si="24"/>
        <v>10.799999999999999</v>
      </c>
      <c r="E133">
        <v>7</v>
      </c>
      <c r="F133">
        <f t="shared" si="33"/>
        <v>7.8539816339744827E-9</v>
      </c>
      <c r="G133">
        <f t="shared" si="34"/>
        <v>5.0905436516501278E-5</v>
      </c>
      <c r="H133">
        <f t="shared" si="35"/>
        <v>0.64814814814814825</v>
      </c>
      <c r="I133">
        <v>4.6481018282658196E-3</v>
      </c>
      <c r="J133">
        <f t="shared" si="25"/>
        <v>23.235291306062912</v>
      </c>
      <c r="K133">
        <f t="shared" si="26"/>
        <v>4.3037979891350186E-4</v>
      </c>
      <c r="L133">
        <v>-3.88480403770129</v>
      </c>
      <c r="M133">
        <f t="shared" si="27"/>
        <v>-0.41955883607173933</v>
      </c>
      <c r="N133">
        <v>4.5135774071708896</v>
      </c>
      <c r="O133">
        <v>4.3037979891350204</v>
      </c>
      <c r="Q133">
        <f t="shared" si="28"/>
        <v>0.46481018282658221</v>
      </c>
      <c r="R133">
        <f t="shared" si="29"/>
        <v>5.019949974527087</v>
      </c>
      <c r="S133">
        <v>0.20977941803587</v>
      </c>
      <c r="T133">
        <v>4.5135774071708896</v>
      </c>
      <c r="U133">
        <f t="shared" si="30"/>
        <v>1.0487428588807977</v>
      </c>
      <c r="V133">
        <f t="shared" si="31"/>
        <v>0.48746635997445609</v>
      </c>
      <c r="W133">
        <f t="shared" si="32"/>
        <v>9.7105820266740528E-2</v>
      </c>
      <c r="X133">
        <v>7.7195952143810677E-3</v>
      </c>
      <c r="AG133" t="s">
        <v>10</v>
      </c>
      <c r="AH133">
        <v>14.749999999999998</v>
      </c>
      <c r="AI133">
        <f>(AK134-AK133)/(AH134-AH133)</f>
        <v>5.6705737867127279E-3</v>
      </c>
      <c r="AJ133">
        <v>7</v>
      </c>
      <c r="AK133">
        <v>6.3263850652758302E-2</v>
      </c>
    </row>
    <row r="134" spans="1:37" x14ac:dyDescent="0.15">
      <c r="A134" t="s">
        <v>11</v>
      </c>
      <c r="B134">
        <v>5.8999999999999997E-2</v>
      </c>
      <c r="C134">
        <v>5.0000000000000001E-3</v>
      </c>
      <c r="D134">
        <f t="shared" si="24"/>
        <v>11.799999999999999</v>
      </c>
      <c r="E134">
        <v>7</v>
      </c>
      <c r="F134">
        <f t="shared" si="33"/>
        <v>4.9087385212340517E-10</v>
      </c>
      <c r="G134">
        <f t="shared" si="34"/>
        <v>1.1647854118182497E-5</v>
      </c>
      <c r="H134">
        <f t="shared" si="35"/>
        <v>0.59322033898305093</v>
      </c>
      <c r="I134">
        <v>2.3344405111686102E-3</v>
      </c>
      <c r="J134">
        <f t="shared" si="25"/>
        <v>25.273721783754027</v>
      </c>
      <c r="K134">
        <f t="shared" si="26"/>
        <v>1.9783394162445852E-4</v>
      </c>
      <c r="L134">
        <v>-13.518930842359399</v>
      </c>
      <c r="M134">
        <f t="shared" si="27"/>
        <v>-0.79761691969920456</v>
      </c>
      <c r="N134">
        <v>8.3121661248279501</v>
      </c>
      <c r="O134">
        <v>7.9133576649783404</v>
      </c>
      <c r="Q134">
        <f t="shared" si="28"/>
        <v>0.46688810223372207</v>
      </c>
      <c r="R134">
        <f t="shared" si="29"/>
        <v>5.5092796063579197</v>
      </c>
      <c r="S134">
        <v>0.398808459849603</v>
      </c>
      <c r="T134">
        <v>8.3121661248279501</v>
      </c>
      <c r="U134">
        <f t="shared" si="30"/>
        <v>1.0503968702962323</v>
      </c>
      <c r="V134">
        <f t="shared" si="31"/>
        <v>0.49041780136484903</v>
      </c>
      <c r="W134">
        <f t="shared" si="32"/>
        <v>8.9016683923409529E-2</v>
      </c>
      <c r="X134">
        <v>1.0263780714641233E-2</v>
      </c>
      <c r="AG134" t="s">
        <v>10</v>
      </c>
      <c r="AH134">
        <v>15.428571428571429</v>
      </c>
      <c r="AI134">
        <f>(AK135-AK134)/(AH135-AH134)</f>
        <v>2.3936684446815523E-3</v>
      </c>
      <c r="AJ134">
        <v>7</v>
      </c>
      <c r="AK134">
        <v>6.7111740008027665E-2</v>
      </c>
    </row>
    <row r="135" spans="1:37" x14ac:dyDescent="0.15">
      <c r="A135" t="s">
        <v>9</v>
      </c>
      <c r="B135">
        <v>5.8999999999999997E-2</v>
      </c>
      <c r="C135">
        <v>5.0000000000000001E-3</v>
      </c>
      <c r="D135">
        <f t="shared" si="24"/>
        <v>11.799999999999999</v>
      </c>
      <c r="E135">
        <v>7</v>
      </c>
      <c r="F135">
        <f t="shared" si="33"/>
        <v>4.9087385212340517E-10</v>
      </c>
      <c r="G135">
        <f t="shared" si="34"/>
        <v>1.1647854118182497E-5</v>
      </c>
      <c r="H135">
        <f t="shared" si="35"/>
        <v>0.59322033898305093</v>
      </c>
      <c r="I135">
        <v>2.3335719045402699E-3</v>
      </c>
      <c r="J135">
        <f t="shared" si="25"/>
        <v>25.283129217148872</v>
      </c>
      <c r="K135">
        <f t="shared" si="26"/>
        <v>1.9776033089324323E-4</v>
      </c>
      <c r="L135">
        <v>-13.8303835698805</v>
      </c>
      <c r="M135">
        <f t="shared" si="27"/>
        <v>-0.81599263062294947</v>
      </c>
      <c r="N135">
        <v>8.3184095510412206</v>
      </c>
      <c r="O135">
        <v>7.9104132357297496</v>
      </c>
      <c r="Q135">
        <f t="shared" si="28"/>
        <v>0.46671438090805523</v>
      </c>
      <c r="R135">
        <f t="shared" si="29"/>
        <v>5.5072296947150514</v>
      </c>
      <c r="S135">
        <v>0.40799631531147701</v>
      </c>
      <c r="T135">
        <v>8.3184095510412206</v>
      </c>
      <c r="U135">
        <f t="shared" si="30"/>
        <v>1.0515771178007027</v>
      </c>
      <c r="V135">
        <f t="shared" si="31"/>
        <v>0.49078616351143206</v>
      </c>
      <c r="W135">
        <f t="shared" si="32"/>
        <v>8.9116704898364651E-2</v>
      </c>
      <c r="X135">
        <v>7.9535730787101497E-3</v>
      </c>
      <c r="AG135" t="s">
        <v>10</v>
      </c>
      <c r="AH135">
        <v>15.7</v>
      </c>
      <c r="AI135">
        <f>(AK136-AK135)/(AH136-AH135)</f>
        <v>3.2349790997701425E-3</v>
      </c>
      <c r="AJ135">
        <v>7</v>
      </c>
      <c r="AK135">
        <v>6.7761450014441227E-2</v>
      </c>
    </row>
    <row r="136" spans="1:37" x14ac:dyDescent="0.15">
      <c r="A136" t="s">
        <v>10</v>
      </c>
      <c r="B136">
        <v>5.8999999999999997E-2</v>
      </c>
      <c r="C136">
        <v>5.0000000000000001E-3</v>
      </c>
      <c r="D136">
        <f t="shared" si="24"/>
        <v>11.799999999999999</v>
      </c>
      <c r="E136">
        <v>7</v>
      </c>
      <c r="F136">
        <f t="shared" si="33"/>
        <v>4.9087385212340517E-10</v>
      </c>
      <c r="G136">
        <f t="shared" si="34"/>
        <v>1.1647854118182497E-5</v>
      </c>
      <c r="H136">
        <f t="shared" si="35"/>
        <v>0.59322033898305093</v>
      </c>
      <c r="I136">
        <v>2.3335719045402699E-3</v>
      </c>
      <c r="J136">
        <f t="shared" si="25"/>
        <v>25.283129217148872</v>
      </c>
      <c r="K136">
        <f t="shared" si="26"/>
        <v>1.9776033089324323E-4</v>
      </c>
      <c r="L136">
        <v>-13.8303835698805</v>
      </c>
      <c r="M136">
        <f t="shared" si="27"/>
        <v>-0.81599263062294947</v>
      </c>
      <c r="N136">
        <v>8.3184095510412206</v>
      </c>
      <c r="O136">
        <v>7.9104132357297496</v>
      </c>
      <c r="Q136">
        <f t="shared" si="28"/>
        <v>0.46671438090805523</v>
      </c>
      <c r="R136">
        <f t="shared" si="29"/>
        <v>5.5072296947150514</v>
      </c>
      <c r="S136">
        <v>0.40799631531147701</v>
      </c>
      <c r="T136">
        <v>8.3184095510412206</v>
      </c>
      <c r="U136">
        <f t="shared" si="30"/>
        <v>1.0515771178007027</v>
      </c>
      <c r="V136">
        <f t="shared" si="31"/>
        <v>0.49078616351143206</v>
      </c>
      <c r="W136">
        <f t="shared" si="32"/>
        <v>8.9116704898364651E-2</v>
      </c>
      <c r="X136">
        <v>9.4586379466398574E-3</v>
      </c>
      <c r="AG136" t="s">
        <v>10</v>
      </c>
      <c r="AH136">
        <v>17.444444444444446</v>
      </c>
      <c r="AI136">
        <f>(AK137-AK136)/(AH137-AH136)</f>
        <v>5.2249865609803785E-3</v>
      </c>
      <c r="AJ136">
        <v>7</v>
      </c>
      <c r="AK136">
        <v>7.3404691332929151E-2</v>
      </c>
    </row>
    <row r="137" spans="1:37" x14ac:dyDescent="0.15">
      <c r="A137" t="s">
        <v>9</v>
      </c>
      <c r="B137">
        <v>0.108</v>
      </c>
      <c r="C137">
        <v>8.9999999999999993E-3</v>
      </c>
      <c r="D137">
        <f t="shared" si="24"/>
        <v>12</v>
      </c>
      <c r="E137">
        <v>7</v>
      </c>
      <c r="F137">
        <f t="shared" si="33"/>
        <v>5.1529973500506572E-9</v>
      </c>
      <c r="G137">
        <f t="shared" si="34"/>
        <v>3.7110063220529427E-5</v>
      </c>
      <c r="H137">
        <f t="shared" si="35"/>
        <v>0.58333333333333337</v>
      </c>
      <c r="I137">
        <v>4.2024593297658999E-3</v>
      </c>
      <c r="J137">
        <f t="shared" si="25"/>
        <v>25.699237404878357</v>
      </c>
      <c r="K137">
        <f t="shared" si="26"/>
        <v>3.5020494414715831E-4</v>
      </c>
      <c r="L137">
        <v>-4.2649179498753096</v>
      </c>
      <c r="M137">
        <f t="shared" si="27"/>
        <v>-0.46061113858653341</v>
      </c>
      <c r="N137">
        <v>4.5538233982705298</v>
      </c>
      <c r="O137">
        <v>4.3235178289772698</v>
      </c>
      <c r="Q137">
        <f t="shared" si="28"/>
        <v>0.46693992552954511</v>
      </c>
      <c r="R137">
        <f t="shared" si="29"/>
        <v>5.6032791063545417</v>
      </c>
      <c r="S137">
        <v>0.23030556929326601</v>
      </c>
      <c r="T137">
        <v>4.5538233982705298</v>
      </c>
      <c r="U137">
        <f t="shared" si="30"/>
        <v>1.0532680975083983</v>
      </c>
      <c r="V137">
        <f t="shared" si="31"/>
        <v>0.49181292701321716</v>
      </c>
      <c r="W137">
        <f t="shared" si="32"/>
        <v>8.777234145903319E-2</v>
      </c>
      <c r="X137">
        <v>8.5260422586130782E-3</v>
      </c>
      <c r="AG137" t="s">
        <v>10</v>
      </c>
      <c r="AH137">
        <v>18</v>
      </c>
      <c r="AI137">
        <f>(AK138-AK137)/(AH138-AH137)</f>
        <v>4.5267175492607397E-3</v>
      </c>
      <c r="AJ137">
        <v>7</v>
      </c>
      <c r="AK137">
        <v>7.6307461644584906E-2</v>
      </c>
    </row>
    <row r="138" spans="1:37" x14ac:dyDescent="0.15">
      <c r="A138" t="s">
        <v>10</v>
      </c>
      <c r="B138">
        <v>0.108</v>
      </c>
      <c r="C138">
        <v>8.9999999999999993E-3</v>
      </c>
      <c r="D138">
        <f t="shared" si="24"/>
        <v>12</v>
      </c>
      <c r="E138">
        <v>7</v>
      </c>
      <c r="F138">
        <f t="shared" si="33"/>
        <v>5.1529973500506572E-9</v>
      </c>
      <c r="G138">
        <f t="shared" si="34"/>
        <v>3.7110063220529427E-5</v>
      </c>
      <c r="H138">
        <f t="shared" si="35"/>
        <v>0.58333333333333337</v>
      </c>
      <c r="I138">
        <v>4.2024593297658999E-3</v>
      </c>
      <c r="J138">
        <f t="shared" si="25"/>
        <v>25.699237404878357</v>
      </c>
      <c r="K138">
        <f t="shared" si="26"/>
        <v>3.5020494414715831E-4</v>
      </c>
      <c r="L138">
        <v>-4.2649179498753096</v>
      </c>
      <c r="M138">
        <f t="shared" si="27"/>
        <v>-0.46061113858653341</v>
      </c>
      <c r="N138">
        <v>4.5538233982705298</v>
      </c>
      <c r="O138">
        <v>4.3235178289772698</v>
      </c>
      <c r="Q138">
        <f t="shared" si="28"/>
        <v>0.46693992552954511</v>
      </c>
      <c r="R138">
        <f t="shared" si="29"/>
        <v>5.6032791063545417</v>
      </c>
      <c r="S138">
        <v>0.23030556929326601</v>
      </c>
      <c r="T138">
        <v>4.5538233982705298</v>
      </c>
      <c r="U138">
        <f t="shared" si="30"/>
        <v>1.0532680975083983</v>
      </c>
      <c r="V138">
        <f t="shared" si="31"/>
        <v>0.49181292701321716</v>
      </c>
      <c r="W138">
        <f t="shared" si="32"/>
        <v>8.777234145903319E-2</v>
      </c>
      <c r="X138">
        <v>8.5327525768427535E-3</v>
      </c>
      <c r="AG138" t="s">
        <v>10</v>
      </c>
      <c r="AH138">
        <v>19.625</v>
      </c>
      <c r="AI138">
        <f>(AK139-AK138)/(AH139-AH138)</f>
        <v>-6.3519979396570447E-3</v>
      </c>
      <c r="AJ138">
        <v>7</v>
      </c>
      <c r="AK138">
        <v>8.3663377662133609E-2</v>
      </c>
    </row>
    <row r="139" spans="1:37" x14ac:dyDescent="0.15">
      <c r="A139" t="s">
        <v>11</v>
      </c>
      <c r="B139">
        <v>0.108</v>
      </c>
      <c r="C139">
        <v>8.9999999999999993E-3</v>
      </c>
      <c r="D139">
        <f t="shared" si="24"/>
        <v>12</v>
      </c>
      <c r="E139">
        <v>7</v>
      </c>
      <c r="F139">
        <f t="shared" si="33"/>
        <v>5.1529973500506572E-9</v>
      </c>
      <c r="G139">
        <f t="shared" si="34"/>
        <v>3.7110063220529427E-5</v>
      </c>
      <c r="H139">
        <f t="shared" si="35"/>
        <v>0.58333333333333337</v>
      </c>
      <c r="I139">
        <v>4.2012275028974902E-3</v>
      </c>
      <c r="J139">
        <f t="shared" si="25"/>
        <v>25.706772586229828</v>
      </c>
      <c r="K139">
        <f t="shared" si="26"/>
        <v>3.5010229190812417E-4</v>
      </c>
      <c r="L139">
        <v>-4.3406876708092703</v>
      </c>
      <c r="M139">
        <f t="shared" si="27"/>
        <v>-0.46879426844740119</v>
      </c>
      <c r="N139">
        <v>4.5566476516079497</v>
      </c>
      <c r="O139">
        <v>4.3222505173842496</v>
      </c>
      <c r="Q139">
        <f t="shared" si="28"/>
        <v>0.46680305587749893</v>
      </c>
      <c r="R139">
        <f t="shared" si="29"/>
        <v>5.6016366705299871</v>
      </c>
      <c r="S139">
        <v>0.23439713422370101</v>
      </c>
      <c r="T139">
        <v>4.5566476516079497</v>
      </c>
      <c r="U139">
        <f t="shared" si="30"/>
        <v>1.0542303444191738</v>
      </c>
      <c r="V139">
        <f t="shared" si="31"/>
        <v>0.49211794637365858</v>
      </c>
      <c r="W139">
        <f t="shared" si="32"/>
        <v>8.7852528701597821E-2</v>
      </c>
      <c r="X139">
        <v>8.6058899104443955E-3</v>
      </c>
      <c r="AG139" t="s">
        <v>10</v>
      </c>
      <c r="AH139">
        <v>19.666666666666664</v>
      </c>
      <c r="AI139">
        <f>(AK140-AK139)/(AH140-AH139)</f>
        <v>3.8972565309250804E-3</v>
      </c>
      <c r="AJ139">
        <v>7</v>
      </c>
      <c r="AK139">
        <v>8.339871108131458E-2</v>
      </c>
    </row>
    <row r="140" spans="1:37" x14ac:dyDescent="0.15">
      <c r="A140" t="s">
        <v>11</v>
      </c>
      <c r="B140">
        <v>0.108</v>
      </c>
      <c r="C140">
        <v>8.0000000000000002E-3</v>
      </c>
      <c r="D140">
        <f t="shared" si="24"/>
        <v>13.5</v>
      </c>
      <c r="E140">
        <v>7</v>
      </c>
      <c r="F140">
        <f t="shared" si="33"/>
        <v>3.2169908772759481E-9</v>
      </c>
      <c r="G140">
        <f t="shared" si="34"/>
        <v>2.6063583496448656E-5</v>
      </c>
      <c r="H140">
        <f t="shared" si="35"/>
        <v>0.51851851851851849</v>
      </c>
      <c r="I140">
        <v>3.7581940098190799E-3</v>
      </c>
      <c r="J140">
        <f t="shared" si="25"/>
        <v>28.737207211183634</v>
      </c>
      <c r="K140">
        <f t="shared" si="26"/>
        <v>2.7838474146807998E-4</v>
      </c>
      <c r="L140">
        <v>-4.7161340217197996</v>
      </c>
      <c r="M140">
        <f t="shared" si="27"/>
        <v>-0.50934247434573832</v>
      </c>
      <c r="N140">
        <v>4.6044328226116198</v>
      </c>
      <c r="O140">
        <v>4.3497615854387499</v>
      </c>
      <c r="Q140">
        <f t="shared" si="28"/>
        <v>0.46977425122738498</v>
      </c>
      <c r="R140">
        <f t="shared" si="29"/>
        <v>6.3419523915696976</v>
      </c>
      <c r="S140">
        <v>0.25467123717286899</v>
      </c>
      <c r="T140">
        <v>4.6044328226116198</v>
      </c>
      <c r="U140">
        <f t="shared" si="30"/>
        <v>1.058548320906922</v>
      </c>
      <c r="V140">
        <f t="shared" si="31"/>
        <v>0.49727874484205492</v>
      </c>
      <c r="W140">
        <f t="shared" si="32"/>
        <v>7.8410986733846069E-2</v>
      </c>
      <c r="X140">
        <v>4.370942186500232E-3</v>
      </c>
      <c r="AG140" t="s">
        <v>10</v>
      </c>
      <c r="AH140">
        <v>20.599999999999998</v>
      </c>
      <c r="AI140">
        <f>(AK141-AK140)/(AH141-AH140)</f>
        <v>5.0256211195089939E-3</v>
      </c>
      <c r="AJ140">
        <v>7</v>
      </c>
      <c r="AK140">
        <v>8.703615051017799E-2</v>
      </c>
    </row>
    <row r="141" spans="1:37" x14ac:dyDescent="0.15">
      <c r="A141" t="s">
        <v>9</v>
      </c>
      <c r="B141">
        <v>0.108</v>
      </c>
      <c r="C141">
        <v>8.0000000000000002E-3</v>
      </c>
      <c r="D141">
        <f t="shared" si="24"/>
        <v>13.5</v>
      </c>
      <c r="E141">
        <v>7</v>
      </c>
      <c r="F141">
        <f t="shared" si="33"/>
        <v>3.2169908772759481E-9</v>
      </c>
      <c r="G141">
        <f t="shared" si="34"/>
        <v>2.6063583496448656E-5</v>
      </c>
      <c r="H141">
        <f t="shared" si="35"/>
        <v>0.51851851851851849</v>
      </c>
      <c r="I141">
        <v>3.7575568697474698E-3</v>
      </c>
      <c r="J141">
        <f t="shared" si="25"/>
        <v>28.742079958794687</v>
      </c>
      <c r="K141">
        <f t="shared" si="26"/>
        <v>2.7833754590722001E-4</v>
      </c>
      <c r="L141">
        <v>-4.7593855261962004</v>
      </c>
      <c r="M141">
        <f t="shared" si="27"/>
        <v>-0.51401363682918966</v>
      </c>
      <c r="N141">
        <v>4.6060309732149003</v>
      </c>
      <c r="O141">
        <v>4.3490241548003103</v>
      </c>
      <c r="Q141">
        <f t="shared" si="28"/>
        <v>0.46969460871843349</v>
      </c>
      <c r="R141">
        <f t="shared" si="29"/>
        <v>6.3408772176988517</v>
      </c>
      <c r="S141">
        <v>0.257006818414595</v>
      </c>
      <c r="T141">
        <v>4.6060309732149003</v>
      </c>
      <c r="U141">
        <f t="shared" si="30"/>
        <v>1.0590952841986205</v>
      </c>
      <c r="V141">
        <f t="shared" si="31"/>
        <v>0.49745134510720918</v>
      </c>
      <c r="W141">
        <f t="shared" si="32"/>
        <v>7.8451502533231146E-2</v>
      </c>
      <c r="X141">
        <v>6.5667906482029144E-3</v>
      </c>
      <c r="AG141" t="s">
        <v>10</v>
      </c>
      <c r="AH141">
        <v>21.599999999999998</v>
      </c>
      <c r="AI141">
        <f>(AK142-AK141)/(AH142-AH141)</f>
        <v>3.8334525216804907E-3</v>
      </c>
      <c r="AJ141">
        <v>7</v>
      </c>
      <c r="AK141">
        <v>9.2061771629686984E-2</v>
      </c>
    </row>
    <row r="142" spans="1:37" x14ac:dyDescent="0.15">
      <c r="A142" t="s">
        <v>10</v>
      </c>
      <c r="B142">
        <v>0.108</v>
      </c>
      <c r="C142">
        <v>8.0000000000000002E-3</v>
      </c>
      <c r="D142">
        <f t="shared" si="24"/>
        <v>13.5</v>
      </c>
      <c r="E142">
        <v>7</v>
      </c>
      <c r="F142">
        <f t="shared" si="33"/>
        <v>3.2169908772759481E-9</v>
      </c>
      <c r="G142">
        <f t="shared" si="34"/>
        <v>2.6063583496448656E-5</v>
      </c>
      <c r="H142">
        <f t="shared" si="35"/>
        <v>0.51851851851851849</v>
      </c>
      <c r="I142">
        <v>3.7575568697474698E-3</v>
      </c>
      <c r="J142">
        <f t="shared" si="25"/>
        <v>28.742079958794687</v>
      </c>
      <c r="K142">
        <f t="shared" si="26"/>
        <v>2.7833754590722001E-4</v>
      </c>
      <c r="L142">
        <v>-4.7593855261962004</v>
      </c>
      <c r="M142">
        <f t="shared" si="27"/>
        <v>-0.51401363682918966</v>
      </c>
      <c r="N142">
        <v>4.6060309732149003</v>
      </c>
      <c r="O142">
        <v>4.3490241548003103</v>
      </c>
      <c r="Q142">
        <f t="shared" si="28"/>
        <v>0.46969460871843349</v>
      </c>
      <c r="R142">
        <f t="shared" si="29"/>
        <v>6.3408772176988517</v>
      </c>
      <c r="S142">
        <v>0.257006818414595</v>
      </c>
      <c r="T142">
        <v>4.6060309732149003</v>
      </c>
      <c r="U142">
        <f t="shared" si="30"/>
        <v>1.0590952841986205</v>
      </c>
      <c r="V142">
        <f t="shared" si="31"/>
        <v>0.49745134510720918</v>
      </c>
      <c r="W142">
        <f t="shared" si="32"/>
        <v>7.8451502533231146E-2</v>
      </c>
      <c r="X142">
        <v>9.7104897153239243E-3</v>
      </c>
      <c r="AG142" t="s">
        <v>10</v>
      </c>
      <c r="AH142">
        <v>22.428571428571427</v>
      </c>
      <c r="AI142">
        <f>(AK143-AK142)/(AH143-AH142)</f>
        <v>8.4606884949024535E-4</v>
      </c>
      <c r="AJ142">
        <v>7</v>
      </c>
      <c r="AK142">
        <v>9.5238060861936535E-2</v>
      </c>
    </row>
    <row r="143" spans="1:37" x14ac:dyDescent="0.15">
      <c r="A143" t="s">
        <v>9</v>
      </c>
      <c r="B143">
        <v>5.8999999999999997E-2</v>
      </c>
      <c r="C143">
        <v>4.0000000000000001E-3</v>
      </c>
      <c r="D143">
        <f t="shared" si="24"/>
        <v>14.749999999999998</v>
      </c>
      <c r="E143">
        <v>7</v>
      </c>
      <c r="F143">
        <f t="shared" si="33"/>
        <v>2.0106192982974676E-10</v>
      </c>
      <c r="G143">
        <f t="shared" si="34"/>
        <v>5.9637013085094381E-6</v>
      </c>
      <c r="H143">
        <f t="shared" si="35"/>
        <v>0.47457627118644075</v>
      </c>
      <c r="I143">
        <v>1.8886332483814799E-3</v>
      </c>
      <c r="J143">
        <f t="shared" si="25"/>
        <v>31.239522046200189</v>
      </c>
      <c r="K143">
        <f t="shared" si="26"/>
        <v>1.2804293209365967E-4</v>
      </c>
      <c r="L143">
        <v>-17.162052824395101</v>
      </c>
      <c r="M143">
        <f t="shared" si="27"/>
        <v>-1.0125611166393109</v>
      </c>
      <c r="N143">
        <v>8.5089638141734003</v>
      </c>
      <c r="O143">
        <v>8.0026832558537393</v>
      </c>
      <c r="Q143">
        <f t="shared" si="28"/>
        <v>0.47215831209537057</v>
      </c>
      <c r="R143">
        <f t="shared" si="29"/>
        <v>6.9643351034067154</v>
      </c>
      <c r="S143">
        <v>0.50628055831965502</v>
      </c>
      <c r="T143">
        <v>8.5089638141734003</v>
      </c>
      <c r="U143">
        <f t="shared" si="30"/>
        <v>1.0632638506527583</v>
      </c>
      <c r="V143">
        <f t="shared" si="31"/>
        <v>0.50202886503623056</v>
      </c>
      <c r="W143">
        <f t="shared" si="32"/>
        <v>7.2085684790017521E-2</v>
      </c>
      <c r="X143">
        <v>8.0022423331061535E-3</v>
      </c>
      <c r="AG143" t="s">
        <v>10</v>
      </c>
      <c r="AH143">
        <v>22.888888888888889</v>
      </c>
      <c r="AI143">
        <f>(AK144-AK143)/(AH144-AH143)</f>
        <v>4.3016213909766524E-3</v>
      </c>
      <c r="AJ143">
        <v>7</v>
      </c>
      <c r="AK143">
        <v>9.5627521125987602E-2</v>
      </c>
    </row>
    <row r="144" spans="1:37" x14ac:dyDescent="0.15">
      <c r="A144" t="s">
        <v>10</v>
      </c>
      <c r="B144">
        <v>5.8999999999999997E-2</v>
      </c>
      <c r="C144">
        <v>4.0000000000000001E-3</v>
      </c>
      <c r="D144">
        <f t="shared" si="24"/>
        <v>14.749999999999998</v>
      </c>
      <c r="E144">
        <v>7</v>
      </c>
      <c r="F144">
        <f t="shared" si="33"/>
        <v>2.0106192982974676E-10</v>
      </c>
      <c r="G144">
        <f t="shared" si="34"/>
        <v>5.9637013085094381E-6</v>
      </c>
      <c r="H144">
        <f t="shared" si="35"/>
        <v>0.47457627118644075</v>
      </c>
      <c r="I144">
        <v>1.8886332483814799E-3</v>
      </c>
      <c r="J144">
        <f t="shared" si="25"/>
        <v>31.239522046200189</v>
      </c>
      <c r="K144">
        <f t="shared" si="26"/>
        <v>1.2804293209365967E-4</v>
      </c>
      <c r="L144">
        <v>-17.162052824395101</v>
      </c>
      <c r="M144">
        <f t="shared" si="27"/>
        <v>-1.0125611166393109</v>
      </c>
      <c r="N144">
        <v>8.5089638141734003</v>
      </c>
      <c r="O144">
        <v>8.0026832558537393</v>
      </c>
      <c r="Q144">
        <f t="shared" si="28"/>
        <v>0.47215831209537057</v>
      </c>
      <c r="R144">
        <f t="shared" si="29"/>
        <v>6.9643351034067154</v>
      </c>
      <c r="S144">
        <v>0.50628055831965502</v>
      </c>
      <c r="T144">
        <v>8.5089638141734003</v>
      </c>
      <c r="U144">
        <f t="shared" si="30"/>
        <v>1.0632638506527583</v>
      </c>
      <c r="V144">
        <f t="shared" si="31"/>
        <v>0.50202886503623056</v>
      </c>
      <c r="W144">
        <f t="shared" si="32"/>
        <v>7.2085684790017521E-2</v>
      </c>
      <c r="X144">
        <v>9.4665761922264925E-3</v>
      </c>
      <c r="AG144" t="s">
        <v>10</v>
      </c>
      <c r="AH144">
        <v>25.5</v>
      </c>
      <c r="AI144">
        <f>(AK145-AK144)/(AH145-AH144)</f>
        <v>-6.0445641221803263E-3</v>
      </c>
      <c r="AJ144">
        <v>7</v>
      </c>
      <c r="AK144">
        <v>0.10685953253575997</v>
      </c>
    </row>
    <row r="145" spans="1:37" x14ac:dyDescent="0.15">
      <c r="A145" t="s">
        <v>11</v>
      </c>
      <c r="B145">
        <v>5.8999999999999997E-2</v>
      </c>
      <c r="C145">
        <v>4.0000000000000001E-3</v>
      </c>
      <c r="D145">
        <f t="shared" si="24"/>
        <v>14.749999999999998</v>
      </c>
      <c r="E145">
        <v>7</v>
      </c>
      <c r="F145">
        <f t="shared" si="33"/>
        <v>2.0106192982974676E-10</v>
      </c>
      <c r="G145">
        <f t="shared" si="34"/>
        <v>5.9637013085094381E-6</v>
      </c>
      <c r="H145">
        <f t="shared" si="35"/>
        <v>0.47457627118644075</v>
      </c>
      <c r="I145">
        <v>1.8881164014005101E-3</v>
      </c>
      <c r="J145">
        <f t="shared" si="25"/>
        <v>31.248073453647553</v>
      </c>
      <c r="K145">
        <f t="shared" si="26"/>
        <v>1.2800789162037358E-4</v>
      </c>
      <c r="L145">
        <v>-17.4238213940158</v>
      </c>
      <c r="M145">
        <f t="shared" si="27"/>
        <v>-1.0280054622469321</v>
      </c>
      <c r="N145">
        <v>8.5144959573968393</v>
      </c>
      <c r="O145">
        <v>8.0004932262733703</v>
      </c>
      <c r="Q145">
        <f t="shared" si="28"/>
        <v>0.47202910035012885</v>
      </c>
      <c r="R145">
        <f t="shared" si="29"/>
        <v>6.9624292301643997</v>
      </c>
      <c r="S145">
        <v>0.51400273112346695</v>
      </c>
      <c r="T145">
        <v>8.5144959573968393</v>
      </c>
      <c r="U145">
        <f t="shared" si="30"/>
        <v>1.0642463803900863</v>
      </c>
      <c r="V145">
        <f t="shared" si="31"/>
        <v>0.50235526148641352</v>
      </c>
      <c r="W145">
        <f t="shared" si="32"/>
        <v>7.2152296975599078E-2</v>
      </c>
      <c r="X145">
        <v>5.3034699941592045E-3</v>
      </c>
      <c r="AG145" t="s">
        <v>10</v>
      </c>
      <c r="AH145">
        <v>25.749999999999996</v>
      </c>
      <c r="AI145">
        <f>(AK146-AK145)/(AH146-AH145)</f>
        <v>1.4286970658115388E-2</v>
      </c>
      <c r="AJ145">
        <v>7</v>
      </c>
      <c r="AK145">
        <v>0.10534839150521491</v>
      </c>
    </row>
    <row r="146" spans="1:37" x14ac:dyDescent="0.15">
      <c r="A146" t="s">
        <v>9</v>
      </c>
      <c r="B146">
        <v>0.108</v>
      </c>
      <c r="C146">
        <v>7.0000000000000001E-3</v>
      </c>
      <c r="D146">
        <f t="shared" si="24"/>
        <v>15.428571428571429</v>
      </c>
      <c r="E146">
        <v>7</v>
      </c>
      <c r="F146">
        <f t="shared" si="33"/>
        <v>1.885740990317274E-9</v>
      </c>
      <c r="G146">
        <f t="shared" si="34"/>
        <v>1.7460564725159944E-5</v>
      </c>
      <c r="H146">
        <f t="shared" si="35"/>
        <v>0.45370370370370372</v>
      </c>
      <c r="I146">
        <v>3.3129740197732102E-3</v>
      </c>
      <c r="J146">
        <f t="shared" si="25"/>
        <v>32.599108642389211</v>
      </c>
      <c r="K146">
        <f t="shared" si="26"/>
        <v>2.1472979757789325E-4</v>
      </c>
      <c r="L146">
        <v>-5.4462926481572804</v>
      </c>
      <c r="M146">
        <f t="shared" si="27"/>
        <v>-0.58819960600098631</v>
      </c>
      <c r="N146">
        <v>4.6763405698962801</v>
      </c>
      <c r="O146">
        <v>4.3822407668957899</v>
      </c>
      <c r="Q146">
        <f t="shared" si="28"/>
        <v>0.47328200282474531</v>
      </c>
      <c r="R146">
        <f t="shared" si="29"/>
        <v>7.3020651864389281</v>
      </c>
      <c r="S146">
        <v>0.29409980300049299</v>
      </c>
      <c r="T146">
        <v>4.6763405698962801</v>
      </c>
      <c r="U146">
        <f t="shared" si="30"/>
        <v>1.0671117400080277</v>
      </c>
      <c r="V146">
        <f t="shared" si="31"/>
        <v>0.50504478154879828</v>
      </c>
      <c r="W146">
        <f t="shared" si="32"/>
        <v>6.9164649815335127E-2</v>
      </c>
      <c r="X146">
        <v>5.4214693413727538E-3</v>
      </c>
      <c r="AG146" t="s">
        <v>10</v>
      </c>
      <c r="AH146">
        <v>26.166666666666668</v>
      </c>
      <c r="AI146">
        <f>(AK147-AK146)/(AH147-AH146)</f>
        <v>2.7857694562888153E-3</v>
      </c>
      <c r="AJ146">
        <v>7</v>
      </c>
      <c r="AK146">
        <v>0.11130129594609639</v>
      </c>
    </row>
    <row r="147" spans="1:37" x14ac:dyDescent="0.15">
      <c r="A147" t="s">
        <v>10</v>
      </c>
      <c r="B147">
        <v>0.108</v>
      </c>
      <c r="C147">
        <v>7.0000000000000001E-3</v>
      </c>
      <c r="D147">
        <f t="shared" si="24"/>
        <v>15.428571428571429</v>
      </c>
      <c r="E147">
        <v>7</v>
      </c>
      <c r="F147">
        <f t="shared" si="33"/>
        <v>1.885740990317274E-9</v>
      </c>
      <c r="G147">
        <f t="shared" si="34"/>
        <v>1.7460564725159944E-5</v>
      </c>
      <c r="H147">
        <f t="shared" si="35"/>
        <v>0.45370370370370372</v>
      </c>
      <c r="I147">
        <v>3.3129740197732102E-3</v>
      </c>
      <c r="J147">
        <f t="shared" si="25"/>
        <v>32.599108642389211</v>
      </c>
      <c r="K147">
        <f t="shared" si="26"/>
        <v>2.1472979757789325E-4</v>
      </c>
      <c r="L147">
        <v>-5.4462926481572804</v>
      </c>
      <c r="M147">
        <f t="shared" si="27"/>
        <v>-0.58819960600098631</v>
      </c>
      <c r="N147">
        <v>4.6763405698962801</v>
      </c>
      <c r="O147">
        <v>4.3822407668957899</v>
      </c>
      <c r="Q147">
        <f t="shared" si="28"/>
        <v>0.47328200282474531</v>
      </c>
      <c r="R147">
        <f t="shared" si="29"/>
        <v>7.3020651864389281</v>
      </c>
      <c r="S147">
        <v>0.29409980300049299</v>
      </c>
      <c r="T147">
        <v>4.6763405698962801</v>
      </c>
      <c r="U147">
        <f t="shared" si="30"/>
        <v>1.0671117400080277</v>
      </c>
      <c r="V147">
        <f t="shared" si="31"/>
        <v>0.50504478154879828</v>
      </c>
      <c r="W147">
        <f t="shared" si="32"/>
        <v>6.9164649815335127E-2</v>
      </c>
      <c r="X147">
        <v>9.5207895363610857E-3</v>
      </c>
      <c r="AG147" t="s">
        <v>10</v>
      </c>
      <c r="AH147">
        <v>27</v>
      </c>
      <c r="AI147">
        <f>(AK148-AK147)/(AH148-AH147)</f>
        <v>2.6438078962651109E-3</v>
      </c>
      <c r="AJ147">
        <v>7</v>
      </c>
      <c r="AK147">
        <v>0.11362277049300373</v>
      </c>
    </row>
    <row r="148" spans="1:37" x14ac:dyDescent="0.15">
      <c r="A148" t="s">
        <v>11</v>
      </c>
      <c r="B148">
        <v>0.108</v>
      </c>
      <c r="C148">
        <v>7.0000000000000001E-3</v>
      </c>
      <c r="D148">
        <f t="shared" si="24"/>
        <v>15.428571428571429</v>
      </c>
      <c r="E148">
        <v>7</v>
      </c>
      <c r="F148">
        <f t="shared" si="33"/>
        <v>1.885740990317274E-9</v>
      </c>
      <c r="G148">
        <f t="shared" si="34"/>
        <v>1.7460564725159944E-5</v>
      </c>
      <c r="H148">
        <f t="shared" si="35"/>
        <v>0.45370370370370372</v>
      </c>
      <c r="I148">
        <v>3.3124441847192198E-3</v>
      </c>
      <c r="J148">
        <f t="shared" si="25"/>
        <v>32.604322964359483</v>
      </c>
      <c r="K148">
        <f t="shared" si="26"/>
        <v>2.1469545641698647E-4</v>
      </c>
      <c r="L148">
        <v>-5.4872330021167004</v>
      </c>
      <c r="M148">
        <f t="shared" si="27"/>
        <v>-0.59262116422860367</v>
      </c>
      <c r="N148">
        <v>4.6778505089915798</v>
      </c>
      <c r="O148">
        <v>4.3815399268772799</v>
      </c>
      <c r="Q148">
        <f t="shared" si="28"/>
        <v>0.47320631210274622</v>
      </c>
      <c r="R148">
        <f t="shared" si="29"/>
        <v>7.3008973867280842</v>
      </c>
      <c r="S148">
        <v>0.296310582114301</v>
      </c>
      <c r="T148">
        <v>4.6778505089915798</v>
      </c>
      <c r="U148">
        <f t="shared" si="30"/>
        <v>1.067627041419084</v>
      </c>
      <c r="V148">
        <f t="shared" si="31"/>
        <v>0.50520785497109066</v>
      </c>
      <c r="W148">
        <f t="shared" si="32"/>
        <v>6.9198048980866553E-2</v>
      </c>
      <c r="X148">
        <v>6.2819635260971257E-3</v>
      </c>
      <c r="AG148" t="s">
        <v>10</v>
      </c>
      <c r="AH148">
        <v>28.333333333333336</v>
      </c>
      <c r="AI148">
        <f>(AK149-AK148)/(AH149-AH148)</f>
        <v>2.0599442004713853E-3</v>
      </c>
      <c r="AJ148">
        <v>7</v>
      </c>
      <c r="AK148">
        <v>0.11714784768802389</v>
      </c>
    </row>
    <row r="149" spans="1:37" x14ac:dyDescent="0.15">
      <c r="A149" t="s">
        <v>9</v>
      </c>
      <c r="B149">
        <v>0.157</v>
      </c>
      <c r="C149">
        <v>0.01</v>
      </c>
      <c r="D149">
        <f t="shared" si="24"/>
        <v>15.7</v>
      </c>
      <c r="E149">
        <v>7</v>
      </c>
      <c r="F149">
        <f t="shared" si="33"/>
        <v>7.8539816339744827E-9</v>
      </c>
      <c r="G149">
        <f t="shared" si="34"/>
        <v>3.5017752508166477E-5</v>
      </c>
      <c r="H149">
        <f t="shared" si="35"/>
        <v>0.44585987261146498</v>
      </c>
      <c r="I149">
        <v>4.7385918618996501E-3</v>
      </c>
      <c r="J149">
        <f t="shared" si="25"/>
        <v>33.132205637364223</v>
      </c>
      <c r="K149">
        <f t="shared" si="26"/>
        <v>3.0182113770061466E-4</v>
      </c>
      <c r="L149">
        <v>-2.6053296733251399</v>
      </c>
      <c r="M149">
        <f t="shared" si="27"/>
        <v>-0.40903675871204698</v>
      </c>
      <c r="N149">
        <v>3.22272975636217</v>
      </c>
      <c r="O149">
        <v>3.0182113770061498</v>
      </c>
      <c r="Q149">
        <f t="shared" si="28"/>
        <v>0.47385918618996553</v>
      </c>
      <c r="R149">
        <f t="shared" si="29"/>
        <v>7.4395892231824581</v>
      </c>
      <c r="S149">
        <v>0.20451837935602399</v>
      </c>
      <c r="T149">
        <v>3.22272975636217</v>
      </c>
      <c r="U149">
        <f t="shared" si="30"/>
        <v>1.0677614500144412</v>
      </c>
      <c r="V149">
        <f t="shared" si="31"/>
        <v>0.50596857174886067</v>
      </c>
      <c r="W149">
        <f t="shared" si="32"/>
        <v>6.8010283440410269E-2</v>
      </c>
      <c r="X149">
        <v>5.541242024263161E-3</v>
      </c>
      <c r="AG149" t="s">
        <v>10</v>
      </c>
      <c r="AH149">
        <v>29.428571428571427</v>
      </c>
      <c r="AI149">
        <f>(AK150-AK149)/(AH150-AH149)</f>
        <v>7.235485466097852E-3</v>
      </c>
      <c r="AJ149">
        <v>7</v>
      </c>
      <c r="AK149">
        <v>0.11940397705044492</v>
      </c>
    </row>
    <row r="150" spans="1:37" x14ac:dyDescent="0.15">
      <c r="A150" t="s">
        <v>10</v>
      </c>
      <c r="B150">
        <v>0.157</v>
      </c>
      <c r="C150">
        <v>0.01</v>
      </c>
      <c r="D150">
        <f t="shared" si="24"/>
        <v>15.7</v>
      </c>
      <c r="E150">
        <v>7</v>
      </c>
      <c r="F150">
        <f t="shared" si="33"/>
        <v>7.8539816339744827E-9</v>
      </c>
      <c r="G150">
        <f t="shared" si="34"/>
        <v>3.5017752508166477E-5</v>
      </c>
      <c r="H150">
        <f t="shared" si="35"/>
        <v>0.44585987261146498</v>
      </c>
      <c r="I150">
        <v>4.7385918618996501E-3</v>
      </c>
      <c r="J150">
        <f t="shared" si="25"/>
        <v>33.132205637364223</v>
      </c>
      <c r="K150">
        <f t="shared" si="26"/>
        <v>3.0182113770061466E-4</v>
      </c>
      <c r="L150">
        <v>-2.6053296733251399</v>
      </c>
      <c r="M150">
        <f t="shared" si="27"/>
        <v>-0.40903675871204698</v>
      </c>
      <c r="N150">
        <v>3.22272975636217</v>
      </c>
      <c r="O150">
        <v>3.0182113770061498</v>
      </c>
      <c r="Q150">
        <f t="shared" si="28"/>
        <v>0.47385918618996553</v>
      </c>
      <c r="R150">
        <f t="shared" si="29"/>
        <v>7.4395892231824581</v>
      </c>
      <c r="S150">
        <v>0.20451837935602399</v>
      </c>
      <c r="T150">
        <v>3.22272975636217</v>
      </c>
      <c r="U150">
        <f t="shared" si="30"/>
        <v>1.0677614500144412</v>
      </c>
      <c r="V150">
        <f t="shared" si="31"/>
        <v>0.50596857174886067</v>
      </c>
      <c r="W150">
        <f t="shared" si="32"/>
        <v>6.8010283440410269E-2</v>
      </c>
      <c r="X150">
        <v>9.8089206701400464E-3</v>
      </c>
      <c r="AG150" t="s">
        <v>10</v>
      </c>
      <c r="AH150">
        <v>29.499999999999996</v>
      </c>
      <c r="AI150">
        <f>(AK151-AK150)/(AH151-AH150)</f>
        <v>4.9495221012044984E-3</v>
      </c>
      <c r="AJ150">
        <v>7</v>
      </c>
      <c r="AK150">
        <v>0.11992079744088047</v>
      </c>
    </row>
    <row r="151" spans="1:37" x14ac:dyDescent="0.15">
      <c r="A151" t="s">
        <v>11</v>
      </c>
      <c r="B151">
        <v>0.157</v>
      </c>
      <c r="C151">
        <v>0.01</v>
      </c>
      <c r="D151">
        <f t="shared" si="24"/>
        <v>15.7</v>
      </c>
      <c r="E151">
        <v>7</v>
      </c>
      <c r="F151">
        <f t="shared" si="33"/>
        <v>7.8539816339744827E-9</v>
      </c>
      <c r="G151">
        <f t="shared" si="34"/>
        <v>3.5017752508166477E-5</v>
      </c>
      <c r="H151">
        <f t="shared" si="35"/>
        <v>0.44585987261146498</v>
      </c>
      <c r="I151">
        <v>4.7383303134322001E-3</v>
      </c>
      <c r="J151">
        <f t="shared" si="25"/>
        <v>33.134034483610669</v>
      </c>
      <c r="K151">
        <f t="shared" si="26"/>
        <v>3.0180447856256054E-4</v>
      </c>
      <c r="L151">
        <v>-2.61184160184875</v>
      </c>
      <c r="M151">
        <f t="shared" si="27"/>
        <v>-0.41005913149025375</v>
      </c>
      <c r="N151">
        <v>3.2230743513707298</v>
      </c>
      <c r="O151">
        <v>3.0180447856255999</v>
      </c>
      <c r="Q151">
        <f t="shared" si="28"/>
        <v>0.47383303134321919</v>
      </c>
      <c r="R151">
        <f t="shared" si="29"/>
        <v>7.4391785920885409</v>
      </c>
      <c r="S151">
        <v>0.20502956574512701</v>
      </c>
      <c r="T151">
        <v>3.2230743513707298</v>
      </c>
      <c r="U151">
        <f t="shared" si="30"/>
        <v>1.0679345670155886</v>
      </c>
      <c r="V151">
        <f t="shared" si="31"/>
        <v>0.50602267316520466</v>
      </c>
      <c r="W151">
        <f t="shared" si="32"/>
        <v>6.8021310000992916E-2</v>
      </c>
      <c r="X151">
        <v>7.6106843468592934E-3</v>
      </c>
      <c r="AG151" t="s">
        <v>10</v>
      </c>
      <c r="AH151">
        <v>30.4</v>
      </c>
      <c r="AI151">
        <f>(AK152-AK151)/(AH152-AH151)</f>
        <v>4.9497522378283421E-3</v>
      </c>
      <c r="AJ151">
        <v>7</v>
      </c>
      <c r="AK151">
        <v>0.12437536733196453</v>
      </c>
    </row>
    <row r="152" spans="1:37" x14ac:dyDescent="0.15">
      <c r="A152" t="s">
        <v>11</v>
      </c>
      <c r="B152">
        <v>0.157</v>
      </c>
      <c r="C152">
        <v>8.9999999999999993E-3</v>
      </c>
      <c r="D152">
        <f t="shared" si="24"/>
        <v>17.444444444444446</v>
      </c>
      <c r="E152">
        <v>7</v>
      </c>
      <c r="F152">
        <f t="shared" si="33"/>
        <v>5.1529973500506572E-9</v>
      </c>
      <c r="G152">
        <f t="shared" si="34"/>
        <v>2.5527941578453361E-5</v>
      </c>
      <c r="H152">
        <f t="shared" si="35"/>
        <v>0.40127388535031844</v>
      </c>
      <c r="I152">
        <v>4.2973908635834104E-3</v>
      </c>
      <c r="J152">
        <f t="shared" si="25"/>
        <v>36.533795734159668</v>
      </c>
      <c r="K152">
        <f t="shared" si="26"/>
        <v>2.4634724695701078E-4</v>
      </c>
      <c r="L152">
        <v>-2.8307334664656199</v>
      </c>
      <c r="M152">
        <f t="shared" si="27"/>
        <v>-0.44442515423510232</v>
      </c>
      <c r="N152">
        <v>3.2635366136238599</v>
      </c>
      <c r="O152">
        <v>3.0413240365063001</v>
      </c>
      <c r="Q152">
        <f t="shared" si="28"/>
        <v>0.4774878737314891</v>
      </c>
      <c r="R152">
        <f t="shared" si="29"/>
        <v>8.3295106862048662</v>
      </c>
      <c r="S152">
        <v>0.22221257711755099</v>
      </c>
      <c r="T152">
        <v>3.2635366136238599</v>
      </c>
      <c r="U152">
        <f t="shared" si="30"/>
        <v>1.0730644201177673</v>
      </c>
      <c r="V152">
        <f t="shared" si="31"/>
        <v>0.51237524833894599</v>
      </c>
      <c r="W152">
        <f t="shared" si="32"/>
        <v>6.1513247013120408E-2</v>
      </c>
      <c r="X152">
        <v>7.763863653741078E-3</v>
      </c>
      <c r="AG152" t="s">
        <v>10</v>
      </c>
      <c r="AH152">
        <v>31.4</v>
      </c>
      <c r="AI152">
        <f>(AK153-AK152)/(AH153-AH152)</f>
        <v>-6.4391044209755445E-4</v>
      </c>
      <c r="AJ152">
        <v>7</v>
      </c>
      <c r="AK152">
        <v>0.12932511956979287</v>
      </c>
    </row>
    <row r="153" spans="1:37" x14ac:dyDescent="0.15">
      <c r="A153" t="s">
        <v>9</v>
      </c>
      <c r="B153">
        <v>0.157</v>
      </c>
      <c r="C153">
        <v>8.9999999999999993E-3</v>
      </c>
      <c r="D153">
        <f t="shared" si="24"/>
        <v>17.444444444444446</v>
      </c>
      <c r="E153">
        <v>7</v>
      </c>
      <c r="F153">
        <f t="shared" si="33"/>
        <v>5.1529973500506572E-9</v>
      </c>
      <c r="G153">
        <f t="shared" si="34"/>
        <v>2.5527941578453361E-5</v>
      </c>
      <c r="H153">
        <f t="shared" si="35"/>
        <v>0.40127388535031844</v>
      </c>
      <c r="I153">
        <v>4.2969260577106101E-3</v>
      </c>
      <c r="J153">
        <f t="shared" si="25"/>
        <v>36.537747657600846</v>
      </c>
      <c r="K153">
        <f t="shared" si="26"/>
        <v>2.4632060203436617E-4</v>
      </c>
      <c r="L153">
        <v>-2.8436089897419699</v>
      </c>
      <c r="M153">
        <f t="shared" si="27"/>
        <v>-0.44644661138948927</v>
      </c>
      <c r="N153">
        <v>3.26421839253877</v>
      </c>
      <c r="O153">
        <v>3.0409950868440299</v>
      </c>
      <c r="Q153">
        <f t="shared" si="28"/>
        <v>0.47743622863451268</v>
      </c>
      <c r="R153">
        <f t="shared" si="29"/>
        <v>8.3286097661798326</v>
      </c>
      <c r="S153">
        <v>0.22322330569474499</v>
      </c>
      <c r="T153">
        <v>3.26421839253877</v>
      </c>
      <c r="U153">
        <f t="shared" si="30"/>
        <v>1.0734046913329292</v>
      </c>
      <c r="V153">
        <f t="shared" si="31"/>
        <v>0.51248228762858683</v>
      </c>
      <c r="W153">
        <f t="shared" si="32"/>
        <v>6.1532753006346252E-2</v>
      </c>
      <c r="X153">
        <v>6.6139397121480568E-3</v>
      </c>
      <c r="AG153" t="s">
        <v>10</v>
      </c>
      <c r="AH153">
        <v>31.875</v>
      </c>
      <c r="AI153">
        <f>(AK154-AK153)/(AH154-AH153)</f>
        <v>3.4946034586549341E-3</v>
      </c>
      <c r="AJ153">
        <v>7</v>
      </c>
      <c r="AK153">
        <v>0.12901926210979653</v>
      </c>
    </row>
    <row r="154" spans="1:37" x14ac:dyDescent="0.15">
      <c r="A154" t="s">
        <v>10</v>
      </c>
      <c r="B154">
        <v>0.157</v>
      </c>
      <c r="C154">
        <v>8.9999999999999993E-3</v>
      </c>
      <c r="D154">
        <f t="shared" si="24"/>
        <v>17.444444444444446</v>
      </c>
      <c r="E154">
        <v>7</v>
      </c>
      <c r="F154">
        <f t="shared" si="33"/>
        <v>5.1529973500506572E-9</v>
      </c>
      <c r="G154">
        <f t="shared" si="34"/>
        <v>2.5527941578453361E-5</v>
      </c>
      <c r="H154">
        <f t="shared" si="35"/>
        <v>0.40127388535031844</v>
      </c>
      <c r="I154">
        <v>4.2969260577106101E-3</v>
      </c>
      <c r="J154">
        <f t="shared" si="25"/>
        <v>36.537747657600846</v>
      </c>
      <c r="K154">
        <f t="shared" si="26"/>
        <v>2.4632060203436617E-4</v>
      </c>
      <c r="L154">
        <v>-2.8436089897419699</v>
      </c>
      <c r="M154">
        <f t="shared" si="27"/>
        <v>-0.44644661138948927</v>
      </c>
      <c r="N154">
        <v>3.26421839253877</v>
      </c>
      <c r="O154">
        <v>3.0409950868440299</v>
      </c>
      <c r="Q154">
        <f t="shared" si="28"/>
        <v>0.47743622863451268</v>
      </c>
      <c r="R154">
        <f t="shared" si="29"/>
        <v>8.3286097661798326</v>
      </c>
      <c r="S154">
        <v>0.22322330569474499</v>
      </c>
      <c r="T154">
        <v>3.26421839253877</v>
      </c>
      <c r="U154">
        <f t="shared" si="30"/>
        <v>1.0734046913329292</v>
      </c>
      <c r="V154">
        <f t="shared" si="31"/>
        <v>0.51248228762858683</v>
      </c>
      <c r="W154">
        <f t="shared" si="32"/>
        <v>6.1532753006346252E-2</v>
      </c>
      <c r="X154">
        <v>9.4916147034384401E-3</v>
      </c>
      <c r="AG154" t="s">
        <v>10</v>
      </c>
      <c r="AH154">
        <v>33.777777777777779</v>
      </c>
      <c r="AI154">
        <f>(AK155-AK154)/(AH155-AH154)</f>
        <v>3.0993368811085584E-3</v>
      </c>
      <c r="AJ154">
        <v>7</v>
      </c>
      <c r="AK154">
        <v>0.1356687159130705</v>
      </c>
    </row>
    <row r="155" spans="1:37" x14ac:dyDescent="0.15">
      <c r="A155" t="s">
        <v>10</v>
      </c>
      <c r="B155">
        <v>0.108</v>
      </c>
      <c r="C155">
        <v>6.0000000000000001E-3</v>
      </c>
      <c r="D155">
        <f t="shared" si="24"/>
        <v>18</v>
      </c>
      <c r="E155">
        <v>7</v>
      </c>
      <c r="F155">
        <f t="shared" si="33"/>
        <v>1.0178760197630931E-9</v>
      </c>
      <c r="G155">
        <f t="shared" si="34"/>
        <v>1.0995574287564278E-5</v>
      </c>
      <c r="H155">
        <f t="shared" si="35"/>
        <v>0.3888888888888889</v>
      </c>
      <c r="I155">
        <v>2.8706035024201899E-3</v>
      </c>
      <c r="J155">
        <f t="shared" si="25"/>
        <v>37.622750724349686</v>
      </c>
      <c r="K155">
        <f t="shared" si="26"/>
        <v>1.5947797235667721E-4</v>
      </c>
      <c r="L155">
        <v>-6.2599584664419403</v>
      </c>
      <c r="M155">
        <f t="shared" si="27"/>
        <v>-0.67607551437572955</v>
      </c>
      <c r="N155">
        <v>4.7679814337622402</v>
      </c>
      <c r="O155">
        <v>4.4299436765743696</v>
      </c>
      <c r="Q155">
        <f t="shared" si="28"/>
        <v>0.47843391707003191</v>
      </c>
      <c r="R155">
        <f t="shared" si="29"/>
        <v>8.6118105072605751</v>
      </c>
      <c r="S155">
        <v>0.338037757187865</v>
      </c>
      <c r="T155">
        <v>4.7679814337622402</v>
      </c>
      <c r="U155">
        <f t="shared" si="30"/>
        <v>1.0763074616445849</v>
      </c>
      <c r="V155">
        <f t="shared" si="31"/>
        <v>0.51494199484632186</v>
      </c>
      <c r="W155">
        <f t="shared" si="32"/>
        <v>5.9794858980254717E-2</v>
      </c>
      <c r="X155">
        <v>6.8926313068252724E-3</v>
      </c>
      <c r="AG155" t="s">
        <v>10</v>
      </c>
      <c r="AH155">
        <v>34.333333333333329</v>
      </c>
      <c r="AI155">
        <f>(AK156-AK155)/(AH156-AH155)</f>
        <v>5.3983102364996045E-3</v>
      </c>
      <c r="AJ155">
        <v>7</v>
      </c>
      <c r="AK155">
        <v>0.13739056973590857</v>
      </c>
    </row>
    <row r="156" spans="1:37" x14ac:dyDescent="0.15">
      <c r="A156" t="s">
        <v>9</v>
      </c>
      <c r="B156">
        <v>0.108</v>
      </c>
      <c r="C156">
        <v>6.0000000000000001E-3</v>
      </c>
      <c r="D156">
        <f t="shared" si="24"/>
        <v>18</v>
      </c>
      <c r="E156">
        <v>7</v>
      </c>
      <c r="F156">
        <f t="shared" si="33"/>
        <v>1.0178760197630931E-9</v>
      </c>
      <c r="G156">
        <f t="shared" si="34"/>
        <v>1.0995574287564278E-5</v>
      </c>
      <c r="H156">
        <f t="shared" si="35"/>
        <v>0.3888888888888889</v>
      </c>
      <c r="I156">
        <v>2.8706035024201899E-3</v>
      </c>
      <c r="J156">
        <f t="shared" si="25"/>
        <v>37.622750724349686</v>
      </c>
      <c r="K156">
        <f t="shared" si="26"/>
        <v>1.5947797235667721E-4</v>
      </c>
      <c r="L156">
        <v>-6.2599584664419403</v>
      </c>
      <c r="M156">
        <f t="shared" si="27"/>
        <v>-0.67607551437572955</v>
      </c>
      <c r="N156">
        <v>4.7679814337622402</v>
      </c>
      <c r="O156">
        <v>4.4299436765743696</v>
      </c>
      <c r="Q156">
        <f t="shared" si="28"/>
        <v>0.47843391707003191</v>
      </c>
      <c r="R156">
        <f t="shared" si="29"/>
        <v>8.6118105072605751</v>
      </c>
      <c r="S156">
        <v>0.338037757187865</v>
      </c>
      <c r="T156">
        <v>4.7679814337622402</v>
      </c>
      <c r="U156">
        <f t="shared" si="30"/>
        <v>1.0763074616445849</v>
      </c>
      <c r="V156">
        <f t="shared" si="31"/>
        <v>0.51494199484632186</v>
      </c>
      <c r="W156">
        <f t="shared" si="32"/>
        <v>5.9794858980254717E-2</v>
      </c>
      <c r="X156">
        <v>7.9483458553622835E-3</v>
      </c>
      <c r="AG156" t="s">
        <v>10</v>
      </c>
      <c r="AH156">
        <v>35.299999999999997</v>
      </c>
      <c r="AI156">
        <f>(AK157-AK156)/(AH157-AH156)</f>
        <v>1.4131848232131863E-4</v>
      </c>
      <c r="AJ156">
        <v>7</v>
      </c>
      <c r="AK156">
        <v>0.1426089362978582</v>
      </c>
    </row>
    <row r="157" spans="1:37" x14ac:dyDescent="0.15">
      <c r="A157" t="s">
        <v>11</v>
      </c>
      <c r="B157">
        <v>0.108</v>
      </c>
      <c r="C157">
        <v>6.0000000000000001E-3</v>
      </c>
      <c r="D157">
        <f t="shared" si="24"/>
        <v>18</v>
      </c>
      <c r="E157">
        <v>7</v>
      </c>
      <c r="F157">
        <f t="shared" si="33"/>
        <v>1.0178760197630931E-9</v>
      </c>
      <c r="G157">
        <f t="shared" si="34"/>
        <v>1.0995574287564278E-5</v>
      </c>
      <c r="H157">
        <f t="shared" si="35"/>
        <v>0.3888888888888889</v>
      </c>
      <c r="I157">
        <v>2.8701593491224E-3</v>
      </c>
      <c r="J157">
        <f t="shared" si="25"/>
        <v>37.628572794406971</v>
      </c>
      <c r="K157">
        <f t="shared" si="26"/>
        <v>1.5945329717346665E-4</v>
      </c>
      <c r="L157">
        <v>-6.3006585767153398</v>
      </c>
      <c r="M157">
        <f t="shared" si="27"/>
        <v>-0.68047112628525674</v>
      </c>
      <c r="N157">
        <v>4.7694938179611501</v>
      </c>
      <c r="O157">
        <v>4.42925825481852</v>
      </c>
      <c r="Q157">
        <f t="shared" si="28"/>
        <v>0.47835989152040015</v>
      </c>
      <c r="R157">
        <f t="shared" si="29"/>
        <v>8.6104780473672022</v>
      </c>
      <c r="S157">
        <v>0.34023556314262798</v>
      </c>
      <c r="T157">
        <v>4.7694938179611501</v>
      </c>
      <c r="U157">
        <f t="shared" si="30"/>
        <v>1.0768154719297511</v>
      </c>
      <c r="V157">
        <f t="shared" si="31"/>
        <v>0.51510533233980427</v>
      </c>
      <c r="W157">
        <f t="shared" si="32"/>
        <v>5.9823081773875061E-2</v>
      </c>
      <c r="X157">
        <v>9.6036940469173479E-3</v>
      </c>
      <c r="AG157" t="s">
        <v>10</v>
      </c>
      <c r="AH157">
        <v>36</v>
      </c>
      <c r="AI157">
        <f>(AK158-AK157)/(AH158-AH157)</f>
        <v>6.9050325715744546E-3</v>
      </c>
      <c r="AJ157">
        <v>7</v>
      </c>
      <c r="AK157">
        <v>0.14270785923548313</v>
      </c>
    </row>
    <row r="158" spans="1:37" x14ac:dyDescent="0.15">
      <c r="A158" t="s">
        <v>10</v>
      </c>
      <c r="B158">
        <v>0.157</v>
      </c>
      <c r="C158">
        <v>8.0000000000000002E-3</v>
      </c>
      <c r="D158">
        <f t="shared" si="24"/>
        <v>19.625</v>
      </c>
      <c r="E158">
        <v>7</v>
      </c>
      <c r="F158">
        <f t="shared" si="33"/>
        <v>3.2169908772759481E-9</v>
      </c>
      <c r="G158">
        <f t="shared" si="34"/>
        <v>1.7929089284181238E-5</v>
      </c>
      <c r="H158">
        <f t="shared" si="35"/>
        <v>0.35668789808917195</v>
      </c>
      <c r="I158">
        <v>3.8519733657911399E-3</v>
      </c>
      <c r="J158">
        <f t="shared" si="25"/>
        <v>40.75832958615338</v>
      </c>
      <c r="K158">
        <f t="shared" si="26"/>
        <v>1.962788976199307E-4</v>
      </c>
      <c r="L158">
        <v>-3.2685819145469202</v>
      </c>
      <c r="M158">
        <f t="shared" si="27"/>
        <v>-0.51316736058386647</v>
      </c>
      <c r="N158">
        <v>3.32344145560335</v>
      </c>
      <c r="O158">
        <v>3.0668577753114201</v>
      </c>
      <c r="Q158">
        <f t="shared" si="28"/>
        <v>0.48149667072389296</v>
      </c>
      <c r="R158">
        <f t="shared" si="29"/>
        <v>9.4493721629563989</v>
      </c>
      <c r="S158">
        <v>0.25658368029193301</v>
      </c>
      <c r="T158">
        <v>3.32344145560335</v>
      </c>
      <c r="U158">
        <f t="shared" si="30"/>
        <v>1.0836633776621336</v>
      </c>
      <c r="V158">
        <f t="shared" si="31"/>
        <v>0.52178030852972601</v>
      </c>
      <c r="W158">
        <f t="shared" si="32"/>
        <v>5.5218516059217002E-2</v>
      </c>
      <c r="X158">
        <v>5.3955429482592738E-3</v>
      </c>
      <c r="AG158" t="s">
        <v>10</v>
      </c>
      <c r="AH158">
        <v>36.428571428571431</v>
      </c>
      <c r="AI158">
        <f>(AK159-AK158)/(AH159-AH158)</f>
        <v>3.5723921878243114E-3</v>
      </c>
      <c r="AJ158">
        <v>7</v>
      </c>
      <c r="AK158">
        <v>0.14566715890901505</v>
      </c>
    </row>
    <row r="159" spans="1:37" x14ac:dyDescent="0.15">
      <c r="A159" t="s">
        <v>9</v>
      </c>
      <c r="B159">
        <v>0.157</v>
      </c>
      <c r="C159">
        <v>8.0000000000000002E-3</v>
      </c>
      <c r="D159">
        <f t="shared" si="24"/>
        <v>19.625</v>
      </c>
      <c r="E159">
        <v>7</v>
      </c>
      <c r="F159">
        <f t="shared" si="33"/>
        <v>3.2169908772759481E-9</v>
      </c>
      <c r="G159">
        <f t="shared" si="34"/>
        <v>1.7929089284181238E-5</v>
      </c>
      <c r="H159">
        <f t="shared" si="35"/>
        <v>0.35668789808917195</v>
      </c>
      <c r="I159">
        <v>3.8519733657911399E-3</v>
      </c>
      <c r="J159">
        <f t="shared" si="25"/>
        <v>40.75832958615338</v>
      </c>
      <c r="K159">
        <f t="shared" si="26"/>
        <v>1.962788976199307E-4</v>
      </c>
      <c r="L159">
        <v>-3.2685819145469202</v>
      </c>
      <c r="M159">
        <f t="shared" si="27"/>
        <v>-0.51316736058386647</v>
      </c>
      <c r="N159">
        <v>3.32344145560335</v>
      </c>
      <c r="O159">
        <v>3.0668577753114201</v>
      </c>
      <c r="Q159">
        <f t="shared" si="28"/>
        <v>0.48149667072389296</v>
      </c>
      <c r="R159">
        <f t="shared" si="29"/>
        <v>9.4493721629563989</v>
      </c>
      <c r="S159">
        <v>0.25658368029193301</v>
      </c>
      <c r="T159">
        <v>3.32344145560335</v>
      </c>
      <c r="U159">
        <f t="shared" si="30"/>
        <v>1.0836633776621336</v>
      </c>
      <c r="V159">
        <f t="shared" si="31"/>
        <v>0.52178030852972601</v>
      </c>
      <c r="W159">
        <f t="shared" si="32"/>
        <v>5.5218516059217002E-2</v>
      </c>
      <c r="X159">
        <v>7.8213595784930798E-3</v>
      </c>
      <c r="AG159" t="s">
        <v>10</v>
      </c>
      <c r="AH159">
        <v>38</v>
      </c>
      <c r="AI159">
        <f>(AK160-AK159)/(AH160-AH159)</f>
        <v>2.7869536067936891E-3</v>
      </c>
      <c r="AJ159">
        <v>7</v>
      </c>
      <c r="AK159">
        <v>0.15128091806131039</v>
      </c>
    </row>
    <row r="160" spans="1:37" x14ac:dyDescent="0.15">
      <c r="A160" t="s">
        <v>11</v>
      </c>
      <c r="B160">
        <v>0.157</v>
      </c>
      <c r="C160">
        <v>8.0000000000000002E-3</v>
      </c>
      <c r="D160">
        <f t="shared" si="24"/>
        <v>19.625</v>
      </c>
      <c r="E160">
        <v>7</v>
      </c>
      <c r="F160">
        <f t="shared" si="33"/>
        <v>3.2169908772759481E-9</v>
      </c>
      <c r="G160">
        <f t="shared" si="34"/>
        <v>1.7929089284181238E-5</v>
      </c>
      <c r="H160">
        <f t="shared" si="35"/>
        <v>0.35668789808917195</v>
      </c>
      <c r="I160">
        <v>3.8494050553939002E-3</v>
      </c>
      <c r="J160">
        <f t="shared" si="25"/>
        <v>40.785523409651901</v>
      </c>
      <c r="K160">
        <f t="shared" si="26"/>
        <v>1.9614802830032613E-4</v>
      </c>
      <c r="L160">
        <v>-3.3526257184042998</v>
      </c>
      <c r="M160">
        <f t="shared" si="27"/>
        <v>-0.52636223778947511</v>
      </c>
      <c r="N160">
        <v>3.3279940610873302</v>
      </c>
      <c r="O160">
        <v>3.06481294219259</v>
      </c>
      <c r="Q160">
        <f t="shared" si="28"/>
        <v>0.48117563192423662</v>
      </c>
      <c r="R160">
        <f t="shared" si="29"/>
        <v>9.4430717765131433</v>
      </c>
      <c r="S160">
        <v>0.263181118894737</v>
      </c>
      <c r="T160">
        <v>3.3279940610873302</v>
      </c>
      <c r="U160">
        <f t="shared" si="30"/>
        <v>1.0858718374852785</v>
      </c>
      <c r="V160">
        <f t="shared" si="31"/>
        <v>0.52249506759071085</v>
      </c>
      <c r="W160">
        <f t="shared" si="32"/>
        <v>5.5331049043835845E-2</v>
      </c>
      <c r="X160">
        <v>6.6753721373982219E-3</v>
      </c>
      <c r="AG160" t="s">
        <v>10</v>
      </c>
      <c r="AH160">
        <v>39.222222222222221</v>
      </c>
      <c r="AI160">
        <f>(AK161-AK160)/(AH161-AH160)</f>
        <v>-1.1199542010011181E-2</v>
      </c>
      <c r="AJ160">
        <v>7</v>
      </c>
      <c r="AK160">
        <v>0.15468719469183601</v>
      </c>
    </row>
    <row r="161" spans="1:37" x14ac:dyDescent="0.15">
      <c r="A161" t="s">
        <v>11</v>
      </c>
      <c r="B161">
        <v>5.8999999999999997E-2</v>
      </c>
      <c r="C161">
        <v>3.0000000000000001E-3</v>
      </c>
      <c r="D161">
        <f t="shared" si="24"/>
        <v>19.666666666666664</v>
      </c>
      <c r="E161">
        <v>7</v>
      </c>
      <c r="F161">
        <f t="shared" si="33"/>
        <v>6.3617251235193316E-11</v>
      </c>
      <c r="G161">
        <f t="shared" si="34"/>
        <v>2.5159364895274195E-6</v>
      </c>
      <c r="H161">
        <f t="shared" si="35"/>
        <v>0.35593220338983056</v>
      </c>
      <c r="I161">
        <v>1.44518482861573E-3</v>
      </c>
      <c r="J161">
        <f t="shared" si="25"/>
        <v>40.825227909784253</v>
      </c>
      <c r="K161">
        <f t="shared" si="26"/>
        <v>7.3483974336393062E-5</v>
      </c>
      <c r="L161">
        <v>-22.941812044337102</v>
      </c>
      <c r="M161">
        <f t="shared" si="27"/>
        <v>-1.353566910615889</v>
      </c>
      <c r="N161">
        <v>8.8416694926849893</v>
      </c>
      <c r="O161">
        <v>8.16488603737705</v>
      </c>
      <c r="Q161">
        <f t="shared" si="28"/>
        <v>0.48172827620524594</v>
      </c>
      <c r="R161">
        <f t="shared" si="29"/>
        <v>9.4739894320365021</v>
      </c>
      <c r="S161">
        <v>0.67678345530794404</v>
      </c>
      <c r="T161">
        <v>8.8416694926849893</v>
      </c>
      <c r="U161">
        <f t="shared" si="30"/>
        <v>1.0828895164255536</v>
      </c>
      <c r="V161">
        <f t="shared" si="31"/>
        <v>0.5216585000684143</v>
      </c>
      <c r="W161">
        <f t="shared" si="32"/>
        <v>5.5062178801299343E-2</v>
      </c>
      <c r="X161">
        <v>4.4390081256998615E-3</v>
      </c>
      <c r="AG161" t="s">
        <v>10</v>
      </c>
      <c r="AH161">
        <v>39.25</v>
      </c>
      <c r="AI161">
        <f>(AK162-AK161)/(AH162-AH161)</f>
        <v>4.3059801232904716E-3</v>
      </c>
      <c r="AJ161">
        <v>7</v>
      </c>
      <c r="AK161">
        <v>0.15437609630266902</v>
      </c>
    </row>
    <row r="162" spans="1:37" x14ac:dyDescent="0.15">
      <c r="A162" t="s">
        <v>9</v>
      </c>
      <c r="B162">
        <v>5.8999999999999997E-2</v>
      </c>
      <c r="C162">
        <v>3.0000000000000001E-3</v>
      </c>
      <c r="D162">
        <f t="shared" si="24"/>
        <v>19.666666666666664</v>
      </c>
      <c r="E162">
        <v>7</v>
      </c>
      <c r="F162">
        <f t="shared" si="33"/>
        <v>6.3617251235193316E-11</v>
      </c>
      <c r="G162">
        <f t="shared" si="34"/>
        <v>2.5159364895274195E-6</v>
      </c>
      <c r="H162">
        <f t="shared" si="35"/>
        <v>0.35593220338983056</v>
      </c>
      <c r="I162">
        <v>1.4449248164294601E-3</v>
      </c>
      <c r="J162">
        <f t="shared" si="25"/>
        <v>40.832574352065045</v>
      </c>
      <c r="K162">
        <f t="shared" si="26"/>
        <v>7.3470753377769159E-5</v>
      </c>
      <c r="L162">
        <v>-23.078591841352399</v>
      </c>
      <c r="M162">
        <f t="shared" si="27"/>
        <v>-1.3616369186397914</v>
      </c>
      <c r="N162">
        <v>8.8442355012942695</v>
      </c>
      <c r="O162">
        <v>8.1634170419743697</v>
      </c>
      <c r="Q162">
        <f t="shared" si="28"/>
        <v>0.48164160547648777</v>
      </c>
      <c r="R162">
        <f t="shared" si="29"/>
        <v>9.4722849077042586</v>
      </c>
      <c r="S162">
        <v>0.68081845931989804</v>
      </c>
      <c r="T162">
        <v>8.8442355012942695</v>
      </c>
      <c r="U162">
        <f t="shared" si="30"/>
        <v>1.0833987110813146</v>
      </c>
      <c r="V162">
        <f t="shared" si="31"/>
        <v>0.52180989457636184</v>
      </c>
      <c r="W162">
        <f t="shared" si="32"/>
        <v>5.5088070054982105E-2</v>
      </c>
      <c r="X162">
        <v>4.3878222690106354E-3</v>
      </c>
      <c r="AG162" t="s">
        <v>10</v>
      </c>
      <c r="AH162">
        <v>40.200000000000003</v>
      </c>
      <c r="AI162">
        <f>(AK163-AK162)/(AH163-AH162)</f>
        <v>2.3793352079713062E-3</v>
      </c>
      <c r="AJ162">
        <v>7</v>
      </c>
      <c r="AK162">
        <v>0.15846677741979498</v>
      </c>
    </row>
    <row r="163" spans="1:37" x14ac:dyDescent="0.15">
      <c r="A163" t="s">
        <v>10</v>
      </c>
      <c r="B163">
        <v>5.8999999999999997E-2</v>
      </c>
      <c r="C163">
        <v>3.0000000000000001E-3</v>
      </c>
      <c r="D163">
        <f t="shared" si="24"/>
        <v>19.666666666666664</v>
      </c>
      <c r="E163">
        <v>7</v>
      </c>
      <c r="F163">
        <f t="shared" si="33"/>
        <v>6.3617251235193316E-11</v>
      </c>
      <c r="G163">
        <f t="shared" si="34"/>
        <v>2.5159364895274195E-6</v>
      </c>
      <c r="H163">
        <f t="shared" si="35"/>
        <v>0.35593220338983056</v>
      </c>
      <c r="I163">
        <v>1.4449248164294601E-3</v>
      </c>
      <c r="J163">
        <f t="shared" si="25"/>
        <v>40.832574352065045</v>
      </c>
      <c r="K163">
        <f t="shared" si="26"/>
        <v>7.3470753377769159E-5</v>
      </c>
      <c r="L163">
        <v>-23.078591841352399</v>
      </c>
      <c r="M163">
        <f t="shared" si="27"/>
        <v>-1.3616369186397914</v>
      </c>
      <c r="N163">
        <v>8.8442355012942695</v>
      </c>
      <c r="O163">
        <v>8.1634170419743697</v>
      </c>
      <c r="Q163">
        <f t="shared" si="28"/>
        <v>0.48164160547648777</v>
      </c>
      <c r="R163">
        <f t="shared" si="29"/>
        <v>9.4722849077042586</v>
      </c>
      <c r="S163">
        <v>0.68081845931989804</v>
      </c>
      <c r="T163">
        <v>8.8442355012942695</v>
      </c>
      <c r="U163">
        <f t="shared" si="30"/>
        <v>1.0833987110813146</v>
      </c>
      <c r="V163">
        <f t="shared" si="31"/>
        <v>0.52180989457636184</v>
      </c>
      <c r="W163">
        <f t="shared" si="32"/>
        <v>5.5088070054982105E-2</v>
      </c>
      <c r="X163">
        <v>6.3654280770164022E-3</v>
      </c>
      <c r="AG163" t="s">
        <v>10</v>
      </c>
      <c r="AH163">
        <v>41.199999999999996</v>
      </c>
      <c r="AI163">
        <f>(AK164-AK163)/(AH164-AH163)</f>
        <v>5.5360061187325138E-3</v>
      </c>
      <c r="AJ163">
        <v>7</v>
      </c>
      <c r="AK163">
        <v>0.16084611262776627</v>
      </c>
    </row>
    <row r="164" spans="1:37" x14ac:dyDescent="0.15">
      <c r="A164" t="s">
        <v>9</v>
      </c>
      <c r="B164">
        <v>0.20599999999999999</v>
      </c>
      <c r="C164">
        <v>0.01</v>
      </c>
      <c r="D164">
        <f t="shared" si="24"/>
        <v>20.599999999999998</v>
      </c>
      <c r="E164">
        <v>7</v>
      </c>
      <c r="F164">
        <f t="shared" si="33"/>
        <v>7.8539816339744827E-9</v>
      </c>
      <c r="G164">
        <f t="shared" si="34"/>
        <v>2.6688287105738532E-5</v>
      </c>
      <c r="H164">
        <f t="shared" si="35"/>
        <v>0.33980582524271846</v>
      </c>
      <c r="I164">
        <v>4.8350875161556096E-3</v>
      </c>
      <c r="J164">
        <f t="shared" si="25"/>
        <v>42.605226753742656</v>
      </c>
      <c r="K164">
        <f t="shared" si="26"/>
        <v>2.3471298622114613E-4</v>
      </c>
      <c r="L164">
        <v>-1.9833509510132901</v>
      </c>
      <c r="M164">
        <f t="shared" si="27"/>
        <v>-0.40857029590873772</v>
      </c>
      <c r="N164">
        <v>2.5514150101658299</v>
      </c>
      <c r="O164">
        <v>2.3471298622114598</v>
      </c>
      <c r="Q164">
        <f t="shared" si="28"/>
        <v>0.48350875161556067</v>
      </c>
      <c r="R164">
        <f t="shared" si="29"/>
        <v>9.9602802832805484</v>
      </c>
      <c r="S164">
        <v>0.204285147954369</v>
      </c>
      <c r="T164">
        <v>2.5514150101658299</v>
      </c>
      <c r="U164">
        <f t="shared" si="30"/>
        <v>1.087036150510178</v>
      </c>
      <c r="V164">
        <f t="shared" si="31"/>
        <v>0.52559149209416089</v>
      </c>
      <c r="W164">
        <f t="shared" si="32"/>
        <v>5.2768745170396994E-2</v>
      </c>
      <c r="X164">
        <v>6.2868745405118987E-3</v>
      </c>
      <c r="AG164" t="s">
        <v>10</v>
      </c>
      <c r="AH164">
        <v>42.5</v>
      </c>
      <c r="AI164">
        <f>(AK165-AK164)/(AH165-AH164)</f>
        <v>1.3706853852101574E-3</v>
      </c>
      <c r="AJ164">
        <v>7</v>
      </c>
      <c r="AK164">
        <v>0.16804292058211856</v>
      </c>
    </row>
    <row r="165" spans="1:37" x14ac:dyDescent="0.15">
      <c r="A165" t="s">
        <v>10</v>
      </c>
      <c r="B165">
        <v>0.20599999999999999</v>
      </c>
      <c r="C165">
        <v>0.01</v>
      </c>
      <c r="D165">
        <f t="shared" si="24"/>
        <v>20.599999999999998</v>
      </c>
      <c r="E165">
        <v>7</v>
      </c>
      <c r="F165">
        <f t="shared" si="33"/>
        <v>7.8539816339744827E-9</v>
      </c>
      <c r="G165">
        <f t="shared" si="34"/>
        <v>2.6688287105738532E-5</v>
      </c>
      <c r="H165">
        <f t="shared" si="35"/>
        <v>0.33980582524271846</v>
      </c>
      <c r="I165">
        <v>4.8350875161556096E-3</v>
      </c>
      <c r="J165">
        <f t="shared" si="25"/>
        <v>42.605226753742656</v>
      </c>
      <c r="K165">
        <f t="shared" si="26"/>
        <v>2.3471298622114613E-4</v>
      </c>
      <c r="L165">
        <v>-1.9833509510132901</v>
      </c>
      <c r="M165">
        <f t="shared" si="27"/>
        <v>-0.40857029590873772</v>
      </c>
      <c r="N165">
        <v>2.5514150101658299</v>
      </c>
      <c r="O165">
        <v>2.3471298622114598</v>
      </c>
      <c r="Q165">
        <f t="shared" si="28"/>
        <v>0.48350875161556067</v>
      </c>
      <c r="R165">
        <f t="shared" si="29"/>
        <v>9.9602802832805484</v>
      </c>
      <c r="S165">
        <v>0.204285147954369</v>
      </c>
      <c r="T165">
        <v>2.5514150101658299</v>
      </c>
      <c r="U165">
        <f t="shared" si="30"/>
        <v>1.087036150510178</v>
      </c>
      <c r="V165">
        <f t="shared" si="31"/>
        <v>0.52559149209416089</v>
      </c>
      <c r="W165">
        <f t="shared" si="32"/>
        <v>5.2768745170396994E-2</v>
      </c>
      <c r="X165">
        <v>9.625886014000648E-3</v>
      </c>
      <c r="AG165" t="s">
        <v>10</v>
      </c>
      <c r="AH165">
        <v>43.428571428571423</v>
      </c>
      <c r="AI165">
        <f>(AK166-AK165)/(AH166-AH165)</f>
        <v>3.6522297534742191E-3</v>
      </c>
      <c r="AJ165">
        <v>7</v>
      </c>
      <c r="AK165">
        <v>0.16931569986838513</v>
      </c>
    </row>
    <row r="166" spans="1:37" x14ac:dyDescent="0.15">
      <c r="A166" t="s">
        <v>11</v>
      </c>
      <c r="B166">
        <v>0.20599999999999999</v>
      </c>
      <c r="C166">
        <v>0.01</v>
      </c>
      <c r="D166">
        <f t="shared" si="24"/>
        <v>20.599999999999998</v>
      </c>
      <c r="E166">
        <v>7</v>
      </c>
      <c r="F166">
        <f t="shared" si="33"/>
        <v>7.8539816339744827E-9</v>
      </c>
      <c r="G166">
        <f t="shared" si="34"/>
        <v>2.6688287105738532E-5</v>
      </c>
      <c r="H166">
        <f t="shared" si="35"/>
        <v>0.33980582524271846</v>
      </c>
      <c r="I166">
        <v>4.8348845375193201E-3</v>
      </c>
      <c r="J166">
        <f t="shared" si="25"/>
        <v>42.607015410898455</v>
      </c>
      <c r="K166">
        <f t="shared" si="26"/>
        <v>2.3470313288928742E-4</v>
      </c>
      <c r="L166">
        <v>-1.9870093612961599</v>
      </c>
      <c r="M166">
        <f t="shared" si="27"/>
        <v>-0.40932392842700893</v>
      </c>
      <c r="N166">
        <v>2.5516932931063798</v>
      </c>
      <c r="O166">
        <v>2.3470313288928701</v>
      </c>
      <c r="Q166">
        <f t="shared" si="28"/>
        <v>0.48348845375193122</v>
      </c>
      <c r="R166">
        <f t="shared" si="29"/>
        <v>9.9598621472897815</v>
      </c>
      <c r="S166">
        <v>0.20466196421350399</v>
      </c>
      <c r="T166">
        <v>2.5516932931063798</v>
      </c>
      <c r="U166">
        <f t="shared" si="30"/>
        <v>1.0872003546326976</v>
      </c>
      <c r="V166">
        <f t="shared" si="31"/>
        <v>0.52564881837991428</v>
      </c>
      <c r="W166">
        <f t="shared" si="32"/>
        <v>5.2776716244305716E-2</v>
      </c>
      <c r="X166">
        <v>5.0016223269329701E-3</v>
      </c>
      <c r="AG166" t="s">
        <v>10</v>
      </c>
      <c r="AH166">
        <v>44.125</v>
      </c>
      <c r="AI166">
        <f>(AK167-AK166)/(AH167-AH166)</f>
        <v>5.9143415460482388E-3</v>
      </c>
      <c r="AJ166">
        <v>7</v>
      </c>
      <c r="AK166">
        <v>0.17185921701812612</v>
      </c>
    </row>
    <row r="167" spans="1:37" x14ac:dyDescent="0.15">
      <c r="A167" t="s">
        <v>10</v>
      </c>
      <c r="B167">
        <v>0.108</v>
      </c>
      <c r="C167">
        <v>5.0000000000000001E-3</v>
      </c>
      <c r="D167">
        <f t="shared" si="24"/>
        <v>21.599999999999998</v>
      </c>
      <c r="E167">
        <v>7</v>
      </c>
      <c r="F167">
        <f t="shared" si="33"/>
        <v>4.9087385212340517E-10</v>
      </c>
      <c r="G167">
        <f t="shared" si="34"/>
        <v>6.3631795645626597E-6</v>
      </c>
      <c r="H167">
        <f t="shared" si="35"/>
        <v>0.32407407407407413</v>
      </c>
      <c r="I167">
        <v>2.4268243714136101E-3</v>
      </c>
      <c r="J167">
        <f t="shared" si="25"/>
        <v>44.50260236058643</v>
      </c>
      <c r="K167">
        <f t="shared" si="26"/>
        <v>1.1235298015803752E-4</v>
      </c>
      <c r="L167">
        <v>-7.6617884453511298</v>
      </c>
      <c r="M167">
        <f t="shared" si="27"/>
        <v>-0.82747315209792205</v>
      </c>
      <c r="N167">
        <v>4.9078557823704596</v>
      </c>
      <c r="O167">
        <v>4.4941192063214999</v>
      </c>
      <c r="Q167">
        <f t="shared" si="28"/>
        <v>0.48536487428272196</v>
      </c>
      <c r="R167">
        <f t="shared" si="29"/>
        <v>10.483881284506793</v>
      </c>
      <c r="S167">
        <v>0.41373657604896003</v>
      </c>
      <c r="T167">
        <v>4.9078557823704596</v>
      </c>
      <c r="U167">
        <f t="shared" si="30"/>
        <v>1.092061771629687</v>
      </c>
      <c r="V167">
        <f t="shared" si="31"/>
        <v>0.53004842449600964</v>
      </c>
      <c r="W167">
        <f t="shared" si="32"/>
        <v>5.0558415353226256E-2</v>
      </c>
      <c r="X167">
        <v>2.9556720702570097E-3</v>
      </c>
      <c r="AG167" t="s">
        <v>10</v>
      </c>
      <c r="AH167">
        <v>44.666666666666671</v>
      </c>
      <c r="AI167">
        <f>(AK168-AK167)/(AH168-AH167)</f>
        <v>2.3769815785878328E-3</v>
      </c>
      <c r="AJ167">
        <v>7</v>
      </c>
      <c r="AK167">
        <v>0.17506281868890228</v>
      </c>
    </row>
    <row r="168" spans="1:37" x14ac:dyDescent="0.15">
      <c r="A168" t="s">
        <v>9</v>
      </c>
      <c r="B168">
        <v>0.108</v>
      </c>
      <c r="C168">
        <v>5.0000000000000001E-3</v>
      </c>
      <c r="D168">
        <f t="shared" si="24"/>
        <v>21.599999999999998</v>
      </c>
      <c r="E168">
        <v>7</v>
      </c>
      <c r="F168">
        <f t="shared" si="33"/>
        <v>4.9087385212340517E-10</v>
      </c>
      <c r="G168">
        <f t="shared" si="34"/>
        <v>6.3631795645626597E-6</v>
      </c>
      <c r="H168">
        <f t="shared" si="35"/>
        <v>0.32407407407407413</v>
      </c>
      <c r="I168">
        <v>2.4268243714136101E-3</v>
      </c>
      <c r="J168">
        <f t="shared" si="25"/>
        <v>44.50260236058643</v>
      </c>
      <c r="K168">
        <f t="shared" si="26"/>
        <v>1.1235298015803752E-4</v>
      </c>
      <c r="L168">
        <v>-7.6617884453511298</v>
      </c>
      <c r="M168">
        <f t="shared" si="27"/>
        <v>-0.82747315209792205</v>
      </c>
      <c r="N168">
        <v>4.9078557823704596</v>
      </c>
      <c r="O168">
        <v>4.4941192063214999</v>
      </c>
      <c r="Q168">
        <f t="shared" si="28"/>
        <v>0.48536487428272196</v>
      </c>
      <c r="R168">
        <f t="shared" si="29"/>
        <v>10.483881284506793</v>
      </c>
      <c r="S168">
        <v>0.41373657604896003</v>
      </c>
      <c r="T168">
        <v>4.9078557823704596</v>
      </c>
      <c r="U168">
        <f t="shared" si="30"/>
        <v>1.092061771629687</v>
      </c>
      <c r="V168">
        <f t="shared" si="31"/>
        <v>0.53004842449600964</v>
      </c>
      <c r="W168">
        <f t="shared" si="32"/>
        <v>5.0558415353226256E-2</v>
      </c>
      <c r="X168">
        <v>5.3472824999469867E-3</v>
      </c>
      <c r="AG168" t="s">
        <v>10</v>
      </c>
      <c r="AH168">
        <v>45.1</v>
      </c>
      <c r="AI168">
        <f>(AK169-AK168)/(AH169-AH168)</f>
        <v>3.2722389328335788E-3</v>
      </c>
      <c r="AJ168">
        <v>7</v>
      </c>
      <c r="AK168">
        <v>0.17609284403962366</v>
      </c>
    </row>
    <row r="169" spans="1:37" x14ac:dyDescent="0.15">
      <c r="A169" t="s">
        <v>11</v>
      </c>
      <c r="B169">
        <v>0.108</v>
      </c>
      <c r="C169">
        <v>5.0000000000000001E-3</v>
      </c>
      <c r="D169">
        <f t="shared" si="24"/>
        <v>21.599999999999998</v>
      </c>
      <c r="E169">
        <v>7</v>
      </c>
      <c r="F169">
        <f t="shared" si="33"/>
        <v>4.9087385212340517E-10</v>
      </c>
      <c r="G169">
        <f t="shared" si="34"/>
        <v>6.3631795645626597E-6</v>
      </c>
      <c r="H169">
        <f t="shared" si="35"/>
        <v>0.32407407407407413</v>
      </c>
      <c r="I169">
        <v>2.4253706061252798E-3</v>
      </c>
      <c r="J169">
        <f t="shared" si="25"/>
        <v>44.529277186441284</v>
      </c>
      <c r="K169">
        <f t="shared" si="26"/>
        <v>1.122856762095037E-4</v>
      </c>
      <c r="L169">
        <v>-7.81826534775713</v>
      </c>
      <c r="M169">
        <f t="shared" si="27"/>
        <v>-0.84437265755777002</v>
      </c>
      <c r="N169">
        <v>4.9136133771590398</v>
      </c>
      <c r="O169">
        <v>4.4914270483801602</v>
      </c>
      <c r="Q169">
        <f t="shared" si="28"/>
        <v>0.48507412122505728</v>
      </c>
      <c r="R169">
        <f t="shared" si="29"/>
        <v>10.477601018461236</v>
      </c>
      <c r="S169">
        <v>0.42218632877888401</v>
      </c>
      <c r="T169">
        <v>4.9136133771590398</v>
      </c>
      <c r="U169">
        <f t="shared" si="30"/>
        <v>1.0939982602926037</v>
      </c>
      <c r="V169">
        <f t="shared" si="31"/>
        <v>0.53067024473317626</v>
      </c>
      <c r="W169">
        <f t="shared" si="32"/>
        <v>5.0648067606139067E-2</v>
      </c>
      <c r="X169">
        <v>6.2028857204615775E-3</v>
      </c>
      <c r="AG169" t="s">
        <v>10</v>
      </c>
      <c r="AH169">
        <v>50</v>
      </c>
      <c r="AI169">
        <f>(AK170-AK169)/(AH170-AH169)</f>
        <v>3.7930805077150465E-3</v>
      </c>
      <c r="AJ169">
        <v>7</v>
      </c>
      <c r="AK169">
        <v>0.1921268148105082</v>
      </c>
    </row>
    <row r="170" spans="1:37" x14ac:dyDescent="0.15">
      <c r="A170" t="s">
        <v>9</v>
      </c>
      <c r="B170">
        <v>0.157</v>
      </c>
      <c r="C170">
        <v>7.0000000000000001E-3</v>
      </c>
      <c r="D170">
        <f t="shared" si="24"/>
        <v>22.428571428571427</v>
      </c>
      <c r="E170">
        <v>7</v>
      </c>
      <c r="F170">
        <f t="shared" si="33"/>
        <v>1.885740990317274E-9</v>
      </c>
      <c r="G170">
        <f t="shared" si="34"/>
        <v>1.2011089110301109E-5</v>
      </c>
      <c r="H170">
        <f t="shared" si="35"/>
        <v>0.31210191082802552</v>
      </c>
      <c r="I170">
        <v>3.4093513786115099E-3</v>
      </c>
      <c r="J170">
        <f t="shared" si="25"/>
        <v>46.049814925189629</v>
      </c>
      <c r="K170">
        <f t="shared" si="26"/>
        <v>1.5200929713554502E-4</v>
      </c>
      <c r="L170">
        <v>-3.7636996469973001</v>
      </c>
      <c r="M170">
        <f t="shared" si="27"/>
        <v>-0.59090084457857617</v>
      </c>
      <c r="N170">
        <v>3.3976809760759199</v>
      </c>
      <c r="O170">
        <v>3.1022305537866299</v>
      </c>
      <c r="Q170">
        <f t="shared" si="28"/>
        <v>0.48705019694450091</v>
      </c>
      <c r="R170">
        <f t="shared" si="29"/>
        <v>10.92384013146952</v>
      </c>
      <c r="S170">
        <v>0.29545042228928797</v>
      </c>
      <c r="T170">
        <v>3.3976809760759199</v>
      </c>
      <c r="U170">
        <f t="shared" si="30"/>
        <v>1.0952380608619365</v>
      </c>
      <c r="V170">
        <f t="shared" si="31"/>
        <v>0.53343591324391948</v>
      </c>
      <c r="W170">
        <f t="shared" si="32"/>
        <v>4.88322702295131E-2</v>
      </c>
      <c r="X170">
        <v>3.1623889493451861E-3</v>
      </c>
      <c r="AG170" t="s">
        <v>11</v>
      </c>
      <c r="AH170">
        <v>10</v>
      </c>
      <c r="AI170">
        <f>(AK171-AK170)/(AH171-AH170)</f>
        <v>1.0424080473614164E-2</v>
      </c>
      <c r="AJ170">
        <v>7</v>
      </c>
      <c r="AK170">
        <v>4.0403594501906337E-2</v>
      </c>
    </row>
    <row r="171" spans="1:37" x14ac:dyDescent="0.15">
      <c r="A171" t="s">
        <v>10</v>
      </c>
      <c r="B171">
        <v>0.157</v>
      </c>
      <c r="C171">
        <v>7.0000000000000001E-3</v>
      </c>
      <c r="D171">
        <f t="shared" si="24"/>
        <v>22.428571428571427</v>
      </c>
      <c r="E171">
        <v>7</v>
      </c>
      <c r="F171">
        <f t="shared" si="33"/>
        <v>1.885740990317274E-9</v>
      </c>
      <c r="G171">
        <f t="shared" si="34"/>
        <v>1.2011089110301109E-5</v>
      </c>
      <c r="H171">
        <f t="shared" si="35"/>
        <v>0.31210191082802552</v>
      </c>
      <c r="I171">
        <v>3.4093513786115099E-3</v>
      </c>
      <c r="J171">
        <f t="shared" si="25"/>
        <v>46.049814925189629</v>
      </c>
      <c r="K171">
        <f t="shared" si="26"/>
        <v>1.5200929713554502E-4</v>
      </c>
      <c r="L171">
        <v>-3.7636996469973001</v>
      </c>
      <c r="M171">
        <f t="shared" si="27"/>
        <v>-0.59090084457857617</v>
      </c>
      <c r="N171">
        <v>3.3976809760759199</v>
      </c>
      <c r="O171">
        <v>3.1022305537866299</v>
      </c>
      <c r="Q171">
        <f t="shared" si="28"/>
        <v>0.48705019694450091</v>
      </c>
      <c r="R171">
        <f t="shared" si="29"/>
        <v>10.92384013146952</v>
      </c>
      <c r="S171">
        <v>0.29545042228928797</v>
      </c>
      <c r="T171">
        <v>3.3976809760759199</v>
      </c>
      <c r="U171">
        <f t="shared" si="30"/>
        <v>1.0952380608619365</v>
      </c>
      <c r="V171">
        <f t="shared" si="31"/>
        <v>0.53343591324391948</v>
      </c>
      <c r="W171">
        <f t="shared" si="32"/>
        <v>4.88322702295131E-2</v>
      </c>
      <c r="X171">
        <v>4.2079122420150463E-3</v>
      </c>
      <c r="AG171" t="s">
        <v>11</v>
      </c>
      <c r="AH171">
        <v>10.799999999999999</v>
      </c>
      <c r="AI171">
        <f>(AK172-AK171)/(AH172-AH171)</f>
        <v>1.6540114154346419E-3</v>
      </c>
      <c r="AJ171">
        <v>7</v>
      </c>
      <c r="AK171">
        <v>4.8742858880797657E-2</v>
      </c>
    </row>
    <row r="172" spans="1:37" x14ac:dyDescent="0.15">
      <c r="A172" t="s">
        <v>11</v>
      </c>
      <c r="B172">
        <v>0.157</v>
      </c>
      <c r="C172">
        <v>7.0000000000000001E-3</v>
      </c>
      <c r="D172">
        <f t="shared" si="24"/>
        <v>22.428571428571427</v>
      </c>
      <c r="E172">
        <v>7</v>
      </c>
      <c r="F172">
        <f t="shared" si="33"/>
        <v>1.885740990317274E-9</v>
      </c>
      <c r="G172">
        <f t="shared" si="34"/>
        <v>1.2011089110301109E-5</v>
      </c>
      <c r="H172">
        <f t="shared" si="35"/>
        <v>0.31210191082802552</v>
      </c>
      <c r="I172">
        <v>3.4086998463452802E-3</v>
      </c>
      <c r="J172">
        <f t="shared" si="25"/>
        <v>46.058616797349011</v>
      </c>
      <c r="K172">
        <f t="shared" si="26"/>
        <v>1.519802479262227E-4</v>
      </c>
      <c r="L172">
        <v>-3.7872045217158501</v>
      </c>
      <c r="M172">
        <f t="shared" si="27"/>
        <v>-0.59459110990938846</v>
      </c>
      <c r="N172">
        <v>3.3989332677347499</v>
      </c>
      <c r="O172">
        <v>3.1016377127800601</v>
      </c>
      <c r="Q172">
        <f t="shared" si="28"/>
        <v>0.48695712090646942</v>
      </c>
      <c r="R172">
        <f t="shared" si="29"/>
        <v>10.921752568902242</v>
      </c>
      <c r="S172">
        <v>0.29729555495469401</v>
      </c>
      <c r="T172">
        <v>3.3989332677347499</v>
      </c>
      <c r="U172">
        <f t="shared" si="30"/>
        <v>1.095851154288493</v>
      </c>
      <c r="V172">
        <f t="shared" si="31"/>
        <v>0.53363252303435571</v>
      </c>
      <c r="W172">
        <f t="shared" si="32"/>
        <v>4.8859605605219437E-2</v>
      </c>
      <c r="X172">
        <v>7.5922358118750196E-3</v>
      </c>
      <c r="AG172" t="s">
        <v>11</v>
      </c>
      <c r="AH172">
        <v>11.799999999999999</v>
      </c>
      <c r="AI172">
        <f>(AK173-AK172)/(AH173-AH172)</f>
        <v>1.9167370614707645E-2</v>
      </c>
      <c r="AJ172">
        <v>7</v>
      </c>
      <c r="AK172">
        <v>5.0396870296232299E-2</v>
      </c>
    </row>
    <row r="173" spans="1:37" x14ac:dyDescent="0.15">
      <c r="A173" t="s">
        <v>9</v>
      </c>
      <c r="B173">
        <v>0.20599999999999999</v>
      </c>
      <c r="C173">
        <v>8.9999999999999993E-3</v>
      </c>
      <c r="D173">
        <f t="shared" si="24"/>
        <v>22.888888888888889</v>
      </c>
      <c r="E173">
        <v>7</v>
      </c>
      <c r="F173">
        <f t="shared" si="33"/>
        <v>5.1529973500506572E-9</v>
      </c>
      <c r="G173">
        <f t="shared" si="34"/>
        <v>1.9455761300083391E-5</v>
      </c>
      <c r="H173">
        <f t="shared" si="35"/>
        <v>0.30582524271844658</v>
      </c>
      <c r="I173">
        <v>4.3937062958412897E-3</v>
      </c>
      <c r="J173">
        <f t="shared" si="25"/>
        <v>46.885245878856836</v>
      </c>
      <c r="K173">
        <f t="shared" si="26"/>
        <v>1.9195804205131848E-4</v>
      </c>
      <c r="L173">
        <v>-2.2002243463460802</v>
      </c>
      <c r="M173">
        <f t="shared" si="27"/>
        <v>-0.45324621534729248</v>
      </c>
      <c r="N173">
        <v>2.5964754786775801</v>
      </c>
      <c r="O173">
        <v>2.3698523710039301</v>
      </c>
      <c r="Q173">
        <f t="shared" si="28"/>
        <v>0.4881895884268096</v>
      </c>
      <c r="R173">
        <f t="shared" si="29"/>
        <v>11.174117246213642</v>
      </c>
      <c r="S173">
        <v>0.22662310767364599</v>
      </c>
      <c r="T173">
        <v>2.5964754786775801</v>
      </c>
      <c r="U173">
        <f t="shared" si="30"/>
        <v>1.0956275211259876</v>
      </c>
      <c r="V173">
        <f t="shared" si="31"/>
        <v>0.53487394860758153</v>
      </c>
      <c r="W173">
        <f t="shared" si="32"/>
        <v>4.7867221796766446E-2</v>
      </c>
      <c r="X173">
        <v>2.8715223446202733E-3</v>
      </c>
      <c r="AG173" t="s">
        <v>11</v>
      </c>
      <c r="AH173">
        <v>12</v>
      </c>
      <c r="AI173">
        <f>(AK174-AK173)/(AH174-AH173)</f>
        <v>2.8786509918320804E-3</v>
      </c>
      <c r="AJ173">
        <v>7</v>
      </c>
      <c r="AK173">
        <v>5.4230344419173848E-2</v>
      </c>
    </row>
    <row r="174" spans="1:37" x14ac:dyDescent="0.15">
      <c r="A174" t="s">
        <v>10</v>
      </c>
      <c r="B174">
        <v>0.20599999999999999</v>
      </c>
      <c r="C174">
        <v>8.9999999999999993E-3</v>
      </c>
      <c r="D174">
        <f t="shared" si="24"/>
        <v>22.888888888888889</v>
      </c>
      <c r="E174">
        <v>7</v>
      </c>
      <c r="F174">
        <f t="shared" si="33"/>
        <v>5.1529973500506572E-9</v>
      </c>
      <c r="G174">
        <f t="shared" si="34"/>
        <v>1.9455761300083391E-5</v>
      </c>
      <c r="H174">
        <f t="shared" si="35"/>
        <v>0.30582524271844658</v>
      </c>
      <c r="I174">
        <v>4.3937062958412897E-3</v>
      </c>
      <c r="J174">
        <f t="shared" si="25"/>
        <v>46.885245878856836</v>
      </c>
      <c r="K174">
        <f t="shared" si="26"/>
        <v>1.9195804205131848E-4</v>
      </c>
      <c r="L174">
        <v>-2.2002243463460802</v>
      </c>
      <c r="M174">
        <f t="shared" si="27"/>
        <v>-0.45324621534729248</v>
      </c>
      <c r="N174">
        <v>2.5964754786775801</v>
      </c>
      <c r="O174">
        <v>2.3698523710039301</v>
      </c>
      <c r="Q174">
        <f t="shared" si="28"/>
        <v>0.4881895884268096</v>
      </c>
      <c r="R174">
        <f t="shared" si="29"/>
        <v>11.174117246213642</v>
      </c>
      <c r="S174">
        <v>0.22662310767364599</v>
      </c>
      <c r="T174">
        <v>2.5964754786775801</v>
      </c>
      <c r="U174">
        <f t="shared" si="30"/>
        <v>1.0956275211259876</v>
      </c>
      <c r="V174">
        <f t="shared" si="31"/>
        <v>0.53487394860758153</v>
      </c>
      <c r="W174">
        <f t="shared" si="32"/>
        <v>4.7867221796766446E-2</v>
      </c>
      <c r="X174">
        <v>2.9630931761842E-3</v>
      </c>
      <c r="AG174" t="s">
        <v>11</v>
      </c>
      <c r="AH174">
        <v>13.5</v>
      </c>
      <c r="AI174">
        <f>(AK175-AK174)/(AH175-AH174)</f>
        <v>4.5584475865315067E-3</v>
      </c>
      <c r="AJ174">
        <v>7</v>
      </c>
      <c r="AK174">
        <v>5.8548320906921969E-2</v>
      </c>
    </row>
    <row r="175" spans="1:37" x14ac:dyDescent="0.15">
      <c r="A175" t="s">
        <v>11</v>
      </c>
      <c r="B175">
        <v>0.20599999999999999</v>
      </c>
      <c r="C175">
        <v>8.9999999999999993E-3</v>
      </c>
      <c r="D175">
        <f t="shared" si="24"/>
        <v>22.888888888888889</v>
      </c>
      <c r="E175">
        <v>7</v>
      </c>
      <c r="F175">
        <f t="shared" si="33"/>
        <v>5.1529973500506572E-9</v>
      </c>
      <c r="G175">
        <f t="shared" si="34"/>
        <v>1.9455761300083391E-5</v>
      </c>
      <c r="H175">
        <f t="shared" si="35"/>
        <v>0.30582524271844658</v>
      </c>
      <c r="I175">
        <v>4.39042962916995E-3</v>
      </c>
      <c r="J175">
        <f t="shared" si="25"/>
        <v>46.920237288701657</v>
      </c>
      <c r="K175">
        <f t="shared" si="26"/>
        <v>1.9181488671130849E-4</v>
      </c>
      <c r="L175">
        <v>-2.2376941958541301</v>
      </c>
      <c r="M175">
        <f t="shared" si="27"/>
        <v>-0.46096500434595078</v>
      </c>
      <c r="N175">
        <v>2.5985675233002401</v>
      </c>
      <c r="O175">
        <v>2.3680850211272602</v>
      </c>
      <c r="Q175">
        <f t="shared" si="28"/>
        <v>0.48782551435221555</v>
      </c>
      <c r="R175">
        <f t="shared" si="29"/>
        <v>11.165783995172934</v>
      </c>
      <c r="S175">
        <v>0.230482502172976</v>
      </c>
      <c r="T175">
        <v>2.5985675233002401</v>
      </c>
      <c r="U175">
        <f t="shared" si="30"/>
        <v>1.0973286432356493</v>
      </c>
      <c r="V175">
        <f t="shared" si="31"/>
        <v>0.53530490979984946</v>
      </c>
      <c r="W175">
        <f t="shared" si="32"/>
        <v>4.7941542665635162E-2</v>
      </c>
      <c r="X175">
        <v>7.6463532982826328E-3</v>
      </c>
      <c r="AG175" t="s">
        <v>11</v>
      </c>
      <c r="AH175">
        <v>14.749999999999998</v>
      </c>
      <c r="AI175">
        <f>(AK176-AK175)/(AH176-AH175)</f>
        <v>4.9820267795755435E-3</v>
      </c>
      <c r="AJ175">
        <v>7</v>
      </c>
      <c r="AK175">
        <v>6.4246380390086344E-2</v>
      </c>
    </row>
    <row r="176" spans="1:37" x14ac:dyDescent="0.15">
      <c r="A176" t="s">
        <v>11</v>
      </c>
      <c r="B176">
        <v>0.255</v>
      </c>
      <c r="C176">
        <v>0.01</v>
      </c>
      <c r="D176">
        <f t="shared" si="24"/>
        <v>25.5</v>
      </c>
      <c r="E176">
        <v>7</v>
      </c>
      <c r="F176">
        <f t="shared" si="33"/>
        <v>7.8539816339744827E-9</v>
      </c>
      <c r="G176">
        <f t="shared" si="34"/>
        <v>2.1559949583459365E-5</v>
      </c>
      <c r="H176">
        <f t="shared" si="35"/>
        <v>0.27450980392156865</v>
      </c>
      <c r="I176">
        <v>4.93556115018416E-3</v>
      </c>
      <c r="J176">
        <f t="shared" si="25"/>
        <v>51.665857688843808</v>
      </c>
      <c r="K176">
        <f t="shared" si="26"/>
        <v>1.9355141765428079E-4</v>
      </c>
      <c r="L176">
        <v>-1.6007810178489901</v>
      </c>
      <c r="M176">
        <f t="shared" si="27"/>
        <v>-0.4081991595514925</v>
      </c>
      <c r="N176">
        <v>2.1396137563185502</v>
      </c>
      <c r="O176">
        <v>1.9355141765427999</v>
      </c>
      <c r="Q176">
        <f t="shared" si="28"/>
        <v>0.49355611501841395</v>
      </c>
      <c r="R176">
        <f t="shared" si="29"/>
        <v>12.585680932969556</v>
      </c>
      <c r="S176">
        <v>0.204099579775747</v>
      </c>
      <c r="T176">
        <v>2.1396137563185502</v>
      </c>
      <c r="U176">
        <f t="shared" si="30"/>
        <v>1.1054497984304674</v>
      </c>
      <c r="V176">
        <f t="shared" si="31"/>
        <v>0.54560150786123029</v>
      </c>
      <c r="W176">
        <f t="shared" si="32"/>
        <v>4.3350972487469309E-2</v>
      </c>
      <c r="X176">
        <v>2.9903415716482891E-3</v>
      </c>
      <c r="AG176" t="s">
        <v>11</v>
      </c>
      <c r="AH176">
        <v>15.428571428571429</v>
      </c>
      <c r="AI176">
        <f>(AK177-AK176)/(AH177-AH176)</f>
        <v>1.1329890397537886E-3</v>
      </c>
      <c r="AJ176">
        <v>7</v>
      </c>
      <c r="AK176">
        <v>6.7627041419084044E-2</v>
      </c>
    </row>
    <row r="177" spans="1:37" x14ac:dyDescent="0.15">
      <c r="A177" t="s">
        <v>9</v>
      </c>
      <c r="B177">
        <v>0.255</v>
      </c>
      <c r="C177">
        <v>0.01</v>
      </c>
      <c r="D177">
        <f t="shared" si="24"/>
        <v>25.5</v>
      </c>
      <c r="E177">
        <v>7</v>
      </c>
      <c r="F177">
        <f t="shared" si="33"/>
        <v>7.8539816339744827E-9</v>
      </c>
      <c r="G177">
        <f t="shared" si="34"/>
        <v>2.1559949583459365E-5</v>
      </c>
      <c r="H177">
        <f t="shared" si="35"/>
        <v>0.27450980392156865</v>
      </c>
      <c r="I177">
        <v>4.9332873292197701E-3</v>
      </c>
      <c r="J177">
        <f t="shared" si="25"/>
        <v>51.689671203548357</v>
      </c>
      <c r="K177">
        <f t="shared" si="26"/>
        <v>1.9346224820469688E-4</v>
      </c>
      <c r="L177">
        <v>-1.6214341495270801</v>
      </c>
      <c r="M177">
        <f t="shared" si="27"/>
        <v>-0.41346570812940542</v>
      </c>
      <c r="N177">
        <v>2.1413553361116699</v>
      </c>
      <c r="O177">
        <v>1.93462248204696</v>
      </c>
      <c r="Q177">
        <f t="shared" si="28"/>
        <v>0.49332873292197482</v>
      </c>
      <c r="R177">
        <f t="shared" si="29"/>
        <v>12.579882689510358</v>
      </c>
      <c r="S177">
        <v>0.20673285406470199</v>
      </c>
      <c r="T177">
        <v>2.1413553361116699</v>
      </c>
      <c r="U177">
        <f t="shared" si="30"/>
        <v>1.10685953253576</v>
      </c>
      <c r="V177">
        <f t="shared" si="31"/>
        <v>0.54604561070847579</v>
      </c>
      <c r="W177">
        <f t="shared" si="32"/>
        <v>4.3406256177872943E-2</v>
      </c>
      <c r="X177">
        <v>3.9987063229925696E-3</v>
      </c>
      <c r="AG177" t="s">
        <v>11</v>
      </c>
      <c r="AH177">
        <v>15.7</v>
      </c>
      <c r="AI177">
        <f>(AK178-AK177)/(AH178-AH177)</f>
        <v>2.9406801222679924E-3</v>
      </c>
      <c r="AJ177">
        <v>7</v>
      </c>
      <c r="AK177">
        <v>6.7934567015588643E-2</v>
      </c>
    </row>
    <row r="178" spans="1:37" x14ac:dyDescent="0.15">
      <c r="A178" t="s">
        <v>10</v>
      </c>
      <c r="B178">
        <v>0.255</v>
      </c>
      <c r="C178">
        <v>0.01</v>
      </c>
      <c r="D178">
        <f t="shared" si="24"/>
        <v>25.5</v>
      </c>
      <c r="E178">
        <v>7</v>
      </c>
      <c r="F178">
        <f t="shared" si="33"/>
        <v>7.8539816339744827E-9</v>
      </c>
      <c r="G178">
        <f t="shared" si="34"/>
        <v>2.1559949583459365E-5</v>
      </c>
      <c r="H178">
        <f t="shared" si="35"/>
        <v>0.27450980392156865</v>
      </c>
      <c r="I178">
        <v>4.9332873292197701E-3</v>
      </c>
      <c r="J178">
        <f t="shared" si="25"/>
        <v>51.689671203548357</v>
      </c>
      <c r="K178">
        <f t="shared" si="26"/>
        <v>1.9346224820469688E-4</v>
      </c>
      <c r="L178">
        <v>-1.6214341495270801</v>
      </c>
      <c r="M178">
        <f t="shared" si="27"/>
        <v>-0.41346570812940542</v>
      </c>
      <c r="N178">
        <v>2.1413553361116699</v>
      </c>
      <c r="O178">
        <v>1.93462248204696</v>
      </c>
      <c r="Q178">
        <f t="shared" si="28"/>
        <v>0.49332873292197482</v>
      </c>
      <c r="R178">
        <f t="shared" si="29"/>
        <v>12.579882689510358</v>
      </c>
      <c r="S178">
        <v>0.20673285406470199</v>
      </c>
      <c r="T178">
        <v>2.1413553361116699</v>
      </c>
      <c r="U178">
        <f t="shared" si="30"/>
        <v>1.10685953253576</v>
      </c>
      <c r="V178">
        <f t="shared" si="31"/>
        <v>0.54604561070847579</v>
      </c>
      <c r="W178">
        <f t="shared" si="32"/>
        <v>4.3406256177872943E-2</v>
      </c>
      <c r="X178">
        <v>5.0524513976310682E-3</v>
      </c>
      <c r="AG178" t="s">
        <v>11</v>
      </c>
      <c r="AH178">
        <v>17.444444444444446</v>
      </c>
      <c r="AI178">
        <f>(AK179-AK178)/(AH179-AH178)</f>
        <v>6.7518932615709976E-3</v>
      </c>
      <c r="AJ178">
        <v>7</v>
      </c>
      <c r="AK178">
        <v>7.3064420117767259E-2</v>
      </c>
    </row>
    <row r="179" spans="1:37" x14ac:dyDescent="0.15">
      <c r="A179" t="s">
        <v>9</v>
      </c>
      <c r="B179">
        <v>0.20599999999999999</v>
      </c>
      <c r="C179">
        <v>8.0000000000000002E-3</v>
      </c>
      <c r="D179">
        <f t="shared" si="24"/>
        <v>25.749999999999996</v>
      </c>
      <c r="E179">
        <v>7</v>
      </c>
      <c r="F179">
        <f t="shared" si="33"/>
        <v>3.2169908772759481E-9</v>
      </c>
      <c r="G179">
        <f t="shared" si="34"/>
        <v>1.3664402998138131E-5</v>
      </c>
      <c r="H179">
        <f t="shared" si="35"/>
        <v>0.2718446601941748</v>
      </c>
      <c r="I179">
        <v>3.9536857142837504E-3</v>
      </c>
      <c r="J179">
        <f t="shared" si="25"/>
        <v>52.103281567315733</v>
      </c>
      <c r="K179">
        <f t="shared" si="26"/>
        <v>1.5354119278771847E-4</v>
      </c>
      <c r="L179">
        <v>-2.4537799893777601</v>
      </c>
      <c r="M179">
        <f t="shared" si="27"/>
        <v>-0.50547867781181854</v>
      </c>
      <c r="N179">
        <v>2.6518204762140098</v>
      </c>
      <c r="O179">
        <v>2.3990811373080998</v>
      </c>
      <c r="Q179">
        <f t="shared" si="28"/>
        <v>0.49421071428546853</v>
      </c>
      <c r="R179">
        <f t="shared" si="29"/>
        <v>12.725925892850812</v>
      </c>
      <c r="S179">
        <v>0.25273933890590999</v>
      </c>
      <c r="T179">
        <v>2.6518204762140098</v>
      </c>
      <c r="U179">
        <f t="shared" si="30"/>
        <v>1.1053483915052149</v>
      </c>
      <c r="V179">
        <f t="shared" si="31"/>
        <v>0.54627501810008594</v>
      </c>
      <c r="W179">
        <f t="shared" si="32"/>
        <v>4.2926151126416116E-2</v>
      </c>
      <c r="X179">
        <v>3.0058888177847643E-3</v>
      </c>
      <c r="AG179" t="s">
        <v>11</v>
      </c>
      <c r="AH179">
        <v>18</v>
      </c>
      <c r="AI179">
        <f>(AK180-AK179)/(AH180-AH179)</f>
        <v>5.573148034170681E-3</v>
      </c>
      <c r="AJ179">
        <v>7</v>
      </c>
      <c r="AK179">
        <v>7.6815471929751133E-2</v>
      </c>
    </row>
    <row r="180" spans="1:37" x14ac:dyDescent="0.15">
      <c r="A180" t="s">
        <v>10</v>
      </c>
      <c r="B180">
        <v>0.20599999999999999</v>
      </c>
      <c r="C180">
        <v>8.0000000000000002E-3</v>
      </c>
      <c r="D180">
        <f t="shared" si="24"/>
        <v>25.749999999999996</v>
      </c>
      <c r="E180">
        <v>7</v>
      </c>
      <c r="F180">
        <f t="shared" si="33"/>
        <v>3.2169908772759481E-9</v>
      </c>
      <c r="G180">
        <f t="shared" si="34"/>
        <v>1.3664402998138131E-5</v>
      </c>
      <c r="H180">
        <f t="shared" si="35"/>
        <v>0.2718446601941748</v>
      </c>
      <c r="I180">
        <v>3.9536857142837504E-3</v>
      </c>
      <c r="J180">
        <f t="shared" si="25"/>
        <v>52.103281567315733</v>
      </c>
      <c r="K180">
        <f t="shared" si="26"/>
        <v>1.5354119278771847E-4</v>
      </c>
      <c r="L180">
        <v>-2.4537799893777601</v>
      </c>
      <c r="M180">
        <f t="shared" si="27"/>
        <v>-0.50547867781181854</v>
      </c>
      <c r="N180">
        <v>2.6518204762140098</v>
      </c>
      <c r="O180">
        <v>2.3990811373080998</v>
      </c>
      <c r="Q180">
        <f t="shared" si="28"/>
        <v>0.49421071428546853</v>
      </c>
      <c r="R180">
        <f t="shared" si="29"/>
        <v>12.725925892850812</v>
      </c>
      <c r="S180">
        <v>0.25273933890590999</v>
      </c>
      <c r="T180">
        <v>2.6518204762140098</v>
      </c>
      <c r="U180">
        <f t="shared" si="30"/>
        <v>1.1053483915052149</v>
      </c>
      <c r="V180">
        <f t="shared" si="31"/>
        <v>0.54627501810008594</v>
      </c>
      <c r="W180">
        <f t="shared" si="32"/>
        <v>4.2926151126416116E-2</v>
      </c>
      <c r="X180">
        <v>3.0708476045204344E-3</v>
      </c>
      <c r="AG180" t="s">
        <v>11</v>
      </c>
      <c r="AH180">
        <v>19.625</v>
      </c>
      <c r="AI180">
        <f>(AK181-AK180)/(AH181-AH180)</f>
        <v>-7.1575705433400374E-2</v>
      </c>
      <c r="AJ180">
        <v>7</v>
      </c>
      <c r="AK180">
        <v>8.587183748527849E-2</v>
      </c>
    </row>
    <row r="181" spans="1:37" x14ac:dyDescent="0.15">
      <c r="A181" t="s">
        <v>11</v>
      </c>
      <c r="B181">
        <v>0.20599999999999999</v>
      </c>
      <c r="C181">
        <v>8.0000000000000002E-3</v>
      </c>
      <c r="D181">
        <f t="shared" si="24"/>
        <v>25.749999999999996</v>
      </c>
      <c r="E181">
        <v>7</v>
      </c>
      <c r="F181">
        <f t="shared" si="33"/>
        <v>3.2169908772759481E-9</v>
      </c>
      <c r="G181">
        <f t="shared" si="34"/>
        <v>1.3664402998138131E-5</v>
      </c>
      <c r="H181">
        <f t="shared" si="35"/>
        <v>0.2718446601941748</v>
      </c>
      <c r="I181">
        <v>3.9512126545306198E-3</v>
      </c>
      <c r="J181">
        <f t="shared" si="25"/>
        <v>52.135892955240621</v>
      </c>
      <c r="K181">
        <f t="shared" si="26"/>
        <v>1.5344515163225709E-4</v>
      </c>
      <c r="L181">
        <v>-2.5014022403468901</v>
      </c>
      <c r="M181">
        <f t="shared" si="27"/>
        <v>-0.51528886151145936</v>
      </c>
      <c r="N181">
        <v>2.6552249250097399</v>
      </c>
      <c r="O181">
        <v>2.3975804942540102</v>
      </c>
      <c r="Q181">
        <f t="shared" si="28"/>
        <v>0.4939015818163261</v>
      </c>
      <c r="R181">
        <f t="shared" si="29"/>
        <v>12.717965731770395</v>
      </c>
      <c r="S181">
        <v>0.25764443075572901</v>
      </c>
      <c r="T181">
        <v>2.6552249250097399</v>
      </c>
      <c r="U181">
        <f t="shared" si="30"/>
        <v>1.107460179699157</v>
      </c>
      <c r="V181">
        <f t="shared" si="31"/>
        <v>0.54697633455200634</v>
      </c>
      <c r="W181">
        <f t="shared" si="32"/>
        <v>4.3008162318413867E-2</v>
      </c>
      <c r="X181">
        <v>5.1899991852700084E-3</v>
      </c>
      <c r="AG181" t="s">
        <v>11</v>
      </c>
      <c r="AH181">
        <v>19.666666666666664</v>
      </c>
      <c r="AI181">
        <f>(AK182-AK181)/(AH182-AH181)</f>
        <v>4.6187552219399478E-3</v>
      </c>
      <c r="AJ181">
        <v>7</v>
      </c>
      <c r="AK181">
        <v>8.2889516425553644E-2</v>
      </c>
    </row>
    <row r="182" spans="1:37" x14ac:dyDescent="0.15">
      <c r="A182" t="s">
        <v>11</v>
      </c>
      <c r="B182">
        <v>0.157</v>
      </c>
      <c r="C182">
        <v>6.0000000000000001E-3</v>
      </c>
      <c r="D182">
        <f t="shared" si="24"/>
        <v>26.166666666666668</v>
      </c>
      <c r="E182">
        <v>7</v>
      </c>
      <c r="F182">
        <f t="shared" si="33"/>
        <v>1.0178760197630931E-9</v>
      </c>
      <c r="G182">
        <f t="shared" si="34"/>
        <v>7.563834541763962E-6</v>
      </c>
      <c r="H182">
        <f t="shared" si="35"/>
        <v>0.26751592356687898</v>
      </c>
      <c r="I182">
        <v>2.9668647945494098E-3</v>
      </c>
      <c r="J182">
        <f t="shared" si="25"/>
        <v>52.917814215340414</v>
      </c>
      <c r="K182">
        <f t="shared" si="26"/>
        <v>1.1338336794456343E-4</v>
      </c>
      <c r="L182">
        <v>-4.4496516606918597</v>
      </c>
      <c r="M182">
        <f t="shared" si="27"/>
        <v>-0.69859531072862202</v>
      </c>
      <c r="N182">
        <v>3.4988356538244099</v>
      </c>
      <c r="O182">
        <v>3.1495379984601</v>
      </c>
      <c r="Q182">
        <f t="shared" si="28"/>
        <v>0.4944774657582357</v>
      </c>
      <c r="R182">
        <f t="shared" si="29"/>
        <v>12.938827020673834</v>
      </c>
      <c r="S182">
        <v>0.34929765536431101</v>
      </c>
      <c r="T182">
        <v>3.4988356538244099</v>
      </c>
      <c r="U182">
        <f t="shared" si="30"/>
        <v>1.1109044105945354</v>
      </c>
      <c r="V182">
        <f t="shared" si="31"/>
        <v>0.54931719765043241</v>
      </c>
      <c r="W182">
        <f t="shared" si="32"/>
        <v>4.245494562781664E-2</v>
      </c>
      <c r="X182">
        <v>3.8948264480028584E-3</v>
      </c>
      <c r="AG182" t="s">
        <v>11</v>
      </c>
      <c r="AH182">
        <v>20.599999999999998</v>
      </c>
      <c r="AI182">
        <f>(AK183-AK182)/(AH183-AH182)</f>
        <v>6.7979056599061227E-3</v>
      </c>
      <c r="AJ182">
        <v>7</v>
      </c>
      <c r="AK182">
        <v>8.7200354632697596E-2</v>
      </c>
    </row>
    <row r="183" spans="1:37" x14ac:dyDescent="0.15">
      <c r="A183" t="s">
        <v>10</v>
      </c>
      <c r="B183">
        <v>0.157</v>
      </c>
      <c r="C183">
        <v>6.0000000000000001E-3</v>
      </c>
      <c r="D183">
        <f t="shared" si="24"/>
        <v>26.166666666666668</v>
      </c>
      <c r="E183">
        <v>7</v>
      </c>
      <c r="F183">
        <f t="shared" si="33"/>
        <v>1.0178760197630931E-9</v>
      </c>
      <c r="G183">
        <f t="shared" si="34"/>
        <v>7.563834541763962E-6</v>
      </c>
      <c r="H183">
        <f t="shared" si="35"/>
        <v>0.26751592356687898</v>
      </c>
      <c r="I183">
        <v>2.9665173200837899E-3</v>
      </c>
      <c r="J183">
        <f t="shared" si="25"/>
        <v>52.924012591157165</v>
      </c>
      <c r="K183">
        <f t="shared" si="26"/>
        <v>1.1337008866562254E-4</v>
      </c>
      <c r="L183">
        <v>-4.4650522965348598</v>
      </c>
      <c r="M183">
        <f t="shared" si="27"/>
        <v>-0.70101321055597299</v>
      </c>
      <c r="N183">
        <v>3.4996757348786098</v>
      </c>
      <c r="O183">
        <v>3.1491691296006201</v>
      </c>
      <c r="Q183">
        <f t="shared" si="28"/>
        <v>0.49441955334729737</v>
      </c>
      <c r="R183">
        <f t="shared" si="29"/>
        <v>12.937311645920948</v>
      </c>
      <c r="S183">
        <v>0.35050660527798699</v>
      </c>
      <c r="T183">
        <v>3.4996757348786098</v>
      </c>
      <c r="U183">
        <f t="shared" si="30"/>
        <v>1.1113012959460964</v>
      </c>
      <c r="V183">
        <f t="shared" si="31"/>
        <v>0.5494490903759417</v>
      </c>
      <c r="W183">
        <f t="shared" si="32"/>
        <v>4.2470113220869923E-2</v>
      </c>
      <c r="X183">
        <v>3.9438661536162151E-3</v>
      </c>
      <c r="AG183" t="s">
        <v>11</v>
      </c>
      <c r="AH183">
        <v>21.599999999999998</v>
      </c>
      <c r="AI183">
        <f>(AK184-AK183)/(AH184-AH183)</f>
        <v>2.2362513743491319E-3</v>
      </c>
      <c r="AJ183">
        <v>7</v>
      </c>
      <c r="AK183">
        <v>9.3998260292603719E-2</v>
      </c>
    </row>
    <row r="184" spans="1:37" x14ac:dyDescent="0.15">
      <c r="A184" t="s">
        <v>9</v>
      </c>
      <c r="B184">
        <v>0.157</v>
      </c>
      <c r="C184">
        <v>6.0000000000000001E-3</v>
      </c>
      <c r="D184">
        <f t="shared" si="24"/>
        <v>26.166666666666668</v>
      </c>
      <c r="E184">
        <v>7</v>
      </c>
      <c r="F184">
        <f t="shared" si="33"/>
        <v>1.0178760197630931E-9</v>
      </c>
      <c r="G184">
        <f t="shared" si="34"/>
        <v>7.563834541763962E-6</v>
      </c>
      <c r="H184">
        <f t="shared" si="35"/>
        <v>0.26751592356687898</v>
      </c>
      <c r="I184">
        <v>2.9665173200837899E-3</v>
      </c>
      <c r="J184">
        <f t="shared" si="25"/>
        <v>52.924012591157165</v>
      </c>
      <c r="K184">
        <f t="shared" si="26"/>
        <v>1.1337008866562254E-4</v>
      </c>
      <c r="L184">
        <v>-4.4650522965348598</v>
      </c>
      <c r="M184">
        <f t="shared" si="27"/>
        <v>-0.70101321055597299</v>
      </c>
      <c r="N184">
        <v>3.4996757348786098</v>
      </c>
      <c r="O184">
        <v>3.1491691296006201</v>
      </c>
      <c r="Q184">
        <f t="shared" si="28"/>
        <v>0.49441955334729737</v>
      </c>
      <c r="R184">
        <f t="shared" si="29"/>
        <v>12.937311645920948</v>
      </c>
      <c r="S184">
        <v>0.35050660527798699</v>
      </c>
      <c r="T184">
        <v>3.4996757348786098</v>
      </c>
      <c r="U184">
        <f t="shared" si="30"/>
        <v>1.1113012959460964</v>
      </c>
      <c r="V184">
        <f t="shared" si="31"/>
        <v>0.5494490903759417</v>
      </c>
      <c r="W184">
        <f t="shared" si="32"/>
        <v>4.2470113220869923E-2</v>
      </c>
      <c r="X184">
        <v>4.8897967995643384E-3</v>
      </c>
      <c r="AG184" t="s">
        <v>11</v>
      </c>
      <c r="AH184">
        <v>22.428571428571427</v>
      </c>
      <c r="AI184">
        <f>(AK185-AK184)/(AH185-AH184)</f>
        <v>3.2097173679601575E-3</v>
      </c>
      <c r="AJ184">
        <v>7</v>
      </c>
      <c r="AK184">
        <v>9.5851154288493001E-2</v>
      </c>
    </row>
    <row r="185" spans="1:37" x14ac:dyDescent="0.15">
      <c r="A185" t="s">
        <v>11</v>
      </c>
      <c r="B185">
        <v>0.108</v>
      </c>
      <c r="C185">
        <v>4.0000000000000001E-3</v>
      </c>
      <c r="D185">
        <f t="shared" si="24"/>
        <v>27</v>
      </c>
      <c r="E185">
        <v>7</v>
      </c>
      <c r="F185">
        <f t="shared" si="33"/>
        <v>2.0106192982974676E-10</v>
      </c>
      <c r="G185">
        <f t="shared" si="34"/>
        <v>3.257947937056082E-6</v>
      </c>
      <c r="H185">
        <f t="shared" si="35"/>
        <v>0.25925925925925924</v>
      </c>
      <c r="I185">
        <v>1.98562005820699E-3</v>
      </c>
      <c r="J185">
        <f t="shared" si="25"/>
        <v>54.391070211853048</v>
      </c>
      <c r="K185">
        <f t="shared" si="26"/>
        <v>7.3541483637295921E-5</v>
      </c>
      <c r="L185">
        <v>-9.5903806067837607</v>
      </c>
      <c r="M185">
        <f t="shared" si="27"/>
        <v>-1.0357611055326461</v>
      </c>
      <c r="N185">
        <v>5.1142232800973204</v>
      </c>
      <c r="O185">
        <v>4.59634272733099</v>
      </c>
      <c r="Q185">
        <f t="shared" si="28"/>
        <v>0.4964050145517469</v>
      </c>
      <c r="R185">
        <f t="shared" si="29"/>
        <v>13.402935392897167</v>
      </c>
      <c r="S185">
        <v>0.51788055276632305</v>
      </c>
      <c r="T185">
        <v>5.1142232800973204</v>
      </c>
      <c r="U185">
        <f t="shared" si="30"/>
        <v>1.1126723100274669</v>
      </c>
      <c r="V185">
        <f t="shared" si="31"/>
        <v>0.55233611425051055</v>
      </c>
      <c r="W185">
        <f t="shared" si="32"/>
        <v>4.1210085556572851E-2</v>
      </c>
      <c r="X185">
        <v>3.9193168363187069E-3</v>
      </c>
      <c r="AG185" t="s">
        <v>11</v>
      </c>
      <c r="AH185">
        <v>22.888888888888889</v>
      </c>
      <c r="AI185">
        <f>(AK186-AK185)/(AH186-AH185)</f>
        <v>3.1102296490792929E-3</v>
      </c>
      <c r="AJ185">
        <v>7</v>
      </c>
      <c r="AK185">
        <v>9.732864323564927E-2</v>
      </c>
    </row>
    <row r="186" spans="1:37" x14ac:dyDescent="0.15">
      <c r="A186" t="s">
        <v>10</v>
      </c>
      <c r="B186">
        <v>0.108</v>
      </c>
      <c r="C186">
        <v>4.0000000000000001E-3</v>
      </c>
      <c r="D186">
        <f t="shared" si="24"/>
        <v>27</v>
      </c>
      <c r="E186">
        <v>7</v>
      </c>
      <c r="F186">
        <f t="shared" si="33"/>
        <v>2.0106192982974676E-10</v>
      </c>
      <c r="G186">
        <f t="shared" si="34"/>
        <v>3.257947937056082E-6</v>
      </c>
      <c r="H186">
        <f t="shared" si="35"/>
        <v>0.25925925925925924</v>
      </c>
      <c r="I186">
        <v>1.98504384749451E-3</v>
      </c>
      <c r="J186">
        <f t="shared" si="25"/>
        <v>54.406858637563801</v>
      </c>
      <c r="K186">
        <f t="shared" si="26"/>
        <v>7.3520142499796672E-5</v>
      </c>
      <c r="L186">
        <v>-9.6684748586427691</v>
      </c>
      <c r="M186">
        <f t="shared" si="27"/>
        <v>-1.044195284733419</v>
      </c>
      <c r="N186">
        <v>5.1171065486040197</v>
      </c>
      <c r="O186">
        <v>4.5950089062373101</v>
      </c>
      <c r="Q186">
        <f t="shared" si="28"/>
        <v>0.4962609618736295</v>
      </c>
      <c r="R186">
        <f t="shared" si="29"/>
        <v>13.399045970587997</v>
      </c>
      <c r="S186">
        <v>0.52209764236670897</v>
      </c>
      <c r="T186">
        <v>5.1171065486040197</v>
      </c>
      <c r="U186">
        <f t="shared" si="30"/>
        <v>1.1136227704930037</v>
      </c>
      <c r="V186">
        <f t="shared" si="31"/>
        <v>0.55264750724923417</v>
      </c>
      <c r="W186">
        <f t="shared" si="32"/>
        <v>4.1245287796037172E-2</v>
      </c>
      <c r="X186">
        <v>2.85881063036383E-3</v>
      </c>
      <c r="AG186" t="s">
        <v>11</v>
      </c>
      <c r="AH186">
        <v>25.5</v>
      </c>
      <c r="AI186">
        <f>(AK187-AK186)/(AH187-AH186)</f>
        <v>8.041525074758419E-3</v>
      </c>
      <c r="AJ186">
        <v>7</v>
      </c>
      <c r="AK186">
        <v>0.10544979843046742</v>
      </c>
    </row>
    <row r="187" spans="1:37" x14ac:dyDescent="0.15">
      <c r="A187" t="s">
        <v>9</v>
      </c>
      <c r="B187">
        <v>0.108</v>
      </c>
      <c r="C187">
        <v>4.0000000000000001E-3</v>
      </c>
      <c r="D187">
        <f t="shared" si="24"/>
        <v>27</v>
      </c>
      <c r="E187">
        <v>7</v>
      </c>
      <c r="F187">
        <f t="shared" si="33"/>
        <v>2.0106192982974676E-10</v>
      </c>
      <c r="G187">
        <f t="shared" si="34"/>
        <v>3.257947937056082E-6</v>
      </c>
      <c r="H187">
        <f t="shared" si="35"/>
        <v>0.25925925925925924</v>
      </c>
      <c r="I187">
        <v>1.98504384749451E-3</v>
      </c>
      <c r="J187">
        <f t="shared" si="25"/>
        <v>54.406858637563801</v>
      </c>
      <c r="K187">
        <f t="shared" si="26"/>
        <v>7.3520142499796672E-5</v>
      </c>
      <c r="L187">
        <v>-9.6684748586427691</v>
      </c>
      <c r="M187">
        <f t="shared" si="27"/>
        <v>-1.044195284733419</v>
      </c>
      <c r="N187">
        <v>5.1171065486040197</v>
      </c>
      <c r="O187">
        <v>4.5950089062373101</v>
      </c>
      <c r="Q187">
        <f t="shared" si="28"/>
        <v>0.4962609618736295</v>
      </c>
      <c r="R187">
        <f t="shared" si="29"/>
        <v>13.399045970587997</v>
      </c>
      <c r="S187">
        <v>0.52209764236670897</v>
      </c>
      <c r="T187">
        <v>5.1171065486040197</v>
      </c>
      <c r="U187">
        <f t="shared" si="30"/>
        <v>1.1136227704930037</v>
      </c>
      <c r="V187">
        <f t="shared" si="31"/>
        <v>0.55264750724923417</v>
      </c>
      <c r="W187">
        <f t="shared" si="32"/>
        <v>4.1245287796037172E-2</v>
      </c>
      <c r="X187">
        <v>3.9044976505459793E-3</v>
      </c>
      <c r="AG187" t="s">
        <v>11</v>
      </c>
      <c r="AH187">
        <v>25.749999999999996</v>
      </c>
      <c r="AI187">
        <f>(AK188-AK187)/(AH188-AH187)</f>
        <v>8.266154148908007E-3</v>
      </c>
      <c r="AJ187">
        <v>7</v>
      </c>
      <c r="AK187">
        <v>0.107460179699157</v>
      </c>
    </row>
    <row r="188" spans="1:37" x14ac:dyDescent="0.15">
      <c r="A188" t="s">
        <v>11</v>
      </c>
      <c r="B188">
        <v>0.255</v>
      </c>
      <c r="C188">
        <v>8.9999999999999993E-3</v>
      </c>
      <c r="D188">
        <f t="shared" si="24"/>
        <v>28.333333333333336</v>
      </c>
      <c r="E188">
        <v>7</v>
      </c>
      <c r="F188">
        <f t="shared" si="33"/>
        <v>5.1529973500506572E-9</v>
      </c>
      <c r="G188">
        <f t="shared" si="34"/>
        <v>1.5717203246341875E-5</v>
      </c>
      <c r="H188">
        <f t="shared" si="35"/>
        <v>0.24705882352941175</v>
      </c>
      <c r="I188">
        <v>4.4896244226118502E-3</v>
      </c>
      <c r="J188">
        <f t="shared" si="25"/>
        <v>56.797624031912591</v>
      </c>
      <c r="K188">
        <f t="shared" si="26"/>
        <v>1.5845733256277116E-4</v>
      </c>
      <c r="L188">
        <v>-1.76634058479197</v>
      </c>
      <c r="M188">
        <f t="shared" si="27"/>
        <v>-0.45041684912195235</v>
      </c>
      <c r="N188">
        <v>2.1814717895334601</v>
      </c>
      <c r="O188">
        <v>1.9562633649724801</v>
      </c>
      <c r="Q188">
        <f t="shared" si="28"/>
        <v>0.49884715806798241</v>
      </c>
      <c r="R188">
        <f t="shared" si="29"/>
        <v>14.13400281192617</v>
      </c>
      <c r="S188">
        <v>0.22520842456097701</v>
      </c>
      <c r="T188">
        <v>2.1814717895334601</v>
      </c>
      <c r="U188">
        <f t="shared" si="30"/>
        <v>1.115121730843305</v>
      </c>
      <c r="V188">
        <f t="shared" si="31"/>
        <v>0.55627530633103228</v>
      </c>
      <c r="W188">
        <f t="shared" si="32"/>
        <v>3.9357237559175466E-2</v>
      </c>
      <c r="X188">
        <v>3.8425362962101637E-3</v>
      </c>
      <c r="AG188" t="s">
        <v>11</v>
      </c>
      <c r="AH188">
        <v>26.166666666666668</v>
      </c>
      <c r="AI188">
        <f>(AK189-AK188)/(AH189-AH188)</f>
        <v>2.1214793195178526E-3</v>
      </c>
      <c r="AJ188">
        <v>7</v>
      </c>
      <c r="AK188">
        <v>0.11090441059453537</v>
      </c>
    </row>
    <row r="189" spans="1:37" x14ac:dyDescent="0.15">
      <c r="A189" t="s">
        <v>10</v>
      </c>
      <c r="B189">
        <v>0.255</v>
      </c>
      <c r="C189">
        <v>8.9999999999999993E-3</v>
      </c>
      <c r="D189">
        <f t="shared" si="24"/>
        <v>28.333333333333336</v>
      </c>
      <c r="E189">
        <v>7</v>
      </c>
      <c r="F189">
        <f t="shared" si="33"/>
        <v>5.1529973500506572E-9</v>
      </c>
      <c r="G189">
        <f t="shared" si="34"/>
        <v>1.5717203246341875E-5</v>
      </c>
      <c r="H189">
        <f t="shared" si="35"/>
        <v>0.24705882352941175</v>
      </c>
      <c r="I189">
        <v>4.4930929809670903E-3</v>
      </c>
      <c r="J189">
        <f t="shared" si="25"/>
        <v>56.753777649425608</v>
      </c>
      <c r="K189">
        <f t="shared" si="26"/>
        <v>1.5857975226942671E-4</v>
      </c>
      <c r="L189">
        <v>-1.79881642849317</v>
      </c>
      <c r="M189">
        <f t="shared" si="27"/>
        <v>-0.45869818926575834</v>
      </c>
      <c r="N189">
        <v>2.1871238140085101</v>
      </c>
      <c r="O189">
        <v>1.9577747193756301</v>
      </c>
      <c r="Q189">
        <f t="shared" si="28"/>
        <v>0.49923255344078565</v>
      </c>
      <c r="R189">
        <f t="shared" si="29"/>
        <v>14.144922347488928</v>
      </c>
      <c r="S189">
        <v>0.22934909463288</v>
      </c>
      <c r="T189">
        <v>2.1871238140085101</v>
      </c>
      <c r="U189">
        <f t="shared" si="30"/>
        <v>1.1171478476880239</v>
      </c>
      <c r="V189">
        <f t="shared" si="31"/>
        <v>0.55771657257217011</v>
      </c>
      <c r="W189">
        <f t="shared" si="32"/>
        <v>3.9428747565459665E-2</v>
      </c>
      <c r="X189">
        <v>5.1762449810042188E-3</v>
      </c>
      <c r="AG189" t="s">
        <v>11</v>
      </c>
      <c r="AH189">
        <v>27</v>
      </c>
      <c r="AI189">
        <f>(AK190-AK189)/(AH190-AH189)</f>
        <v>1.8370656118785712E-3</v>
      </c>
      <c r="AJ189">
        <v>7</v>
      </c>
      <c r="AK189">
        <v>0.11267231002746692</v>
      </c>
    </row>
    <row r="190" spans="1:37" x14ac:dyDescent="0.15">
      <c r="A190" t="s">
        <v>9</v>
      </c>
      <c r="B190">
        <v>0.255</v>
      </c>
      <c r="C190">
        <v>8.9999999999999993E-3</v>
      </c>
      <c r="D190">
        <f t="shared" si="24"/>
        <v>28.333333333333336</v>
      </c>
      <c r="E190">
        <v>7</v>
      </c>
      <c r="F190">
        <f t="shared" si="33"/>
        <v>5.1529973500506572E-9</v>
      </c>
      <c r="G190">
        <f t="shared" si="34"/>
        <v>1.5717203246341875E-5</v>
      </c>
      <c r="H190">
        <f t="shared" si="35"/>
        <v>0.24705882352941175</v>
      </c>
      <c r="I190">
        <v>4.4930929809670903E-3</v>
      </c>
      <c r="J190">
        <f t="shared" si="25"/>
        <v>56.753777649425608</v>
      </c>
      <c r="K190">
        <f t="shared" si="26"/>
        <v>1.5857975226942671E-4</v>
      </c>
      <c r="L190">
        <v>-1.79881642849317</v>
      </c>
      <c r="M190">
        <f t="shared" si="27"/>
        <v>-0.45869818926575834</v>
      </c>
      <c r="N190">
        <v>2.1871238140085101</v>
      </c>
      <c r="O190">
        <v>1.9577747193756301</v>
      </c>
      <c r="Q190">
        <f t="shared" si="28"/>
        <v>0.49923255344078565</v>
      </c>
      <c r="R190">
        <f t="shared" si="29"/>
        <v>14.144922347488928</v>
      </c>
      <c r="S190">
        <v>0.22934909463288</v>
      </c>
      <c r="T190">
        <v>2.1871238140085101</v>
      </c>
      <c r="U190">
        <f t="shared" si="30"/>
        <v>1.1171478476880239</v>
      </c>
      <c r="V190">
        <f t="shared" si="31"/>
        <v>0.55771657257217011</v>
      </c>
      <c r="W190">
        <f t="shared" si="32"/>
        <v>3.9428747565459665E-2</v>
      </c>
      <c r="X190">
        <v>6.4146069653856271E-3</v>
      </c>
      <c r="AG190" t="s">
        <v>11</v>
      </c>
      <c r="AH190">
        <v>28.333333333333336</v>
      </c>
      <c r="AI190">
        <f>(AK191-AK190)/(AH191-AH190)</f>
        <v>3.6569770655131935E-3</v>
      </c>
      <c r="AJ190">
        <v>7</v>
      </c>
      <c r="AK190">
        <v>0.11512173084330501</v>
      </c>
    </row>
    <row r="191" spans="1:37" x14ac:dyDescent="0.15">
      <c r="A191" t="s">
        <v>11</v>
      </c>
      <c r="B191">
        <v>0.20599999999999999</v>
      </c>
      <c r="C191">
        <v>7.0000000000000001E-3</v>
      </c>
      <c r="D191">
        <f t="shared" si="24"/>
        <v>29.428571428571427</v>
      </c>
      <c r="E191">
        <v>7</v>
      </c>
      <c r="F191">
        <f t="shared" si="33"/>
        <v>1.885740990317274E-9</v>
      </c>
      <c r="G191">
        <f t="shared" si="34"/>
        <v>9.1540824772683206E-6</v>
      </c>
      <c r="H191">
        <f t="shared" si="35"/>
        <v>0.23786407766990292</v>
      </c>
      <c r="I191">
        <v>3.5127857525806198E-3</v>
      </c>
      <c r="J191">
        <f t="shared" si="25"/>
        <v>58.642916052783896</v>
      </c>
      <c r="K191">
        <f t="shared" si="26"/>
        <v>1.1936650615565214E-4</v>
      </c>
      <c r="L191">
        <v>-2.8174703302737099</v>
      </c>
      <c r="M191">
        <f t="shared" si="27"/>
        <v>-0.58039888803638418</v>
      </c>
      <c r="N191">
        <v>2.7262505900519098</v>
      </c>
      <c r="O191">
        <v>2.43605114603371</v>
      </c>
      <c r="Q191">
        <f t="shared" si="28"/>
        <v>0.50182653608294425</v>
      </c>
      <c r="R191">
        <f t="shared" si="29"/>
        <v>14.768038061869502</v>
      </c>
      <c r="S191">
        <v>0.29019944401819198</v>
      </c>
      <c r="T191">
        <v>2.7262505900519098</v>
      </c>
      <c r="U191">
        <f t="shared" si="30"/>
        <v>1.1191269914388671</v>
      </c>
      <c r="V191">
        <f t="shared" si="31"/>
        <v>0.56160762155069344</v>
      </c>
      <c r="W191">
        <f t="shared" si="32"/>
        <v>3.8028587087728494E-2</v>
      </c>
      <c r="X191">
        <v>2.8495054731084712E-3</v>
      </c>
      <c r="AG191" t="s">
        <v>11</v>
      </c>
      <c r="AH191">
        <v>29.428571428571427</v>
      </c>
      <c r="AI191">
        <f>(AK192-AK191)/(AH192-AH191)</f>
        <v>3.2770399484675791E-2</v>
      </c>
      <c r="AJ191">
        <v>7</v>
      </c>
      <c r="AK191">
        <v>0.11912699143886707</v>
      </c>
    </row>
    <row r="192" spans="1:37" x14ac:dyDescent="0.15">
      <c r="A192" t="s">
        <v>9</v>
      </c>
      <c r="B192">
        <v>0.20599999999999999</v>
      </c>
      <c r="C192">
        <v>7.0000000000000001E-3</v>
      </c>
      <c r="D192">
        <f t="shared" si="24"/>
        <v>29.428571428571427</v>
      </c>
      <c r="E192">
        <v>7</v>
      </c>
      <c r="F192">
        <f t="shared" si="33"/>
        <v>1.885740990317274E-9</v>
      </c>
      <c r="G192">
        <f t="shared" si="34"/>
        <v>9.1540824772683206E-6</v>
      </c>
      <c r="H192">
        <f t="shared" si="35"/>
        <v>0.23786407766990292</v>
      </c>
      <c r="I192">
        <v>3.51248983376977E-3</v>
      </c>
      <c r="J192">
        <f t="shared" si="25"/>
        <v>58.647856577256327</v>
      </c>
      <c r="K192">
        <f t="shared" si="26"/>
        <v>1.1935645066207957E-4</v>
      </c>
      <c r="L192">
        <v>-2.8237834150341801</v>
      </c>
      <c r="M192">
        <f t="shared" si="27"/>
        <v>-0.58169938349704109</v>
      </c>
      <c r="N192">
        <v>2.7266956236276898</v>
      </c>
      <c r="O192">
        <v>2.4358459318791699</v>
      </c>
      <c r="Q192">
        <f t="shared" si="28"/>
        <v>0.50178426196710901</v>
      </c>
      <c r="R192">
        <f t="shared" si="29"/>
        <v>14.766793995032064</v>
      </c>
      <c r="S192">
        <v>0.29084969174851999</v>
      </c>
      <c r="T192">
        <v>2.7266956236276898</v>
      </c>
      <c r="U192">
        <f t="shared" si="30"/>
        <v>1.1194039770504449</v>
      </c>
      <c r="V192">
        <f t="shared" si="31"/>
        <v>0.56169929846730415</v>
      </c>
      <c r="W192">
        <f t="shared" si="32"/>
        <v>3.8037999220160754E-2</v>
      </c>
      <c r="X192">
        <v>9.5355524577036641E-3</v>
      </c>
      <c r="AG192" t="s">
        <v>11</v>
      </c>
      <c r="AH192">
        <v>29.499999999999996</v>
      </c>
      <c r="AI192">
        <f>(AK193-AK192)/(AH193-AH192)</f>
        <v>3.3201514391742689E-3</v>
      </c>
      <c r="AJ192">
        <v>7</v>
      </c>
      <c r="AK192">
        <v>0.12146773425920099</v>
      </c>
    </row>
    <row r="193" spans="1:37" x14ac:dyDescent="0.15">
      <c r="A193" t="s">
        <v>10</v>
      </c>
      <c r="B193">
        <v>0.20599999999999999</v>
      </c>
      <c r="C193">
        <v>7.0000000000000001E-3</v>
      </c>
      <c r="D193">
        <f t="shared" si="24"/>
        <v>29.428571428571427</v>
      </c>
      <c r="E193">
        <v>7</v>
      </c>
      <c r="F193">
        <f t="shared" si="33"/>
        <v>1.885740990317274E-9</v>
      </c>
      <c r="G193">
        <f t="shared" si="34"/>
        <v>9.1540824772683206E-6</v>
      </c>
      <c r="H193">
        <f t="shared" si="35"/>
        <v>0.23786407766990292</v>
      </c>
      <c r="I193">
        <v>3.51248983376977E-3</v>
      </c>
      <c r="J193">
        <f t="shared" si="25"/>
        <v>58.647856577256327</v>
      </c>
      <c r="K193">
        <f t="shared" si="26"/>
        <v>1.1935645066207957E-4</v>
      </c>
      <c r="L193">
        <v>-2.8237834150341801</v>
      </c>
      <c r="M193">
        <f t="shared" si="27"/>
        <v>-0.58169938349704109</v>
      </c>
      <c r="N193">
        <v>2.7266956236276898</v>
      </c>
      <c r="O193">
        <v>2.4358459318791699</v>
      </c>
      <c r="Q193">
        <f t="shared" si="28"/>
        <v>0.50178426196710901</v>
      </c>
      <c r="R193">
        <f t="shared" si="29"/>
        <v>14.766793995032064</v>
      </c>
      <c r="S193">
        <v>0.29084969174851999</v>
      </c>
      <c r="T193">
        <v>2.7266956236276898</v>
      </c>
      <c r="U193">
        <f t="shared" si="30"/>
        <v>1.1194039770504449</v>
      </c>
      <c r="V193">
        <f t="shared" si="31"/>
        <v>0.56169929846730415</v>
      </c>
      <c r="W193">
        <f t="shared" si="32"/>
        <v>3.8037999220160754E-2</v>
      </c>
      <c r="X193">
        <v>9.8070985756521512E-3</v>
      </c>
      <c r="AG193" t="s">
        <v>11</v>
      </c>
      <c r="AH193">
        <v>30.4</v>
      </c>
      <c r="AI193">
        <f>(AK194-AK193)/(AH194-AH193)</f>
        <v>4.969384445393521E-3</v>
      </c>
      <c r="AJ193">
        <v>7</v>
      </c>
      <c r="AK193">
        <v>0.12445587055445784</v>
      </c>
    </row>
    <row r="194" spans="1:37" x14ac:dyDescent="0.15">
      <c r="A194" t="s">
        <v>9</v>
      </c>
      <c r="B194">
        <v>5.8999999999999997E-2</v>
      </c>
      <c r="C194">
        <v>2E-3</v>
      </c>
      <c r="D194">
        <f t="shared" ref="D194:D257" si="36">B194/C194</f>
        <v>29.499999999999996</v>
      </c>
      <c r="E194">
        <v>7</v>
      </c>
      <c r="F194">
        <f t="shared" si="33"/>
        <v>1.2566370614359172E-11</v>
      </c>
      <c r="G194">
        <f t="shared" si="34"/>
        <v>7.4546266356367976E-7</v>
      </c>
      <c r="H194">
        <f t="shared" si="35"/>
        <v>0.23728813559322037</v>
      </c>
      <c r="I194">
        <v>1.0038060310243299E-3</v>
      </c>
      <c r="J194">
        <f t="shared" ref="J194:J257" si="37">D194/Q194</f>
        <v>58.776295595468085</v>
      </c>
      <c r="K194">
        <f t="shared" ref="K194:K257" si="38">I194/D194</f>
        <v>3.4027323085570509E-5</v>
      </c>
      <c r="L194">
        <v>-34.581217959322899</v>
      </c>
      <c r="M194">
        <f t="shared" ref="M194:M257" si="39">L194*B194</f>
        <v>-2.040291859600051</v>
      </c>
      <c r="N194">
        <v>9.5269767011927105</v>
      </c>
      <c r="O194">
        <v>8.5068307713926803</v>
      </c>
      <c r="Q194">
        <f t="shared" ref="Q194:Q257" si="40">O194*B194</f>
        <v>0.50190301551216809</v>
      </c>
      <c r="R194">
        <f t="shared" ref="R194:R257" si="41">Q194*D194</f>
        <v>14.806138957608956</v>
      </c>
      <c r="S194">
        <v>1.0201459298000199</v>
      </c>
      <c r="T194">
        <v>9.5269767011927105</v>
      </c>
      <c r="U194">
        <f t="shared" ref="U194:U257" si="42">N194/O194</f>
        <v>1.1199207974408805</v>
      </c>
      <c r="V194">
        <f t="shared" ref="V194:V257" si="43">U194*Q194</f>
        <v>0.56209162537036994</v>
      </c>
      <c r="W194">
        <f t="shared" ref="W194:W257" si="44">U194/D194</f>
        <v>3.7963416862402732E-2</v>
      </c>
      <c r="X194">
        <v>8.4134667692721873E-3</v>
      </c>
      <c r="AG194" t="s">
        <v>11</v>
      </c>
      <c r="AH194">
        <v>31.4</v>
      </c>
      <c r="AI194">
        <f>(AK195-AK194)/(AH195-AH194)</f>
        <v>-6.7584815756492047E-4</v>
      </c>
      <c r="AJ194">
        <v>7</v>
      </c>
      <c r="AK194">
        <v>0.12942525499985136</v>
      </c>
    </row>
    <row r="195" spans="1:37" x14ac:dyDescent="0.15">
      <c r="A195" t="s">
        <v>10</v>
      </c>
      <c r="B195">
        <v>5.8999999999999997E-2</v>
      </c>
      <c r="C195">
        <v>2E-3</v>
      </c>
      <c r="D195">
        <f t="shared" si="36"/>
        <v>29.499999999999996</v>
      </c>
      <c r="E195">
        <v>7</v>
      </c>
      <c r="F195">
        <f t="shared" ref="F195:F258" si="45">PI()*C195^4/4</f>
        <v>1.2566370614359172E-11</v>
      </c>
      <c r="G195">
        <f t="shared" ref="G195:G258" si="46">E195/C195/B195*F195</f>
        <v>7.4546266356367976E-7</v>
      </c>
      <c r="H195">
        <f t="shared" ref="H195:H258" si="47">E195/D195</f>
        <v>0.23728813559322037</v>
      </c>
      <c r="I195">
        <v>1.0038060310243299E-3</v>
      </c>
      <c r="J195">
        <f t="shared" si="37"/>
        <v>58.776295595468085</v>
      </c>
      <c r="K195">
        <f t="shared" si="38"/>
        <v>3.4027323085570509E-5</v>
      </c>
      <c r="L195">
        <v>-34.581217959322899</v>
      </c>
      <c r="M195">
        <f t="shared" si="39"/>
        <v>-2.040291859600051</v>
      </c>
      <c r="N195">
        <v>9.5269767011927105</v>
      </c>
      <c r="O195">
        <v>8.5068307713926803</v>
      </c>
      <c r="Q195">
        <f t="shared" si="40"/>
        <v>0.50190301551216809</v>
      </c>
      <c r="R195">
        <f t="shared" si="41"/>
        <v>14.806138957608956</v>
      </c>
      <c r="S195">
        <v>1.0201459298000199</v>
      </c>
      <c r="T195">
        <v>9.5269767011927105</v>
      </c>
      <c r="U195">
        <f t="shared" si="42"/>
        <v>1.1199207974408805</v>
      </c>
      <c r="V195">
        <f t="shared" si="43"/>
        <v>0.56209162537036994</v>
      </c>
      <c r="W195">
        <f t="shared" si="44"/>
        <v>3.7963416862402732E-2</v>
      </c>
      <c r="X195">
        <v>8.5095327905787086E-3</v>
      </c>
      <c r="AG195" t="s">
        <v>11</v>
      </c>
      <c r="AH195">
        <v>31.875</v>
      </c>
      <c r="AI195">
        <f>(AK196-AK195)/(AH196-AH195)</f>
        <v>4.2171377999763119E-3</v>
      </c>
      <c r="AJ195">
        <v>7</v>
      </c>
      <c r="AK195">
        <v>0.12910422712500802</v>
      </c>
    </row>
    <row r="196" spans="1:37" x14ac:dyDescent="0.15">
      <c r="A196" t="s">
        <v>11</v>
      </c>
      <c r="B196">
        <v>5.8999999999999997E-2</v>
      </c>
      <c r="C196">
        <v>2E-3</v>
      </c>
      <c r="D196">
        <f t="shared" si="36"/>
        <v>29.499999999999996</v>
      </c>
      <c r="E196">
        <v>7</v>
      </c>
      <c r="F196">
        <f t="shared" si="45"/>
        <v>1.2566370614359172E-11</v>
      </c>
      <c r="G196">
        <f t="shared" si="46"/>
        <v>7.4546266356367976E-7</v>
      </c>
      <c r="H196">
        <f t="shared" si="47"/>
        <v>0.23728813559322037</v>
      </c>
      <c r="I196">
        <v>1.0033712944975499E-3</v>
      </c>
      <c r="J196">
        <f t="shared" si="37"/>
        <v>58.801761943513029</v>
      </c>
      <c r="K196">
        <f t="shared" si="38"/>
        <v>3.4012586254154237E-5</v>
      </c>
      <c r="L196">
        <v>-35.012133801591801</v>
      </c>
      <c r="M196">
        <f t="shared" si="39"/>
        <v>-2.0657158942939162</v>
      </c>
      <c r="N196">
        <v>9.53600451068559</v>
      </c>
      <c r="O196">
        <v>8.5031465635386407</v>
      </c>
      <c r="Q196">
        <f t="shared" si="40"/>
        <v>0.50168564724877973</v>
      </c>
      <c r="R196">
        <f t="shared" si="41"/>
        <v>14.799726593839001</v>
      </c>
      <c r="S196">
        <v>1.0328579471469499</v>
      </c>
      <c r="T196">
        <v>9.53600451068559</v>
      </c>
      <c r="U196">
        <f t="shared" si="42"/>
        <v>1.121467734259201</v>
      </c>
      <c r="V196">
        <f t="shared" si="43"/>
        <v>0.5626242661304498</v>
      </c>
      <c r="W196">
        <f t="shared" si="44"/>
        <v>3.8015855398616988E-2</v>
      </c>
      <c r="X196">
        <v>5.467891163875551E-3</v>
      </c>
      <c r="AG196" t="s">
        <v>11</v>
      </c>
      <c r="AH196">
        <v>33.777777777777779</v>
      </c>
      <c r="AI196">
        <f>(AK197-AK196)/(AH197-AH196)</f>
        <v>-5.1008681435401448E-3</v>
      </c>
      <c r="AJ196">
        <v>7</v>
      </c>
      <c r="AK196">
        <v>0.13712850321662962</v>
      </c>
    </row>
    <row r="197" spans="1:37" x14ac:dyDescent="0.15">
      <c r="A197" t="s">
        <v>10</v>
      </c>
      <c r="B197">
        <v>0.30399999999999999</v>
      </c>
      <c r="C197">
        <v>0.01</v>
      </c>
      <c r="D197">
        <f t="shared" si="36"/>
        <v>30.4</v>
      </c>
      <c r="E197">
        <v>7</v>
      </c>
      <c r="F197">
        <f t="shared" si="45"/>
        <v>7.8539816339744827E-9</v>
      </c>
      <c r="G197">
        <f t="shared" si="46"/>
        <v>1.8084826130862295E-5</v>
      </c>
      <c r="H197">
        <f t="shared" si="47"/>
        <v>0.23026315789473686</v>
      </c>
      <c r="I197">
        <v>5.0362177931652903E-3</v>
      </c>
      <c r="J197">
        <f t="shared" si="37"/>
        <v>60.362758817254203</v>
      </c>
      <c r="K197">
        <f t="shared" si="38"/>
        <v>1.6566505898570034E-4</v>
      </c>
      <c r="L197">
        <v>-1.35556924772483</v>
      </c>
      <c r="M197">
        <f t="shared" si="39"/>
        <v>-0.41209305130834833</v>
      </c>
      <c r="N197">
        <v>1.86269711551118</v>
      </c>
      <c r="O197">
        <v>1.6566505898570001</v>
      </c>
      <c r="Q197">
        <f t="shared" si="40"/>
        <v>0.50362177931652796</v>
      </c>
      <c r="R197">
        <f t="shared" si="41"/>
        <v>15.310102091222449</v>
      </c>
      <c r="S197">
        <v>0.206046525654174</v>
      </c>
      <c r="T197">
        <v>1.86269711551118</v>
      </c>
      <c r="U197">
        <f t="shared" si="42"/>
        <v>1.1243753673319645</v>
      </c>
      <c r="V197">
        <f t="shared" si="43"/>
        <v>0.56625992311539874</v>
      </c>
      <c r="W197">
        <f t="shared" si="44"/>
        <v>3.6986031820130411E-2</v>
      </c>
      <c r="X197">
        <v>4.11755031387122E-3</v>
      </c>
      <c r="AG197" t="s">
        <v>11</v>
      </c>
      <c r="AH197">
        <v>34.333333333333329</v>
      </c>
      <c r="AI197">
        <f>(AK198-AK197)/(AH198-AH197)</f>
        <v>7.5937608153328565E-3</v>
      </c>
      <c r="AJ197">
        <v>7</v>
      </c>
      <c r="AK197">
        <v>0.13429468758132956</v>
      </c>
    </row>
    <row r="198" spans="1:37" x14ac:dyDescent="0.15">
      <c r="A198" t="s">
        <v>9</v>
      </c>
      <c r="B198">
        <v>0.30399999999999999</v>
      </c>
      <c r="C198">
        <v>0.01</v>
      </c>
      <c r="D198">
        <f t="shared" si="36"/>
        <v>30.4</v>
      </c>
      <c r="E198">
        <v>7</v>
      </c>
      <c r="F198">
        <f t="shared" si="45"/>
        <v>7.8539816339744827E-9</v>
      </c>
      <c r="G198">
        <f t="shared" si="46"/>
        <v>1.8084826130862295E-5</v>
      </c>
      <c r="H198">
        <f t="shared" si="47"/>
        <v>0.23026315789473686</v>
      </c>
      <c r="I198">
        <v>5.0362177931652903E-3</v>
      </c>
      <c r="J198">
        <f t="shared" si="37"/>
        <v>60.362758817254203</v>
      </c>
      <c r="K198">
        <f t="shared" si="38"/>
        <v>1.6566505898570034E-4</v>
      </c>
      <c r="L198">
        <v>-1.35556924772483</v>
      </c>
      <c r="M198">
        <f t="shared" si="39"/>
        <v>-0.41209305130834833</v>
      </c>
      <c r="N198">
        <v>1.86269711551118</v>
      </c>
      <c r="O198">
        <v>1.6566505898570001</v>
      </c>
      <c r="Q198">
        <f t="shared" si="40"/>
        <v>0.50362177931652796</v>
      </c>
      <c r="R198">
        <f t="shared" si="41"/>
        <v>15.310102091222449</v>
      </c>
      <c r="S198">
        <v>0.206046525654174</v>
      </c>
      <c r="T198">
        <v>1.86269711551118</v>
      </c>
      <c r="U198">
        <f t="shared" si="42"/>
        <v>1.1243753673319645</v>
      </c>
      <c r="V198">
        <f t="shared" si="43"/>
        <v>0.56625992311539874</v>
      </c>
      <c r="W198">
        <f t="shared" si="44"/>
        <v>3.6986031820130411E-2</v>
      </c>
      <c r="X198">
        <v>8.56342242664789E-3</v>
      </c>
      <c r="AG198" t="s">
        <v>11</v>
      </c>
      <c r="AH198">
        <v>35.299999999999997</v>
      </c>
      <c r="AI198">
        <f>(AK199-AK198)/(AH199-AH198)</f>
        <v>1.6162071389293341E-3</v>
      </c>
      <c r="AJ198">
        <v>7</v>
      </c>
      <c r="AK198">
        <v>0.14163532303615134</v>
      </c>
    </row>
    <row r="199" spans="1:37" x14ac:dyDescent="0.15">
      <c r="A199" t="s">
        <v>11</v>
      </c>
      <c r="B199">
        <v>0.30399999999999999</v>
      </c>
      <c r="C199">
        <v>0.01</v>
      </c>
      <c r="D199">
        <f t="shared" si="36"/>
        <v>30.4</v>
      </c>
      <c r="E199">
        <v>7</v>
      </c>
      <c r="F199">
        <f t="shared" si="45"/>
        <v>7.8539816339744827E-9</v>
      </c>
      <c r="G199">
        <f t="shared" si="46"/>
        <v>1.8084826130862295E-5</v>
      </c>
      <c r="H199">
        <f t="shared" si="47"/>
        <v>0.23026315789473686</v>
      </c>
      <c r="I199">
        <v>5.0360765421924997E-3</v>
      </c>
      <c r="J199">
        <f t="shared" si="37"/>
        <v>60.364451861101429</v>
      </c>
      <c r="K199">
        <f t="shared" si="38"/>
        <v>1.6566041257212171E-4</v>
      </c>
      <c r="L199">
        <v>-1.3564086094127401</v>
      </c>
      <c r="M199">
        <f t="shared" si="39"/>
        <v>-0.41234821726147297</v>
      </c>
      <c r="N199">
        <v>1.8627782343519499</v>
      </c>
      <c r="O199">
        <v>1.6566041257212101</v>
      </c>
      <c r="Q199">
        <f t="shared" si="40"/>
        <v>0.5036076542192478</v>
      </c>
      <c r="R199">
        <f t="shared" si="41"/>
        <v>15.309672688265133</v>
      </c>
      <c r="S199">
        <v>0.20617410863073701</v>
      </c>
      <c r="T199">
        <v>1.8627782343519499</v>
      </c>
      <c r="U199">
        <f t="shared" si="42"/>
        <v>1.1244558705544578</v>
      </c>
      <c r="V199">
        <f t="shared" si="43"/>
        <v>0.56628458324299269</v>
      </c>
      <c r="W199">
        <f t="shared" si="44"/>
        <v>3.6988679952449276E-2</v>
      </c>
      <c r="X199">
        <v>6.3525940164351697E-3</v>
      </c>
      <c r="AG199" t="s">
        <v>11</v>
      </c>
      <c r="AH199">
        <v>36</v>
      </c>
      <c r="AI199">
        <f>(AK200-AK199)/(AH200-AH199)</f>
        <v>6.7759637379582694E-3</v>
      </c>
      <c r="AJ199">
        <v>7</v>
      </c>
      <c r="AK199">
        <v>0.14276666803340188</v>
      </c>
    </row>
    <row r="200" spans="1:37" x14ac:dyDescent="0.15">
      <c r="A200" t="s">
        <v>9</v>
      </c>
      <c r="B200">
        <v>0.157</v>
      </c>
      <c r="C200">
        <v>5.0000000000000001E-3</v>
      </c>
      <c r="D200">
        <f t="shared" si="36"/>
        <v>31.4</v>
      </c>
      <c r="E200">
        <v>7</v>
      </c>
      <c r="F200">
        <f t="shared" si="45"/>
        <v>4.9087385212340517E-10</v>
      </c>
      <c r="G200">
        <f t="shared" si="46"/>
        <v>4.3772190635208096E-6</v>
      </c>
      <c r="H200">
        <f t="shared" si="47"/>
        <v>0.22292993630573249</v>
      </c>
      <c r="I200">
        <v>2.52755385556653E-3</v>
      </c>
      <c r="J200">
        <f t="shared" si="37"/>
        <v>62.115392577781442</v>
      </c>
      <c r="K200">
        <f t="shared" si="38"/>
        <v>8.0495345718679305E-5</v>
      </c>
      <c r="L200">
        <v>-5.3044943744611404</v>
      </c>
      <c r="M200">
        <f t="shared" si="39"/>
        <v>-0.83280561679039899</v>
      </c>
      <c r="N200">
        <v>3.6362166371423701</v>
      </c>
      <c r="O200">
        <v>3.2198138287471698</v>
      </c>
      <c r="Q200">
        <f t="shared" si="40"/>
        <v>0.50551077111330567</v>
      </c>
      <c r="R200">
        <f t="shared" si="41"/>
        <v>15.873038212957796</v>
      </c>
      <c r="S200">
        <v>0.416402808395199</v>
      </c>
      <c r="T200">
        <v>3.6362166371423701</v>
      </c>
      <c r="U200">
        <f t="shared" si="42"/>
        <v>1.1293251195697929</v>
      </c>
      <c r="V200">
        <f t="shared" si="43"/>
        <v>0.57088601203135214</v>
      </c>
      <c r="W200">
        <f t="shared" si="44"/>
        <v>3.5965768139165383E-2</v>
      </c>
      <c r="X200">
        <v>6.8675721165500419E-3</v>
      </c>
      <c r="AG200" t="s">
        <v>11</v>
      </c>
      <c r="AH200">
        <v>36.428571428571431</v>
      </c>
      <c r="AI200">
        <f>(AK201-AK200)/(AH201-AH200)</f>
        <v>3.6142510641691216E-3</v>
      </c>
      <c r="AJ200">
        <v>7</v>
      </c>
      <c r="AK200">
        <v>0.14567065249252686</v>
      </c>
    </row>
    <row r="201" spans="1:37" x14ac:dyDescent="0.15">
      <c r="A201" t="s">
        <v>10</v>
      </c>
      <c r="B201">
        <v>0.157</v>
      </c>
      <c r="C201">
        <v>5.0000000000000001E-3</v>
      </c>
      <c r="D201">
        <f t="shared" si="36"/>
        <v>31.4</v>
      </c>
      <c r="E201">
        <v>7</v>
      </c>
      <c r="F201">
        <f t="shared" si="45"/>
        <v>4.9087385212340517E-10</v>
      </c>
      <c r="G201">
        <f t="shared" si="46"/>
        <v>4.3772190635208096E-6</v>
      </c>
      <c r="H201">
        <f t="shared" si="47"/>
        <v>0.22292993630573249</v>
      </c>
      <c r="I201">
        <v>2.52755385556653E-3</v>
      </c>
      <c r="J201">
        <f t="shared" si="37"/>
        <v>62.115392577781442</v>
      </c>
      <c r="K201">
        <f t="shared" si="38"/>
        <v>8.0495345718679305E-5</v>
      </c>
      <c r="L201">
        <v>-5.3044943744611404</v>
      </c>
      <c r="M201">
        <f t="shared" si="39"/>
        <v>-0.83280561679039899</v>
      </c>
      <c r="N201">
        <v>3.6362166371423701</v>
      </c>
      <c r="O201">
        <v>3.2198138287471698</v>
      </c>
      <c r="Q201">
        <f t="shared" si="40"/>
        <v>0.50551077111330567</v>
      </c>
      <c r="R201">
        <f t="shared" si="41"/>
        <v>15.873038212957796</v>
      </c>
      <c r="S201">
        <v>0.416402808395199</v>
      </c>
      <c r="T201">
        <v>3.6362166371423701</v>
      </c>
      <c r="U201">
        <f t="shared" si="42"/>
        <v>1.1293251195697929</v>
      </c>
      <c r="V201">
        <f t="shared" si="43"/>
        <v>0.57088601203135214</v>
      </c>
      <c r="W201">
        <f t="shared" si="44"/>
        <v>3.5965768139165383E-2</v>
      </c>
      <c r="X201">
        <v>9.8421833710870786E-3</v>
      </c>
      <c r="AG201" t="s">
        <v>11</v>
      </c>
      <c r="AH201">
        <v>38</v>
      </c>
      <c r="AI201">
        <f>(AK202-AK201)/(AH202-AH201)</f>
        <v>2.6323080460922202E-3</v>
      </c>
      <c r="AJ201">
        <v>7</v>
      </c>
      <c r="AK201">
        <v>0.15135018987907833</v>
      </c>
    </row>
    <row r="202" spans="1:37" x14ac:dyDescent="0.15">
      <c r="A202" t="s">
        <v>11</v>
      </c>
      <c r="B202">
        <v>0.157</v>
      </c>
      <c r="C202">
        <v>5.0000000000000001E-3</v>
      </c>
      <c r="D202">
        <f t="shared" si="36"/>
        <v>31.4</v>
      </c>
      <c r="E202">
        <v>7</v>
      </c>
      <c r="F202">
        <f t="shared" si="45"/>
        <v>4.9087385212340517E-10</v>
      </c>
      <c r="G202">
        <f t="shared" si="46"/>
        <v>4.3772190635208096E-6</v>
      </c>
      <c r="H202">
        <f t="shared" si="47"/>
        <v>0.22292993630573249</v>
      </c>
      <c r="I202">
        <v>2.52748473163021E-3</v>
      </c>
      <c r="J202">
        <f t="shared" si="37"/>
        <v>62.117091365666319</v>
      </c>
      <c r="K202">
        <f t="shared" si="38"/>
        <v>8.0493144319433442E-5</v>
      </c>
      <c r="L202">
        <v>-5.3084564225642703</v>
      </c>
      <c r="M202">
        <f t="shared" si="39"/>
        <v>-0.83342765834259047</v>
      </c>
      <c r="N202">
        <v>3.6364396019486298</v>
      </c>
      <c r="O202">
        <v>3.2197257727773301</v>
      </c>
      <c r="Q202">
        <f t="shared" si="40"/>
        <v>0.50549694632604081</v>
      </c>
      <c r="R202">
        <f t="shared" si="41"/>
        <v>15.872604114637682</v>
      </c>
      <c r="S202">
        <v>0.41671382917129501</v>
      </c>
      <c r="T202">
        <v>3.6364396019486298</v>
      </c>
      <c r="U202">
        <f t="shared" si="42"/>
        <v>1.1294252549998514</v>
      </c>
      <c r="V202">
        <f t="shared" si="43"/>
        <v>0.57092101750593482</v>
      </c>
      <c r="W202">
        <f t="shared" si="44"/>
        <v>3.5968957165600363E-2</v>
      </c>
      <c r="X202">
        <v>9.5157047885520395E-3</v>
      </c>
      <c r="AG202" t="s">
        <v>11</v>
      </c>
      <c r="AH202">
        <v>39.222222222222221</v>
      </c>
      <c r="AI202">
        <f>(AK203-AK202)/(AH203-AH202)</f>
        <v>2.9168117320134416E-2</v>
      </c>
      <c r="AJ202">
        <v>7</v>
      </c>
      <c r="AK202">
        <v>0.1545674552687466</v>
      </c>
    </row>
    <row r="203" spans="1:37" x14ac:dyDescent="0.15">
      <c r="A203" t="s">
        <v>9</v>
      </c>
      <c r="B203">
        <v>0.255</v>
      </c>
      <c r="C203">
        <v>8.0000000000000002E-3</v>
      </c>
      <c r="D203">
        <f t="shared" si="36"/>
        <v>31.875</v>
      </c>
      <c r="E203">
        <v>7</v>
      </c>
      <c r="F203">
        <f t="shared" si="45"/>
        <v>3.2169908772759481E-9</v>
      </c>
      <c r="G203">
        <f t="shared" si="46"/>
        <v>1.1038694186731195E-5</v>
      </c>
      <c r="H203">
        <f t="shared" si="47"/>
        <v>0.2196078431372549</v>
      </c>
      <c r="I203">
        <v>4.0545791814683698E-3</v>
      </c>
      <c r="J203">
        <f t="shared" si="37"/>
        <v>62.891853528348506</v>
      </c>
      <c r="K203">
        <f t="shared" si="38"/>
        <v>1.2720248412449788E-4</v>
      </c>
      <c r="L203">
        <v>-2.0112218921906799</v>
      </c>
      <c r="M203">
        <f t="shared" si="39"/>
        <v>-0.51286158250862335</v>
      </c>
      <c r="N203">
        <v>2.2439696056995899</v>
      </c>
      <c r="O203">
        <v>1.9875388144452799</v>
      </c>
      <c r="Q203">
        <f t="shared" si="40"/>
        <v>0.50682239768354642</v>
      </c>
      <c r="R203">
        <f t="shared" si="41"/>
        <v>16.154963926163042</v>
      </c>
      <c r="S203">
        <v>0.25643079125431101</v>
      </c>
      <c r="T203">
        <v>2.2439696056995899</v>
      </c>
      <c r="U203">
        <f t="shared" si="42"/>
        <v>1.1290192621097965</v>
      </c>
      <c r="V203">
        <f t="shared" si="43"/>
        <v>0.57221224945339544</v>
      </c>
      <c r="W203">
        <f t="shared" si="44"/>
        <v>3.5420212144621065E-2</v>
      </c>
      <c r="X203">
        <v>6.7506394760372852E-3</v>
      </c>
      <c r="AG203" t="s">
        <v>11</v>
      </c>
      <c r="AH203">
        <v>39.25</v>
      </c>
      <c r="AI203">
        <f>(AK204-AK203)/(AH204-AH203)</f>
        <v>4.0971590418615216E-3</v>
      </c>
      <c r="AJ203">
        <v>7</v>
      </c>
      <c r="AK203">
        <v>0.15537768074986147</v>
      </c>
    </row>
    <row r="204" spans="1:37" x14ac:dyDescent="0.15">
      <c r="A204" t="s">
        <v>10</v>
      </c>
      <c r="B204">
        <v>0.255</v>
      </c>
      <c r="C204">
        <v>8.0000000000000002E-3</v>
      </c>
      <c r="D204">
        <f t="shared" si="36"/>
        <v>31.875</v>
      </c>
      <c r="E204">
        <v>7</v>
      </c>
      <c r="F204">
        <f t="shared" si="45"/>
        <v>3.2169908772759481E-9</v>
      </c>
      <c r="G204">
        <f t="shared" si="46"/>
        <v>1.1038694186731195E-5</v>
      </c>
      <c r="H204">
        <f t="shared" si="47"/>
        <v>0.2196078431372549</v>
      </c>
      <c r="I204">
        <v>4.0545791814683698E-3</v>
      </c>
      <c r="J204">
        <f t="shared" si="37"/>
        <v>62.891853528348506</v>
      </c>
      <c r="K204">
        <f t="shared" si="38"/>
        <v>1.2720248412449788E-4</v>
      </c>
      <c r="L204">
        <v>-2.0112218921906799</v>
      </c>
      <c r="M204">
        <f t="shared" si="39"/>
        <v>-0.51286158250862335</v>
      </c>
      <c r="N204">
        <v>2.2439696056995899</v>
      </c>
      <c r="O204">
        <v>1.9875388144452799</v>
      </c>
      <c r="Q204">
        <f t="shared" si="40"/>
        <v>0.50682239768354642</v>
      </c>
      <c r="R204">
        <f t="shared" si="41"/>
        <v>16.154963926163042</v>
      </c>
      <c r="S204">
        <v>0.25643079125431101</v>
      </c>
      <c r="T204">
        <v>2.2439696056995899</v>
      </c>
      <c r="U204">
        <f t="shared" si="42"/>
        <v>1.1290192621097965</v>
      </c>
      <c r="V204">
        <f t="shared" si="43"/>
        <v>0.57221224945339544</v>
      </c>
      <c r="W204">
        <f t="shared" si="44"/>
        <v>3.5420212144621065E-2</v>
      </c>
      <c r="X204">
        <v>9.8673904803771324E-3</v>
      </c>
      <c r="AG204" t="s">
        <v>11</v>
      </c>
      <c r="AH204">
        <v>40.200000000000003</v>
      </c>
      <c r="AI204">
        <f>(AK205-AK204)/(AH205-AH204)</f>
        <v>2.9395764999049709E-3</v>
      </c>
      <c r="AJ204">
        <v>7</v>
      </c>
      <c r="AK204">
        <v>0.15926998183962993</v>
      </c>
    </row>
    <row r="205" spans="1:37" x14ac:dyDescent="0.15">
      <c r="A205" t="s">
        <v>11</v>
      </c>
      <c r="B205">
        <v>0.255</v>
      </c>
      <c r="C205">
        <v>8.0000000000000002E-3</v>
      </c>
      <c r="D205">
        <f t="shared" si="36"/>
        <v>31.875</v>
      </c>
      <c r="E205">
        <v>7</v>
      </c>
      <c r="F205">
        <f t="shared" si="45"/>
        <v>3.2169908772759481E-9</v>
      </c>
      <c r="G205">
        <f t="shared" si="46"/>
        <v>1.1038694186731195E-5</v>
      </c>
      <c r="H205">
        <f t="shared" si="47"/>
        <v>0.2196078431372549</v>
      </c>
      <c r="I205">
        <v>4.0544697983364401E-3</v>
      </c>
      <c r="J205">
        <f t="shared" si="37"/>
        <v>62.893550250300855</v>
      </c>
      <c r="K205">
        <f t="shared" si="38"/>
        <v>1.2719905249682949E-4</v>
      </c>
      <c r="L205">
        <v>-2.0124920788770502</v>
      </c>
      <c r="M205">
        <f t="shared" si="39"/>
        <v>-0.51318548011364784</v>
      </c>
      <c r="N205">
        <v>2.2440779353197802</v>
      </c>
      <c r="O205">
        <v>1.98748519526296</v>
      </c>
      <c r="Q205">
        <f t="shared" si="40"/>
        <v>0.50680872479205485</v>
      </c>
      <c r="R205">
        <f t="shared" si="41"/>
        <v>16.154528102746749</v>
      </c>
      <c r="S205">
        <v>0.25659274005682398</v>
      </c>
      <c r="T205">
        <v>2.2440779353197802</v>
      </c>
      <c r="U205">
        <f t="shared" si="42"/>
        <v>1.129104227125008</v>
      </c>
      <c r="V205">
        <f t="shared" si="43"/>
        <v>0.57223987350654404</v>
      </c>
      <c r="W205">
        <f t="shared" si="44"/>
        <v>3.5422877713725744E-2</v>
      </c>
      <c r="X205">
        <v>7.6575489520961529E-3</v>
      </c>
      <c r="AG205" t="s">
        <v>11</v>
      </c>
      <c r="AH205">
        <v>41.199999999999996</v>
      </c>
      <c r="AI205">
        <f>(AK206-AK205)/(AH206-AH205)</f>
        <v>3.3322860668787142E-3</v>
      </c>
      <c r="AJ205">
        <v>7</v>
      </c>
      <c r="AK205">
        <v>0.16220955833953488</v>
      </c>
    </row>
    <row r="206" spans="1:37" x14ac:dyDescent="0.15">
      <c r="A206" t="s">
        <v>9</v>
      </c>
      <c r="B206">
        <v>0.30399999999999999</v>
      </c>
      <c r="C206">
        <v>8.9999999999999993E-3</v>
      </c>
      <c r="D206">
        <f t="shared" si="36"/>
        <v>33.777777777777779</v>
      </c>
      <c r="E206">
        <v>7</v>
      </c>
      <c r="F206">
        <f t="shared" si="45"/>
        <v>5.1529973500506572E-9</v>
      </c>
      <c r="G206">
        <f t="shared" si="46"/>
        <v>1.3183838249398612E-5</v>
      </c>
      <c r="H206">
        <f t="shared" si="47"/>
        <v>0.20723684210526316</v>
      </c>
      <c r="I206">
        <v>4.5976903718708897E-3</v>
      </c>
      <c r="J206">
        <f t="shared" si="37"/>
        <v>66.120154993450925</v>
      </c>
      <c r="K206">
        <f t="shared" si="38"/>
        <v>1.3611583337775661E-4</v>
      </c>
      <c r="L206">
        <v>-1.4998911898795999</v>
      </c>
      <c r="M206">
        <f t="shared" si="39"/>
        <v>-0.45596692172339837</v>
      </c>
      <c r="N206">
        <v>1.90842584824141</v>
      </c>
      <c r="O206">
        <v>1.6804423873797101</v>
      </c>
      <c r="Q206">
        <f t="shared" si="40"/>
        <v>0.51085448576343184</v>
      </c>
      <c r="R206">
        <f t="shared" si="41"/>
        <v>17.255529296898143</v>
      </c>
      <c r="S206">
        <v>0.22798346086169899</v>
      </c>
      <c r="T206">
        <v>1.90842584824141</v>
      </c>
      <c r="U206">
        <f t="shared" si="42"/>
        <v>1.1356687159130705</v>
      </c>
      <c r="V206">
        <f t="shared" si="43"/>
        <v>0.58016145786538864</v>
      </c>
      <c r="W206">
        <f t="shared" si="44"/>
        <v>3.3621771194794849E-2</v>
      </c>
      <c r="X206">
        <v>5.4464420762864217E-3</v>
      </c>
      <c r="AG206" t="s">
        <v>11</v>
      </c>
      <c r="AH206">
        <v>42.5</v>
      </c>
      <c r="AI206">
        <f>(AK207-AK206)/(AH207-AH206)</f>
        <v>2.1659601247462049E-3</v>
      </c>
      <c r="AJ206">
        <v>7</v>
      </c>
      <c r="AK206">
        <v>0.16654153022647722</v>
      </c>
    </row>
    <row r="207" spans="1:37" x14ac:dyDescent="0.15">
      <c r="A207" t="s">
        <v>10</v>
      </c>
      <c r="B207">
        <v>0.30399999999999999</v>
      </c>
      <c r="C207">
        <v>8.9999999999999993E-3</v>
      </c>
      <c r="D207">
        <f t="shared" si="36"/>
        <v>33.777777777777779</v>
      </c>
      <c r="E207">
        <v>7</v>
      </c>
      <c r="F207">
        <f t="shared" si="45"/>
        <v>5.1529973500506572E-9</v>
      </c>
      <c r="G207">
        <f t="shared" si="46"/>
        <v>1.3183838249398612E-5</v>
      </c>
      <c r="H207">
        <f t="shared" si="47"/>
        <v>0.20723684210526316</v>
      </c>
      <c r="I207">
        <v>4.5976903718708897E-3</v>
      </c>
      <c r="J207">
        <f t="shared" si="37"/>
        <v>66.120154993450925</v>
      </c>
      <c r="K207">
        <f t="shared" si="38"/>
        <v>1.3611583337775661E-4</v>
      </c>
      <c r="L207">
        <v>-1.4998911898795999</v>
      </c>
      <c r="M207">
        <f t="shared" si="39"/>
        <v>-0.45596692172339837</v>
      </c>
      <c r="N207">
        <v>1.90842584824141</v>
      </c>
      <c r="O207">
        <v>1.6804423873797101</v>
      </c>
      <c r="Q207">
        <f t="shared" si="40"/>
        <v>0.51085448576343184</v>
      </c>
      <c r="R207">
        <f t="shared" si="41"/>
        <v>17.255529296898143</v>
      </c>
      <c r="S207">
        <v>0.22798346086169899</v>
      </c>
      <c r="T207">
        <v>1.90842584824141</v>
      </c>
      <c r="U207">
        <f t="shared" si="42"/>
        <v>1.1356687159130705</v>
      </c>
      <c r="V207">
        <f t="shared" si="43"/>
        <v>0.58016145786538864</v>
      </c>
      <c r="W207">
        <f t="shared" si="44"/>
        <v>3.3621771194794849E-2</v>
      </c>
      <c r="X207">
        <v>9.5240204398377038E-3</v>
      </c>
      <c r="AG207" t="s">
        <v>11</v>
      </c>
      <c r="AH207">
        <v>43.428571428571423</v>
      </c>
      <c r="AI207">
        <f>(AK208-AK207)/(AH208-AH207)</f>
        <v>4.5616324594064516E-3</v>
      </c>
      <c r="AJ207">
        <v>7</v>
      </c>
      <c r="AK207">
        <v>0.16855277891374154</v>
      </c>
    </row>
    <row r="208" spans="1:37" x14ac:dyDescent="0.15">
      <c r="A208" t="s">
        <v>11</v>
      </c>
      <c r="B208">
        <v>0.30399999999999999</v>
      </c>
      <c r="C208">
        <v>8.9999999999999993E-3</v>
      </c>
      <c r="D208">
        <f t="shared" si="36"/>
        <v>33.777777777777779</v>
      </c>
      <c r="E208">
        <v>7</v>
      </c>
      <c r="F208">
        <f t="shared" si="45"/>
        <v>5.1529973500506572E-9</v>
      </c>
      <c r="G208">
        <f t="shared" si="46"/>
        <v>1.3183838249398612E-5</v>
      </c>
      <c r="H208">
        <f t="shared" si="47"/>
        <v>0.20723684210526316</v>
      </c>
      <c r="I208">
        <v>4.5957345010823004E-3</v>
      </c>
      <c r="J208">
        <f t="shared" si="37"/>
        <v>66.148294669417496</v>
      </c>
      <c r="K208">
        <f t="shared" si="38"/>
        <v>1.3605792930835756E-4</v>
      </c>
      <c r="L208">
        <v>-1.5153850062385501</v>
      </c>
      <c r="M208">
        <f t="shared" si="39"/>
        <v>-0.4606770418965192</v>
      </c>
      <c r="N208">
        <v>1.91006604327366</v>
      </c>
      <c r="O208">
        <v>1.6797275223254</v>
      </c>
      <c r="Q208">
        <f t="shared" si="40"/>
        <v>0.51063716678692161</v>
      </c>
      <c r="R208">
        <f t="shared" si="41"/>
        <v>17.248188744802686</v>
      </c>
      <c r="S208">
        <v>0.23033852094825999</v>
      </c>
      <c r="T208">
        <v>1.91006604327366</v>
      </c>
      <c r="U208">
        <f t="shared" si="42"/>
        <v>1.1371285032166296</v>
      </c>
      <c r="V208">
        <f t="shared" si="43"/>
        <v>0.58066007715519263</v>
      </c>
      <c r="W208">
        <f t="shared" si="44"/>
        <v>3.3664988582071273E-2</v>
      </c>
      <c r="X208">
        <v>5.5796311643806738E-3</v>
      </c>
      <c r="AG208" t="s">
        <v>11</v>
      </c>
      <c r="AH208">
        <v>44.125</v>
      </c>
      <c r="AI208">
        <f>(AK209-AK208)/(AH209-AH208)</f>
        <v>4.0120260182373822E-3</v>
      </c>
      <c r="AJ208">
        <v>7</v>
      </c>
      <c r="AK208">
        <v>0.1717296300908282</v>
      </c>
    </row>
    <row r="209" spans="1:37" x14ac:dyDescent="0.15">
      <c r="A209" t="s">
        <v>11</v>
      </c>
      <c r="B209">
        <v>0.20599999999999999</v>
      </c>
      <c r="C209">
        <v>6.0000000000000001E-3</v>
      </c>
      <c r="D209">
        <f t="shared" si="36"/>
        <v>34.333333333333329</v>
      </c>
      <c r="E209">
        <v>7</v>
      </c>
      <c r="F209">
        <f t="shared" si="45"/>
        <v>1.0178760197630931E-9</v>
      </c>
      <c r="G209">
        <f t="shared" si="46"/>
        <v>5.7646700148395248E-6</v>
      </c>
      <c r="H209">
        <f t="shared" si="47"/>
        <v>0.20388349514563109</v>
      </c>
      <c r="I209">
        <v>3.06928466126243E-3</v>
      </c>
      <c r="J209">
        <f t="shared" si="37"/>
        <v>67.116615998488143</v>
      </c>
      <c r="K209">
        <f t="shared" si="38"/>
        <v>8.9396640619294085E-5</v>
      </c>
      <c r="L209">
        <v>-3.23772759514249</v>
      </c>
      <c r="M209">
        <f t="shared" si="39"/>
        <v>-0.66697188459935286</v>
      </c>
      <c r="N209">
        <v>2.81672595950229</v>
      </c>
      <c r="O209">
        <v>2.4832400172026099</v>
      </c>
      <c r="Q209">
        <f t="shared" si="40"/>
        <v>0.5115474435437376</v>
      </c>
      <c r="R209">
        <f t="shared" si="41"/>
        <v>17.563128895001654</v>
      </c>
      <c r="S209">
        <v>0.33348594229967699</v>
      </c>
      <c r="T209">
        <v>2.81672595950229</v>
      </c>
      <c r="U209">
        <f t="shared" si="42"/>
        <v>1.1342946875813296</v>
      </c>
      <c r="V209">
        <f t="shared" si="43"/>
        <v>0.58024554765747172</v>
      </c>
      <c r="W209">
        <f t="shared" si="44"/>
        <v>3.3037709347029022E-2</v>
      </c>
      <c r="X209">
        <v>9.6163610763721069E-3</v>
      </c>
      <c r="AG209" t="s">
        <v>11</v>
      </c>
      <c r="AH209">
        <v>44.666666666666671</v>
      </c>
      <c r="AI209">
        <f>(AK210-AK209)/(AH210-AH209)</f>
        <v>1.4379357663497482E-3</v>
      </c>
      <c r="AJ209">
        <v>7</v>
      </c>
      <c r="AK209">
        <v>0.1739028108507068</v>
      </c>
    </row>
    <row r="210" spans="1:37" x14ac:dyDescent="0.15">
      <c r="A210" t="s">
        <v>10</v>
      </c>
      <c r="B210">
        <v>0.20599999999999999</v>
      </c>
      <c r="C210">
        <v>6.0000000000000001E-3</v>
      </c>
      <c r="D210">
        <f t="shared" si="36"/>
        <v>34.333333333333329</v>
      </c>
      <c r="E210">
        <v>7</v>
      </c>
      <c r="F210">
        <f t="shared" si="45"/>
        <v>1.0178760197630931E-9</v>
      </c>
      <c r="G210">
        <f t="shared" si="46"/>
        <v>5.7646700148395248E-6</v>
      </c>
      <c r="H210">
        <f t="shared" si="47"/>
        <v>0.20388349514563109</v>
      </c>
      <c r="I210">
        <v>3.0724541610947799E-3</v>
      </c>
      <c r="J210">
        <f t="shared" si="37"/>
        <v>67.047379455971225</v>
      </c>
      <c r="K210">
        <f t="shared" si="38"/>
        <v>8.9488956148391658E-5</v>
      </c>
      <c r="L210">
        <v>-3.3157871279124702</v>
      </c>
      <c r="M210">
        <f t="shared" si="39"/>
        <v>-0.68305214834996886</v>
      </c>
      <c r="N210">
        <v>2.8273304116303102</v>
      </c>
      <c r="O210">
        <v>2.4858043374553298</v>
      </c>
      <c r="Q210">
        <f t="shared" si="40"/>
        <v>0.51207569351579796</v>
      </c>
      <c r="R210">
        <f t="shared" si="41"/>
        <v>17.581265477375727</v>
      </c>
      <c r="S210">
        <v>0.34152607417498498</v>
      </c>
      <c r="T210">
        <v>2.8273304116303102</v>
      </c>
      <c r="U210">
        <f t="shared" si="42"/>
        <v>1.1373905697359086</v>
      </c>
      <c r="V210">
        <f t="shared" si="43"/>
        <v>0.58243006479584392</v>
      </c>
      <c r="W210">
        <f t="shared" si="44"/>
        <v>3.3127880671919671E-2</v>
      </c>
      <c r="X210">
        <v>7.6026465881180692E-3</v>
      </c>
      <c r="AG210" t="s">
        <v>11</v>
      </c>
      <c r="AH210">
        <v>45.1</v>
      </c>
      <c r="AI210">
        <f>(AK211-AK210)/(AH211-AH210)</f>
        <v>3.6094359367003634E-3</v>
      </c>
      <c r="AJ210">
        <v>7</v>
      </c>
      <c r="AK210">
        <v>0.17452591634945835</v>
      </c>
    </row>
    <row r="211" spans="1:37" x14ac:dyDescent="0.15">
      <c r="A211" t="s">
        <v>9</v>
      </c>
      <c r="B211">
        <v>0.20599999999999999</v>
      </c>
      <c r="C211">
        <v>6.0000000000000001E-3</v>
      </c>
      <c r="D211">
        <f t="shared" si="36"/>
        <v>34.333333333333329</v>
      </c>
      <c r="E211">
        <v>7</v>
      </c>
      <c r="F211">
        <f t="shared" si="45"/>
        <v>1.0178760197630931E-9</v>
      </c>
      <c r="G211">
        <f t="shared" si="46"/>
        <v>5.7646700148395248E-6</v>
      </c>
      <c r="H211">
        <f t="shared" si="47"/>
        <v>0.20388349514563109</v>
      </c>
      <c r="I211">
        <v>3.0724541610947799E-3</v>
      </c>
      <c r="J211">
        <f t="shared" si="37"/>
        <v>67.047379455971225</v>
      </c>
      <c r="K211">
        <f t="shared" si="38"/>
        <v>8.9488956148391658E-5</v>
      </c>
      <c r="L211">
        <v>-3.3157871279124702</v>
      </c>
      <c r="M211">
        <f t="shared" si="39"/>
        <v>-0.68305214834996886</v>
      </c>
      <c r="N211">
        <v>2.8273304116303102</v>
      </c>
      <c r="O211">
        <v>2.4858043374553298</v>
      </c>
      <c r="Q211">
        <f t="shared" si="40"/>
        <v>0.51207569351579796</v>
      </c>
      <c r="R211">
        <f t="shared" si="41"/>
        <v>17.581265477375727</v>
      </c>
      <c r="S211">
        <v>0.34152607417498498</v>
      </c>
      <c r="T211">
        <v>2.8273304116303102</v>
      </c>
      <c r="U211">
        <f t="shared" si="42"/>
        <v>1.1373905697359086</v>
      </c>
      <c r="V211">
        <f t="shared" si="43"/>
        <v>0.58243006479584392</v>
      </c>
      <c r="W211">
        <f t="shared" si="44"/>
        <v>3.3127880671919671E-2</v>
      </c>
      <c r="X211">
        <v>9.693244708398361E-3</v>
      </c>
      <c r="AG211" t="s">
        <v>11</v>
      </c>
      <c r="AH211">
        <v>50</v>
      </c>
      <c r="AI211">
        <f>(AK212-AK211)/(AH212-AH211)</f>
        <v>3.7029962552818764E-3</v>
      </c>
      <c r="AJ211">
        <v>7</v>
      </c>
      <c r="AK211">
        <v>0.19221215243929013</v>
      </c>
    </row>
    <row r="212" spans="1:37" x14ac:dyDescent="0.15">
      <c r="A212" t="s">
        <v>11</v>
      </c>
      <c r="B212">
        <v>0.35299999999999998</v>
      </c>
      <c r="C212">
        <v>0.01</v>
      </c>
      <c r="D212">
        <f t="shared" si="36"/>
        <v>35.299999999999997</v>
      </c>
      <c r="E212">
        <v>7</v>
      </c>
      <c r="F212">
        <f t="shared" si="45"/>
        <v>7.8539816339744827E-9</v>
      </c>
      <c r="G212">
        <f t="shared" si="46"/>
        <v>1.5574467829411156E-5</v>
      </c>
      <c r="H212">
        <f t="shared" si="47"/>
        <v>0.19830028328611898</v>
      </c>
      <c r="I212">
        <v>5.1400488693553997E-3</v>
      </c>
      <c r="J212">
        <f t="shared" si="37"/>
        <v>68.676389850018936</v>
      </c>
      <c r="K212">
        <f t="shared" si="38"/>
        <v>1.4561044955681019E-4</v>
      </c>
      <c r="L212">
        <v>-1.1684749609301901</v>
      </c>
      <c r="M212">
        <f t="shared" si="39"/>
        <v>-0.4124716612083571</v>
      </c>
      <c r="N212">
        <v>1.66234032617228</v>
      </c>
      <c r="O212">
        <v>1.4561044955681</v>
      </c>
      <c r="Q212">
        <f t="shared" si="40"/>
        <v>0.51400488693553925</v>
      </c>
      <c r="R212">
        <f t="shared" si="41"/>
        <v>18.144372508824535</v>
      </c>
      <c r="S212">
        <v>0.20623583060417899</v>
      </c>
      <c r="T212">
        <v>1.66234032617228</v>
      </c>
      <c r="U212">
        <f t="shared" si="42"/>
        <v>1.1416353230361513</v>
      </c>
      <c r="V212">
        <f t="shared" si="43"/>
        <v>0.58680613513881474</v>
      </c>
      <c r="W212">
        <f t="shared" si="44"/>
        <v>3.2340943995358397E-2</v>
      </c>
      <c r="X212">
        <v>9.5478832279211143E-3</v>
      </c>
      <c r="AG212" t="s">
        <v>9</v>
      </c>
      <c r="AH212">
        <v>10</v>
      </c>
      <c r="AI212">
        <f>(AK213-AK212)/(AH213-AH212)</f>
        <v>4.1202228466247267E-3</v>
      </c>
      <c r="AJ212">
        <v>7</v>
      </c>
      <c r="AK212">
        <v>4.4092302228015079E-2</v>
      </c>
    </row>
    <row r="213" spans="1:37" x14ac:dyDescent="0.15">
      <c r="A213" t="s">
        <v>9</v>
      </c>
      <c r="B213">
        <v>0.35299999999999998</v>
      </c>
      <c r="C213">
        <v>0.01</v>
      </c>
      <c r="D213">
        <f t="shared" si="36"/>
        <v>35.299999999999997</v>
      </c>
      <c r="E213">
        <v>7</v>
      </c>
      <c r="F213">
        <f t="shared" si="45"/>
        <v>7.8539816339744827E-9</v>
      </c>
      <c r="G213">
        <f t="shared" si="46"/>
        <v>1.5574467829411156E-5</v>
      </c>
      <c r="H213">
        <f t="shared" si="47"/>
        <v>0.19830028328611898</v>
      </c>
      <c r="I213">
        <v>5.1382854100291498E-3</v>
      </c>
      <c r="J213">
        <f t="shared" si="37"/>
        <v>68.699959583988374</v>
      </c>
      <c r="K213">
        <f t="shared" si="38"/>
        <v>1.4556049320195894E-4</v>
      </c>
      <c r="L213">
        <v>-1.17610351855658</v>
      </c>
      <c r="M213">
        <f t="shared" si="39"/>
        <v>-0.41516454205047271</v>
      </c>
      <c r="N213">
        <v>1.66318720304482</v>
      </c>
      <c r="O213">
        <v>1.4556049320195901</v>
      </c>
      <c r="Q213">
        <f t="shared" si="40"/>
        <v>0.51382854100291531</v>
      </c>
      <c r="R213">
        <f t="shared" si="41"/>
        <v>18.138147497402908</v>
      </c>
      <c r="S213">
        <v>0.20758227102523599</v>
      </c>
      <c r="T213">
        <v>1.66318720304482</v>
      </c>
      <c r="U213">
        <f t="shared" si="42"/>
        <v>1.1426089362978582</v>
      </c>
      <c r="V213">
        <f t="shared" si="43"/>
        <v>0.58710508267482142</v>
      </c>
      <c r="W213">
        <f t="shared" si="44"/>
        <v>3.2368525107588052E-2</v>
      </c>
      <c r="X213">
        <v>6.9843457496110133E-3</v>
      </c>
      <c r="AG213" t="s">
        <v>9</v>
      </c>
      <c r="AH213">
        <v>10.799999999999999</v>
      </c>
      <c r="AI213">
        <f>(AK214-AK213)/(AH214-AH213)</f>
        <v>4.1886372953878759E-3</v>
      </c>
      <c r="AJ213">
        <v>7</v>
      </c>
      <c r="AK213">
        <v>4.7388480505314856E-2</v>
      </c>
    </row>
    <row r="214" spans="1:37" x14ac:dyDescent="0.15">
      <c r="A214" t="s">
        <v>10</v>
      </c>
      <c r="B214">
        <v>0.35299999999999998</v>
      </c>
      <c r="C214">
        <v>0.01</v>
      </c>
      <c r="D214">
        <f t="shared" si="36"/>
        <v>35.299999999999997</v>
      </c>
      <c r="E214">
        <v>7</v>
      </c>
      <c r="F214">
        <f t="shared" si="45"/>
        <v>7.8539816339744827E-9</v>
      </c>
      <c r="G214">
        <f t="shared" si="46"/>
        <v>1.5574467829411156E-5</v>
      </c>
      <c r="H214">
        <f t="shared" si="47"/>
        <v>0.19830028328611898</v>
      </c>
      <c r="I214">
        <v>5.1382854100291498E-3</v>
      </c>
      <c r="J214">
        <f t="shared" si="37"/>
        <v>68.699959583988374</v>
      </c>
      <c r="K214">
        <f t="shared" si="38"/>
        <v>1.4556049320195894E-4</v>
      </c>
      <c r="L214">
        <v>-1.17610351855658</v>
      </c>
      <c r="M214">
        <f t="shared" si="39"/>
        <v>-0.41516454205047271</v>
      </c>
      <c r="N214">
        <v>1.66318720304482</v>
      </c>
      <c r="O214">
        <v>1.4556049320195901</v>
      </c>
      <c r="Q214">
        <f t="shared" si="40"/>
        <v>0.51382854100291531</v>
      </c>
      <c r="R214">
        <f t="shared" si="41"/>
        <v>18.138147497402908</v>
      </c>
      <c r="S214">
        <v>0.20758227102523599</v>
      </c>
      <c r="T214">
        <v>1.66318720304482</v>
      </c>
      <c r="U214">
        <f t="shared" si="42"/>
        <v>1.1426089362978582</v>
      </c>
      <c r="V214">
        <f t="shared" si="43"/>
        <v>0.58710508267482142</v>
      </c>
      <c r="W214">
        <f t="shared" si="44"/>
        <v>3.2368525107588052E-2</v>
      </c>
      <c r="X214">
        <v>9.5453564068649303E-3</v>
      </c>
      <c r="AG214" t="s">
        <v>9</v>
      </c>
      <c r="AH214">
        <v>11.799999999999999</v>
      </c>
      <c r="AI214">
        <f>(AK215-AK214)/(AH215-AH214)</f>
        <v>8.4548985384779833E-3</v>
      </c>
      <c r="AJ214">
        <v>7</v>
      </c>
      <c r="AK214">
        <v>5.1577117800702732E-2</v>
      </c>
    </row>
    <row r="215" spans="1:37" x14ac:dyDescent="0.15">
      <c r="A215" t="s">
        <v>10</v>
      </c>
      <c r="B215">
        <v>0.108</v>
      </c>
      <c r="C215">
        <v>3.0000000000000001E-3</v>
      </c>
      <c r="D215">
        <f t="shared" si="36"/>
        <v>36</v>
      </c>
      <c r="E215">
        <v>7</v>
      </c>
      <c r="F215">
        <f t="shared" si="45"/>
        <v>6.3617251235193316E-11</v>
      </c>
      <c r="G215">
        <f t="shared" si="46"/>
        <v>1.3744467859455347E-6</v>
      </c>
      <c r="H215">
        <f t="shared" si="47"/>
        <v>0.19444444444444445</v>
      </c>
      <c r="I215">
        <v>1.5471223155184401E-3</v>
      </c>
      <c r="J215">
        <f t="shared" si="37"/>
        <v>69.807021020060134</v>
      </c>
      <c r="K215">
        <f t="shared" si="38"/>
        <v>4.2975619875512222E-5</v>
      </c>
      <c r="L215">
        <v>-12.6192566085436</v>
      </c>
      <c r="M215">
        <f t="shared" si="39"/>
        <v>-1.3628797137227087</v>
      </c>
      <c r="N215">
        <v>5.4565087319182801</v>
      </c>
      <c r="O215">
        <v>4.7750688750569203</v>
      </c>
      <c r="Q215">
        <f t="shared" si="40"/>
        <v>0.51570743850614742</v>
      </c>
      <c r="R215">
        <f t="shared" si="41"/>
        <v>18.565467786221308</v>
      </c>
      <c r="S215">
        <v>0.681439856861355</v>
      </c>
      <c r="T215">
        <v>5.4565087319182801</v>
      </c>
      <c r="U215">
        <f t="shared" si="42"/>
        <v>1.1427078592354831</v>
      </c>
      <c r="V215">
        <f t="shared" si="43"/>
        <v>0.58930294304717423</v>
      </c>
      <c r="W215">
        <f t="shared" si="44"/>
        <v>3.1741884978763422E-2</v>
      </c>
      <c r="X215">
        <v>6.8775269611778033E-3</v>
      </c>
      <c r="AG215" t="s">
        <v>9</v>
      </c>
      <c r="AH215">
        <v>12</v>
      </c>
      <c r="AI215">
        <f>(AK216-AK215)/(AH216-AH215)</f>
        <v>3.8847911268147981E-3</v>
      </c>
      <c r="AJ215">
        <v>7</v>
      </c>
      <c r="AK215">
        <v>5.3268097508398338E-2</v>
      </c>
    </row>
    <row r="216" spans="1:37" x14ac:dyDescent="0.15">
      <c r="A216" t="s">
        <v>9</v>
      </c>
      <c r="B216">
        <v>0.108</v>
      </c>
      <c r="C216">
        <v>3.0000000000000001E-3</v>
      </c>
      <c r="D216">
        <f t="shared" si="36"/>
        <v>36</v>
      </c>
      <c r="E216">
        <v>7</v>
      </c>
      <c r="F216">
        <f t="shared" si="45"/>
        <v>6.3617251235193316E-11</v>
      </c>
      <c r="G216">
        <f t="shared" si="46"/>
        <v>1.3744467859455347E-6</v>
      </c>
      <c r="H216">
        <f t="shared" si="47"/>
        <v>0.19444444444444445</v>
      </c>
      <c r="I216">
        <v>1.5471223155184401E-3</v>
      </c>
      <c r="J216">
        <f t="shared" si="37"/>
        <v>69.807021020060134</v>
      </c>
      <c r="K216">
        <f t="shared" si="38"/>
        <v>4.2975619875512222E-5</v>
      </c>
      <c r="L216">
        <v>-12.6192566085436</v>
      </c>
      <c r="M216">
        <f t="shared" si="39"/>
        <v>-1.3628797137227087</v>
      </c>
      <c r="N216">
        <v>5.4565087319182801</v>
      </c>
      <c r="O216">
        <v>4.7750688750569203</v>
      </c>
      <c r="Q216">
        <f t="shared" si="40"/>
        <v>0.51570743850614742</v>
      </c>
      <c r="R216">
        <f t="shared" si="41"/>
        <v>18.565467786221308</v>
      </c>
      <c r="S216">
        <v>0.681439856861355</v>
      </c>
      <c r="T216">
        <v>5.4565087319182801</v>
      </c>
      <c r="U216">
        <f t="shared" si="42"/>
        <v>1.1427078592354831</v>
      </c>
      <c r="V216">
        <f t="shared" si="43"/>
        <v>0.58930294304717423</v>
      </c>
      <c r="W216">
        <f t="shared" si="44"/>
        <v>3.1741884978763422E-2</v>
      </c>
      <c r="X216">
        <v>7.9940107684831809E-3</v>
      </c>
      <c r="AG216" t="s">
        <v>9</v>
      </c>
      <c r="AH216">
        <v>13.5</v>
      </c>
      <c r="AI216">
        <f>(AK217-AK216)/(AH217-AH216)</f>
        <v>3.3348531633102187E-3</v>
      </c>
      <c r="AJ216">
        <v>7</v>
      </c>
      <c r="AK216">
        <v>5.9095284198620535E-2</v>
      </c>
    </row>
    <row r="217" spans="1:37" x14ac:dyDescent="0.15">
      <c r="A217" t="s">
        <v>11</v>
      </c>
      <c r="B217">
        <v>0.108</v>
      </c>
      <c r="C217">
        <v>3.0000000000000001E-3</v>
      </c>
      <c r="D217">
        <f t="shared" si="36"/>
        <v>36</v>
      </c>
      <c r="E217">
        <v>7</v>
      </c>
      <c r="F217">
        <f t="shared" si="45"/>
        <v>6.3617251235193316E-11</v>
      </c>
      <c r="G217">
        <f t="shared" si="46"/>
        <v>1.3744467859455347E-6</v>
      </c>
      <c r="H217">
        <f t="shared" si="47"/>
        <v>0.19444444444444445</v>
      </c>
      <c r="I217">
        <v>1.54708771607807E-3</v>
      </c>
      <c r="J217">
        <f t="shared" si="37"/>
        <v>69.808582201004327</v>
      </c>
      <c r="K217">
        <f t="shared" si="38"/>
        <v>4.2974658779946392E-5</v>
      </c>
      <c r="L217">
        <v>-12.6241745758955</v>
      </c>
      <c r="M217">
        <f t="shared" si="39"/>
        <v>-1.363410854196714</v>
      </c>
      <c r="N217">
        <v>5.4566675137590801</v>
      </c>
      <c r="O217">
        <v>4.7749620866607101</v>
      </c>
      <c r="Q217">
        <f t="shared" si="40"/>
        <v>0.51569590535935672</v>
      </c>
      <c r="R217">
        <f t="shared" si="41"/>
        <v>18.565052592936841</v>
      </c>
      <c r="S217">
        <v>0.68170542709836102</v>
      </c>
      <c r="T217">
        <v>5.4566675137590801</v>
      </c>
      <c r="U217">
        <f t="shared" si="42"/>
        <v>1.1427666680334019</v>
      </c>
      <c r="V217">
        <f t="shared" si="43"/>
        <v>0.58932009148598063</v>
      </c>
      <c r="W217">
        <f t="shared" si="44"/>
        <v>3.1743518556483385E-2</v>
      </c>
      <c r="X217">
        <v>8.1429663617722855E-3</v>
      </c>
      <c r="AG217" t="s">
        <v>9</v>
      </c>
      <c r="AH217">
        <v>14.749999999999998</v>
      </c>
      <c r="AI217">
        <f>(AK218-AK217)/(AH218-AH217)</f>
        <v>5.6705737867127279E-3</v>
      </c>
      <c r="AJ217">
        <v>7</v>
      </c>
      <c r="AK217">
        <v>6.3263850652758302E-2</v>
      </c>
    </row>
    <row r="218" spans="1:37" x14ac:dyDescent="0.15">
      <c r="A218" t="s">
        <v>9</v>
      </c>
      <c r="B218">
        <v>0.255</v>
      </c>
      <c r="C218">
        <v>7.0000000000000001E-3</v>
      </c>
      <c r="D218">
        <f t="shared" si="36"/>
        <v>36.428571428571431</v>
      </c>
      <c r="E218">
        <v>7</v>
      </c>
      <c r="F218">
        <f t="shared" si="45"/>
        <v>1.885740990317274E-9</v>
      </c>
      <c r="G218">
        <f t="shared" si="46"/>
        <v>7.3950627071265646E-6</v>
      </c>
      <c r="H218">
        <f t="shared" si="47"/>
        <v>0.19215686274509802</v>
      </c>
      <c r="I218">
        <v>3.6146697708911799E-3</v>
      </c>
      <c r="J218">
        <f t="shared" si="37"/>
        <v>70.545863429491476</v>
      </c>
      <c r="K218">
        <f t="shared" si="38"/>
        <v>9.9226229004855919E-5</v>
      </c>
      <c r="L218">
        <v>-2.3135658852969798</v>
      </c>
      <c r="M218">
        <f t="shared" si="39"/>
        <v>-0.58995930075072989</v>
      </c>
      <c r="N218">
        <v>2.32000473210711</v>
      </c>
      <c r="O218">
        <v>2.0250250817317501</v>
      </c>
      <c r="Q218">
        <f t="shared" si="40"/>
        <v>0.51638139584159626</v>
      </c>
      <c r="R218">
        <f t="shared" si="41"/>
        <v>18.811036562801007</v>
      </c>
      <c r="S218">
        <v>0.294979650375365</v>
      </c>
      <c r="T218">
        <v>2.32000473210711</v>
      </c>
      <c r="U218">
        <f t="shared" si="42"/>
        <v>1.145667158909015</v>
      </c>
      <c r="V218">
        <f t="shared" si="43"/>
        <v>0.59160120668731309</v>
      </c>
      <c r="W218">
        <f t="shared" si="44"/>
        <v>3.144968671514943E-2</v>
      </c>
      <c r="X218">
        <v>5.0623605422173926E-3</v>
      </c>
      <c r="AG218" t="s">
        <v>9</v>
      </c>
      <c r="AH218">
        <v>15.428571428571429</v>
      </c>
      <c r="AI218">
        <f>(AK219-AK218)/(AH219-AH218)</f>
        <v>2.3936684446815523E-3</v>
      </c>
      <c r="AJ218">
        <v>7</v>
      </c>
      <c r="AK218">
        <v>6.7111740008027665E-2</v>
      </c>
    </row>
    <row r="219" spans="1:37" x14ac:dyDescent="0.15">
      <c r="A219" t="s">
        <v>10</v>
      </c>
      <c r="B219">
        <v>0.255</v>
      </c>
      <c r="C219">
        <v>7.0000000000000001E-3</v>
      </c>
      <c r="D219">
        <f t="shared" si="36"/>
        <v>36.428571428571431</v>
      </c>
      <c r="E219">
        <v>7</v>
      </c>
      <c r="F219">
        <f t="shared" si="45"/>
        <v>1.885740990317274E-9</v>
      </c>
      <c r="G219">
        <f t="shared" si="46"/>
        <v>7.3950627071265646E-6</v>
      </c>
      <c r="H219">
        <f t="shared" si="47"/>
        <v>0.19215686274509802</v>
      </c>
      <c r="I219">
        <v>3.6146697708911799E-3</v>
      </c>
      <c r="J219">
        <f t="shared" si="37"/>
        <v>70.545863429491476</v>
      </c>
      <c r="K219">
        <f t="shared" si="38"/>
        <v>9.9226229004855919E-5</v>
      </c>
      <c r="L219">
        <v>-2.3135658852969798</v>
      </c>
      <c r="M219">
        <f t="shared" si="39"/>
        <v>-0.58995930075072989</v>
      </c>
      <c r="N219">
        <v>2.32000473210711</v>
      </c>
      <c r="O219">
        <v>2.0250250817317501</v>
      </c>
      <c r="Q219">
        <f t="shared" si="40"/>
        <v>0.51638139584159626</v>
      </c>
      <c r="R219">
        <f t="shared" si="41"/>
        <v>18.811036562801007</v>
      </c>
      <c r="S219">
        <v>0.294979650375365</v>
      </c>
      <c r="T219">
        <v>2.32000473210711</v>
      </c>
      <c r="U219">
        <f t="shared" si="42"/>
        <v>1.145667158909015</v>
      </c>
      <c r="V219">
        <f t="shared" si="43"/>
        <v>0.59160120668731309</v>
      </c>
      <c r="W219">
        <f t="shared" si="44"/>
        <v>3.144968671514943E-2</v>
      </c>
      <c r="X219">
        <v>6.2378015104948299E-3</v>
      </c>
      <c r="AG219" t="s">
        <v>9</v>
      </c>
      <c r="AH219">
        <v>15.7</v>
      </c>
      <c r="AI219">
        <f>(AK220-AK219)/(AH220-AH219)</f>
        <v>3.2349790997701425E-3</v>
      </c>
      <c r="AJ219">
        <v>7</v>
      </c>
      <c r="AK219">
        <v>6.7761450014441227E-2</v>
      </c>
    </row>
    <row r="220" spans="1:37" x14ac:dyDescent="0.15">
      <c r="A220" t="s">
        <v>11</v>
      </c>
      <c r="B220">
        <v>0.255</v>
      </c>
      <c r="C220">
        <v>7.0000000000000001E-3</v>
      </c>
      <c r="D220">
        <f t="shared" si="36"/>
        <v>36.428571428571431</v>
      </c>
      <c r="E220">
        <v>7</v>
      </c>
      <c r="F220">
        <f t="shared" si="45"/>
        <v>1.885740990317274E-9</v>
      </c>
      <c r="G220">
        <f t="shared" si="46"/>
        <v>7.3950627071265646E-6</v>
      </c>
      <c r="H220">
        <f t="shared" si="47"/>
        <v>0.19215686274509802</v>
      </c>
      <c r="I220">
        <v>3.6143179367413899E-3</v>
      </c>
      <c r="J220">
        <f t="shared" si="37"/>
        <v>70.552730684756639</v>
      </c>
      <c r="K220">
        <f t="shared" si="38"/>
        <v>9.9216570812508731E-5</v>
      </c>
      <c r="L220">
        <v>-2.3133961758029402</v>
      </c>
      <c r="M220">
        <f t="shared" si="39"/>
        <v>-0.58991602482974981</v>
      </c>
      <c r="N220">
        <v>2.3197859881803602</v>
      </c>
      <c r="O220">
        <v>2.0248279757654801</v>
      </c>
      <c r="Q220">
        <f t="shared" si="40"/>
        <v>0.51633113382019746</v>
      </c>
      <c r="R220">
        <f t="shared" si="41"/>
        <v>18.809205589164335</v>
      </c>
      <c r="S220">
        <v>0.29495801241487501</v>
      </c>
      <c r="T220">
        <v>2.3197859881803602</v>
      </c>
      <c r="U220">
        <f t="shared" si="42"/>
        <v>1.1456706524925269</v>
      </c>
      <c r="V220">
        <f t="shared" si="43"/>
        <v>0.59154542698599188</v>
      </c>
      <c r="W220">
        <f t="shared" si="44"/>
        <v>3.1449782617441913E-2</v>
      </c>
      <c r="X220">
        <v>4.3517713098427651E-3</v>
      </c>
      <c r="AG220" t="s">
        <v>9</v>
      </c>
      <c r="AH220">
        <v>17.444444444444446</v>
      </c>
      <c r="AI220">
        <f>(AK221-AK220)/(AH221-AH220)</f>
        <v>5.2249865609803785E-3</v>
      </c>
      <c r="AJ220">
        <v>7</v>
      </c>
      <c r="AK220">
        <v>7.3404691332929151E-2</v>
      </c>
    </row>
    <row r="221" spans="1:37" x14ac:dyDescent="0.15">
      <c r="A221" t="s">
        <v>9</v>
      </c>
      <c r="B221">
        <v>0.30399999999999999</v>
      </c>
      <c r="C221">
        <v>8.0000000000000002E-3</v>
      </c>
      <c r="D221">
        <f t="shared" si="36"/>
        <v>38</v>
      </c>
      <c r="E221">
        <v>7</v>
      </c>
      <c r="F221">
        <f t="shared" si="45"/>
        <v>3.2169908772759481E-9</v>
      </c>
      <c r="G221">
        <f t="shared" si="46"/>
        <v>9.2594309790014955E-6</v>
      </c>
      <c r="H221">
        <f t="shared" si="47"/>
        <v>0.18421052631578946</v>
      </c>
      <c r="I221">
        <v>4.1576560740019504E-3</v>
      </c>
      <c r="J221">
        <f t="shared" si="37"/>
        <v>73.118121025192337</v>
      </c>
      <c r="K221">
        <f t="shared" si="38"/>
        <v>1.0941200194741975E-4</v>
      </c>
      <c r="L221">
        <v>-1.70147492820018</v>
      </c>
      <c r="M221">
        <f t="shared" si="39"/>
        <v>-0.51724837817285474</v>
      </c>
      <c r="N221">
        <v>1.9681867195148599</v>
      </c>
      <c r="O221">
        <v>1.7095625304284301</v>
      </c>
      <c r="Q221">
        <f t="shared" si="40"/>
        <v>0.51970700925024271</v>
      </c>
      <c r="R221">
        <f t="shared" si="41"/>
        <v>19.748866351509221</v>
      </c>
      <c r="S221">
        <v>0.25862418908642698</v>
      </c>
      <c r="T221">
        <v>1.9681867195148599</v>
      </c>
      <c r="U221">
        <f t="shared" si="42"/>
        <v>1.1512809180613104</v>
      </c>
      <c r="V221">
        <f t="shared" si="43"/>
        <v>0.59832876273251734</v>
      </c>
      <c r="W221">
        <f t="shared" si="44"/>
        <v>3.0296866264771325E-2</v>
      </c>
      <c r="X221">
        <v>5.4028609898402885E-3</v>
      </c>
      <c r="AG221" t="s">
        <v>9</v>
      </c>
      <c r="AH221">
        <v>18</v>
      </c>
      <c r="AI221">
        <f>(AK222-AK221)/(AH222-AH221)</f>
        <v>4.5267175492607397E-3</v>
      </c>
      <c r="AJ221">
        <v>7</v>
      </c>
      <c r="AK221">
        <v>7.6307461644584906E-2</v>
      </c>
    </row>
    <row r="222" spans="1:37" x14ac:dyDescent="0.15">
      <c r="A222" t="s">
        <v>10</v>
      </c>
      <c r="B222">
        <v>0.30399999999999999</v>
      </c>
      <c r="C222">
        <v>8.0000000000000002E-3</v>
      </c>
      <c r="D222">
        <f t="shared" si="36"/>
        <v>38</v>
      </c>
      <c r="E222">
        <v>7</v>
      </c>
      <c r="F222">
        <f t="shared" si="45"/>
        <v>3.2169908772759481E-9</v>
      </c>
      <c r="G222">
        <f t="shared" si="46"/>
        <v>9.2594309790014955E-6</v>
      </c>
      <c r="H222">
        <f t="shared" si="47"/>
        <v>0.18421052631578946</v>
      </c>
      <c r="I222">
        <v>4.1576560740019504E-3</v>
      </c>
      <c r="J222">
        <f t="shared" si="37"/>
        <v>73.118121025192337</v>
      </c>
      <c r="K222">
        <f t="shared" si="38"/>
        <v>1.0941200194741975E-4</v>
      </c>
      <c r="L222">
        <v>-1.70147492820018</v>
      </c>
      <c r="M222">
        <f t="shared" si="39"/>
        <v>-0.51724837817285474</v>
      </c>
      <c r="N222">
        <v>1.9681867195148599</v>
      </c>
      <c r="O222">
        <v>1.7095625304284301</v>
      </c>
      <c r="Q222">
        <f t="shared" si="40"/>
        <v>0.51970700925024271</v>
      </c>
      <c r="R222">
        <f t="shared" si="41"/>
        <v>19.748866351509221</v>
      </c>
      <c r="S222">
        <v>0.25862418908642698</v>
      </c>
      <c r="T222">
        <v>1.9681867195148599</v>
      </c>
      <c r="U222">
        <f t="shared" si="42"/>
        <v>1.1512809180613104</v>
      </c>
      <c r="V222">
        <f t="shared" si="43"/>
        <v>0.59832876273251734</v>
      </c>
      <c r="W222">
        <f t="shared" si="44"/>
        <v>3.0296866264771325E-2</v>
      </c>
      <c r="X222">
        <v>9.491781124926069E-3</v>
      </c>
      <c r="AG222" t="s">
        <v>9</v>
      </c>
      <c r="AH222">
        <v>19.625</v>
      </c>
      <c r="AI222">
        <f>(AK223-AK222)/(AH223-AH222)</f>
        <v>-6.3519979396570447E-3</v>
      </c>
      <c r="AJ222">
        <v>7</v>
      </c>
      <c r="AK222">
        <v>8.3663377662133609E-2</v>
      </c>
    </row>
    <row r="223" spans="1:37" x14ac:dyDescent="0.15">
      <c r="A223" t="s">
        <v>11</v>
      </c>
      <c r="B223">
        <v>0.30399999999999999</v>
      </c>
      <c r="C223">
        <v>8.0000000000000002E-3</v>
      </c>
      <c r="D223">
        <f t="shared" si="36"/>
        <v>38</v>
      </c>
      <c r="E223">
        <v>7</v>
      </c>
      <c r="F223">
        <f t="shared" si="45"/>
        <v>3.2169908772759481E-9</v>
      </c>
      <c r="G223">
        <f t="shared" si="46"/>
        <v>9.2594309790014955E-6</v>
      </c>
      <c r="H223">
        <f t="shared" si="47"/>
        <v>0.18421052631578946</v>
      </c>
      <c r="I223">
        <v>4.1575686115787403E-3</v>
      </c>
      <c r="J223">
        <f t="shared" si="37"/>
        <v>73.11965920499</v>
      </c>
      <c r="K223">
        <f t="shared" si="38"/>
        <v>1.0940970030470369E-4</v>
      </c>
      <c r="L223">
        <v>-1.7022182273570701</v>
      </c>
      <c r="M223">
        <f t="shared" si="39"/>
        <v>-0.51747434111654933</v>
      </c>
      <c r="N223">
        <v>1.96826373781927</v>
      </c>
      <c r="O223">
        <v>1.7095265672609901</v>
      </c>
      <c r="Q223">
        <f t="shared" si="40"/>
        <v>0.51969607644734095</v>
      </c>
      <c r="R223">
        <f t="shared" si="41"/>
        <v>19.748450904998958</v>
      </c>
      <c r="S223">
        <v>0.258737170558275</v>
      </c>
      <c r="T223">
        <v>1.96826373781927</v>
      </c>
      <c r="U223">
        <f t="shared" si="42"/>
        <v>1.1513501898790783</v>
      </c>
      <c r="V223">
        <f t="shared" si="43"/>
        <v>0.59835217629705806</v>
      </c>
      <c r="W223">
        <f t="shared" si="44"/>
        <v>3.0298689207344166E-2</v>
      </c>
      <c r="X223">
        <v>6.5523190223246673E-3</v>
      </c>
      <c r="AG223" t="s">
        <v>9</v>
      </c>
      <c r="AH223">
        <v>19.666666666666664</v>
      </c>
      <c r="AI223">
        <f>(AK224-AK223)/(AH224-AH223)</f>
        <v>3.8972565309250804E-3</v>
      </c>
      <c r="AJ223">
        <v>7</v>
      </c>
      <c r="AK223">
        <v>8.339871108131458E-2</v>
      </c>
    </row>
    <row r="224" spans="1:37" x14ac:dyDescent="0.15">
      <c r="A224" t="s">
        <v>11</v>
      </c>
      <c r="B224">
        <v>0.35299999999999998</v>
      </c>
      <c r="C224">
        <v>8.9999999999999993E-3</v>
      </c>
      <c r="D224">
        <f t="shared" si="36"/>
        <v>39.222222222222221</v>
      </c>
      <c r="E224">
        <v>7</v>
      </c>
      <c r="F224">
        <f t="shared" si="45"/>
        <v>5.1529973500506572E-9</v>
      </c>
      <c r="G224">
        <f t="shared" si="46"/>
        <v>1.1353787047640732E-5</v>
      </c>
      <c r="H224">
        <f t="shared" si="47"/>
        <v>0.1784702549575071</v>
      </c>
      <c r="I224">
        <v>4.7021788592776E-3</v>
      </c>
      <c r="J224">
        <f t="shared" si="37"/>
        <v>75.071580763780801</v>
      </c>
      <c r="K224">
        <f t="shared" si="38"/>
        <v>1.1988557998158187E-4</v>
      </c>
      <c r="L224">
        <v>-1.2961500382031199</v>
      </c>
      <c r="M224">
        <f t="shared" si="39"/>
        <v>-0.45754096348570128</v>
      </c>
      <c r="N224">
        <v>1.7088393704043501</v>
      </c>
      <c r="O224">
        <v>1.4800688886615001</v>
      </c>
      <c r="Q224">
        <f t="shared" si="40"/>
        <v>0.52246431769750956</v>
      </c>
      <c r="R224">
        <f t="shared" si="41"/>
        <v>20.49221157191343</v>
      </c>
      <c r="S224">
        <v>0.22877048174285</v>
      </c>
      <c r="T224">
        <v>1.7088393704043501</v>
      </c>
      <c r="U224">
        <f t="shared" si="42"/>
        <v>1.1545674552687466</v>
      </c>
      <c r="V224">
        <f t="shared" si="43"/>
        <v>0.60322029775273556</v>
      </c>
      <c r="W224">
        <f t="shared" si="44"/>
        <v>2.943656401535048E-2</v>
      </c>
      <c r="X224">
        <v>7.7896938264700255E-3</v>
      </c>
      <c r="AG224" t="s">
        <v>9</v>
      </c>
      <c r="AH224">
        <v>20.599999999999998</v>
      </c>
      <c r="AI224">
        <f>(AK225-AK224)/(AH225-AH224)</f>
        <v>5.0256211195089939E-3</v>
      </c>
      <c r="AJ224">
        <v>7</v>
      </c>
      <c r="AK224">
        <v>8.703615051017799E-2</v>
      </c>
    </row>
    <row r="225" spans="1:37" x14ac:dyDescent="0.15">
      <c r="A225" t="s">
        <v>10</v>
      </c>
      <c r="B225">
        <v>0.35299999999999998</v>
      </c>
      <c r="C225">
        <v>8.9999999999999993E-3</v>
      </c>
      <c r="D225">
        <f t="shared" si="36"/>
        <v>39.222222222222221</v>
      </c>
      <c r="E225">
        <v>7</v>
      </c>
      <c r="F225">
        <f t="shared" si="45"/>
        <v>5.1529973500506572E-9</v>
      </c>
      <c r="G225">
        <f t="shared" si="46"/>
        <v>1.1353787047640732E-5</v>
      </c>
      <c r="H225">
        <f t="shared" si="47"/>
        <v>0.1784702549575071</v>
      </c>
      <c r="I225">
        <v>4.7019921362108103E-3</v>
      </c>
      <c r="J225">
        <f t="shared" si="37"/>
        <v>75.074561967360793</v>
      </c>
      <c r="K225">
        <f t="shared" si="38"/>
        <v>1.1988081933681953E-4</v>
      </c>
      <c r="L225">
        <v>-1.2971026223600799</v>
      </c>
      <c r="M225">
        <f t="shared" si="39"/>
        <v>-0.45787722569310818</v>
      </c>
      <c r="N225">
        <v>1.7089487281159299</v>
      </c>
      <c r="O225">
        <v>1.4800101152693701</v>
      </c>
      <c r="Q225">
        <f t="shared" si="40"/>
        <v>0.52244357069008762</v>
      </c>
      <c r="R225">
        <f t="shared" si="41"/>
        <v>20.491397828177881</v>
      </c>
      <c r="S225">
        <v>0.22893861284655501</v>
      </c>
      <c r="T225">
        <v>1.7089487281159299</v>
      </c>
      <c r="U225">
        <f t="shared" si="42"/>
        <v>1.154687194691836</v>
      </c>
      <c r="V225">
        <f t="shared" si="43"/>
        <v>0.60325890102492319</v>
      </c>
      <c r="W225">
        <f t="shared" si="44"/>
        <v>2.9439616861831514E-2</v>
      </c>
      <c r="X225">
        <v>6.3389691997348292E-3</v>
      </c>
      <c r="AG225" t="s">
        <v>9</v>
      </c>
      <c r="AH225">
        <v>21.599999999999998</v>
      </c>
      <c r="AI225">
        <f>(AK226-AK225)/(AH226-AH225)</f>
        <v>3.8334525216804907E-3</v>
      </c>
      <c r="AJ225">
        <v>7</v>
      </c>
      <c r="AK225">
        <v>9.2061771629686984E-2</v>
      </c>
    </row>
    <row r="226" spans="1:37" x14ac:dyDescent="0.15">
      <c r="A226" t="s">
        <v>9</v>
      </c>
      <c r="B226">
        <v>0.35299999999999998</v>
      </c>
      <c r="C226">
        <v>8.9999999999999993E-3</v>
      </c>
      <c r="D226">
        <f t="shared" si="36"/>
        <v>39.222222222222221</v>
      </c>
      <c r="E226">
        <v>7</v>
      </c>
      <c r="F226">
        <f t="shared" si="45"/>
        <v>5.1529973500506572E-9</v>
      </c>
      <c r="G226">
        <f t="shared" si="46"/>
        <v>1.1353787047640732E-5</v>
      </c>
      <c r="H226">
        <f t="shared" si="47"/>
        <v>0.1784702549575071</v>
      </c>
      <c r="I226">
        <v>4.7019921362108103E-3</v>
      </c>
      <c r="J226">
        <f t="shared" si="37"/>
        <v>75.074561967360793</v>
      </c>
      <c r="K226">
        <f t="shared" si="38"/>
        <v>1.1988081933681953E-4</v>
      </c>
      <c r="L226">
        <v>-1.2971026223600799</v>
      </c>
      <c r="M226">
        <f t="shared" si="39"/>
        <v>-0.45787722569310818</v>
      </c>
      <c r="N226">
        <v>1.7089487281159299</v>
      </c>
      <c r="O226">
        <v>1.4800101152693701</v>
      </c>
      <c r="Q226">
        <f t="shared" si="40"/>
        <v>0.52244357069008762</v>
      </c>
      <c r="R226">
        <f t="shared" si="41"/>
        <v>20.491397828177881</v>
      </c>
      <c r="S226">
        <v>0.22893861284655501</v>
      </c>
      <c r="T226">
        <v>1.7089487281159299</v>
      </c>
      <c r="U226">
        <f t="shared" si="42"/>
        <v>1.154687194691836</v>
      </c>
      <c r="V226">
        <f t="shared" si="43"/>
        <v>0.60325890102492319</v>
      </c>
      <c r="W226">
        <f t="shared" si="44"/>
        <v>2.9439616861831514E-2</v>
      </c>
      <c r="X226">
        <v>7.8895134881577494E-3</v>
      </c>
      <c r="AG226" t="s">
        <v>9</v>
      </c>
      <c r="AH226">
        <v>22.428571428571427</v>
      </c>
      <c r="AI226">
        <f>(AK227-AK226)/(AH227-AH226)</f>
        <v>8.4606884949024535E-4</v>
      </c>
      <c r="AJ226">
        <v>7</v>
      </c>
      <c r="AK226">
        <v>9.5238060861936535E-2</v>
      </c>
    </row>
    <row r="227" spans="1:37" x14ac:dyDescent="0.15">
      <c r="A227" t="s">
        <v>10</v>
      </c>
      <c r="B227">
        <v>0.157</v>
      </c>
      <c r="C227">
        <v>4.0000000000000001E-3</v>
      </c>
      <c r="D227">
        <f t="shared" si="36"/>
        <v>39.25</v>
      </c>
      <c r="E227">
        <v>7</v>
      </c>
      <c r="F227">
        <f t="shared" si="45"/>
        <v>2.0106192982974676E-10</v>
      </c>
      <c r="G227">
        <f t="shared" si="46"/>
        <v>2.2411361605226548E-6</v>
      </c>
      <c r="H227">
        <f t="shared" si="47"/>
        <v>0.17834394904458598</v>
      </c>
      <c r="I227">
        <v>2.0903166600908501E-3</v>
      </c>
      <c r="J227">
        <f t="shared" si="37"/>
        <v>75.108237425221731</v>
      </c>
      <c r="K227">
        <f t="shared" si="38"/>
        <v>5.3256475416327392E-5</v>
      </c>
      <c r="L227">
        <v>-6.5458015745316196</v>
      </c>
      <c r="M227">
        <f t="shared" si="39"/>
        <v>-1.0276908472014643</v>
      </c>
      <c r="N227">
        <v>3.8423751371211901</v>
      </c>
      <c r="O227">
        <v>3.3285297135204601</v>
      </c>
      <c r="Q227">
        <f t="shared" si="40"/>
        <v>0.52257916502271229</v>
      </c>
      <c r="R227">
        <f t="shared" si="41"/>
        <v>20.511232227141456</v>
      </c>
      <c r="S227">
        <v>0.51384542360073204</v>
      </c>
      <c r="T227">
        <v>3.8423751371211901</v>
      </c>
      <c r="U227">
        <f t="shared" si="42"/>
        <v>1.154376096302669</v>
      </c>
      <c r="V227">
        <f t="shared" si="43"/>
        <v>0.60325289652802694</v>
      </c>
      <c r="W227">
        <f t="shared" si="44"/>
        <v>2.94108559567559E-2</v>
      </c>
      <c r="X227">
        <v>6.2311709458518928E-3</v>
      </c>
      <c r="AG227" t="s">
        <v>9</v>
      </c>
      <c r="AH227">
        <v>22.888888888888889</v>
      </c>
      <c r="AI227">
        <f>(AK228-AK227)/(AH228-AH227)</f>
        <v>4.3016213909766524E-3</v>
      </c>
      <c r="AJ227">
        <v>7</v>
      </c>
      <c r="AK227">
        <v>9.5627521125987602E-2</v>
      </c>
    </row>
    <row r="228" spans="1:37" x14ac:dyDescent="0.15">
      <c r="A228" t="s">
        <v>9</v>
      </c>
      <c r="B228">
        <v>0.157</v>
      </c>
      <c r="C228">
        <v>4.0000000000000001E-3</v>
      </c>
      <c r="D228">
        <f t="shared" si="36"/>
        <v>39.25</v>
      </c>
      <c r="E228">
        <v>7</v>
      </c>
      <c r="F228">
        <f t="shared" si="45"/>
        <v>2.0106192982974676E-10</v>
      </c>
      <c r="G228">
        <f t="shared" si="46"/>
        <v>2.2411361605226548E-6</v>
      </c>
      <c r="H228">
        <f t="shared" si="47"/>
        <v>0.17834394904458598</v>
      </c>
      <c r="I228">
        <v>2.0903166600908501E-3</v>
      </c>
      <c r="J228">
        <f t="shared" si="37"/>
        <v>75.108237425221731</v>
      </c>
      <c r="K228">
        <f t="shared" si="38"/>
        <v>5.3256475416327392E-5</v>
      </c>
      <c r="L228">
        <v>-6.5458015745316196</v>
      </c>
      <c r="M228">
        <f t="shared" si="39"/>
        <v>-1.0276908472014643</v>
      </c>
      <c r="N228">
        <v>3.8423751371211901</v>
      </c>
      <c r="O228">
        <v>3.3285297135204601</v>
      </c>
      <c r="Q228">
        <f t="shared" si="40"/>
        <v>0.52257916502271229</v>
      </c>
      <c r="R228">
        <f t="shared" si="41"/>
        <v>20.511232227141456</v>
      </c>
      <c r="S228">
        <v>0.51384542360073204</v>
      </c>
      <c r="T228">
        <v>3.8423751371211901</v>
      </c>
      <c r="U228">
        <f t="shared" si="42"/>
        <v>1.154376096302669</v>
      </c>
      <c r="V228">
        <f t="shared" si="43"/>
        <v>0.60325289652802694</v>
      </c>
      <c r="W228">
        <f t="shared" si="44"/>
        <v>2.94108559567559E-2</v>
      </c>
      <c r="X228">
        <v>7.6677938066850885E-3</v>
      </c>
      <c r="AG228" t="s">
        <v>9</v>
      </c>
      <c r="AH228">
        <v>25.5</v>
      </c>
      <c r="AI228">
        <f>(AK229-AK228)/(AH229-AH228)</f>
        <v>-6.0445641221803263E-3</v>
      </c>
      <c r="AJ228">
        <v>7</v>
      </c>
      <c r="AK228">
        <v>0.10685953253575997</v>
      </c>
    </row>
    <row r="229" spans="1:37" x14ac:dyDescent="0.15">
      <c r="A229" t="s">
        <v>11</v>
      </c>
      <c r="B229">
        <v>0.157</v>
      </c>
      <c r="C229">
        <v>4.0000000000000001E-3</v>
      </c>
      <c r="D229">
        <f t="shared" si="36"/>
        <v>39.25</v>
      </c>
      <c r="E229">
        <v>7</v>
      </c>
      <c r="F229">
        <f t="shared" si="45"/>
        <v>2.0106192982974676E-10</v>
      </c>
      <c r="G229">
        <f t="shared" si="46"/>
        <v>2.2411361605226548E-6</v>
      </c>
      <c r="H229">
        <f t="shared" si="47"/>
        <v>0.17834394904458598</v>
      </c>
      <c r="I229">
        <v>2.08969036560611E-3</v>
      </c>
      <c r="J229">
        <f t="shared" si="37"/>
        <v>75.130747877311549</v>
      </c>
      <c r="K229">
        <f t="shared" si="38"/>
        <v>5.3240518868945475E-5</v>
      </c>
      <c r="L229">
        <v>-6.5862964520509504</v>
      </c>
      <c r="M229">
        <f t="shared" si="39"/>
        <v>-1.0340485429719992</v>
      </c>
      <c r="N229">
        <v>3.8445567007951</v>
      </c>
      <c r="O229">
        <v>3.3275324293091</v>
      </c>
      <c r="Q229">
        <f t="shared" si="40"/>
        <v>0.52242259140152869</v>
      </c>
      <c r="R229">
        <f t="shared" si="41"/>
        <v>20.50508671251</v>
      </c>
      <c r="S229">
        <v>0.51702427148599905</v>
      </c>
      <c r="T229">
        <v>3.8445567007951</v>
      </c>
      <c r="U229">
        <f t="shared" si="42"/>
        <v>1.1553776807498615</v>
      </c>
      <c r="V229">
        <f t="shared" si="43"/>
        <v>0.60359540202483075</v>
      </c>
      <c r="W229">
        <f t="shared" si="44"/>
        <v>2.9436374031843605E-2</v>
      </c>
      <c r="X229">
        <v>9.6165895110477111E-3</v>
      </c>
      <c r="AG229" t="s">
        <v>9</v>
      </c>
      <c r="AH229">
        <v>25.749999999999996</v>
      </c>
      <c r="AI229">
        <f>(AK230-AK229)/(AH230-AH229)</f>
        <v>1.4286970658115388E-2</v>
      </c>
      <c r="AJ229">
        <v>7</v>
      </c>
      <c r="AK229">
        <v>0.10534839150521491</v>
      </c>
    </row>
    <row r="230" spans="1:37" x14ac:dyDescent="0.15">
      <c r="A230" t="s">
        <v>9</v>
      </c>
      <c r="B230">
        <v>0.40200000000000002</v>
      </c>
      <c r="C230">
        <v>0.01</v>
      </c>
      <c r="D230">
        <f t="shared" si="36"/>
        <v>40.200000000000003</v>
      </c>
      <c r="E230">
        <v>7</v>
      </c>
      <c r="F230">
        <f t="shared" si="45"/>
        <v>7.8539816339744827E-9</v>
      </c>
      <c r="G230">
        <f t="shared" si="46"/>
        <v>1.3676087422343625E-5</v>
      </c>
      <c r="H230">
        <f t="shared" si="47"/>
        <v>0.17412935323383083</v>
      </c>
      <c r="I230">
        <v>5.2446487854878199E-3</v>
      </c>
      <c r="J230">
        <f t="shared" si="37"/>
        <v>76.649555850594822</v>
      </c>
      <c r="K230">
        <f t="shared" si="38"/>
        <v>1.3046390013651292E-4</v>
      </c>
      <c r="L230">
        <v>-1.0285668569279101</v>
      </c>
      <c r="M230">
        <f t="shared" si="39"/>
        <v>-0.41348387648501989</v>
      </c>
      <c r="N230">
        <v>1.5113809396076301</v>
      </c>
      <c r="O230">
        <v>1.3046390013651199</v>
      </c>
      <c r="Q230">
        <f t="shared" si="40"/>
        <v>0.52446487854877821</v>
      </c>
      <c r="R230">
        <f t="shared" si="41"/>
        <v>21.083488117660885</v>
      </c>
      <c r="S230">
        <v>0.20674193824251</v>
      </c>
      <c r="T230">
        <v>1.5113809396076301</v>
      </c>
      <c r="U230">
        <f t="shared" si="42"/>
        <v>1.158466777419795</v>
      </c>
      <c r="V230">
        <f t="shared" si="43"/>
        <v>0.60757513772226723</v>
      </c>
      <c r="W230">
        <f t="shared" si="44"/>
        <v>2.8817581527855594E-2</v>
      </c>
      <c r="X230">
        <v>3.9586670254741774E-3</v>
      </c>
      <c r="AG230" t="s">
        <v>9</v>
      </c>
      <c r="AH230">
        <v>26.166666666666668</v>
      </c>
      <c r="AI230">
        <f>(AK231-AK230)/(AH231-AH230)</f>
        <v>2.7857694562888153E-3</v>
      </c>
      <c r="AJ230">
        <v>7</v>
      </c>
      <c r="AK230">
        <v>0.11130129594609639</v>
      </c>
    </row>
    <row r="231" spans="1:37" x14ac:dyDescent="0.15">
      <c r="A231" t="s">
        <v>10</v>
      </c>
      <c r="B231">
        <v>0.40200000000000002</v>
      </c>
      <c r="C231">
        <v>0.01</v>
      </c>
      <c r="D231">
        <f t="shared" si="36"/>
        <v>40.200000000000003</v>
      </c>
      <c r="E231">
        <v>7</v>
      </c>
      <c r="F231">
        <f t="shared" si="45"/>
        <v>7.8539816339744827E-9</v>
      </c>
      <c r="G231">
        <f t="shared" si="46"/>
        <v>1.3676087422343625E-5</v>
      </c>
      <c r="H231">
        <f t="shared" si="47"/>
        <v>0.17412935323383083</v>
      </c>
      <c r="I231">
        <v>5.2446487854878199E-3</v>
      </c>
      <c r="J231">
        <f t="shared" si="37"/>
        <v>76.649555850594822</v>
      </c>
      <c r="K231">
        <f t="shared" si="38"/>
        <v>1.3046390013651292E-4</v>
      </c>
      <c r="L231">
        <v>-1.0285668569279101</v>
      </c>
      <c r="M231">
        <f t="shared" si="39"/>
        <v>-0.41348387648501989</v>
      </c>
      <c r="N231">
        <v>1.5113809396076301</v>
      </c>
      <c r="O231">
        <v>1.3046390013651199</v>
      </c>
      <c r="Q231">
        <f t="shared" si="40"/>
        <v>0.52446487854877821</v>
      </c>
      <c r="R231">
        <f t="shared" si="41"/>
        <v>21.083488117660885</v>
      </c>
      <c r="S231">
        <v>0.20674193824251</v>
      </c>
      <c r="T231">
        <v>1.5113809396076301</v>
      </c>
      <c r="U231">
        <f t="shared" si="42"/>
        <v>1.158466777419795</v>
      </c>
      <c r="V231">
        <f t="shared" si="43"/>
        <v>0.60757513772226723</v>
      </c>
      <c r="W231">
        <f t="shared" si="44"/>
        <v>2.8817581527855594E-2</v>
      </c>
      <c r="X231">
        <v>7.6698682723320014E-3</v>
      </c>
      <c r="AG231" t="s">
        <v>9</v>
      </c>
      <c r="AH231">
        <v>27</v>
      </c>
      <c r="AI231">
        <f>(AK232-AK231)/(AH232-AH231)</f>
        <v>2.6438078962651109E-3</v>
      </c>
      <c r="AJ231">
        <v>7</v>
      </c>
      <c r="AK231">
        <v>0.11362277049300373</v>
      </c>
    </row>
    <row r="232" spans="1:37" x14ac:dyDescent="0.15">
      <c r="A232" t="s">
        <v>11</v>
      </c>
      <c r="B232">
        <v>0.40200000000000002</v>
      </c>
      <c r="C232">
        <v>0.01</v>
      </c>
      <c r="D232">
        <f t="shared" si="36"/>
        <v>40.200000000000003</v>
      </c>
      <c r="E232">
        <v>7</v>
      </c>
      <c r="F232">
        <f t="shared" si="45"/>
        <v>7.8539816339744827E-9</v>
      </c>
      <c r="G232">
        <f t="shared" si="46"/>
        <v>1.3676087422343625E-5</v>
      </c>
      <c r="H232">
        <f t="shared" si="47"/>
        <v>0.17412935323383083</v>
      </c>
      <c r="I232">
        <v>5.2435799513501496E-3</v>
      </c>
      <c r="J232">
        <f t="shared" si="37"/>
        <v>76.665179844638814</v>
      </c>
      <c r="K232">
        <f t="shared" si="38"/>
        <v>1.3043731222264052E-4</v>
      </c>
      <c r="L232">
        <v>-1.03356956959751</v>
      </c>
      <c r="M232">
        <f t="shared" si="39"/>
        <v>-0.41549496697819904</v>
      </c>
      <c r="N232">
        <v>1.5121206057155001</v>
      </c>
      <c r="O232">
        <v>1.3043731222263999</v>
      </c>
      <c r="Q232">
        <f t="shared" si="40"/>
        <v>0.5243579951350128</v>
      </c>
      <c r="R232">
        <f t="shared" si="41"/>
        <v>21.079191404427515</v>
      </c>
      <c r="S232">
        <v>0.20774748348909999</v>
      </c>
      <c r="T232">
        <v>1.5121206057155001</v>
      </c>
      <c r="U232">
        <f t="shared" si="42"/>
        <v>1.1592699818396299</v>
      </c>
      <c r="V232">
        <f t="shared" si="43"/>
        <v>0.60787248349763101</v>
      </c>
      <c r="W232">
        <f t="shared" si="44"/>
        <v>2.8837561737304226E-2</v>
      </c>
      <c r="X232">
        <v>2.9202328582223678E-3</v>
      </c>
      <c r="AG232" t="s">
        <v>9</v>
      </c>
      <c r="AH232">
        <v>28.333333333333336</v>
      </c>
      <c r="AI232">
        <f>(AK233-AK232)/(AH233-AH232)</f>
        <v>2.0599442004713853E-3</v>
      </c>
      <c r="AJ232">
        <v>7</v>
      </c>
      <c r="AK232">
        <v>0.11714784768802389</v>
      </c>
    </row>
    <row r="233" spans="1:37" x14ac:dyDescent="0.15">
      <c r="A233" t="s">
        <v>9</v>
      </c>
      <c r="B233">
        <v>0.20599999999999999</v>
      </c>
      <c r="C233">
        <v>5.0000000000000001E-3</v>
      </c>
      <c r="D233">
        <f t="shared" si="36"/>
        <v>41.199999999999996</v>
      </c>
      <c r="E233">
        <v>7</v>
      </c>
      <c r="F233">
        <f t="shared" si="45"/>
        <v>4.9087385212340517E-10</v>
      </c>
      <c r="G233">
        <f t="shared" si="46"/>
        <v>3.3360358882173165E-6</v>
      </c>
      <c r="H233">
        <f t="shared" si="47"/>
        <v>0.16990291262135923</v>
      </c>
      <c r="I233">
        <v>2.63395061397109E-3</v>
      </c>
      <c r="J233">
        <f t="shared" si="37"/>
        <v>78.209514980018298</v>
      </c>
      <c r="K233">
        <f t="shared" si="38"/>
        <v>6.3930840144929381E-5</v>
      </c>
      <c r="L233">
        <v>-3.9934085880927501</v>
      </c>
      <c r="M233">
        <f t="shared" si="39"/>
        <v>-0.82264216914710653</v>
      </c>
      <c r="N233">
        <v>2.9685546903707301</v>
      </c>
      <c r="O233">
        <v>2.5572336057971699</v>
      </c>
      <c r="Q233">
        <f t="shared" si="40"/>
        <v>0.526790122794217</v>
      </c>
      <c r="R233">
        <f t="shared" si="41"/>
        <v>21.703753059121738</v>
      </c>
      <c r="S233">
        <v>0.41132108457355399</v>
      </c>
      <c r="T233">
        <v>2.9685546903707301</v>
      </c>
      <c r="U233">
        <f t="shared" si="42"/>
        <v>1.1608461126277663</v>
      </c>
      <c r="V233">
        <f t="shared" si="43"/>
        <v>0.6115222662163704</v>
      </c>
      <c r="W233">
        <f t="shared" si="44"/>
        <v>2.8175876520091417E-2</v>
      </c>
      <c r="X233">
        <v>2.9603162180644655E-3</v>
      </c>
      <c r="AG233" t="s">
        <v>9</v>
      </c>
      <c r="AH233">
        <v>29.428571428571427</v>
      </c>
      <c r="AI233">
        <f>(AK234-AK233)/(AH234-AH233)</f>
        <v>7.235485466097852E-3</v>
      </c>
      <c r="AJ233">
        <v>7</v>
      </c>
      <c r="AK233">
        <v>0.11940397705044492</v>
      </c>
    </row>
    <row r="234" spans="1:37" x14ac:dyDescent="0.15">
      <c r="A234" t="s">
        <v>10</v>
      </c>
      <c r="B234">
        <v>0.20599999999999999</v>
      </c>
      <c r="C234">
        <v>5.0000000000000001E-3</v>
      </c>
      <c r="D234">
        <f t="shared" si="36"/>
        <v>41.199999999999996</v>
      </c>
      <c r="E234">
        <v>7</v>
      </c>
      <c r="F234">
        <f t="shared" si="45"/>
        <v>4.9087385212340517E-10</v>
      </c>
      <c r="G234">
        <f t="shared" si="46"/>
        <v>3.3360358882173165E-6</v>
      </c>
      <c r="H234">
        <f t="shared" si="47"/>
        <v>0.16990291262135923</v>
      </c>
      <c r="I234">
        <v>2.63395061397109E-3</v>
      </c>
      <c r="J234">
        <f t="shared" si="37"/>
        <v>78.209514980018298</v>
      </c>
      <c r="K234">
        <f t="shared" si="38"/>
        <v>6.3930840144929381E-5</v>
      </c>
      <c r="L234">
        <v>-3.9934085880927501</v>
      </c>
      <c r="M234">
        <f t="shared" si="39"/>
        <v>-0.82264216914710653</v>
      </c>
      <c r="N234">
        <v>2.9685546903707301</v>
      </c>
      <c r="O234">
        <v>2.5572336057971699</v>
      </c>
      <c r="Q234">
        <f t="shared" si="40"/>
        <v>0.526790122794217</v>
      </c>
      <c r="R234">
        <f t="shared" si="41"/>
        <v>21.703753059121738</v>
      </c>
      <c r="S234">
        <v>0.41132108457355399</v>
      </c>
      <c r="T234">
        <v>2.9685546903707301</v>
      </c>
      <c r="U234">
        <f t="shared" si="42"/>
        <v>1.1608461126277663</v>
      </c>
      <c r="V234">
        <f t="shared" si="43"/>
        <v>0.6115222662163704</v>
      </c>
      <c r="W234">
        <f t="shared" si="44"/>
        <v>2.8175876520091417E-2</v>
      </c>
      <c r="X234">
        <v>7.7173474055182625E-3</v>
      </c>
      <c r="AG234" t="s">
        <v>9</v>
      </c>
      <c r="AH234">
        <v>29.499999999999996</v>
      </c>
      <c r="AI234">
        <f>(AK235-AK234)/(AH235-AH234)</f>
        <v>4.9495221012044984E-3</v>
      </c>
      <c r="AJ234">
        <v>7</v>
      </c>
      <c r="AK234">
        <v>0.11992079744088047</v>
      </c>
    </row>
    <row r="235" spans="1:37" x14ac:dyDescent="0.15">
      <c r="A235" t="s">
        <v>11</v>
      </c>
      <c r="B235">
        <v>0.20599999999999999</v>
      </c>
      <c r="C235">
        <v>5.0000000000000001E-3</v>
      </c>
      <c r="D235">
        <f t="shared" si="36"/>
        <v>41.199999999999996</v>
      </c>
      <c r="E235">
        <v>7</v>
      </c>
      <c r="F235">
        <f t="shared" si="45"/>
        <v>4.9087385212340517E-10</v>
      </c>
      <c r="G235">
        <f t="shared" si="46"/>
        <v>3.3360358882173165E-6</v>
      </c>
      <c r="H235">
        <f t="shared" si="47"/>
        <v>0.16990291262135923</v>
      </c>
      <c r="I235">
        <v>2.63212141127518E-3</v>
      </c>
      <c r="J235">
        <f t="shared" si="37"/>
        <v>78.263866977245328</v>
      </c>
      <c r="K235">
        <f t="shared" si="38"/>
        <v>6.3886442021242245E-5</v>
      </c>
      <c r="L235">
        <v>-4.0244627355921896</v>
      </c>
      <c r="M235">
        <f t="shared" si="39"/>
        <v>-0.82903932353199106</v>
      </c>
      <c r="N235">
        <v>2.9699773426156901</v>
      </c>
      <c r="O235">
        <v>2.55545768084969</v>
      </c>
      <c r="Q235">
        <f t="shared" si="40"/>
        <v>0.52642428225503612</v>
      </c>
      <c r="R235">
        <f t="shared" si="41"/>
        <v>21.688680428907485</v>
      </c>
      <c r="S235">
        <v>0.41451966176599597</v>
      </c>
      <c r="T235">
        <v>2.9699773426156901</v>
      </c>
      <c r="U235">
        <f t="shared" si="42"/>
        <v>1.1622095583395349</v>
      </c>
      <c r="V235">
        <f t="shared" si="43"/>
        <v>0.61181533257883214</v>
      </c>
      <c r="W235">
        <f t="shared" si="44"/>
        <v>2.8208969862610074E-2</v>
      </c>
      <c r="X235">
        <v>4.2736183440729367E-3</v>
      </c>
      <c r="AG235" t="s">
        <v>9</v>
      </c>
      <c r="AH235">
        <v>30.4</v>
      </c>
      <c r="AI235">
        <f>(AK236-AK235)/(AH236-AH235)</f>
        <v>4.9497522378283421E-3</v>
      </c>
      <c r="AJ235">
        <v>7</v>
      </c>
      <c r="AK235">
        <v>0.12437536733196453</v>
      </c>
    </row>
    <row r="236" spans="1:37" x14ac:dyDescent="0.15">
      <c r="A236" t="s">
        <v>11</v>
      </c>
      <c r="B236">
        <v>0.255</v>
      </c>
      <c r="C236">
        <v>6.0000000000000001E-3</v>
      </c>
      <c r="D236">
        <f t="shared" si="36"/>
        <v>42.5</v>
      </c>
      <c r="E236">
        <v>7</v>
      </c>
      <c r="F236">
        <f t="shared" si="45"/>
        <v>1.0178760197630931E-9</v>
      </c>
      <c r="G236">
        <f t="shared" si="46"/>
        <v>4.6569491100272235E-6</v>
      </c>
      <c r="H236">
        <f t="shared" si="47"/>
        <v>0.16470588235294117</v>
      </c>
      <c r="I236">
        <v>3.1763263716889098E-3</v>
      </c>
      <c r="J236">
        <f t="shared" si="37"/>
        <v>80.281422675218124</v>
      </c>
      <c r="K236">
        <f t="shared" si="38"/>
        <v>7.4737091098562585E-5</v>
      </c>
      <c r="L236">
        <v>-2.71172756344885</v>
      </c>
      <c r="M236">
        <f t="shared" si="39"/>
        <v>-0.69149052867945682</v>
      </c>
      <c r="N236">
        <v>2.4217755726331398</v>
      </c>
      <c r="O236">
        <v>2.0760303082934102</v>
      </c>
      <c r="Q236">
        <f t="shared" si="40"/>
        <v>0.52938772861481964</v>
      </c>
      <c r="R236">
        <f t="shared" si="41"/>
        <v>22.498978466129834</v>
      </c>
      <c r="S236">
        <v>0.34574526433972902</v>
      </c>
      <c r="T236">
        <v>2.4217755726331398</v>
      </c>
      <c r="U236">
        <f t="shared" si="42"/>
        <v>1.1665415302264772</v>
      </c>
      <c r="V236">
        <f t="shared" si="43"/>
        <v>0.61755277102145079</v>
      </c>
      <c r="W236">
        <f t="shared" si="44"/>
        <v>2.7448036005328875E-2</v>
      </c>
      <c r="X236">
        <v>3.2650047505074745E-3</v>
      </c>
      <c r="AG236" t="s">
        <v>9</v>
      </c>
      <c r="AH236">
        <v>31.4</v>
      </c>
      <c r="AI236">
        <f>(AK237-AK236)/(AH237-AH236)</f>
        <v>-6.4391044209755445E-4</v>
      </c>
      <c r="AJ236">
        <v>7</v>
      </c>
      <c r="AK236">
        <v>0.12932511956979287</v>
      </c>
    </row>
    <row r="237" spans="1:37" x14ac:dyDescent="0.15">
      <c r="A237" t="s">
        <v>9</v>
      </c>
      <c r="B237">
        <v>0.255</v>
      </c>
      <c r="C237">
        <v>6.0000000000000001E-3</v>
      </c>
      <c r="D237">
        <f t="shared" si="36"/>
        <v>42.5</v>
      </c>
      <c r="E237">
        <v>7</v>
      </c>
      <c r="F237">
        <f t="shared" si="45"/>
        <v>1.0178760197630931E-9</v>
      </c>
      <c r="G237">
        <f t="shared" si="46"/>
        <v>4.6569491100272235E-6</v>
      </c>
      <c r="H237">
        <f t="shared" si="47"/>
        <v>0.16470588235294117</v>
      </c>
      <c r="I237">
        <v>3.1748299282689401E-3</v>
      </c>
      <c r="J237">
        <f t="shared" si="37"/>
        <v>80.319263003495095</v>
      </c>
      <c r="K237">
        <f t="shared" si="38"/>
        <v>7.4701880665151537E-5</v>
      </c>
      <c r="L237">
        <v>-2.7348850108821301</v>
      </c>
      <c r="M237">
        <f t="shared" si="39"/>
        <v>-0.69739567777494316</v>
      </c>
      <c r="N237">
        <v>2.42375007958612</v>
      </c>
      <c r="O237">
        <v>2.0750522406986498</v>
      </c>
      <c r="Q237">
        <f t="shared" si="40"/>
        <v>0.52913832137815575</v>
      </c>
      <c r="R237">
        <f t="shared" si="41"/>
        <v>22.488378658571619</v>
      </c>
      <c r="S237">
        <v>0.34869783888747102</v>
      </c>
      <c r="T237">
        <v>2.42375007958612</v>
      </c>
      <c r="U237">
        <f t="shared" si="42"/>
        <v>1.1680429205821186</v>
      </c>
      <c r="V237">
        <f t="shared" si="43"/>
        <v>0.61805627029446075</v>
      </c>
      <c r="W237">
        <f t="shared" si="44"/>
        <v>2.748336283722632E-2</v>
      </c>
      <c r="X237">
        <v>6.4252630479570477E-3</v>
      </c>
      <c r="AG237" t="s">
        <v>9</v>
      </c>
      <c r="AH237">
        <v>31.875</v>
      </c>
      <c r="AI237">
        <f>(AK238-AK237)/(AH238-AH237)</f>
        <v>3.4946034586549341E-3</v>
      </c>
      <c r="AJ237">
        <v>7</v>
      </c>
      <c r="AK237">
        <v>0.12901926210979653</v>
      </c>
    </row>
    <row r="238" spans="1:37" x14ac:dyDescent="0.15">
      <c r="A238" t="s">
        <v>10</v>
      </c>
      <c r="B238">
        <v>0.255</v>
      </c>
      <c r="C238">
        <v>6.0000000000000001E-3</v>
      </c>
      <c r="D238">
        <f t="shared" si="36"/>
        <v>42.5</v>
      </c>
      <c r="E238">
        <v>7</v>
      </c>
      <c r="F238">
        <f t="shared" si="45"/>
        <v>1.0178760197630931E-9</v>
      </c>
      <c r="G238">
        <f t="shared" si="46"/>
        <v>4.6569491100272235E-6</v>
      </c>
      <c r="H238">
        <f t="shared" si="47"/>
        <v>0.16470588235294117</v>
      </c>
      <c r="I238">
        <v>3.1748299282689401E-3</v>
      </c>
      <c r="J238">
        <f t="shared" si="37"/>
        <v>80.319263003495095</v>
      </c>
      <c r="K238">
        <f t="shared" si="38"/>
        <v>7.4701880665151537E-5</v>
      </c>
      <c r="L238">
        <v>-2.7348850108821301</v>
      </c>
      <c r="M238">
        <f t="shared" si="39"/>
        <v>-0.69739567777494316</v>
      </c>
      <c r="N238">
        <v>2.42375007958612</v>
      </c>
      <c r="O238">
        <v>2.0750522406986498</v>
      </c>
      <c r="Q238">
        <f t="shared" si="40"/>
        <v>0.52913832137815575</v>
      </c>
      <c r="R238">
        <f t="shared" si="41"/>
        <v>22.488378658571619</v>
      </c>
      <c r="S238">
        <v>0.34869783888747102</v>
      </c>
      <c r="T238">
        <v>2.42375007958612</v>
      </c>
      <c r="U238">
        <f t="shared" si="42"/>
        <v>1.1680429205821186</v>
      </c>
      <c r="V238">
        <f t="shared" si="43"/>
        <v>0.61805627029446075</v>
      </c>
      <c r="W238">
        <f t="shared" si="44"/>
        <v>2.748336283722632E-2</v>
      </c>
      <c r="X238">
        <v>7.6608777776001266E-3</v>
      </c>
      <c r="AG238" t="s">
        <v>9</v>
      </c>
      <c r="AH238">
        <v>33.777777777777779</v>
      </c>
      <c r="AI238">
        <f>(AK239-AK238)/(AH239-AH238)</f>
        <v>3.0993368811085584E-3</v>
      </c>
      <c r="AJ238">
        <v>7</v>
      </c>
      <c r="AK238">
        <v>0.1356687159130705</v>
      </c>
    </row>
    <row r="239" spans="1:37" x14ac:dyDescent="0.15">
      <c r="A239" t="s">
        <v>11</v>
      </c>
      <c r="B239">
        <v>0.30399999999999999</v>
      </c>
      <c r="C239">
        <v>7.0000000000000001E-3</v>
      </c>
      <c r="D239">
        <f t="shared" si="36"/>
        <v>43.428571428571423</v>
      </c>
      <c r="E239">
        <v>7</v>
      </c>
      <c r="F239">
        <f t="shared" si="45"/>
        <v>1.885740990317274E-9</v>
      </c>
      <c r="G239">
        <f t="shared" si="46"/>
        <v>6.2030953628857693E-6</v>
      </c>
      <c r="H239">
        <f t="shared" si="47"/>
        <v>0.16118421052631582</v>
      </c>
      <c r="I239">
        <v>3.7208922084759899E-3</v>
      </c>
      <c r="J239">
        <f t="shared" si="37"/>
        <v>81.700834898550582</v>
      </c>
      <c r="K239">
        <f t="shared" si="38"/>
        <v>8.5678439010960304E-5</v>
      </c>
      <c r="L239">
        <v>-1.9389552884383701</v>
      </c>
      <c r="M239">
        <f t="shared" si="39"/>
        <v>-0.58944240768526446</v>
      </c>
      <c r="N239">
        <v>2.0432607754948799</v>
      </c>
      <c r="O239">
        <v>1.74853957165225</v>
      </c>
      <c r="Q239">
        <f t="shared" si="40"/>
        <v>0.531556029782284</v>
      </c>
      <c r="R239">
        <f t="shared" si="41"/>
        <v>23.08471900768776</v>
      </c>
      <c r="S239">
        <v>0.29472120384263301</v>
      </c>
      <c r="T239">
        <v>2.0432607754948799</v>
      </c>
      <c r="U239">
        <f t="shared" si="42"/>
        <v>1.1685527789137415</v>
      </c>
      <c r="V239">
        <f t="shared" si="43"/>
        <v>0.62115127575044349</v>
      </c>
      <c r="W239">
        <f t="shared" si="44"/>
        <v>2.6907465303934841E-2</v>
      </c>
      <c r="X239">
        <v>6.4002939524607887E-3</v>
      </c>
      <c r="AG239" t="s">
        <v>9</v>
      </c>
      <c r="AH239">
        <v>34.333333333333329</v>
      </c>
      <c r="AI239">
        <f>(AK240-AK239)/(AH240-AH239)</f>
        <v>5.3983102364996045E-3</v>
      </c>
      <c r="AJ239">
        <v>7</v>
      </c>
      <c r="AK239">
        <v>0.13739056973590857</v>
      </c>
    </row>
    <row r="240" spans="1:37" x14ac:dyDescent="0.15">
      <c r="A240" t="s">
        <v>10</v>
      </c>
      <c r="B240">
        <v>0.30399999999999999</v>
      </c>
      <c r="C240">
        <v>7.0000000000000001E-3</v>
      </c>
      <c r="D240">
        <f t="shared" si="36"/>
        <v>43.428571428571423</v>
      </c>
      <c r="E240">
        <v>7</v>
      </c>
      <c r="F240">
        <f t="shared" si="45"/>
        <v>1.885740990317274E-9</v>
      </c>
      <c r="G240">
        <f t="shared" si="46"/>
        <v>6.2030953628857693E-6</v>
      </c>
      <c r="H240">
        <f t="shared" si="47"/>
        <v>0.16118421052631582</v>
      </c>
      <c r="I240">
        <v>3.7200315235981002E-3</v>
      </c>
      <c r="J240">
        <f t="shared" si="37"/>
        <v>81.719737607482543</v>
      </c>
      <c r="K240">
        <f t="shared" si="38"/>
        <v>8.5658620609166785E-5</v>
      </c>
      <c r="L240">
        <v>-1.9472810550754001</v>
      </c>
      <c r="M240">
        <f t="shared" si="39"/>
        <v>-0.59197344074292158</v>
      </c>
      <c r="N240">
        <v>2.0441218348442498</v>
      </c>
      <c r="O240">
        <v>1.7481351144727899</v>
      </c>
      <c r="Q240">
        <f t="shared" si="40"/>
        <v>0.53143307479972812</v>
      </c>
      <c r="R240">
        <f t="shared" si="41"/>
        <v>23.079379248445331</v>
      </c>
      <c r="S240">
        <v>0.29598672037146101</v>
      </c>
      <c r="T240">
        <v>2.0441218348442498</v>
      </c>
      <c r="U240">
        <f t="shared" si="42"/>
        <v>1.1693156998683851</v>
      </c>
      <c r="V240">
        <f t="shared" si="43"/>
        <v>0.621413037792652</v>
      </c>
      <c r="W240">
        <f t="shared" si="44"/>
        <v>2.6925032562758872E-2</v>
      </c>
      <c r="X240">
        <v>5.2328161882546787E-3</v>
      </c>
      <c r="AG240" t="s">
        <v>9</v>
      </c>
      <c r="AH240">
        <v>35.299999999999997</v>
      </c>
      <c r="AI240">
        <f>(AK241-AK240)/(AH241-AH240)</f>
        <v>1.4131848232131863E-4</v>
      </c>
      <c r="AJ240">
        <v>7</v>
      </c>
      <c r="AK240">
        <v>0.1426089362978582</v>
      </c>
    </row>
    <row r="241" spans="1:37" x14ac:dyDescent="0.15">
      <c r="A241" t="s">
        <v>9</v>
      </c>
      <c r="B241">
        <v>0.30399999999999999</v>
      </c>
      <c r="C241">
        <v>7.0000000000000001E-3</v>
      </c>
      <c r="D241">
        <f t="shared" si="36"/>
        <v>43.428571428571423</v>
      </c>
      <c r="E241">
        <v>7</v>
      </c>
      <c r="F241">
        <f t="shared" si="45"/>
        <v>1.885740990317274E-9</v>
      </c>
      <c r="G241">
        <f t="shared" si="46"/>
        <v>6.2030953628857693E-6</v>
      </c>
      <c r="H241">
        <f t="shared" si="47"/>
        <v>0.16118421052631582</v>
      </c>
      <c r="I241">
        <v>3.7200315235981002E-3</v>
      </c>
      <c r="J241">
        <f t="shared" si="37"/>
        <v>81.719737607482543</v>
      </c>
      <c r="K241">
        <f t="shared" si="38"/>
        <v>8.5658620609166785E-5</v>
      </c>
      <c r="L241">
        <v>-1.9472810550754001</v>
      </c>
      <c r="M241">
        <f t="shared" si="39"/>
        <v>-0.59197344074292158</v>
      </c>
      <c r="N241">
        <v>2.0441218348442498</v>
      </c>
      <c r="O241">
        <v>1.7481351144727899</v>
      </c>
      <c r="Q241">
        <f t="shared" si="40"/>
        <v>0.53143307479972812</v>
      </c>
      <c r="R241">
        <f t="shared" si="41"/>
        <v>23.079379248445331</v>
      </c>
      <c r="S241">
        <v>0.29598672037146101</v>
      </c>
      <c r="T241">
        <v>2.0441218348442498</v>
      </c>
      <c r="U241">
        <f t="shared" si="42"/>
        <v>1.1693156998683851</v>
      </c>
      <c r="V241">
        <f t="shared" si="43"/>
        <v>0.621413037792652</v>
      </c>
      <c r="W241">
        <f t="shared" si="44"/>
        <v>2.6925032562758872E-2</v>
      </c>
      <c r="X241">
        <v>6.2074629095425068E-3</v>
      </c>
      <c r="AG241" t="s">
        <v>9</v>
      </c>
      <c r="AH241">
        <v>36</v>
      </c>
      <c r="AI241">
        <f>(AK242-AK241)/(AH242-AH241)</f>
        <v>6.9050325715744546E-3</v>
      </c>
      <c r="AJ241">
        <v>7</v>
      </c>
      <c r="AK241">
        <v>0.14270785923548313</v>
      </c>
    </row>
    <row r="242" spans="1:37" x14ac:dyDescent="0.15">
      <c r="A242" t="s">
        <v>11</v>
      </c>
      <c r="B242">
        <v>0.35299999999999998</v>
      </c>
      <c r="C242">
        <v>8.0000000000000002E-3</v>
      </c>
      <c r="D242">
        <f t="shared" si="36"/>
        <v>44.125</v>
      </c>
      <c r="E242">
        <v>7</v>
      </c>
      <c r="F242">
        <f t="shared" si="45"/>
        <v>3.2169908772759481E-9</v>
      </c>
      <c r="G242">
        <f t="shared" si="46"/>
        <v>7.9741275286585117E-6</v>
      </c>
      <c r="H242">
        <f t="shared" si="47"/>
        <v>0.15864022662889518</v>
      </c>
      <c r="I242">
        <v>4.2634120140097901E-3</v>
      </c>
      <c r="J242">
        <f t="shared" si="37"/>
        <v>82.797533721822745</v>
      </c>
      <c r="K242">
        <f t="shared" si="38"/>
        <v>9.662123544498108E-5</v>
      </c>
      <c r="L242">
        <v>-1.4689030649686501</v>
      </c>
      <c r="M242">
        <f t="shared" si="39"/>
        <v>-0.51852278193393342</v>
      </c>
      <c r="N242">
        <v>1.7689681947947899</v>
      </c>
      <c r="O242">
        <v>1.5097068038278301</v>
      </c>
      <c r="Q242">
        <f t="shared" si="40"/>
        <v>0.53292650175122402</v>
      </c>
      <c r="R242">
        <f t="shared" si="41"/>
        <v>23.515381889772762</v>
      </c>
      <c r="S242">
        <v>0.25926139096696699</v>
      </c>
      <c r="T242">
        <v>1.7689681947947899</v>
      </c>
      <c r="U242">
        <f t="shared" si="42"/>
        <v>1.1717296300908282</v>
      </c>
      <c r="V242">
        <f t="shared" si="43"/>
        <v>0.62444577276256086</v>
      </c>
      <c r="W242">
        <f t="shared" si="44"/>
        <v>2.6554779152200073E-2</v>
      </c>
      <c r="X242">
        <v>7.5705948223749875E-3</v>
      </c>
      <c r="AG242" t="s">
        <v>9</v>
      </c>
      <c r="AH242">
        <v>36.428571428571431</v>
      </c>
      <c r="AI242">
        <f>(AK243-AK242)/(AH243-AH242)</f>
        <v>3.5723921878243114E-3</v>
      </c>
      <c r="AJ242">
        <v>7</v>
      </c>
      <c r="AK242">
        <v>0.14566715890901505</v>
      </c>
    </row>
    <row r="243" spans="1:37" x14ac:dyDescent="0.15">
      <c r="A243" t="s">
        <v>10</v>
      </c>
      <c r="B243">
        <v>0.35299999999999998</v>
      </c>
      <c r="C243">
        <v>8.0000000000000002E-3</v>
      </c>
      <c r="D243">
        <f t="shared" si="36"/>
        <v>44.125</v>
      </c>
      <c r="E243">
        <v>7</v>
      </c>
      <c r="F243">
        <f t="shared" si="45"/>
        <v>3.2169908772759481E-9</v>
      </c>
      <c r="G243">
        <f t="shared" si="46"/>
        <v>7.9741275286585117E-6</v>
      </c>
      <c r="H243">
        <f t="shared" si="47"/>
        <v>0.15864022662889518</v>
      </c>
      <c r="I243">
        <v>4.26323748556506E-3</v>
      </c>
      <c r="J243">
        <f t="shared" si="37"/>
        <v>82.800923287812722</v>
      </c>
      <c r="K243">
        <f t="shared" si="38"/>
        <v>9.6617280126120339E-5</v>
      </c>
      <c r="L243">
        <v>-1.46995132019264</v>
      </c>
      <c r="M243">
        <f t="shared" si="39"/>
        <v>-0.51889281602800186</v>
      </c>
      <c r="N243">
        <v>1.76909140998463</v>
      </c>
      <c r="O243">
        <v>1.50964500197063</v>
      </c>
      <c r="Q243">
        <f t="shared" si="40"/>
        <v>0.53290468569563232</v>
      </c>
      <c r="R243">
        <f t="shared" si="41"/>
        <v>23.514419256319776</v>
      </c>
      <c r="S243">
        <v>0.25944640801400098</v>
      </c>
      <c r="T243">
        <v>1.76909140998463</v>
      </c>
      <c r="U243">
        <f t="shared" si="42"/>
        <v>1.1718592170181261</v>
      </c>
      <c r="V243">
        <f t="shared" si="43"/>
        <v>0.62448926772457425</v>
      </c>
      <c r="W243">
        <f t="shared" si="44"/>
        <v>2.6557715966416456E-2</v>
      </c>
      <c r="X243">
        <v>3.911495754796007E-3</v>
      </c>
      <c r="AG243" t="s">
        <v>9</v>
      </c>
      <c r="AH243">
        <v>38</v>
      </c>
      <c r="AI243">
        <f>(AK244-AK243)/(AH244-AH243)</f>
        <v>2.7869536067936891E-3</v>
      </c>
      <c r="AJ243">
        <v>7</v>
      </c>
      <c r="AK243">
        <v>0.15128091806131039</v>
      </c>
    </row>
    <row r="244" spans="1:37" x14ac:dyDescent="0.15">
      <c r="A244" t="s">
        <v>9</v>
      </c>
      <c r="B244">
        <v>0.35299999999999998</v>
      </c>
      <c r="C244">
        <v>8.0000000000000002E-3</v>
      </c>
      <c r="D244">
        <f t="shared" si="36"/>
        <v>44.125</v>
      </c>
      <c r="E244">
        <v>7</v>
      </c>
      <c r="F244">
        <f t="shared" si="45"/>
        <v>3.2169908772759481E-9</v>
      </c>
      <c r="G244">
        <f t="shared" si="46"/>
        <v>7.9741275286585117E-6</v>
      </c>
      <c r="H244">
        <f t="shared" si="47"/>
        <v>0.15864022662889518</v>
      </c>
      <c r="I244">
        <v>4.26323748556506E-3</v>
      </c>
      <c r="J244">
        <f t="shared" si="37"/>
        <v>82.800923287812722</v>
      </c>
      <c r="K244">
        <f t="shared" si="38"/>
        <v>9.6617280126120339E-5</v>
      </c>
      <c r="L244">
        <v>-1.46995132019264</v>
      </c>
      <c r="M244">
        <f t="shared" si="39"/>
        <v>-0.51889281602800186</v>
      </c>
      <c r="N244">
        <v>1.76909140998463</v>
      </c>
      <c r="O244">
        <v>1.50964500197063</v>
      </c>
      <c r="Q244">
        <f t="shared" si="40"/>
        <v>0.53290468569563232</v>
      </c>
      <c r="R244">
        <f t="shared" si="41"/>
        <v>23.514419256319776</v>
      </c>
      <c r="S244">
        <v>0.25944640801400098</v>
      </c>
      <c r="T244">
        <v>1.76909140998463</v>
      </c>
      <c r="U244">
        <f t="shared" si="42"/>
        <v>1.1718592170181261</v>
      </c>
      <c r="V244">
        <f t="shared" si="43"/>
        <v>0.62448926772457425</v>
      </c>
      <c r="W244">
        <f t="shared" si="44"/>
        <v>2.6557715966416456E-2</v>
      </c>
      <c r="X244">
        <v>6.3572286863247543E-3</v>
      </c>
      <c r="AG244" t="s">
        <v>9</v>
      </c>
      <c r="AH244">
        <v>39.222222222222221</v>
      </c>
      <c r="AI244">
        <f>(AK245-AK244)/(AH245-AH244)</f>
        <v>-1.1199542010011181E-2</v>
      </c>
      <c r="AJ244">
        <v>7</v>
      </c>
      <c r="AK244">
        <v>0.15468719469183601</v>
      </c>
    </row>
    <row r="245" spans="1:37" x14ac:dyDescent="0.15">
      <c r="A245" t="s">
        <v>11</v>
      </c>
      <c r="B245">
        <v>0.40200000000000002</v>
      </c>
      <c r="C245">
        <v>8.9999999999999993E-3</v>
      </c>
      <c r="D245">
        <f t="shared" si="36"/>
        <v>44.666666666666671</v>
      </c>
      <c r="E245">
        <v>7</v>
      </c>
      <c r="F245">
        <f t="shared" si="45"/>
        <v>5.1529973500506572E-9</v>
      </c>
      <c r="G245">
        <f t="shared" si="46"/>
        <v>9.9698677308885016E-6</v>
      </c>
      <c r="H245">
        <f t="shared" si="47"/>
        <v>0.15671641791044774</v>
      </c>
      <c r="I245">
        <v>4.8063747705165798E-3</v>
      </c>
      <c r="J245">
        <f t="shared" si="37"/>
        <v>83.63892105666892</v>
      </c>
      <c r="K245">
        <f t="shared" si="38"/>
        <v>1.0760540531007267E-4</v>
      </c>
      <c r="L245">
        <v>-1.1493693536116401</v>
      </c>
      <c r="M245">
        <f t="shared" si="39"/>
        <v>-0.46204648015187932</v>
      </c>
      <c r="N245">
        <v>1.55948503402745</v>
      </c>
      <c r="O245">
        <v>1.32846179395151</v>
      </c>
      <c r="Q245">
        <f t="shared" si="40"/>
        <v>0.53404164116850705</v>
      </c>
      <c r="R245">
        <f t="shared" si="41"/>
        <v>23.853859972193316</v>
      </c>
      <c r="S245">
        <v>0.23102324007594</v>
      </c>
      <c r="T245">
        <v>1.55948503402745</v>
      </c>
      <c r="U245">
        <f t="shared" si="42"/>
        <v>1.1739028108507068</v>
      </c>
      <c r="V245">
        <f t="shared" si="43"/>
        <v>0.62691298367903492</v>
      </c>
      <c r="W245">
        <f t="shared" si="44"/>
        <v>2.6281406213075523E-2</v>
      </c>
      <c r="X245">
        <v>6.1622886164907761E-3</v>
      </c>
      <c r="AG245" t="s">
        <v>9</v>
      </c>
      <c r="AH245">
        <v>39.25</v>
      </c>
      <c r="AI245">
        <f>(AK246-AK245)/(AH246-AH245)</f>
        <v>4.3059801232904716E-3</v>
      </c>
      <c r="AJ245">
        <v>7</v>
      </c>
      <c r="AK245">
        <v>0.15437609630266902</v>
      </c>
    </row>
    <row r="246" spans="1:37" x14ac:dyDescent="0.15">
      <c r="A246" t="s">
        <v>9</v>
      </c>
      <c r="B246">
        <v>0.40200000000000002</v>
      </c>
      <c r="C246">
        <v>8.9999999999999993E-3</v>
      </c>
      <c r="D246">
        <f t="shared" si="36"/>
        <v>44.666666666666671</v>
      </c>
      <c r="E246">
        <v>7</v>
      </c>
      <c r="F246">
        <f t="shared" si="45"/>
        <v>5.1529973500506572E-9</v>
      </c>
      <c r="G246">
        <f t="shared" si="46"/>
        <v>9.9698677308885016E-6</v>
      </c>
      <c r="H246">
        <f t="shared" si="47"/>
        <v>0.15671641791044774</v>
      </c>
      <c r="I246">
        <v>4.8046976534506002E-3</v>
      </c>
      <c r="J246">
        <f t="shared" si="37"/>
        <v>83.668115872243177</v>
      </c>
      <c r="K246">
        <f t="shared" si="38"/>
        <v>1.0756785791307312E-4</v>
      </c>
      <c r="L246">
        <v>-1.1566324185608901</v>
      </c>
      <c r="M246">
        <f t="shared" si="39"/>
        <v>-0.46496623226147782</v>
      </c>
      <c r="N246">
        <v>1.5604813619711499</v>
      </c>
      <c r="O246">
        <v>1.32799824584041</v>
      </c>
      <c r="Q246">
        <f t="shared" si="40"/>
        <v>0.53385529482784488</v>
      </c>
      <c r="R246">
        <f t="shared" si="41"/>
        <v>23.845536502310406</v>
      </c>
      <c r="S246">
        <v>0.23248311613073999</v>
      </c>
      <c r="T246">
        <v>1.5604813619711499</v>
      </c>
      <c r="U246">
        <f t="shared" si="42"/>
        <v>1.1750628186889023</v>
      </c>
      <c r="V246">
        <f t="shared" si="43"/>
        <v>0.62731350751240234</v>
      </c>
      <c r="W246">
        <f t="shared" si="44"/>
        <v>2.6307376537811244E-2</v>
      </c>
      <c r="X246">
        <v>2.9601659799033601E-3</v>
      </c>
      <c r="AG246" t="s">
        <v>9</v>
      </c>
      <c r="AH246">
        <v>40.200000000000003</v>
      </c>
      <c r="AI246">
        <f>(AK247-AK246)/(AH247-AH246)</f>
        <v>2.3793352079713062E-3</v>
      </c>
      <c r="AJ246">
        <v>7</v>
      </c>
      <c r="AK246">
        <v>0.15846677741979498</v>
      </c>
    </row>
    <row r="247" spans="1:37" x14ac:dyDescent="0.15">
      <c r="A247" t="s">
        <v>10</v>
      </c>
      <c r="B247">
        <v>0.40200000000000002</v>
      </c>
      <c r="C247">
        <v>8.9999999999999993E-3</v>
      </c>
      <c r="D247">
        <f t="shared" si="36"/>
        <v>44.666666666666671</v>
      </c>
      <c r="E247">
        <v>7</v>
      </c>
      <c r="F247">
        <f t="shared" si="45"/>
        <v>5.1529973500506572E-9</v>
      </c>
      <c r="G247">
        <f t="shared" si="46"/>
        <v>9.9698677308885016E-6</v>
      </c>
      <c r="H247">
        <f t="shared" si="47"/>
        <v>0.15671641791044774</v>
      </c>
      <c r="I247">
        <v>4.8046976534506002E-3</v>
      </c>
      <c r="J247">
        <f t="shared" si="37"/>
        <v>83.668115872243177</v>
      </c>
      <c r="K247">
        <f t="shared" si="38"/>
        <v>1.0756785791307312E-4</v>
      </c>
      <c r="L247">
        <v>-1.1566324185608901</v>
      </c>
      <c r="M247">
        <f t="shared" si="39"/>
        <v>-0.46496623226147782</v>
      </c>
      <c r="N247">
        <v>1.5604813619711499</v>
      </c>
      <c r="O247">
        <v>1.32799824584041</v>
      </c>
      <c r="Q247">
        <f t="shared" si="40"/>
        <v>0.53385529482784488</v>
      </c>
      <c r="R247">
        <f t="shared" si="41"/>
        <v>23.845536502310406</v>
      </c>
      <c r="S247">
        <v>0.23248311613073999</v>
      </c>
      <c r="T247">
        <v>1.5604813619711499</v>
      </c>
      <c r="U247">
        <f t="shared" si="42"/>
        <v>1.1750628186889023</v>
      </c>
      <c r="V247">
        <f t="shared" si="43"/>
        <v>0.62731350751240234</v>
      </c>
      <c r="W247">
        <f t="shared" si="44"/>
        <v>2.6307376537811244E-2</v>
      </c>
      <c r="X247">
        <v>5.1920646133271778E-3</v>
      </c>
      <c r="AG247" t="s">
        <v>9</v>
      </c>
      <c r="AH247">
        <v>41.199999999999996</v>
      </c>
      <c r="AI247">
        <f>(AK248-AK247)/(AH248-AH247)</f>
        <v>5.5360061187325138E-3</v>
      </c>
      <c r="AJ247">
        <v>7</v>
      </c>
      <c r="AK247">
        <v>0.16084611262776627</v>
      </c>
    </row>
    <row r="248" spans="1:37" x14ac:dyDescent="0.15">
      <c r="A248" t="s">
        <v>11</v>
      </c>
      <c r="B248">
        <v>0.45100000000000001</v>
      </c>
      <c r="C248">
        <v>0.01</v>
      </c>
      <c r="D248">
        <f t="shared" si="36"/>
        <v>45.1</v>
      </c>
      <c r="E248">
        <v>7</v>
      </c>
      <c r="F248">
        <f t="shared" si="45"/>
        <v>7.8539816339744827E-9</v>
      </c>
      <c r="G248">
        <f t="shared" si="46"/>
        <v>1.2190215396412722E-5</v>
      </c>
      <c r="H248">
        <f t="shared" si="47"/>
        <v>0.15521064301552107</v>
      </c>
      <c r="I248">
        <v>5.3510727765687504E-3</v>
      </c>
      <c r="J248">
        <f t="shared" si="37"/>
        <v>84.28216524634783</v>
      </c>
      <c r="K248">
        <f t="shared" si="38"/>
        <v>1.1864906378201221E-4</v>
      </c>
      <c r="L248">
        <v>-0.91828543594508405</v>
      </c>
      <c r="M248">
        <f t="shared" si="39"/>
        <v>-0.41414673161123294</v>
      </c>
      <c r="N248">
        <v>1.39356400362573</v>
      </c>
      <c r="O248">
        <v>1.1864906378201201</v>
      </c>
      <c r="Q248">
        <f t="shared" si="40"/>
        <v>0.53510727765687416</v>
      </c>
      <c r="R248">
        <f t="shared" si="41"/>
        <v>24.133338222325026</v>
      </c>
      <c r="S248">
        <v>0.207073365805616</v>
      </c>
      <c r="T248">
        <v>1.39356400362573</v>
      </c>
      <c r="U248">
        <f t="shared" si="42"/>
        <v>1.1745259163494584</v>
      </c>
      <c r="V248">
        <f t="shared" si="43"/>
        <v>0.6284973656352042</v>
      </c>
      <c r="W248">
        <f t="shared" si="44"/>
        <v>2.6042703244999077E-2</v>
      </c>
      <c r="X248">
        <v>6.2192289014315512E-3</v>
      </c>
      <c r="AG248" t="s">
        <v>9</v>
      </c>
      <c r="AH248">
        <v>42.5</v>
      </c>
      <c r="AI248">
        <f>(AK249-AK248)/(AH249-AH248)</f>
        <v>1.3706853852101574E-3</v>
      </c>
      <c r="AJ248">
        <v>7</v>
      </c>
      <c r="AK248">
        <v>0.16804292058211856</v>
      </c>
    </row>
    <row r="249" spans="1:37" x14ac:dyDescent="0.15">
      <c r="A249" t="s">
        <v>9</v>
      </c>
      <c r="B249">
        <v>0.45100000000000001</v>
      </c>
      <c r="C249">
        <v>0.01</v>
      </c>
      <c r="D249">
        <f t="shared" si="36"/>
        <v>45.1</v>
      </c>
      <c r="E249">
        <v>7</v>
      </c>
      <c r="F249">
        <f t="shared" si="45"/>
        <v>7.8539816339744827E-9</v>
      </c>
      <c r="G249">
        <f t="shared" si="46"/>
        <v>1.2190215396412722E-5</v>
      </c>
      <c r="H249">
        <f t="shared" si="47"/>
        <v>0.15521064301552107</v>
      </c>
      <c r="I249">
        <v>5.34857826287587E-3</v>
      </c>
      <c r="J249">
        <f t="shared" si="37"/>
        <v>84.321473452181436</v>
      </c>
      <c r="K249">
        <f t="shared" si="38"/>
        <v>1.1859375305711463E-4</v>
      </c>
      <c r="L249">
        <v>-0.92609806036185005</v>
      </c>
      <c r="M249">
        <f t="shared" si="39"/>
        <v>-0.41767022522319436</v>
      </c>
      <c r="N249">
        <v>1.3947726431827401</v>
      </c>
      <c r="O249">
        <v>1.1859375305711399</v>
      </c>
      <c r="Q249">
        <f t="shared" si="40"/>
        <v>0.53485782628758416</v>
      </c>
      <c r="R249">
        <f t="shared" si="41"/>
        <v>24.122087965570046</v>
      </c>
      <c r="S249">
        <v>0.20883511261159701</v>
      </c>
      <c r="T249">
        <v>1.3947726431827401</v>
      </c>
      <c r="U249">
        <f t="shared" si="42"/>
        <v>1.1760928440396237</v>
      </c>
      <c r="V249">
        <f t="shared" si="43"/>
        <v>0.62904246207541581</v>
      </c>
      <c r="W249">
        <f t="shared" si="44"/>
        <v>2.6077446652763275E-2</v>
      </c>
      <c r="X249">
        <v>3.0762785895538714E-3</v>
      </c>
      <c r="AG249" t="s">
        <v>9</v>
      </c>
      <c r="AH249">
        <v>43.428571428571423</v>
      </c>
      <c r="AI249">
        <f>(AK250-AK249)/(AH250-AH249)</f>
        <v>3.6522297534742191E-3</v>
      </c>
      <c r="AJ249">
        <v>7</v>
      </c>
      <c r="AK249">
        <v>0.16931569986838513</v>
      </c>
    </row>
    <row r="250" spans="1:37" x14ac:dyDescent="0.15">
      <c r="A250" t="s">
        <v>10</v>
      </c>
      <c r="B250">
        <v>0.45100000000000001</v>
      </c>
      <c r="C250">
        <v>0.01</v>
      </c>
      <c r="D250">
        <f t="shared" si="36"/>
        <v>45.1</v>
      </c>
      <c r="E250">
        <v>7</v>
      </c>
      <c r="F250">
        <f t="shared" si="45"/>
        <v>7.8539816339744827E-9</v>
      </c>
      <c r="G250">
        <f t="shared" si="46"/>
        <v>1.2190215396412722E-5</v>
      </c>
      <c r="H250">
        <f t="shared" si="47"/>
        <v>0.15521064301552107</v>
      </c>
      <c r="I250">
        <v>5.34857826287587E-3</v>
      </c>
      <c r="J250">
        <f t="shared" si="37"/>
        <v>84.321473452181436</v>
      </c>
      <c r="K250">
        <f t="shared" si="38"/>
        <v>1.1859375305711463E-4</v>
      </c>
      <c r="L250">
        <v>-0.92609806036185005</v>
      </c>
      <c r="M250">
        <f t="shared" si="39"/>
        <v>-0.41767022522319436</v>
      </c>
      <c r="N250">
        <v>1.3947726431827401</v>
      </c>
      <c r="O250">
        <v>1.1859375305711399</v>
      </c>
      <c r="Q250">
        <f t="shared" si="40"/>
        <v>0.53485782628758416</v>
      </c>
      <c r="R250">
        <f t="shared" si="41"/>
        <v>24.122087965570046</v>
      </c>
      <c r="S250">
        <v>0.20883511261159701</v>
      </c>
      <c r="T250">
        <v>1.3947726431827401</v>
      </c>
      <c r="U250">
        <f t="shared" si="42"/>
        <v>1.1760928440396237</v>
      </c>
      <c r="V250">
        <f t="shared" si="43"/>
        <v>0.62904246207541581</v>
      </c>
      <c r="W250">
        <f t="shared" si="44"/>
        <v>2.6077446652763275E-2</v>
      </c>
      <c r="X250">
        <v>3.085056382182334E-3</v>
      </c>
      <c r="AG250" t="s">
        <v>9</v>
      </c>
      <c r="AH250">
        <v>44.125</v>
      </c>
      <c r="AI250">
        <f>(AK251-AK250)/(AH251-AH250)</f>
        <v>5.9143415460482388E-3</v>
      </c>
      <c r="AJ250">
        <v>7</v>
      </c>
      <c r="AK250">
        <v>0.17185921701812612</v>
      </c>
    </row>
    <row r="251" spans="1:37" x14ac:dyDescent="0.15">
      <c r="A251" t="s">
        <v>10</v>
      </c>
      <c r="B251">
        <v>0.5</v>
      </c>
      <c r="C251">
        <v>0.01</v>
      </c>
      <c r="D251">
        <f t="shared" si="36"/>
        <v>50</v>
      </c>
      <c r="E251">
        <v>7</v>
      </c>
      <c r="F251">
        <f t="shared" si="45"/>
        <v>7.8539816339744827E-9</v>
      </c>
      <c r="G251">
        <f t="shared" si="46"/>
        <v>1.0995574287564276E-5</v>
      </c>
      <c r="H251">
        <f t="shared" si="47"/>
        <v>0.14000000000000001</v>
      </c>
      <c r="I251">
        <v>5.4551620360732099E-3</v>
      </c>
      <c r="J251">
        <f t="shared" si="37"/>
        <v>91.656305842734596</v>
      </c>
      <c r="K251">
        <f t="shared" si="38"/>
        <v>1.0910324072146419E-4</v>
      </c>
      <c r="L251">
        <v>-0.83846632501277796</v>
      </c>
      <c r="M251">
        <f t="shared" si="39"/>
        <v>-0.41923316250638898</v>
      </c>
      <c r="N251">
        <v>1.3006489884678301</v>
      </c>
      <c r="O251">
        <v>1.09103240721464</v>
      </c>
      <c r="Q251">
        <f t="shared" si="40"/>
        <v>0.54551620360732</v>
      </c>
      <c r="R251">
        <f t="shared" si="41"/>
        <v>27.275810180366001</v>
      </c>
      <c r="S251">
        <v>0.20961658125319399</v>
      </c>
      <c r="T251">
        <v>1.3006489884678301</v>
      </c>
      <c r="U251">
        <f t="shared" si="42"/>
        <v>1.1921268148105082</v>
      </c>
      <c r="V251">
        <f t="shared" si="43"/>
        <v>0.65032449423391503</v>
      </c>
      <c r="W251">
        <f t="shared" si="44"/>
        <v>2.3842536296210165E-2</v>
      </c>
      <c r="X251">
        <v>2.8300775533805804E-3</v>
      </c>
      <c r="AG251" t="s">
        <v>9</v>
      </c>
      <c r="AH251">
        <v>44.666666666666671</v>
      </c>
      <c r="AI251">
        <f>(AK252-AK251)/(AH252-AH251)</f>
        <v>2.3769815785878328E-3</v>
      </c>
      <c r="AJ251">
        <v>7</v>
      </c>
      <c r="AK251">
        <v>0.17506281868890228</v>
      </c>
    </row>
    <row r="252" spans="1:37" x14ac:dyDescent="0.15">
      <c r="A252" t="s">
        <v>9</v>
      </c>
      <c r="B252">
        <v>0.5</v>
      </c>
      <c r="C252">
        <v>0.01</v>
      </c>
      <c r="D252">
        <f t="shared" si="36"/>
        <v>50</v>
      </c>
      <c r="E252">
        <v>7</v>
      </c>
      <c r="F252">
        <f t="shared" si="45"/>
        <v>7.8539816339744827E-9</v>
      </c>
      <c r="G252">
        <f t="shared" si="46"/>
        <v>1.0995574287564276E-5</v>
      </c>
      <c r="H252">
        <f t="shared" si="47"/>
        <v>0.14000000000000001</v>
      </c>
      <c r="I252">
        <v>5.4551620360732099E-3</v>
      </c>
      <c r="J252">
        <f t="shared" si="37"/>
        <v>91.656305842734596</v>
      </c>
      <c r="K252">
        <f t="shared" si="38"/>
        <v>1.0910324072146419E-4</v>
      </c>
      <c r="L252">
        <v>-0.83846632501277796</v>
      </c>
      <c r="M252">
        <f t="shared" si="39"/>
        <v>-0.41923316250638898</v>
      </c>
      <c r="N252">
        <v>1.3006489884678301</v>
      </c>
      <c r="O252">
        <v>1.09103240721464</v>
      </c>
      <c r="Q252">
        <f t="shared" si="40"/>
        <v>0.54551620360732</v>
      </c>
      <c r="R252">
        <f t="shared" si="41"/>
        <v>27.275810180366001</v>
      </c>
      <c r="S252">
        <v>0.20961658125319399</v>
      </c>
      <c r="T252">
        <v>1.3006489884678301</v>
      </c>
      <c r="U252">
        <f t="shared" si="42"/>
        <v>1.1921268148105082</v>
      </c>
      <c r="V252">
        <f t="shared" si="43"/>
        <v>0.65032449423391503</v>
      </c>
      <c r="W252">
        <f t="shared" si="44"/>
        <v>2.3842536296210165E-2</v>
      </c>
      <c r="X252">
        <v>3.8697542427817816E-3</v>
      </c>
      <c r="AG252" t="s">
        <v>9</v>
      </c>
      <c r="AH252">
        <v>45.1</v>
      </c>
      <c r="AI252">
        <f>(AK253-AK252)/(AH253-AH252)</f>
        <v>3.2722389328335788E-3</v>
      </c>
      <c r="AJ252">
        <v>7</v>
      </c>
      <c r="AK252">
        <v>0.17609284403962366</v>
      </c>
    </row>
    <row r="253" spans="1:37" x14ac:dyDescent="0.15">
      <c r="A253" t="s">
        <v>11</v>
      </c>
      <c r="B253">
        <v>0.5</v>
      </c>
      <c r="C253">
        <v>0.01</v>
      </c>
      <c r="D253">
        <f t="shared" si="36"/>
        <v>50</v>
      </c>
      <c r="E253">
        <v>7</v>
      </c>
      <c r="F253">
        <f t="shared" si="45"/>
        <v>7.8539816339744827E-9</v>
      </c>
      <c r="G253">
        <f t="shared" si="46"/>
        <v>1.0995574287564276E-5</v>
      </c>
      <c r="H253">
        <f t="shared" si="47"/>
        <v>0.14000000000000001</v>
      </c>
      <c r="I253">
        <v>5.4550736629682302E-3</v>
      </c>
      <c r="J253">
        <f t="shared" si="37"/>
        <v>91.657790690206994</v>
      </c>
      <c r="K253">
        <f t="shared" si="38"/>
        <v>1.091014732593646E-4</v>
      </c>
      <c r="L253">
        <v>-0.83882516037921195</v>
      </c>
      <c r="M253">
        <f t="shared" si="39"/>
        <v>-0.41941258018960598</v>
      </c>
      <c r="N253">
        <v>1.30072102268844</v>
      </c>
      <c r="O253">
        <v>1.0910147325936399</v>
      </c>
      <c r="Q253">
        <f t="shared" si="40"/>
        <v>0.54550736629681995</v>
      </c>
      <c r="R253">
        <f t="shared" si="41"/>
        <v>27.275368314840996</v>
      </c>
      <c r="S253">
        <v>0.20970629009480299</v>
      </c>
      <c r="T253">
        <v>1.30072102268844</v>
      </c>
      <c r="U253">
        <f t="shared" si="42"/>
        <v>1.1922121524392901</v>
      </c>
      <c r="V253">
        <f t="shared" si="43"/>
        <v>0.65036051134422002</v>
      </c>
      <c r="W253">
        <f t="shared" si="44"/>
        <v>2.3844243048785803E-2</v>
      </c>
      <c r="X253">
        <v>2.8715527665503782E-3</v>
      </c>
      <c r="AG253" t="s">
        <v>9</v>
      </c>
      <c r="AH253">
        <v>50</v>
      </c>
      <c r="AI253">
        <f>(AK254-AK253)/(AH254-AH253)</f>
        <v>3.3639792952396387E-3</v>
      </c>
      <c r="AJ253">
        <v>7</v>
      </c>
      <c r="AK253">
        <v>0.1921268148105082</v>
      </c>
    </row>
    <row r="254" spans="1:37" x14ac:dyDescent="0.15">
      <c r="A254" t="s">
        <v>11</v>
      </c>
      <c r="B254">
        <v>0.01</v>
      </c>
      <c r="C254">
        <v>1E-3</v>
      </c>
      <c r="D254">
        <f t="shared" si="36"/>
        <v>10</v>
      </c>
      <c r="E254">
        <v>9</v>
      </c>
      <c r="F254">
        <f t="shared" si="45"/>
        <v>7.8539816339744827E-13</v>
      </c>
      <c r="G254">
        <f t="shared" si="46"/>
        <v>7.0685834705770344E-7</v>
      </c>
      <c r="H254">
        <f t="shared" si="47"/>
        <v>0.9</v>
      </c>
      <c r="I254">
        <v>5.8563781828894395E-4</v>
      </c>
      <c r="J254">
        <f t="shared" si="37"/>
        <v>17.07539999588306</v>
      </c>
      <c r="K254">
        <f t="shared" si="38"/>
        <v>5.8563781828894392E-5</v>
      </c>
      <c r="L254">
        <v>-606.28096352088596</v>
      </c>
      <c r="M254">
        <f t="shared" si="39"/>
        <v>-6.0628096352088594</v>
      </c>
      <c r="N254">
        <v>61.595186646498803</v>
      </c>
      <c r="O254">
        <v>58.563781828894399</v>
      </c>
      <c r="Q254">
        <f t="shared" si="40"/>
        <v>0.58563781828894401</v>
      </c>
      <c r="R254">
        <f t="shared" si="41"/>
        <v>5.8563781828894399</v>
      </c>
      <c r="S254">
        <v>3.0314048176044301</v>
      </c>
      <c r="T254">
        <v>61.595186646498803</v>
      </c>
      <c r="U254">
        <f t="shared" si="42"/>
        <v>1.0517624498100422</v>
      </c>
      <c r="V254">
        <f t="shared" si="43"/>
        <v>0.61595186646498812</v>
      </c>
      <c r="W254">
        <f t="shared" si="44"/>
        <v>0.10517624498100422</v>
      </c>
      <c r="X254">
        <v>8.133632458065379E-3</v>
      </c>
      <c r="AG254" t="s">
        <v>10</v>
      </c>
      <c r="AH254">
        <v>10</v>
      </c>
      <c r="AI254">
        <f>(AK255-AK254)/(AH255-AH254)</f>
        <v>4.7239670581472664E-3</v>
      </c>
      <c r="AJ254">
        <v>9</v>
      </c>
      <c r="AK254">
        <v>5.7567643000922653E-2</v>
      </c>
    </row>
    <row r="255" spans="1:37" x14ac:dyDescent="0.15">
      <c r="A255" t="s">
        <v>10</v>
      </c>
      <c r="B255">
        <v>0.01</v>
      </c>
      <c r="C255">
        <v>1E-3</v>
      </c>
      <c r="D255">
        <f t="shared" si="36"/>
        <v>10</v>
      </c>
      <c r="E255">
        <v>9</v>
      </c>
      <c r="F255">
        <f t="shared" si="45"/>
        <v>7.8539816339744827E-13</v>
      </c>
      <c r="G255">
        <f t="shared" si="46"/>
        <v>7.0685834705770344E-7</v>
      </c>
      <c r="H255">
        <f t="shared" si="47"/>
        <v>0.9</v>
      </c>
      <c r="I255">
        <v>6.0659337679515996E-4</v>
      </c>
      <c r="J255">
        <f t="shared" si="37"/>
        <v>16.485508056209607</v>
      </c>
      <c r="K255">
        <f t="shared" si="38"/>
        <v>6.0659337679515999E-5</v>
      </c>
      <c r="L255">
        <v>-698.40301924135304</v>
      </c>
      <c r="M255">
        <f t="shared" si="39"/>
        <v>-6.9840301924135302</v>
      </c>
      <c r="N255">
        <v>64.151352775722799</v>
      </c>
      <c r="O255">
        <v>60.659337679516</v>
      </c>
      <c r="Q255">
        <f t="shared" si="40"/>
        <v>0.60659337679516001</v>
      </c>
      <c r="R255">
        <f t="shared" si="41"/>
        <v>6.0659337679516003</v>
      </c>
      <c r="S255">
        <v>3.4920150962067602</v>
      </c>
      <c r="T255">
        <v>64.151352775722799</v>
      </c>
      <c r="U255">
        <f t="shared" si="42"/>
        <v>1.0575676430009227</v>
      </c>
      <c r="V255">
        <f t="shared" si="43"/>
        <v>0.64151352775722792</v>
      </c>
      <c r="W255">
        <f t="shared" si="44"/>
        <v>0.10575676430009226</v>
      </c>
      <c r="X255">
        <v>6.3268329524014157E-3</v>
      </c>
      <c r="AG255" t="s">
        <v>10</v>
      </c>
      <c r="AH255">
        <v>10.799999999999999</v>
      </c>
      <c r="AI255">
        <f>(AK256-AK255)/(AH256-AH255)</f>
        <v>5.56881523024777E-3</v>
      </c>
      <c r="AJ255">
        <v>9</v>
      </c>
      <c r="AK255">
        <v>6.1346816647440461E-2</v>
      </c>
    </row>
    <row r="256" spans="1:37" x14ac:dyDescent="0.15">
      <c r="A256" t="s">
        <v>9</v>
      </c>
      <c r="B256">
        <v>0.01</v>
      </c>
      <c r="C256">
        <v>1E-3</v>
      </c>
      <c r="D256">
        <f t="shared" si="36"/>
        <v>10</v>
      </c>
      <c r="E256">
        <v>9</v>
      </c>
      <c r="F256">
        <f t="shared" si="45"/>
        <v>7.8539816339744827E-13</v>
      </c>
      <c r="G256">
        <f t="shared" si="46"/>
        <v>7.0685834705770344E-7</v>
      </c>
      <c r="H256">
        <f t="shared" si="47"/>
        <v>0.9</v>
      </c>
      <c r="I256">
        <v>6.0659337679515996E-4</v>
      </c>
      <c r="J256">
        <f t="shared" si="37"/>
        <v>16.485508056209607</v>
      </c>
      <c r="K256">
        <f t="shared" si="38"/>
        <v>6.0659337679515999E-5</v>
      </c>
      <c r="L256">
        <v>-698.40301924135304</v>
      </c>
      <c r="M256">
        <f t="shared" si="39"/>
        <v>-6.9840301924135302</v>
      </c>
      <c r="N256">
        <v>64.151352775722799</v>
      </c>
      <c r="O256">
        <v>60.659337679516</v>
      </c>
      <c r="Q256">
        <f t="shared" si="40"/>
        <v>0.60659337679516001</v>
      </c>
      <c r="R256">
        <f t="shared" si="41"/>
        <v>6.0659337679516003</v>
      </c>
      <c r="S256">
        <v>3.4920150962067602</v>
      </c>
      <c r="T256">
        <v>64.151352775722799</v>
      </c>
      <c r="U256">
        <f t="shared" si="42"/>
        <v>1.0575676430009227</v>
      </c>
      <c r="V256">
        <f t="shared" si="43"/>
        <v>0.64151352775722792</v>
      </c>
      <c r="W256">
        <f t="shared" si="44"/>
        <v>0.10575676430009226</v>
      </c>
      <c r="X256">
        <v>9.4602655964680059E-3</v>
      </c>
      <c r="AG256" t="s">
        <v>10</v>
      </c>
      <c r="AH256">
        <v>11.799999999999999</v>
      </c>
      <c r="AI256">
        <f>(AK257-AK256)/(AH257-AH256)</f>
        <v>6.5022103000833206E-3</v>
      </c>
      <c r="AJ256">
        <v>9</v>
      </c>
      <c r="AK256">
        <v>6.6915631877688231E-2</v>
      </c>
    </row>
    <row r="257" spans="1:37" x14ac:dyDescent="0.15">
      <c r="A257" t="s">
        <v>9</v>
      </c>
      <c r="B257">
        <v>0.108</v>
      </c>
      <c r="C257">
        <v>0.01</v>
      </c>
      <c r="D257">
        <f t="shared" si="36"/>
        <v>10.799999999999999</v>
      </c>
      <c r="E257">
        <v>9</v>
      </c>
      <c r="F257">
        <f t="shared" si="45"/>
        <v>7.8539816339744827E-9</v>
      </c>
      <c r="G257">
        <f t="shared" si="46"/>
        <v>6.5449846949787365E-5</v>
      </c>
      <c r="H257">
        <f t="shared" si="47"/>
        <v>0.83333333333333337</v>
      </c>
      <c r="I257">
        <v>6.0893103307999297E-3</v>
      </c>
      <c r="J257">
        <f t="shared" si="37"/>
        <v>17.735998681777229</v>
      </c>
      <c r="K257">
        <f t="shared" si="38"/>
        <v>5.6382503062962319E-4</v>
      </c>
      <c r="L257">
        <v>-6.4053464398653404</v>
      </c>
      <c r="M257">
        <f t="shared" si="39"/>
        <v>-0.69177741550545679</v>
      </c>
      <c r="N257">
        <v>5.9841390140489601</v>
      </c>
      <c r="O257">
        <v>5.6382503062962304</v>
      </c>
      <c r="Q257">
        <f t="shared" si="40"/>
        <v>0.60893103307999286</v>
      </c>
      <c r="R257">
        <f t="shared" si="41"/>
        <v>6.576455157263922</v>
      </c>
      <c r="S257">
        <v>0.34588870775272701</v>
      </c>
      <c r="T257">
        <v>5.9841390140489601</v>
      </c>
      <c r="U257">
        <f t="shared" si="42"/>
        <v>1.0613468166474405</v>
      </c>
      <c r="V257">
        <f t="shared" si="43"/>
        <v>0.64628701351728768</v>
      </c>
      <c r="W257">
        <f t="shared" si="44"/>
        <v>9.827285339328154E-2</v>
      </c>
      <c r="X257">
        <v>6.9497760943411152E-3</v>
      </c>
      <c r="AG257" t="s">
        <v>10</v>
      </c>
      <c r="AH257">
        <v>12</v>
      </c>
      <c r="AI257">
        <f>(AK258-AK257)/(AH258-AH257)</f>
        <v>4.9790076582945098E-3</v>
      </c>
      <c r="AJ257">
        <v>9</v>
      </c>
      <c r="AK257">
        <v>6.8216073937704902E-2</v>
      </c>
    </row>
    <row r="258" spans="1:37" x14ac:dyDescent="0.15">
      <c r="A258" t="s">
        <v>10</v>
      </c>
      <c r="B258">
        <v>0.108</v>
      </c>
      <c r="C258">
        <v>0.01</v>
      </c>
      <c r="D258">
        <f t="shared" ref="D258:D321" si="48">B258/C258</f>
        <v>10.799999999999999</v>
      </c>
      <c r="E258">
        <v>9</v>
      </c>
      <c r="F258">
        <f t="shared" si="45"/>
        <v>7.8539816339744827E-9</v>
      </c>
      <c r="G258">
        <f t="shared" si="46"/>
        <v>6.5449846949787365E-5</v>
      </c>
      <c r="H258">
        <f t="shared" si="47"/>
        <v>0.83333333333333337</v>
      </c>
      <c r="I258">
        <v>6.0893103307999297E-3</v>
      </c>
      <c r="J258">
        <f t="shared" ref="J258:J321" si="49">D258/Q258</f>
        <v>17.735998681777229</v>
      </c>
      <c r="K258">
        <f t="shared" ref="K258:K321" si="50">I258/D258</f>
        <v>5.6382503062962319E-4</v>
      </c>
      <c r="L258">
        <v>-6.4053464398653404</v>
      </c>
      <c r="M258">
        <f t="shared" ref="M258:M321" si="51">L258*B258</f>
        <v>-0.69177741550545679</v>
      </c>
      <c r="N258">
        <v>5.9841390140489601</v>
      </c>
      <c r="O258">
        <v>5.6382503062962304</v>
      </c>
      <c r="Q258">
        <f t="shared" ref="Q258:Q321" si="52">O258*B258</f>
        <v>0.60893103307999286</v>
      </c>
      <c r="R258">
        <f t="shared" ref="R258:R321" si="53">Q258*D258</f>
        <v>6.576455157263922</v>
      </c>
      <c r="S258">
        <v>0.34588870775272701</v>
      </c>
      <c r="T258">
        <v>5.9841390140489601</v>
      </c>
      <c r="U258">
        <f t="shared" ref="U258:U321" si="54">N258/O258</f>
        <v>1.0613468166474405</v>
      </c>
      <c r="V258">
        <f t="shared" ref="V258:V321" si="55">U258*Q258</f>
        <v>0.64628701351728768</v>
      </c>
      <c r="W258">
        <f t="shared" ref="W258:W321" si="56">U258/D258</f>
        <v>9.827285339328154E-2</v>
      </c>
      <c r="X258">
        <v>9.7337852497160725E-3</v>
      </c>
      <c r="AG258" t="s">
        <v>10</v>
      </c>
      <c r="AH258">
        <v>13.5</v>
      </c>
      <c r="AI258">
        <f>(AK259-AK258)/(AH259-AH258)</f>
        <v>5.7173650032433876E-3</v>
      </c>
      <c r="AJ258">
        <v>9</v>
      </c>
      <c r="AK258">
        <v>7.5684585425146667E-2</v>
      </c>
    </row>
    <row r="259" spans="1:37" x14ac:dyDescent="0.15">
      <c r="A259" t="s">
        <v>11</v>
      </c>
      <c r="B259">
        <v>0.108</v>
      </c>
      <c r="C259">
        <v>0.01</v>
      </c>
      <c r="D259">
        <f t="shared" si="48"/>
        <v>10.799999999999999</v>
      </c>
      <c r="E259">
        <v>9</v>
      </c>
      <c r="F259">
        <f t="shared" ref="F259:F322" si="57">PI()*C259^4/4</f>
        <v>7.8539816339744827E-9</v>
      </c>
      <c r="G259">
        <f t="shared" ref="G259:G322" si="58">E259/C259/B259*F259</f>
        <v>6.5449846949787365E-5</v>
      </c>
      <c r="H259">
        <f t="shared" ref="H259:H322" si="59">E259/D259</f>
        <v>0.83333333333333337</v>
      </c>
      <c r="I259">
        <v>6.0873740574098403E-3</v>
      </c>
      <c r="J259">
        <f t="shared" si="49"/>
        <v>17.741640152462328</v>
      </c>
      <c r="K259">
        <f t="shared" si="50"/>
        <v>5.636457460564667E-4</v>
      </c>
      <c r="L259">
        <v>-6.5128154107279697</v>
      </c>
      <c r="M259">
        <f t="shared" si="51"/>
        <v>-0.70338406435862066</v>
      </c>
      <c r="N259">
        <v>5.9881494927439798</v>
      </c>
      <c r="O259">
        <v>5.63645746056467</v>
      </c>
      <c r="Q259">
        <f t="shared" si="52"/>
        <v>0.60873740574098434</v>
      </c>
      <c r="R259">
        <f t="shared" si="53"/>
        <v>6.5743639820026303</v>
      </c>
      <c r="S259">
        <v>0.35169203217931</v>
      </c>
      <c r="T259">
        <v>5.9881494927439798</v>
      </c>
      <c r="U259">
        <f t="shared" si="54"/>
        <v>1.0623959347941352</v>
      </c>
      <c r="V259">
        <f t="shared" si="55"/>
        <v>0.6467201452163498</v>
      </c>
      <c r="W259">
        <f t="shared" si="56"/>
        <v>9.8369993962419938E-2</v>
      </c>
      <c r="X259">
        <v>8.0009939705410864E-3</v>
      </c>
      <c r="AG259" t="s">
        <v>10</v>
      </c>
      <c r="AH259">
        <v>14.749999999999998</v>
      </c>
      <c r="AI259">
        <f>(AK260-AK259)/(AH260-AH259)</f>
        <v>3.9231782875821285E-3</v>
      </c>
      <c r="AJ259">
        <v>9</v>
      </c>
      <c r="AK259">
        <v>8.2831291679200891E-2</v>
      </c>
    </row>
    <row r="260" spans="1:37" x14ac:dyDescent="0.15">
      <c r="A260" t="s">
        <v>10</v>
      </c>
      <c r="B260">
        <v>5.8999999999999997E-2</v>
      </c>
      <c r="C260">
        <v>5.0000000000000001E-3</v>
      </c>
      <c r="D260">
        <f t="shared" si="48"/>
        <v>11.799999999999999</v>
      </c>
      <c r="E260">
        <v>9</v>
      </c>
      <c r="F260">
        <f t="shared" si="57"/>
        <v>4.9087385212340517E-10</v>
      </c>
      <c r="G260">
        <f t="shared" si="58"/>
        <v>1.4975812437663209E-5</v>
      </c>
      <c r="H260">
        <f t="shared" si="59"/>
        <v>0.76271186440677974</v>
      </c>
      <c r="I260">
        <v>3.0589924201822002E-3</v>
      </c>
      <c r="J260">
        <f t="shared" si="49"/>
        <v>19.28739659854595</v>
      </c>
      <c r="K260">
        <f t="shared" si="50"/>
        <v>2.5923664577815256E-4</v>
      </c>
      <c r="L260">
        <v>-23.521334180473399</v>
      </c>
      <c r="M260">
        <f t="shared" si="51"/>
        <v>-1.3877587166479304</v>
      </c>
      <c r="N260">
        <v>11.063345189450001</v>
      </c>
      <c r="O260">
        <v>10.369465831126099</v>
      </c>
      <c r="Q260">
        <f t="shared" si="52"/>
        <v>0.61179848403643988</v>
      </c>
      <c r="R260">
        <f t="shared" si="53"/>
        <v>7.2192221116299899</v>
      </c>
      <c r="S260">
        <v>0.69387935832396497</v>
      </c>
      <c r="T260">
        <v>11.063345189450001</v>
      </c>
      <c r="U260">
        <f t="shared" si="54"/>
        <v>1.0669156318776882</v>
      </c>
      <c r="V260">
        <f t="shared" si="55"/>
        <v>0.65273736617754996</v>
      </c>
      <c r="W260">
        <f t="shared" si="56"/>
        <v>9.0416578972685457E-2</v>
      </c>
      <c r="X260">
        <v>8.4314933149622108E-3</v>
      </c>
      <c r="AG260" t="s">
        <v>10</v>
      </c>
      <c r="AH260">
        <v>15.428571428571429</v>
      </c>
      <c r="AI260">
        <f>(AK261-AK260)/(AH261-AH260)</f>
        <v>-4.8134874136410476E-3</v>
      </c>
      <c r="AJ260">
        <v>9</v>
      </c>
      <c r="AK260">
        <v>8.5493448374345915E-2</v>
      </c>
    </row>
    <row r="261" spans="1:37" x14ac:dyDescent="0.15">
      <c r="A261" t="s">
        <v>9</v>
      </c>
      <c r="B261">
        <v>5.8999999999999997E-2</v>
      </c>
      <c r="C261">
        <v>5.0000000000000001E-3</v>
      </c>
      <c r="D261">
        <f t="shared" si="48"/>
        <v>11.799999999999999</v>
      </c>
      <c r="E261">
        <v>9</v>
      </c>
      <c r="F261">
        <f t="shared" si="57"/>
        <v>4.9087385212340517E-10</v>
      </c>
      <c r="G261">
        <f t="shared" si="58"/>
        <v>1.4975812437663209E-5</v>
      </c>
      <c r="H261">
        <f t="shared" si="59"/>
        <v>0.76271186440677974</v>
      </c>
      <c r="I261">
        <v>3.0589924201822002E-3</v>
      </c>
      <c r="J261">
        <f t="shared" si="49"/>
        <v>19.28739659854595</v>
      </c>
      <c r="K261">
        <f t="shared" si="50"/>
        <v>2.5923664577815256E-4</v>
      </c>
      <c r="L261">
        <v>-23.521334180473399</v>
      </c>
      <c r="M261">
        <f t="shared" si="51"/>
        <v>-1.3877587166479304</v>
      </c>
      <c r="N261">
        <v>11.063345189450001</v>
      </c>
      <c r="O261">
        <v>10.369465831126099</v>
      </c>
      <c r="Q261">
        <f t="shared" si="52"/>
        <v>0.61179848403643988</v>
      </c>
      <c r="R261">
        <f t="shared" si="53"/>
        <v>7.2192221116299899</v>
      </c>
      <c r="S261">
        <v>0.69387935832396497</v>
      </c>
      <c r="T261">
        <v>11.063345189450001</v>
      </c>
      <c r="U261">
        <f t="shared" si="54"/>
        <v>1.0669156318776882</v>
      </c>
      <c r="V261">
        <f t="shared" si="55"/>
        <v>0.65273736617754996</v>
      </c>
      <c r="W261">
        <f t="shared" si="56"/>
        <v>9.0416578972685457E-2</v>
      </c>
      <c r="X261">
        <v>9.4949574107132065E-3</v>
      </c>
      <c r="AG261" t="s">
        <v>10</v>
      </c>
      <c r="AH261">
        <v>15.7</v>
      </c>
      <c r="AI261">
        <f>(AK262-AK261)/(AH262-AH261)</f>
        <v>7.2995940768751577E-3</v>
      </c>
      <c r="AJ261">
        <v>9</v>
      </c>
      <c r="AK261">
        <v>8.4186930362071921E-2</v>
      </c>
    </row>
    <row r="262" spans="1:37" x14ac:dyDescent="0.15">
      <c r="A262" t="s">
        <v>11</v>
      </c>
      <c r="B262">
        <v>5.8999999999999997E-2</v>
      </c>
      <c r="C262">
        <v>5.0000000000000001E-3</v>
      </c>
      <c r="D262">
        <f t="shared" si="48"/>
        <v>11.799999999999999</v>
      </c>
      <c r="E262">
        <v>9</v>
      </c>
      <c r="F262">
        <f t="shared" si="57"/>
        <v>4.9087385212340517E-10</v>
      </c>
      <c r="G262">
        <f t="shared" si="58"/>
        <v>1.4975812437663209E-5</v>
      </c>
      <c r="H262">
        <f t="shared" si="59"/>
        <v>0.76271186440677974</v>
      </c>
      <c r="I262">
        <v>3.0587527785051198E-3</v>
      </c>
      <c r="J262">
        <f t="shared" si="49"/>
        <v>19.288907692904427</v>
      </c>
      <c r="K262">
        <f t="shared" si="50"/>
        <v>2.5921633716145088E-4</v>
      </c>
      <c r="L262">
        <v>-23.616745179008198</v>
      </c>
      <c r="M262">
        <f t="shared" si="51"/>
        <v>-1.3933879655614836</v>
      </c>
      <c r="N262">
        <v>11.0653474692388</v>
      </c>
      <c r="O262">
        <v>10.368653486457999</v>
      </c>
      <c r="Q262">
        <f t="shared" si="52"/>
        <v>0.61175055570102188</v>
      </c>
      <c r="R262">
        <f t="shared" si="53"/>
        <v>7.2186565572720571</v>
      </c>
      <c r="S262">
        <v>0.69669398278074302</v>
      </c>
      <c r="T262">
        <v>11.0653474692388</v>
      </c>
      <c r="U262">
        <f t="shared" si="54"/>
        <v>1.0671923296203041</v>
      </c>
      <c r="V262">
        <f t="shared" si="55"/>
        <v>0.65285550068508913</v>
      </c>
      <c r="W262">
        <f t="shared" si="56"/>
        <v>9.0440027933924083E-2</v>
      </c>
      <c r="X262">
        <v>9.674732249871025E-3</v>
      </c>
      <c r="AG262" t="s">
        <v>10</v>
      </c>
      <c r="AH262">
        <v>17.444444444444446</v>
      </c>
      <c r="AI262">
        <f>(AK263-AK262)/(AH263-AH262)</f>
        <v>5.1633887467402682E-3</v>
      </c>
      <c r="AJ262">
        <v>9</v>
      </c>
      <c r="AK262">
        <v>9.6920666696176383E-2</v>
      </c>
    </row>
    <row r="263" spans="1:37" x14ac:dyDescent="0.15">
      <c r="A263" t="s">
        <v>10</v>
      </c>
      <c r="B263">
        <v>0.108</v>
      </c>
      <c r="C263">
        <v>8.9999999999999993E-3</v>
      </c>
      <c r="D263">
        <f t="shared" si="48"/>
        <v>12</v>
      </c>
      <c r="E263">
        <v>9</v>
      </c>
      <c r="F263">
        <f t="shared" si="57"/>
        <v>5.1529973500506572E-9</v>
      </c>
      <c r="G263">
        <f t="shared" si="58"/>
        <v>4.7712938426394982E-5</v>
      </c>
      <c r="H263">
        <f t="shared" si="59"/>
        <v>0.75</v>
      </c>
      <c r="I263">
        <v>5.5111304493223297E-3</v>
      </c>
      <c r="J263">
        <f t="shared" si="49"/>
        <v>19.59670542969636</v>
      </c>
      <c r="K263">
        <f t="shared" si="50"/>
        <v>4.5926087077686079E-4</v>
      </c>
      <c r="L263">
        <v>-7.1625453858274497</v>
      </c>
      <c r="M263">
        <f t="shared" si="51"/>
        <v>-0.77355490166936458</v>
      </c>
      <c r="N263">
        <v>6.0566647443761799</v>
      </c>
      <c r="O263">
        <v>5.6698872935414997</v>
      </c>
      <c r="Q263">
        <f t="shared" si="52"/>
        <v>0.61234782770248197</v>
      </c>
      <c r="R263">
        <f t="shared" si="53"/>
        <v>7.3481739324297841</v>
      </c>
      <c r="S263">
        <v>0.38677745083468201</v>
      </c>
      <c r="T263">
        <v>6.0566647443761799</v>
      </c>
      <c r="U263">
        <f t="shared" si="54"/>
        <v>1.0682160739377049</v>
      </c>
      <c r="V263">
        <f t="shared" si="55"/>
        <v>0.65411979239262752</v>
      </c>
      <c r="W263">
        <f t="shared" si="56"/>
        <v>8.9018006161475413E-2</v>
      </c>
      <c r="X263">
        <v>3.0301208215058641E-3</v>
      </c>
      <c r="AG263" t="s">
        <v>10</v>
      </c>
      <c r="AH263">
        <v>18</v>
      </c>
      <c r="AI263">
        <f>(AK264-AK263)/(AH264-AH263)</f>
        <v>5.871311126788497E-3</v>
      </c>
      <c r="AJ263">
        <v>9</v>
      </c>
      <c r="AK263">
        <v>9.9789215999920966E-2</v>
      </c>
    </row>
    <row r="264" spans="1:37" x14ac:dyDescent="0.15">
      <c r="A264" t="s">
        <v>9</v>
      </c>
      <c r="B264">
        <v>0.108</v>
      </c>
      <c r="C264">
        <v>8.9999999999999993E-3</v>
      </c>
      <c r="D264">
        <f t="shared" si="48"/>
        <v>12</v>
      </c>
      <c r="E264">
        <v>9</v>
      </c>
      <c r="F264">
        <f t="shared" si="57"/>
        <v>5.1529973500506572E-9</v>
      </c>
      <c r="G264">
        <f t="shared" si="58"/>
        <v>4.7712938426394982E-5</v>
      </c>
      <c r="H264">
        <f t="shared" si="59"/>
        <v>0.75</v>
      </c>
      <c r="I264">
        <v>5.5111304493223297E-3</v>
      </c>
      <c r="J264">
        <f t="shared" si="49"/>
        <v>19.59670542969636</v>
      </c>
      <c r="K264">
        <f t="shared" si="50"/>
        <v>4.5926087077686079E-4</v>
      </c>
      <c r="L264">
        <v>-7.1625453858274497</v>
      </c>
      <c r="M264">
        <f t="shared" si="51"/>
        <v>-0.77355490166936458</v>
      </c>
      <c r="N264">
        <v>6.0566647443761799</v>
      </c>
      <c r="O264">
        <v>5.6698872935414997</v>
      </c>
      <c r="Q264">
        <f t="shared" si="52"/>
        <v>0.61234782770248197</v>
      </c>
      <c r="R264">
        <f t="shared" si="53"/>
        <v>7.3481739324297841</v>
      </c>
      <c r="S264">
        <v>0.38677745083468201</v>
      </c>
      <c r="T264">
        <v>6.0566647443761799</v>
      </c>
      <c r="U264">
        <f t="shared" si="54"/>
        <v>1.0682160739377049</v>
      </c>
      <c r="V264">
        <f t="shared" si="55"/>
        <v>0.65411979239262752</v>
      </c>
      <c r="W264">
        <f t="shared" si="56"/>
        <v>8.9018006161475413E-2</v>
      </c>
      <c r="X264">
        <v>5.6062655870479016E-3</v>
      </c>
      <c r="AG264" t="s">
        <v>10</v>
      </c>
      <c r="AH264">
        <v>19.625</v>
      </c>
      <c r="AI264">
        <f>(AK265-AK264)/(AH265-AH264)</f>
        <v>-2.6560440388285488E-2</v>
      </c>
      <c r="AJ264">
        <v>9</v>
      </c>
      <c r="AK264">
        <v>0.10933009658095227</v>
      </c>
    </row>
    <row r="265" spans="1:37" x14ac:dyDescent="0.15">
      <c r="A265" t="s">
        <v>11</v>
      </c>
      <c r="B265">
        <v>0.108</v>
      </c>
      <c r="C265">
        <v>8.9999999999999993E-3</v>
      </c>
      <c r="D265">
        <f t="shared" si="48"/>
        <v>12</v>
      </c>
      <c r="E265">
        <v>9</v>
      </c>
      <c r="F265">
        <f t="shared" si="57"/>
        <v>5.1529973500506572E-9</v>
      </c>
      <c r="G265">
        <f t="shared" si="58"/>
        <v>4.7712938426394982E-5</v>
      </c>
      <c r="H265">
        <f t="shared" si="59"/>
        <v>0.75</v>
      </c>
      <c r="I265">
        <v>5.5088559655632396E-3</v>
      </c>
      <c r="J265">
        <f t="shared" si="49"/>
        <v>19.604796472284949</v>
      </c>
      <c r="K265">
        <f t="shared" si="50"/>
        <v>4.5907133046360328E-4</v>
      </c>
      <c r="L265">
        <v>-7.3051742051798101</v>
      </c>
      <c r="M265">
        <f t="shared" si="51"/>
        <v>-0.78895881415941949</v>
      </c>
      <c r="N265">
        <v>6.0620266967538203</v>
      </c>
      <c r="O265">
        <v>5.6675472896741104</v>
      </c>
      <c r="Q265">
        <f t="shared" si="52"/>
        <v>0.61209510728480387</v>
      </c>
      <c r="R265">
        <f t="shared" si="53"/>
        <v>7.3451412874176469</v>
      </c>
      <c r="S265">
        <v>0.39447940707970902</v>
      </c>
      <c r="T265">
        <v>6.0620266967538203</v>
      </c>
      <c r="U265">
        <f t="shared" si="54"/>
        <v>1.0696031963947481</v>
      </c>
      <c r="V265">
        <f t="shared" si="55"/>
        <v>0.6546988832494125</v>
      </c>
      <c r="W265">
        <f t="shared" si="56"/>
        <v>8.9133599699562346E-2</v>
      </c>
      <c r="X265">
        <v>5.6846728281420749E-3</v>
      </c>
      <c r="AG265" t="s">
        <v>10</v>
      </c>
      <c r="AH265">
        <v>19.666666666666664</v>
      </c>
      <c r="AI265">
        <f>(AK266-AK265)/(AH266-AH265)</f>
        <v>3.5119326088013849E-3</v>
      </c>
      <c r="AJ265">
        <v>9</v>
      </c>
      <c r="AK265">
        <v>0.10822341156477377</v>
      </c>
    </row>
    <row r="266" spans="1:37" x14ac:dyDescent="0.15">
      <c r="A266" t="s">
        <v>9</v>
      </c>
      <c r="B266">
        <v>0.108</v>
      </c>
      <c r="C266">
        <v>8.0000000000000002E-3</v>
      </c>
      <c r="D266">
        <f t="shared" si="48"/>
        <v>13.5</v>
      </c>
      <c r="E266">
        <v>9</v>
      </c>
      <c r="F266">
        <f t="shared" si="57"/>
        <v>3.2169908772759481E-9</v>
      </c>
      <c r="G266">
        <f t="shared" si="58"/>
        <v>3.3510321638291124E-5</v>
      </c>
      <c r="H266">
        <f t="shared" si="59"/>
        <v>0.66666666666666663</v>
      </c>
      <c r="I266">
        <v>4.9361817074467301E-3</v>
      </c>
      <c r="J266">
        <f t="shared" si="49"/>
        <v>21.879259395388761</v>
      </c>
      <c r="K266">
        <f t="shared" si="50"/>
        <v>3.6564308944049854E-4</v>
      </c>
      <c r="L266">
        <v>-8.0073916776256393</v>
      </c>
      <c r="M266">
        <f t="shared" si="51"/>
        <v>-0.86479830118356904</v>
      </c>
      <c r="N266">
        <v>6.1455724230995701</v>
      </c>
      <c r="O266">
        <v>5.7131732725077899</v>
      </c>
      <c r="Q266">
        <f t="shared" si="52"/>
        <v>0.61702271343084125</v>
      </c>
      <c r="R266">
        <f t="shared" si="53"/>
        <v>8.329806631316357</v>
      </c>
      <c r="S266">
        <v>0.43239915059178402</v>
      </c>
      <c r="T266">
        <v>6.1455724230995701</v>
      </c>
      <c r="U266">
        <f t="shared" si="54"/>
        <v>1.0756845854251467</v>
      </c>
      <c r="V266">
        <f t="shared" si="55"/>
        <v>0.66372182169475358</v>
      </c>
      <c r="W266">
        <f t="shared" si="56"/>
        <v>7.9680339661121979E-2</v>
      </c>
      <c r="X266">
        <v>6.7231702251622401E-3</v>
      </c>
      <c r="AG266" t="s">
        <v>10</v>
      </c>
      <c r="AH266">
        <v>20.599999999999998</v>
      </c>
      <c r="AI266">
        <f>(AK267-AK266)/(AH267-AH266)</f>
        <v>5.6025224406630603E-3</v>
      </c>
      <c r="AJ266">
        <v>9</v>
      </c>
      <c r="AK266">
        <v>0.1115012153329884</v>
      </c>
    </row>
    <row r="267" spans="1:37" x14ac:dyDescent="0.15">
      <c r="A267" t="s">
        <v>10</v>
      </c>
      <c r="B267">
        <v>0.108</v>
      </c>
      <c r="C267">
        <v>8.0000000000000002E-3</v>
      </c>
      <c r="D267">
        <f t="shared" si="48"/>
        <v>13.5</v>
      </c>
      <c r="E267">
        <v>9</v>
      </c>
      <c r="F267">
        <f t="shared" si="57"/>
        <v>3.2169908772759481E-9</v>
      </c>
      <c r="G267">
        <f t="shared" si="58"/>
        <v>3.3510321638291124E-5</v>
      </c>
      <c r="H267">
        <f t="shared" si="59"/>
        <v>0.66666666666666663</v>
      </c>
      <c r="I267">
        <v>4.9361817074467301E-3</v>
      </c>
      <c r="J267">
        <f t="shared" si="49"/>
        <v>21.879259395388761</v>
      </c>
      <c r="K267">
        <f t="shared" si="50"/>
        <v>3.6564308944049854E-4</v>
      </c>
      <c r="L267">
        <v>-8.0073916776256393</v>
      </c>
      <c r="M267">
        <f t="shared" si="51"/>
        <v>-0.86479830118356904</v>
      </c>
      <c r="N267">
        <v>6.1455724230995701</v>
      </c>
      <c r="O267">
        <v>5.7131732725077899</v>
      </c>
      <c r="Q267">
        <f t="shared" si="52"/>
        <v>0.61702271343084125</v>
      </c>
      <c r="R267">
        <f t="shared" si="53"/>
        <v>8.329806631316357</v>
      </c>
      <c r="S267">
        <v>0.43239915059178402</v>
      </c>
      <c r="T267">
        <v>6.1455724230995701</v>
      </c>
      <c r="U267">
        <f t="shared" si="54"/>
        <v>1.0756845854251467</v>
      </c>
      <c r="V267">
        <f t="shared" si="55"/>
        <v>0.66372182169475358</v>
      </c>
      <c r="W267">
        <f t="shared" si="56"/>
        <v>7.9680339661121979E-2</v>
      </c>
      <c r="X267">
        <v>7.8438141115841926E-3</v>
      </c>
      <c r="AG267" t="s">
        <v>10</v>
      </c>
      <c r="AH267">
        <v>21.599999999999998</v>
      </c>
      <c r="AI267">
        <f>(AK268-AK267)/(AH268-AH267)</f>
        <v>5.1035132649922465E-3</v>
      </c>
      <c r="AJ267">
        <v>9</v>
      </c>
      <c r="AK267">
        <v>0.11710373777365146</v>
      </c>
    </row>
    <row r="268" spans="1:37" x14ac:dyDescent="0.15">
      <c r="A268" t="s">
        <v>11</v>
      </c>
      <c r="B268">
        <v>0.108</v>
      </c>
      <c r="C268">
        <v>8.0000000000000002E-3</v>
      </c>
      <c r="D268">
        <f t="shared" si="48"/>
        <v>13.5</v>
      </c>
      <c r="E268">
        <v>9</v>
      </c>
      <c r="F268">
        <f t="shared" si="57"/>
        <v>3.2169908772759481E-9</v>
      </c>
      <c r="G268">
        <f t="shared" si="58"/>
        <v>3.3510321638291124E-5</v>
      </c>
      <c r="H268">
        <f t="shared" si="59"/>
        <v>0.66666666666666663</v>
      </c>
      <c r="I268">
        <v>4.9355478645090401E-3</v>
      </c>
      <c r="J268">
        <f t="shared" si="49"/>
        <v>21.882069218012397</v>
      </c>
      <c r="K268">
        <f t="shared" si="50"/>
        <v>3.6559613811178073E-4</v>
      </c>
      <c r="L268">
        <v>-8.0584416988109897</v>
      </c>
      <c r="M268">
        <f t="shared" si="51"/>
        <v>-0.87031170347158693</v>
      </c>
      <c r="N268">
        <v>6.14759550973237</v>
      </c>
      <c r="O268">
        <v>5.7124396579965699</v>
      </c>
      <c r="Q268">
        <f t="shared" si="52"/>
        <v>0.61694348306362956</v>
      </c>
      <c r="R268">
        <f t="shared" si="53"/>
        <v>8.3287370213589984</v>
      </c>
      <c r="S268">
        <v>0.43515585173579302</v>
      </c>
      <c r="T268">
        <v>6.14759550973237</v>
      </c>
      <c r="U268">
        <f t="shared" si="54"/>
        <v>1.0761768837464474</v>
      </c>
      <c r="V268">
        <f t="shared" si="55"/>
        <v>0.66394031505109596</v>
      </c>
      <c r="W268">
        <f t="shared" si="56"/>
        <v>7.9716806203440543E-2</v>
      </c>
      <c r="X268">
        <v>9.561548193026145E-3</v>
      </c>
      <c r="AG268" t="s">
        <v>10</v>
      </c>
      <c r="AH268">
        <v>22.428571428571427</v>
      </c>
      <c r="AI268">
        <f>(AK269-AK268)/(AH269-AH268)</f>
        <v>6.7575733000465512E-3</v>
      </c>
      <c r="AJ268">
        <v>9</v>
      </c>
      <c r="AK268">
        <v>0.12133236305035933</v>
      </c>
    </row>
    <row r="269" spans="1:37" x14ac:dyDescent="0.15">
      <c r="A269" t="s">
        <v>9</v>
      </c>
      <c r="B269">
        <v>5.8999999999999997E-2</v>
      </c>
      <c r="C269">
        <v>4.0000000000000001E-3</v>
      </c>
      <c r="D269">
        <f t="shared" si="48"/>
        <v>14.749999999999998</v>
      </c>
      <c r="E269">
        <v>9</v>
      </c>
      <c r="F269">
        <f t="shared" si="57"/>
        <v>2.0106192982974676E-10</v>
      </c>
      <c r="G269">
        <f t="shared" si="58"/>
        <v>7.6676159680835627E-6</v>
      </c>
      <c r="H269">
        <f t="shared" si="59"/>
        <v>0.61016949152542377</v>
      </c>
      <c r="I269">
        <v>2.4834577537885399E-3</v>
      </c>
      <c r="J269">
        <f t="shared" si="49"/>
        <v>23.757198973888439</v>
      </c>
      <c r="K269">
        <f t="shared" si="50"/>
        <v>1.6837001720600272E-4</v>
      </c>
      <c r="L269">
        <v>-29.5472584856401</v>
      </c>
      <c r="M269">
        <f t="shared" si="51"/>
        <v>-1.7432882506527658</v>
      </c>
      <c r="N269">
        <v>11.394770200701499</v>
      </c>
      <c r="O269">
        <v>10.523126075375099</v>
      </c>
      <c r="Q269">
        <f t="shared" si="52"/>
        <v>0.6208644384471308</v>
      </c>
      <c r="R269">
        <f t="shared" si="53"/>
        <v>9.1577504670951786</v>
      </c>
      <c r="S269">
        <v>0.87164412532638302</v>
      </c>
      <c r="T269">
        <v>11.394770200701499</v>
      </c>
      <c r="U269">
        <f t="shared" si="54"/>
        <v>1.0828312916792009</v>
      </c>
      <c r="V269">
        <f t="shared" si="55"/>
        <v>0.67229144184138834</v>
      </c>
      <c r="W269">
        <f t="shared" si="56"/>
        <v>7.3412290961301765E-2</v>
      </c>
      <c r="X269">
        <v>4.3498350005203119E-3</v>
      </c>
      <c r="AG269" t="s">
        <v>10</v>
      </c>
      <c r="AH269">
        <v>22.888888888888889</v>
      </c>
      <c r="AI269">
        <f>(AK270-AK269)/(AH270-AH269)</f>
        <v>5.1564863396365308E-3</v>
      </c>
      <c r="AJ269">
        <v>9</v>
      </c>
      <c r="AK269">
        <v>0.12444299202974585</v>
      </c>
    </row>
    <row r="270" spans="1:37" x14ac:dyDescent="0.15">
      <c r="A270" t="s">
        <v>10</v>
      </c>
      <c r="B270">
        <v>5.8999999999999997E-2</v>
      </c>
      <c r="C270">
        <v>4.0000000000000001E-3</v>
      </c>
      <c r="D270">
        <f t="shared" si="48"/>
        <v>14.749999999999998</v>
      </c>
      <c r="E270">
        <v>9</v>
      </c>
      <c r="F270">
        <f t="shared" si="57"/>
        <v>2.0106192982974676E-10</v>
      </c>
      <c r="G270">
        <f t="shared" si="58"/>
        <v>7.6676159680835627E-6</v>
      </c>
      <c r="H270">
        <f t="shared" si="59"/>
        <v>0.61016949152542377</v>
      </c>
      <c r="I270">
        <v>2.4834577537885399E-3</v>
      </c>
      <c r="J270">
        <f t="shared" si="49"/>
        <v>23.757198973888439</v>
      </c>
      <c r="K270">
        <f t="shared" si="50"/>
        <v>1.6837001720600272E-4</v>
      </c>
      <c r="L270">
        <v>-29.5472584856401</v>
      </c>
      <c r="M270">
        <f t="shared" si="51"/>
        <v>-1.7432882506527658</v>
      </c>
      <c r="N270">
        <v>11.394770200701499</v>
      </c>
      <c r="O270">
        <v>10.523126075375099</v>
      </c>
      <c r="Q270">
        <f t="shared" si="52"/>
        <v>0.6208644384471308</v>
      </c>
      <c r="R270">
        <f t="shared" si="53"/>
        <v>9.1577504670951786</v>
      </c>
      <c r="S270">
        <v>0.87164412532638302</v>
      </c>
      <c r="T270">
        <v>11.394770200701499</v>
      </c>
      <c r="U270">
        <f t="shared" si="54"/>
        <v>1.0828312916792009</v>
      </c>
      <c r="V270">
        <f t="shared" si="55"/>
        <v>0.67229144184138834</v>
      </c>
      <c r="W270">
        <f t="shared" si="56"/>
        <v>7.3412290961301765E-2</v>
      </c>
      <c r="X270">
        <v>4.377428459157077E-3</v>
      </c>
      <c r="AG270" t="s">
        <v>10</v>
      </c>
      <c r="AH270">
        <v>25.5</v>
      </c>
      <c r="AI270">
        <f>(AK271-AK270)/(AH271-AH270)</f>
        <v>-8.5850572731428602E-4</v>
      </c>
      <c r="AJ270">
        <v>9</v>
      </c>
      <c r="AK270">
        <v>0.13790715080546345</v>
      </c>
    </row>
    <row r="271" spans="1:37" x14ac:dyDescent="0.15">
      <c r="A271" t="s">
        <v>11</v>
      </c>
      <c r="B271">
        <v>5.8999999999999997E-2</v>
      </c>
      <c r="C271">
        <v>4.0000000000000001E-3</v>
      </c>
      <c r="D271">
        <f t="shared" si="48"/>
        <v>14.749999999999998</v>
      </c>
      <c r="E271">
        <v>9</v>
      </c>
      <c r="F271">
        <f t="shared" si="57"/>
        <v>2.0106192982974676E-10</v>
      </c>
      <c r="G271">
        <f t="shared" si="58"/>
        <v>7.6676159680835627E-6</v>
      </c>
      <c r="H271">
        <f t="shared" si="59"/>
        <v>0.61016949152542377</v>
      </c>
      <c r="I271">
        <v>2.4832772156261002E-3</v>
      </c>
      <c r="J271">
        <f t="shared" si="49"/>
        <v>23.758926159649384</v>
      </c>
      <c r="K271">
        <f t="shared" si="50"/>
        <v>1.6835777733058309E-4</v>
      </c>
      <c r="L271">
        <v>-29.649850889701298</v>
      </c>
      <c r="M271">
        <f t="shared" si="51"/>
        <v>-1.7493412024923765</v>
      </c>
      <c r="N271">
        <v>11.397031684407599</v>
      </c>
      <c r="O271">
        <v>10.5223610831614</v>
      </c>
      <c r="Q271">
        <f t="shared" si="52"/>
        <v>0.62081930390652251</v>
      </c>
      <c r="R271">
        <f t="shared" si="53"/>
        <v>9.1570847326212057</v>
      </c>
      <c r="S271">
        <v>0.87467060124619</v>
      </c>
      <c r="T271">
        <v>11.397031684407599</v>
      </c>
      <c r="U271">
        <f t="shared" si="54"/>
        <v>1.0831249369160982</v>
      </c>
      <c r="V271">
        <f t="shared" si="55"/>
        <v>0.6724248693800482</v>
      </c>
      <c r="W271">
        <f t="shared" si="56"/>
        <v>7.3432199112955815E-2</v>
      </c>
      <c r="X271">
        <v>9.5020530522591032E-3</v>
      </c>
      <c r="AG271" t="s">
        <v>10</v>
      </c>
      <c r="AH271">
        <v>25.749999999999996</v>
      </c>
      <c r="AI271">
        <f>(AK272-AK271)/(AH272-AH271)</f>
        <v>8.3780386539586017E-3</v>
      </c>
      <c r="AJ271">
        <v>9</v>
      </c>
      <c r="AK271">
        <v>0.13769252437363488</v>
      </c>
    </row>
    <row r="272" spans="1:37" x14ac:dyDescent="0.15">
      <c r="A272" t="s">
        <v>9</v>
      </c>
      <c r="B272">
        <v>0.108</v>
      </c>
      <c r="C272">
        <v>7.0000000000000001E-3</v>
      </c>
      <c r="D272">
        <f t="shared" si="48"/>
        <v>15.428571428571429</v>
      </c>
      <c r="E272">
        <v>9</v>
      </c>
      <c r="F272">
        <f t="shared" si="57"/>
        <v>1.885740990317274E-9</v>
      </c>
      <c r="G272">
        <f t="shared" si="58"/>
        <v>2.2449297503777071E-5</v>
      </c>
      <c r="H272">
        <f t="shared" si="59"/>
        <v>0.58333333333333337</v>
      </c>
      <c r="I272">
        <v>4.3625667300294301E-3</v>
      </c>
      <c r="J272">
        <f t="shared" si="49"/>
        <v>24.756068315606363</v>
      </c>
      <c r="K272">
        <f t="shared" si="50"/>
        <v>2.827589547241297E-4</v>
      </c>
      <c r="L272">
        <v>-9.1360688201404194</v>
      </c>
      <c r="M272">
        <f t="shared" si="51"/>
        <v>-0.98669543257516523</v>
      </c>
      <c r="N272">
        <v>6.2639386290249197</v>
      </c>
      <c r="O272">
        <v>5.7705909127373403</v>
      </c>
      <c r="Q272">
        <f t="shared" si="52"/>
        <v>0.62322381857563269</v>
      </c>
      <c r="R272">
        <f t="shared" si="53"/>
        <v>9.6154532008811895</v>
      </c>
      <c r="S272">
        <v>0.493347716287583</v>
      </c>
      <c r="T272">
        <v>6.2639386290249197</v>
      </c>
      <c r="U272">
        <f t="shared" si="54"/>
        <v>1.0854934483743459</v>
      </c>
      <c r="V272">
        <f t="shared" si="55"/>
        <v>0.67650537193469129</v>
      </c>
      <c r="W272">
        <f t="shared" si="56"/>
        <v>7.0356056839077974E-2</v>
      </c>
      <c r="X272">
        <v>7.6009213896779861E-3</v>
      </c>
      <c r="AG272" t="s">
        <v>10</v>
      </c>
      <c r="AH272">
        <v>26.166666666666668</v>
      </c>
      <c r="AI272">
        <f>(AK273-AK272)/(AH273-AH272)</f>
        <v>2.4123792354170206E-3</v>
      </c>
      <c r="AJ272">
        <v>9</v>
      </c>
      <c r="AK272">
        <v>0.14118337381278434</v>
      </c>
    </row>
    <row r="273" spans="1:37" x14ac:dyDescent="0.15">
      <c r="A273" t="s">
        <v>10</v>
      </c>
      <c r="B273">
        <v>0.108</v>
      </c>
      <c r="C273">
        <v>7.0000000000000001E-3</v>
      </c>
      <c r="D273">
        <f t="shared" si="48"/>
        <v>15.428571428571429</v>
      </c>
      <c r="E273">
        <v>9</v>
      </c>
      <c r="F273">
        <f t="shared" si="57"/>
        <v>1.885740990317274E-9</v>
      </c>
      <c r="G273">
        <f t="shared" si="58"/>
        <v>2.2449297503777071E-5</v>
      </c>
      <c r="H273">
        <f t="shared" si="59"/>
        <v>0.58333333333333337</v>
      </c>
      <c r="I273">
        <v>4.3625667300294301E-3</v>
      </c>
      <c r="J273">
        <f t="shared" si="49"/>
        <v>24.756068315606363</v>
      </c>
      <c r="K273">
        <f t="shared" si="50"/>
        <v>2.827589547241297E-4</v>
      </c>
      <c r="L273">
        <v>-9.1360688201404194</v>
      </c>
      <c r="M273">
        <f t="shared" si="51"/>
        <v>-0.98669543257516523</v>
      </c>
      <c r="N273">
        <v>6.2639386290249197</v>
      </c>
      <c r="O273">
        <v>5.7705909127373403</v>
      </c>
      <c r="Q273">
        <f t="shared" si="52"/>
        <v>0.62322381857563269</v>
      </c>
      <c r="R273">
        <f t="shared" si="53"/>
        <v>9.6154532008811895</v>
      </c>
      <c r="S273">
        <v>0.493347716287583</v>
      </c>
      <c r="T273">
        <v>6.2639386290249197</v>
      </c>
      <c r="U273">
        <f t="shared" si="54"/>
        <v>1.0854934483743459</v>
      </c>
      <c r="V273">
        <f t="shared" si="55"/>
        <v>0.67650537193469129</v>
      </c>
      <c r="W273">
        <f t="shared" si="56"/>
        <v>7.0356056839077974E-2</v>
      </c>
      <c r="X273">
        <v>9.4552195189138884E-3</v>
      </c>
      <c r="AG273" t="s">
        <v>10</v>
      </c>
      <c r="AH273">
        <v>27</v>
      </c>
      <c r="AI273">
        <f>(AK274-AK273)/(AH274-AH273)</f>
        <v>5.2619725483962669E-3</v>
      </c>
      <c r="AJ273">
        <v>9</v>
      </c>
      <c r="AK273">
        <v>0.14319368984229852</v>
      </c>
    </row>
    <row r="274" spans="1:37" x14ac:dyDescent="0.15">
      <c r="A274" t="s">
        <v>11</v>
      </c>
      <c r="B274">
        <v>0.108</v>
      </c>
      <c r="C274">
        <v>7.0000000000000001E-3</v>
      </c>
      <c r="D274">
        <f t="shared" si="48"/>
        <v>15.428571428571429</v>
      </c>
      <c r="E274">
        <v>9</v>
      </c>
      <c r="F274">
        <f t="shared" si="57"/>
        <v>1.885740990317274E-9</v>
      </c>
      <c r="G274">
        <f t="shared" si="58"/>
        <v>2.2449297503777071E-5</v>
      </c>
      <c r="H274">
        <f t="shared" si="59"/>
        <v>0.58333333333333337</v>
      </c>
      <c r="I274">
        <v>4.3618053271991201E-3</v>
      </c>
      <c r="J274">
        <f t="shared" si="49"/>
        <v>24.760389769469821</v>
      </c>
      <c r="K274">
        <f t="shared" si="50"/>
        <v>2.827096045406837E-4</v>
      </c>
      <c r="L274">
        <v>-9.1977569677255193</v>
      </c>
      <c r="M274">
        <f t="shared" si="51"/>
        <v>-0.9933577525143561</v>
      </c>
      <c r="N274">
        <v>6.2662626423935803</v>
      </c>
      <c r="O274">
        <v>5.7695837661363996</v>
      </c>
      <c r="Q274">
        <f t="shared" si="52"/>
        <v>0.6231150467427311</v>
      </c>
      <c r="R274">
        <f t="shared" si="53"/>
        <v>9.6137750068878507</v>
      </c>
      <c r="S274">
        <v>0.49667887625717799</v>
      </c>
      <c r="T274">
        <v>6.2662626423935803</v>
      </c>
      <c r="U274">
        <f t="shared" si="54"/>
        <v>1.0860857379647304</v>
      </c>
      <c r="V274">
        <f t="shared" si="55"/>
        <v>0.67675636537850659</v>
      </c>
      <c r="W274">
        <f t="shared" si="56"/>
        <v>7.0394445979195489E-2</v>
      </c>
      <c r="X274">
        <v>9.5820624779343888E-3</v>
      </c>
      <c r="AG274" t="s">
        <v>10</v>
      </c>
      <c r="AH274">
        <v>28.333333333333336</v>
      </c>
      <c r="AI274">
        <f>(AK275-AK274)/(AH275-AH274)</f>
        <v>5.0735580098235054E-3</v>
      </c>
      <c r="AJ274">
        <v>9</v>
      </c>
      <c r="AK274">
        <v>0.15020965324016022</v>
      </c>
    </row>
    <row r="275" spans="1:37" x14ac:dyDescent="0.15">
      <c r="A275" t="s">
        <v>10</v>
      </c>
      <c r="B275">
        <v>0.157</v>
      </c>
      <c r="C275">
        <v>0.01</v>
      </c>
      <c r="D275">
        <f t="shared" si="48"/>
        <v>15.7</v>
      </c>
      <c r="E275">
        <v>9</v>
      </c>
      <c r="F275">
        <f t="shared" si="57"/>
        <v>7.8539816339744827E-9</v>
      </c>
      <c r="G275">
        <f t="shared" si="58"/>
        <v>4.502282465335691E-5</v>
      </c>
      <c r="H275">
        <f t="shared" si="59"/>
        <v>0.57324840764331209</v>
      </c>
      <c r="I275">
        <v>6.2460523507237202E-3</v>
      </c>
      <c r="J275">
        <f t="shared" si="49"/>
        <v>25.135876419897219</v>
      </c>
      <c r="K275">
        <f t="shared" si="50"/>
        <v>3.978377293454599E-4</v>
      </c>
      <c r="L275">
        <v>-4.2665907281288602</v>
      </c>
      <c r="M275">
        <f t="shared" si="51"/>
        <v>-0.66985474431623104</v>
      </c>
      <c r="N275">
        <v>4.3133046656127103</v>
      </c>
      <c r="O275">
        <v>3.9783772934545998</v>
      </c>
      <c r="Q275">
        <f t="shared" si="52"/>
        <v>0.6246052350723722</v>
      </c>
      <c r="R275">
        <f t="shared" si="53"/>
        <v>9.8063021906362433</v>
      </c>
      <c r="S275">
        <v>0.33492737215811502</v>
      </c>
      <c r="T275">
        <v>4.3133046656127103</v>
      </c>
      <c r="U275">
        <f t="shared" si="54"/>
        <v>1.0841869303620719</v>
      </c>
      <c r="V275">
        <f t="shared" si="55"/>
        <v>0.67718883250119555</v>
      </c>
      <c r="W275">
        <f t="shared" si="56"/>
        <v>6.9056492379749812E-2</v>
      </c>
      <c r="X275">
        <v>6.6168374531481887E-3</v>
      </c>
      <c r="AG275" t="s">
        <v>10</v>
      </c>
      <c r="AH275">
        <v>29.428571428571427</v>
      </c>
      <c r="AI275">
        <f>(AK276-AK275)/(AH276-AH275)</f>
        <v>3.4844842112567876E-3</v>
      </c>
      <c r="AJ275">
        <v>9</v>
      </c>
      <c r="AK275">
        <v>0.15576640725091928</v>
      </c>
    </row>
    <row r="276" spans="1:37" x14ac:dyDescent="0.15">
      <c r="A276" t="s">
        <v>9</v>
      </c>
      <c r="B276">
        <v>0.157</v>
      </c>
      <c r="C276">
        <v>0.01</v>
      </c>
      <c r="D276">
        <f t="shared" si="48"/>
        <v>15.7</v>
      </c>
      <c r="E276">
        <v>9</v>
      </c>
      <c r="F276">
        <f t="shared" si="57"/>
        <v>7.8539816339744827E-9</v>
      </c>
      <c r="G276">
        <f t="shared" si="58"/>
        <v>4.502282465335691E-5</v>
      </c>
      <c r="H276">
        <f t="shared" si="59"/>
        <v>0.57324840764331209</v>
      </c>
      <c r="I276">
        <v>6.2460523507237202E-3</v>
      </c>
      <c r="J276">
        <f t="shared" si="49"/>
        <v>25.135876419897219</v>
      </c>
      <c r="K276">
        <f t="shared" si="50"/>
        <v>3.978377293454599E-4</v>
      </c>
      <c r="L276">
        <v>-4.2665907281288602</v>
      </c>
      <c r="M276">
        <f t="shared" si="51"/>
        <v>-0.66985474431623104</v>
      </c>
      <c r="N276">
        <v>4.3133046656127103</v>
      </c>
      <c r="O276">
        <v>3.9783772934545998</v>
      </c>
      <c r="Q276">
        <f t="shared" si="52"/>
        <v>0.6246052350723722</v>
      </c>
      <c r="R276">
        <f t="shared" si="53"/>
        <v>9.8063021906362433</v>
      </c>
      <c r="S276">
        <v>0.33492737215811502</v>
      </c>
      <c r="T276">
        <v>4.3133046656127103</v>
      </c>
      <c r="U276">
        <f t="shared" si="54"/>
        <v>1.0841869303620719</v>
      </c>
      <c r="V276">
        <f t="shared" si="55"/>
        <v>0.67718883250119555</v>
      </c>
      <c r="W276">
        <f t="shared" si="56"/>
        <v>6.9056492379749812E-2</v>
      </c>
      <c r="X276">
        <v>9.4826227185652347E-3</v>
      </c>
      <c r="AG276" t="s">
        <v>10</v>
      </c>
      <c r="AH276">
        <v>29.499999999999996</v>
      </c>
      <c r="AI276">
        <f>(AK277-AK276)/(AH277-AH276)</f>
        <v>2.7991785585962932E-3</v>
      </c>
      <c r="AJ276">
        <v>9</v>
      </c>
      <c r="AK276">
        <v>0.15601529898029476</v>
      </c>
    </row>
    <row r="277" spans="1:37" x14ac:dyDescent="0.15">
      <c r="A277" t="s">
        <v>11</v>
      </c>
      <c r="B277">
        <v>0.157</v>
      </c>
      <c r="C277">
        <v>0.01</v>
      </c>
      <c r="D277">
        <f t="shared" si="48"/>
        <v>15.7</v>
      </c>
      <c r="E277">
        <v>9</v>
      </c>
      <c r="F277">
        <f t="shared" si="57"/>
        <v>7.8539816339744827E-9</v>
      </c>
      <c r="G277">
        <f t="shared" si="58"/>
        <v>4.502282465335691E-5</v>
      </c>
      <c r="H277">
        <f t="shared" si="59"/>
        <v>0.57324840764331209</v>
      </c>
      <c r="I277">
        <v>6.2363227962292196E-3</v>
      </c>
      <c r="J277">
        <f t="shared" si="49"/>
        <v>25.175091978069176</v>
      </c>
      <c r="K277">
        <f t="shared" si="50"/>
        <v>3.9721801249867643E-4</v>
      </c>
      <c r="L277">
        <v>-4.52868208755081</v>
      </c>
      <c r="M277">
        <f t="shared" si="51"/>
        <v>-0.71100308774547716</v>
      </c>
      <c r="N277">
        <v>4.3276816688595003</v>
      </c>
      <c r="O277">
        <v>3.9721801249867599</v>
      </c>
      <c r="Q277">
        <f t="shared" si="52"/>
        <v>0.62363227962292134</v>
      </c>
      <c r="R277">
        <f t="shared" si="53"/>
        <v>9.7910267900798651</v>
      </c>
      <c r="S277">
        <v>0.35550154387273902</v>
      </c>
      <c r="T277">
        <v>4.3276816688595003</v>
      </c>
      <c r="U277">
        <f t="shared" si="54"/>
        <v>1.0894978406534184</v>
      </c>
      <c r="V277">
        <f t="shared" si="55"/>
        <v>0.67944602201094162</v>
      </c>
      <c r="W277">
        <f t="shared" si="56"/>
        <v>6.9394766920599898E-2</v>
      </c>
      <c r="X277">
        <v>5.1450543343514697E-3</v>
      </c>
      <c r="AG277" t="s">
        <v>10</v>
      </c>
      <c r="AH277">
        <v>30.4</v>
      </c>
      <c r="AI277">
        <f>(AK278-AK277)/(AH278-AH277)</f>
        <v>6.1103689223407365E-3</v>
      </c>
      <c r="AJ277">
        <v>9</v>
      </c>
      <c r="AK277">
        <v>0.15853455968303143</v>
      </c>
    </row>
    <row r="278" spans="1:37" x14ac:dyDescent="0.15">
      <c r="A278" t="s">
        <v>11</v>
      </c>
      <c r="B278">
        <v>0.157</v>
      </c>
      <c r="C278">
        <v>8.9999999999999993E-3</v>
      </c>
      <c r="D278">
        <f t="shared" si="48"/>
        <v>17.444444444444446</v>
      </c>
      <c r="E278">
        <v>9</v>
      </c>
      <c r="F278">
        <f t="shared" si="57"/>
        <v>5.1529973500506572E-9</v>
      </c>
      <c r="G278">
        <f t="shared" si="58"/>
        <v>3.2821639172297185E-5</v>
      </c>
      <c r="H278">
        <f t="shared" si="59"/>
        <v>0.51592356687898089</v>
      </c>
      <c r="I278">
        <v>5.6671979160033701E-3</v>
      </c>
      <c r="J278">
        <f t="shared" si="49"/>
        <v>27.703285173198928</v>
      </c>
      <c r="K278">
        <f t="shared" si="50"/>
        <v>3.2487121811484282E-4</v>
      </c>
      <c r="L278">
        <v>-4.9423754194210403</v>
      </c>
      <c r="M278">
        <f t="shared" si="51"/>
        <v>-0.77595294084910338</v>
      </c>
      <c r="N278">
        <v>4.3987322496201404</v>
      </c>
      <c r="O278">
        <v>4.0107557791955903</v>
      </c>
      <c r="Q278">
        <f t="shared" si="52"/>
        <v>0.62968865733370771</v>
      </c>
      <c r="R278">
        <f t="shared" si="53"/>
        <v>10.98456880015468</v>
      </c>
      <c r="S278">
        <v>0.38797647042455102</v>
      </c>
      <c r="T278">
        <v>4.3987322496201404</v>
      </c>
      <c r="U278">
        <f t="shared" si="54"/>
        <v>1.0967340052059624</v>
      </c>
      <c r="V278">
        <f t="shared" si="55"/>
        <v>0.69060096319036213</v>
      </c>
      <c r="W278">
        <f t="shared" si="56"/>
        <v>6.2870102209258982E-2</v>
      </c>
      <c r="X278">
        <v>4.3160159244867028E-3</v>
      </c>
      <c r="AG278" t="s">
        <v>10</v>
      </c>
      <c r="AH278">
        <v>31.4</v>
      </c>
      <c r="AI278">
        <f>(AK279-AK278)/(AH279-AH278)</f>
        <v>4.0695333668748597E-3</v>
      </c>
      <c r="AJ278">
        <v>9</v>
      </c>
      <c r="AK278">
        <v>0.16464492860537217</v>
      </c>
    </row>
    <row r="279" spans="1:37" x14ac:dyDescent="0.15">
      <c r="A279" t="s">
        <v>9</v>
      </c>
      <c r="B279">
        <v>0.157</v>
      </c>
      <c r="C279">
        <v>8.9999999999999993E-3</v>
      </c>
      <c r="D279">
        <f t="shared" si="48"/>
        <v>17.444444444444446</v>
      </c>
      <c r="E279">
        <v>9</v>
      </c>
      <c r="F279">
        <f t="shared" si="57"/>
        <v>5.1529973500506572E-9</v>
      </c>
      <c r="G279">
        <f t="shared" si="58"/>
        <v>3.2821639172297185E-5</v>
      </c>
      <c r="H279">
        <f t="shared" si="59"/>
        <v>0.51592356687898089</v>
      </c>
      <c r="I279">
        <v>5.6669444136878697E-3</v>
      </c>
      <c r="J279">
        <f t="shared" si="49"/>
        <v>27.704524438387654</v>
      </c>
      <c r="K279">
        <f t="shared" si="50"/>
        <v>3.2485668613497338E-4</v>
      </c>
      <c r="L279">
        <v>-4.9516909020857902</v>
      </c>
      <c r="M279">
        <f t="shared" si="51"/>
        <v>-0.77741547162746905</v>
      </c>
      <c r="N279">
        <v>4.3992841078504403</v>
      </c>
      <c r="O279">
        <v>4.0105763720367102</v>
      </c>
      <c r="Q279">
        <f t="shared" si="52"/>
        <v>0.62966049040976346</v>
      </c>
      <c r="R279">
        <f t="shared" si="53"/>
        <v>10.984077443814764</v>
      </c>
      <c r="S279">
        <v>0.38870773581373402</v>
      </c>
      <c r="T279">
        <v>4.3992841078504403</v>
      </c>
      <c r="U279">
        <f t="shared" si="54"/>
        <v>1.0969206666961764</v>
      </c>
      <c r="V279">
        <f t="shared" si="55"/>
        <v>0.69068760493251913</v>
      </c>
      <c r="W279">
        <f t="shared" si="56"/>
        <v>6.2880802549462336E-2</v>
      </c>
      <c r="X279">
        <v>6.3050554774724396E-3</v>
      </c>
      <c r="AG279" t="s">
        <v>10</v>
      </c>
      <c r="AH279">
        <v>31.875</v>
      </c>
      <c r="AI279">
        <f>(AK280-AK279)/(AH280-AH279)</f>
        <v>4.0291502401253272E-3</v>
      </c>
      <c r="AJ279">
        <v>9</v>
      </c>
      <c r="AK279">
        <v>0.16657795695463773</v>
      </c>
    </row>
    <row r="280" spans="1:37" x14ac:dyDescent="0.15">
      <c r="A280" t="s">
        <v>10</v>
      </c>
      <c r="B280">
        <v>0.157</v>
      </c>
      <c r="C280">
        <v>8.9999999999999993E-3</v>
      </c>
      <c r="D280">
        <f t="shared" si="48"/>
        <v>17.444444444444446</v>
      </c>
      <c r="E280">
        <v>9</v>
      </c>
      <c r="F280">
        <f t="shared" si="57"/>
        <v>5.1529973500506572E-9</v>
      </c>
      <c r="G280">
        <f t="shared" si="58"/>
        <v>3.2821639172297185E-5</v>
      </c>
      <c r="H280">
        <f t="shared" si="59"/>
        <v>0.51592356687898089</v>
      </c>
      <c r="I280">
        <v>5.6669444136878697E-3</v>
      </c>
      <c r="J280">
        <f t="shared" si="49"/>
        <v>27.704524438387654</v>
      </c>
      <c r="K280">
        <f t="shared" si="50"/>
        <v>3.2485668613497338E-4</v>
      </c>
      <c r="L280">
        <v>-4.9516909020857902</v>
      </c>
      <c r="M280">
        <f t="shared" si="51"/>
        <v>-0.77741547162746905</v>
      </c>
      <c r="N280">
        <v>4.3992841078504403</v>
      </c>
      <c r="O280">
        <v>4.0105763720367102</v>
      </c>
      <c r="Q280">
        <f t="shared" si="52"/>
        <v>0.62966049040976346</v>
      </c>
      <c r="R280">
        <f t="shared" si="53"/>
        <v>10.984077443814764</v>
      </c>
      <c r="S280">
        <v>0.38870773581373402</v>
      </c>
      <c r="T280">
        <v>4.3992841078504403</v>
      </c>
      <c r="U280">
        <f t="shared" si="54"/>
        <v>1.0969206666961764</v>
      </c>
      <c r="V280">
        <f t="shared" si="55"/>
        <v>0.69068760493251913</v>
      </c>
      <c r="W280">
        <f t="shared" si="56"/>
        <v>6.2880802549462336E-2</v>
      </c>
      <c r="X280">
        <v>6.3510614630011217E-3</v>
      </c>
      <c r="AG280" t="s">
        <v>10</v>
      </c>
      <c r="AH280">
        <v>33.777777777777779</v>
      </c>
      <c r="AI280">
        <f>(AK281-AK280)/(AH281-AH280)</f>
        <v>4.3241957721436896E-3</v>
      </c>
      <c r="AJ280">
        <v>9</v>
      </c>
      <c r="AK280">
        <v>0.1742445344948762</v>
      </c>
    </row>
    <row r="281" spans="1:37" x14ac:dyDescent="0.15">
      <c r="A281" t="s">
        <v>9</v>
      </c>
      <c r="B281">
        <v>0.108</v>
      </c>
      <c r="C281">
        <v>6.0000000000000001E-3</v>
      </c>
      <c r="D281">
        <f t="shared" si="48"/>
        <v>18</v>
      </c>
      <c r="E281">
        <v>9</v>
      </c>
      <c r="F281">
        <f t="shared" si="57"/>
        <v>1.0178760197630931E-9</v>
      </c>
      <c r="G281">
        <f t="shared" si="58"/>
        <v>1.413716694115407E-5</v>
      </c>
      <c r="H281">
        <f t="shared" si="59"/>
        <v>0.5</v>
      </c>
      <c r="I281">
        <v>3.7888603647685298E-3</v>
      </c>
      <c r="J281">
        <f t="shared" si="49"/>
        <v>28.504613419976977</v>
      </c>
      <c r="K281">
        <f t="shared" si="50"/>
        <v>2.1049224248714056E-4</v>
      </c>
      <c r="L281">
        <v>-10.804967001983901</v>
      </c>
      <c r="M281">
        <f t="shared" si="51"/>
        <v>-1.1669364362142614</v>
      </c>
      <c r="N281">
        <v>6.4304749538610499</v>
      </c>
      <c r="O281">
        <v>5.8470067357539097</v>
      </c>
      <c r="Q281">
        <f t="shared" si="52"/>
        <v>0.63147672746142225</v>
      </c>
      <c r="R281">
        <f t="shared" si="53"/>
        <v>11.3665810943056</v>
      </c>
      <c r="S281">
        <v>0.58346821810713401</v>
      </c>
      <c r="T281">
        <v>6.4304749538610499</v>
      </c>
      <c r="U281">
        <f t="shared" si="54"/>
        <v>1.099789215999921</v>
      </c>
      <c r="V281">
        <f t="shared" si="55"/>
        <v>0.69449129501699336</v>
      </c>
      <c r="W281">
        <f t="shared" si="56"/>
        <v>6.1099400888884499E-2</v>
      </c>
      <c r="X281">
        <v>5.1397788699549113E-3</v>
      </c>
      <c r="AG281" t="s">
        <v>10</v>
      </c>
      <c r="AH281">
        <v>34.333333333333329</v>
      </c>
      <c r="AI281">
        <f>(AK282-AK281)/(AH282-AH281)</f>
        <v>6.7863163041008336E-3</v>
      </c>
      <c r="AJ281">
        <v>9</v>
      </c>
      <c r="AK281">
        <v>0.17664686547940045</v>
      </c>
    </row>
    <row r="282" spans="1:37" x14ac:dyDescent="0.15">
      <c r="A282" t="s">
        <v>10</v>
      </c>
      <c r="B282">
        <v>0.108</v>
      </c>
      <c r="C282">
        <v>6.0000000000000001E-3</v>
      </c>
      <c r="D282">
        <f t="shared" si="48"/>
        <v>18</v>
      </c>
      <c r="E282">
        <v>9</v>
      </c>
      <c r="F282">
        <f t="shared" si="57"/>
        <v>1.0178760197630931E-9</v>
      </c>
      <c r="G282">
        <f t="shared" si="58"/>
        <v>1.413716694115407E-5</v>
      </c>
      <c r="H282">
        <f t="shared" si="59"/>
        <v>0.5</v>
      </c>
      <c r="I282">
        <v>3.7888603647685298E-3</v>
      </c>
      <c r="J282">
        <f t="shared" si="49"/>
        <v>28.504613419976977</v>
      </c>
      <c r="K282">
        <f t="shared" si="50"/>
        <v>2.1049224248714056E-4</v>
      </c>
      <c r="L282">
        <v>-10.804967001983901</v>
      </c>
      <c r="M282">
        <f t="shared" si="51"/>
        <v>-1.1669364362142614</v>
      </c>
      <c r="N282">
        <v>6.4304749538610499</v>
      </c>
      <c r="O282">
        <v>5.8470067357539097</v>
      </c>
      <c r="Q282">
        <f t="shared" si="52"/>
        <v>0.63147672746142225</v>
      </c>
      <c r="R282">
        <f t="shared" si="53"/>
        <v>11.3665810943056</v>
      </c>
      <c r="S282">
        <v>0.58346821810713401</v>
      </c>
      <c r="T282">
        <v>6.4304749538610499</v>
      </c>
      <c r="U282">
        <f t="shared" si="54"/>
        <v>1.099789215999921</v>
      </c>
      <c r="V282">
        <f t="shared" si="55"/>
        <v>0.69449129501699336</v>
      </c>
      <c r="W282">
        <f t="shared" si="56"/>
        <v>6.1099400888884499E-2</v>
      </c>
      <c r="X282">
        <v>7.5881490990351167E-3</v>
      </c>
      <c r="AG282" t="s">
        <v>10</v>
      </c>
      <c r="AH282">
        <v>35.299999999999997</v>
      </c>
      <c r="AI282">
        <f>(AK283-AK282)/(AH283-AH282)</f>
        <v>2.9127341282940106E-3</v>
      </c>
      <c r="AJ282">
        <v>9</v>
      </c>
      <c r="AK282">
        <v>0.18320697124003127</v>
      </c>
    </row>
    <row r="283" spans="1:37" x14ac:dyDescent="0.15">
      <c r="A283" t="s">
        <v>11</v>
      </c>
      <c r="B283">
        <v>0.108</v>
      </c>
      <c r="C283">
        <v>6.0000000000000001E-3</v>
      </c>
      <c r="D283">
        <f t="shared" si="48"/>
        <v>18</v>
      </c>
      <c r="E283">
        <v>9</v>
      </c>
      <c r="F283">
        <f t="shared" si="57"/>
        <v>1.0178760197630931E-9</v>
      </c>
      <c r="G283">
        <f t="shared" si="58"/>
        <v>1.413716694115407E-5</v>
      </c>
      <c r="H283">
        <f t="shared" si="59"/>
        <v>0.5</v>
      </c>
      <c r="I283">
        <v>3.7882280741527701E-3</v>
      </c>
      <c r="J283">
        <f t="shared" si="49"/>
        <v>28.509371105950098</v>
      </c>
      <c r="K283">
        <f t="shared" si="50"/>
        <v>2.1045711523070946E-4</v>
      </c>
      <c r="L283">
        <v>-10.870075902855699</v>
      </c>
      <c r="M283">
        <f t="shared" si="51"/>
        <v>-1.1739681975084155</v>
      </c>
      <c r="N283">
        <v>6.4330150773850301</v>
      </c>
      <c r="O283">
        <v>5.8460309786308198</v>
      </c>
      <c r="Q283">
        <f t="shared" si="52"/>
        <v>0.63137134569212849</v>
      </c>
      <c r="R283">
        <f t="shared" si="53"/>
        <v>11.364684222458314</v>
      </c>
      <c r="S283">
        <v>0.58698409875420798</v>
      </c>
      <c r="T283">
        <v>6.4330150773850301</v>
      </c>
      <c r="U283">
        <f t="shared" si="54"/>
        <v>1.1004072850280526</v>
      </c>
      <c r="V283">
        <f t="shared" si="55"/>
        <v>0.69476562835758315</v>
      </c>
      <c r="W283">
        <f t="shared" si="56"/>
        <v>6.1133738057114036E-2</v>
      </c>
      <c r="X283">
        <v>5.3015171731821253E-3</v>
      </c>
      <c r="AG283" t="s">
        <v>10</v>
      </c>
      <c r="AH283">
        <v>36</v>
      </c>
      <c r="AI283">
        <f>(AK284-AK283)/(AH284-AH283)</f>
        <v>4.6408053098809582E-3</v>
      </c>
      <c r="AJ283">
        <v>9</v>
      </c>
      <c r="AK283">
        <v>0.18524588512983708</v>
      </c>
    </row>
    <row r="284" spans="1:37" x14ac:dyDescent="0.15">
      <c r="A284" t="s">
        <v>10</v>
      </c>
      <c r="B284">
        <v>0.157</v>
      </c>
      <c r="C284">
        <v>8.0000000000000002E-3</v>
      </c>
      <c r="D284">
        <f t="shared" si="48"/>
        <v>19.625</v>
      </c>
      <c r="E284">
        <v>9</v>
      </c>
      <c r="F284">
        <f t="shared" si="57"/>
        <v>3.2169908772759481E-9</v>
      </c>
      <c r="G284">
        <f t="shared" si="58"/>
        <v>2.3051686222518737E-5</v>
      </c>
      <c r="H284">
        <f t="shared" si="59"/>
        <v>0.45859872611464969</v>
      </c>
      <c r="I284">
        <v>5.0937756480038303E-3</v>
      </c>
      <c r="J284">
        <f t="shared" si="49"/>
        <v>30.821930695264491</v>
      </c>
      <c r="K284">
        <f t="shared" si="50"/>
        <v>2.5955544703204231E-4</v>
      </c>
      <c r="L284">
        <v>-5.6483324227956402</v>
      </c>
      <c r="M284">
        <f t="shared" si="51"/>
        <v>-0.88678819037891554</v>
      </c>
      <c r="N284">
        <v>4.4989479550651197</v>
      </c>
      <c r="O284">
        <v>4.0555538598756602</v>
      </c>
      <c r="Q284">
        <f t="shared" si="52"/>
        <v>0.63672195600047865</v>
      </c>
      <c r="R284">
        <f t="shared" si="53"/>
        <v>12.495668386509394</v>
      </c>
      <c r="S284">
        <v>0.44339409518945699</v>
      </c>
      <c r="T284">
        <v>4.4989479550651197</v>
      </c>
      <c r="U284">
        <f t="shared" si="54"/>
        <v>1.1093300965809523</v>
      </c>
      <c r="V284">
        <f t="shared" si="55"/>
        <v>0.70633482894522381</v>
      </c>
      <c r="W284">
        <f t="shared" si="56"/>
        <v>5.6526374348074004E-2</v>
      </c>
      <c r="X284">
        <v>2.9512727115904745E-3</v>
      </c>
      <c r="AG284" t="s">
        <v>10</v>
      </c>
      <c r="AH284">
        <v>36.428571428571431</v>
      </c>
      <c r="AI284">
        <f>(AK285-AK284)/(AH285-AH284)</f>
        <v>5.096622563701577E-3</v>
      </c>
      <c r="AJ284">
        <v>9</v>
      </c>
      <c r="AK284">
        <v>0.18723480169121465</v>
      </c>
    </row>
    <row r="285" spans="1:37" x14ac:dyDescent="0.15">
      <c r="A285" t="s">
        <v>9</v>
      </c>
      <c r="B285">
        <v>0.157</v>
      </c>
      <c r="C285">
        <v>8.0000000000000002E-3</v>
      </c>
      <c r="D285">
        <f t="shared" si="48"/>
        <v>19.625</v>
      </c>
      <c r="E285">
        <v>9</v>
      </c>
      <c r="F285">
        <f t="shared" si="57"/>
        <v>3.2169908772759481E-9</v>
      </c>
      <c r="G285">
        <f t="shared" si="58"/>
        <v>2.3051686222518737E-5</v>
      </c>
      <c r="H285">
        <f t="shared" si="59"/>
        <v>0.45859872611464969</v>
      </c>
      <c r="I285">
        <v>5.0937756480038303E-3</v>
      </c>
      <c r="J285">
        <f t="shared" si="49"/>
        <v>30.821930695264491</v>
      </c>
      <c r="K285">
        <f t="shared" si="50"/>
        <v>2.5955544703204231E-4</v>
      </c>
      <c r="L285">
        <v>-5.6483324227956402</v>
      </c>
      <c r="M285">
        <f t="shared" si="51"/>
        <v>-0.88678819037891554</v>
      </c>
      <c r="N285">
        <v>4.4989479550651197</v>
      </c>
      <c r="O285">
        <v>4.0555538598756602</v>
      </c>
      <c r="Q285">
        <f t="shared" si="52"/>
        <v>0.63672195600047865</v>
      </c>
      <c r="R285">
        <f t="shared" si="53"/>
        <v>12.495668386509394</v>
      </c>
      <c r="S285">
        <v>0.44339409518945699</v>
      </c>
      <c r="T285">
        <v>4.4989479550651197</v>
      </c>
      <c r="U285">
        <f t="shared" si="54"/>
        <v>1.1093300965809523</v>
      </c>
      <c r="V285">
        <f t="shared" si="55"/>
        <v>0.70633482894522381</v>
      </c>
      <c r="W285">
        <f t="shared" si="56"/>
        <v>5.6526374348074004E-2</v>
      </c>
      <c r="X285">
        <v>4.0912949780251492E-3</v>
      </c>
      <c r="AG285" t="s">
        <v>10</v>
      </c>
      <c r="AH285">
        <v>38</v>
      </c>
      <c r="AI285">
        <f>(AK286-AK285)/(AH286-AH285)</f>
        <v>2.3928475739401355E-3</v>
      </c>
      <c r="AJ285">
        <v>9</v>
      </c>
      <c r="AK285">
        <v>0.19524378000560283</v>
      </c>
    </row>
    <row r="286" spans="1:37" x14ac:dyDescent="0.15">
      <c r="A286" t="s">
        <v>11</v>
      </c>
      <c r="B286">
        <v>0.157</v>
      </c>
      <c r="C286">
        <v>8.0000000000000002E-3</v>
      </c>
      <c r="D286">
        <f t="shared" si="48"/>
        <v>19.625</v>
      </c>
      <c r="E286">
        <v>9</v>
      </c>
      <c r="F286">
        <f t="shared" si="57"/>
        <v>3.2169908772759481E-9</v>
      </c>
      <c r="G286">
        <f t="shared" si="58"/>
        <v>2.3051686222518737E-5</v>
      </c>
      <c r="H286">
        <f t="shared" si="59"/>
        <v>0.45859872611464969</v>
      </c>
      <c r="I286">
        <v>5.0934729880708499E-3</v>
      </c>
      <c r="J286">
        <f t="shared" si="49"/>
        <v>30.823762169290248</v>
      </c>
      <c r="K286">
        <f t="shared" si="50"/>
        <v>2.5954002486985222E-4</v>
      </c>
      <c r="L286">
        <v>-5.6577736325694801</v>
      </c>
      <c r="M286">
        <f t="shared" si="51"/>
        <v>-0.88827046031340839</v>
      </c>
      <c r="N286">
        <v>4.4994481187481403</v>
      </c>
      <c r="O286">
        <v>4.0553128885914402</v>
      </c>
      <c r="Q286">
        <f t="shared" si="52"/>
        <v>0.63668412350885617</v>
      </c>
      <c r="R286">
        <f t="shared" si="53"/>
        <v>12.494925923861302</v>
      </c>
      <c r="S286">
        <v>0.44413523015670398</v>
      </c>
      <c r="T286">
        <v>4.4994481187481403</v>
      </c>
      <c r="U286">
        <f t="shared" si="54"/>
        <v>1.1095193496428248</v>
      </c>
      <c r="V286">
        <f t="shared" si="55"/>
        <v>0.70641335464345811</v>
      </c>
      <c r="W286">
        <f t="shared" si="56"/>
        <v>5.6536017816194897E-2</v>
      </c>
      <c r="X286">
        <v>3.0787715745432451E-3</v>
      </c>
      <c r="AG286" t="s">
        <v>10</v>
      </c>
      <c r="AH286">
        <v>39.222222222222221</v>
      </c>
      <c r="AI286">
        <f>(AK287-AK286)/(AH287-AH286)</f>
        <v>2.0910165262759978E-2</v>
      </c>
      <c r="AJ286">
        <v>9</v>
      </c>
      <c r="AK286">
        <v>0.19816837148486299</v>
      </c>
    </row>
    <row r="287" spans="1:37" x14ac:dyDescent="0.15">
      <c r="A287" t="s">
        <v>11</v>
      </c>
      <c r="B287">
        <v>5.8999999999999997E-2</v>
      </c>
      <c r="C287">
        <v>3.0000000000000001E-3</v>
      </c>
      <c r="D287">
        <f t="shared" si="48"/>
        <v>19.666666666666664</v>
      </c>
      <c r="E287">
        <v>9</v>
      </c>
      <c r="F287">
        <f t="shared" si="57"/>
        <v>6.3617251235193316E-11</v>
      </c>
      <c r="G287">
        <f t="shared" si="58"/>
        <v>3.2347754865352534E-6</v>
      </c>
      <c r="H287">
        <f t="shared" si="59"/>
        <v>0.45762711864406785</v>
      </c>
      <c r="I287">
        <v>1.9117505292382501E-3</v>
      </c>
      <c r="J287">
        <f t="shared" si="49"/>
        <v>30.861767316214163</v>
      </c>
      <c r="K287">
        <f t="shared" si="50"/>
        <v>9.7207654029063579E-5</v>
      </c>
      <c r="L287">
        <v>-39.371916483452203</v>
      </c>
      <c r="M287">
        <f t="shared" si="51"/>
        <v>-2.3229430725236799</v>
      </c>
      <c r="N287">
        <v>11.9623219839355</v>
      </c>
      <c r="O287">
        <v>10.8008504476737</v>
      </c>
      <c r="Q287">
        <f t="shared" si="52"/>
        <v>0.63725017641274828</v>
      </c>
      <c r="R287">
        <f t="shared" si="53"/>
        <v>12.532586802784047</v>
      </c>
      <c r="S287">
        <v>1.16147153626184</v>
      </c>
      <c r="T287">
        <v>11.9623219839355</v>
      </c>
      <c r="U287">
        <f t="shared" si="54"/>
        <v>1.1075351928895525</v>
      </c>
      <c r="V287">
        <f t="shared" si="55"/>
        <v>0.70577699705219454</v>
      </c>
      <c r="W287">
        <f t="shared" si="56"/>
        <v>5.6315348790994202E-2</v>
      </c>
      <c r="X287">
        <v>4.1346299184008431E-3</v>
      </c>
      <c r="AG287" t="s">
        <v>10</v>
      </c>
      <c r="AH287">
        <v>39.25</v>
      </c>
      <c r="AI287">
        <f>(AK288-AK287)/(AH288-AH287)</f>
        <v>7.3100507977249731E-3</v>
      </c>
      <c r="AJ287">
        <v>9</v>
      </c>
      <c r="AK287">
        <v>0.19874920940882856</v>
      </c>
    </row>
    <row r="288" spans="1:37" x14ac:dyDescent="0.15">
      <c r="A288" t="s">
        <v>10</v>
      </c>
      <c r="B288">
        <v>5.8999999999999997E-2</v>
      </c>
      <c r="C288">
        <v>3.0000000000000001E-3</v>
      </c>
      <c r="D288">
        <f t="shared" si="48"/>
        <v>19.666666666666664</v>
      </c>
      <c r="E288">
        <v>9</v>
      </c>
      <c r="F288">
        <f t="shared" si="57"/>
        <v>6.3617251235193316E-11</v>
      </c>
      <c r="G288">
        <f t="shared" si="58"/>
        <v>3.2347754865352534E-6</v>
      </c>
      <c r="H288">
        <f t="shared" si="59"/>
        <v>0.45762711864406785</v>
      </c>
      <c r="I288">
        <v>1.9112919450007301E-3</v>
      </c>
      <c r="J288">
        <f t="shared" si="49"/>
        <v>30.869172108595649</v>
      </c>
      <c r="K288">
        <f t="shared" si="50"/>
        <v>9.7184336186477809E-5</v>
      </c>
      <c r="L288">
        <v>-39.614389501916101</v>
      </c>
      <c r="M288">
        <f t="shared" si="51"/>
        <v>-2.3372489806130496</v>
      </c>
      <c r="N288">
        <v>11.9668840665818</v>
      </c>
      <c r="O288">
        <v>10.798259576275299</v>
      </c>
      <c r="Q288">
        <f t="shared" si="52"/>
        <v>0.63709731500024258</v>
      </c>
      <c r="R288">
        <f t="shared" si="53"/>
        <v>12.529580528338103</v>
      </c>
      <c r="S288">
        <v>1.1686244903065199</v>
      </c>
      <c r="T288">
        <v>11.9668840665818</v>
      </c>
      <c r="U288">
        <f t="shared" si="54"/>
        <v>1.1082234115647738</v>
      </c>
      <c r="V288">
        <f t="shared" si="55"/>
        <v>0.7060461599283262</v>
      </c>
      <c r="W288">
        <f t="shared" si="56"/>
        <v>5.6350342960920709E-2</v>
      </c>
      <c r="X288">
        <v>2.8983618430689032E-3</v>
      </c>
      <c r="AG288" t="s">
        <v>10</v>
      </c>
      <c r="AH288">
        <v>40.200000000000003</v>
      </c>
      <c r="AI288">
        <f>(AK289-AK288)/(AH289-AH288)</f>
        <v>3.7308220297105609E-4</v>
      </c>
      <c r="AJ288">
        <v>9</v>
      </c>
      <c r="AK288">
        <v>0.20569375766666731</v>
      </c>
    </row>
    <row r="289" spans="1:37" x14ac:dyDescent="0.15">
      <c r="A289" t="s">
        <v>9</v>
      </c>
      <c r="B289">
        <v>5.8999999999999997E-2</v>
      </c>
      <c r="C289">
        <v>3.0000000000000001E-3</v>
      </c>
      <c r="D289">
        <f t="shared" si="48"/>
        <v>19.666666666666664</v>
      </c>
      <c r="E289">
        <v>9</v>
      </c>
      <c r="F289">
        <f t="shared" si="57"/>
        <v>6.3617251235193316E-11</v>
      </c>
      <c r="G289">
        <f t="shared" si="58"/>
        <v>3.2347754865352534E-6</v>
      </c>
      <c r="H289">
        <f t="shared" si="59"/>
        <v>0.45762711864406785</v>
      </c>
      <c r="I289">
        <v>1.9112919450007301E-3</v>
      </c>
      <c r="J289">
        <f t="shared" si="49"/>
        <v>30.869172108595649</v>
      </c>
      <c r="K289">
        <f t="shared" si="50"/>
        <v>9.7184336186477809E-5</v>
      </c>
      <c r="L289">
        <v>-39.614389501916101</v>
      </c>
      <c r="M289">
        <f t="shared" si="51"/>
        <v>-2.3372489806130496</v>
      </c>
      <c r="N289">
        <v>11.9668840665818</v>
      </c>
      <c r="O289">
        <v>10.798259576275299</v>
      </c>
      <c r="Q289">
        <f t="shared" si="52"/>
        <v>0.63709731500024258</v>
      </c>
      <c r="R289">
        <f t="shared" si="53"/>
        <v>12.529580528338103</v>
      </c>
      <c r="S289">
        <v>1.1686244903065199</v>
      </c>
      <c r="T289">
        <v>11.9668840665818</v>
      </c>
      <c r="U289">
        <f t="shared" si="54"/>
        <v>1.1082234115647738</v>
      </c>
      <c r="V289">
        <f t="shared" si="55"/>
        <v>0.7060461599283262</v>
      </c>
      <c r="W289">
        <f t="shared" si="56"/>
        <v>5.6350342960920709E-2</v>
      </c>
      <c r="X289">
        <v>3.8987167732851841E-3</v>
      </c>
      <c r="AG289" t="s">
        <v>10</v>
      </c>
      <c r="AH289">
        <v>41.199999999999996</v>
      </c>
      <c r="AI289">
        <f>(AK290-AK289)/(AH290-AH289)</f>
        <v>5.1891939587242518E-3</v>
      </c>
      <c r="AJ289">
        <v>9</v>
      </c>
      <c r="AK289">
        <v>0.20606683986963836</v>
      </c>
    </row>
    <row r="290" spans="1:37" x14ac:dyDescent="0.15">
      <c r="A290" t="s">
        <v>9</v>
      </c>
      <c r="B290">
        <v>0.20599999999999999</v>
      </c>
      <c r="C290">
        <v>0.01</v>
      </c>
      <c r="D290">
        <f t="shared" si="48"/>
        <v>20.599999999999998</v>
      </c>
      <c r="E290">
        <v>9</v>
      </c>
      <c r="F290">
        <f t="shared" si="57"/>
        <v>7.8539816339744827E-9</v>
      </c>
      <c r="G290">
        <f t="shared" si="58"/>
        <v>3.4313511993092401E-5</v>
      </c>
      <c r="H290">
        <f t="shared" si="59"/>
        <v>0.43689320388349517</v>
      </c>
      <c r="I290">
        <v>6.4057544896498004E-3</v>
      </c>
      <c r="J290">
        <f t="shared" si="49"/>
        <v>32.158584961825845</v>
      </c>
      <c r="K290">
        <f t="shared" si="50"/>
        <v>3.1095895580824279E-4</v>
      </c>
      <c r="L290">
        <v>-3.3662428632325399</v>
      </c>
      <c r="M290">
        <f t="shared" si="51"/>
        <v>-0.6934460298259032</v>
      </c>
      <c r="N290">
        <v>3.4563125729953801</v>
      </c>
      <c r="O290">
        <v>3.10958955808242</v>
      </c>
      <c r="Q290">
        <f t="shared" si="52"/>
        <v>0.64057544896497853</v>
      </c>
      <c r="R290">
        <f t="shared" si="53"/>
        <v>13.195854248678556</v>
      </c>
      <c r="S290">
        <v>0.34672301491295199</v>
      </c>
      <c r="T290">
        <v>3.4563125729953801</v>
      </c>
      <c r="U290">
        <f t="shared" si="54"/>
        <v>1.1115012153329884</v>
      </c>
      <c r="V290">
        <f t="shared" si="55"/>
        <v>0.71200039003704829</v>
      </c>
      <c r="W290">
        <f t="shared" si="56"/>
        <v>5.3956369676358668E-2</v>
      </c>
      <c r="X290">
        <v>2.8437727525809434E-3</v>
      </c>
      <c r="AG290" t="s">
        <v>10</v>
      </c>
      <c r="AH290">
        <v>42.5</v>
      </c>
      <c r="AI290">
        <f>(AK291-AK290)/(AH291-AH290)</f>
        <v>2.9241786960221101E-3</v>
      </c>
      <c r="AJ290">
        <v>9</v>
      </c>
      <c r="AK290">
        <v>0.21281279201597991</v>
      </c>
    </row>
    <row r="291" spans="1:37" x14ac:dyDescent="0.15">
      <c r="A291" t="s">
        <v>10</v>
      </c>
      <c r="B291">
        <v>0.20599999999999999</v>
      </c>
      <c r="C291">
        <v>0.01</v>
      </c>
      <c r="D291">
        <f t="shared" si="48"/>
        <v>20.599999999999998</v>
      </c>
      <c r="E291">
        <v>9</v>
      </c>
      <c r="F291">
        <f t="shared" si="57"/>
        <v>7.8539816339744827E-9</v>
      </c>
      <c r="G291">
        <f t="shared" si="58"/>
        <v>3.4313511993092401E-5</v>
      </c>
      <c r="H291">
        <f t="shared" si="59"/>
        <v>0.43689320388349517</v>
      </c>
      <c r="I291">
        <v>6.4057544896498004E-3</v>
      </c>
      <c r="J291">
        <f t="shared" si="49"/>
        <v>32.158584961825845</v>
      </c>
      <c r="K291">
        <f t="shared" si="50"/>
        <v>3.1095895580824279E-4</v>
      </c>
      <c r="L291">
        <v>-3.3662428632325399</v>
      </c>
      <c r="M291">
        <f t="shared" si="51"/>
        <v>-0.6934460298259032</v>
      </c>
      <c r="N291">
        <v>3.4563125729953801</v>
      </c>
      <c r="O291">
        <v>3.10958955808242</v>
      </c>
      <c r="Q291">
        <f t="shared" si="52"/>
        <v>0.64057544896497853</v>
      </c>
      <c r="R291">
        <f t="shared" si="53"/>
        <v>13.195854248678556</v>
      </c>
      <c r="S291">
        <v>0.34672301491295199</v>
      </c>
      <c r="T291">
        <v>3.4563125729953801</v>
      </c>
      <c r="U291">
        <f t="shared" si="54"/>
        <v>1.1115012153329884</v>
      </c>
      <c r="V291">
        <f t="shared" si="55"/>
        <v>0.71200039003704829</v>
      </c>
      <c r="W291">
        <f t="shared" si="56"/>
        <v>5.3956369676358668E-2</v>
      </c>
      <c r="X291">
        <v>2.9093086442818395E-3</v>
      </c>
      <c r="AG291" t="s">
        <v>10</v>
      </c>
      <c r="AH291">
        <v>43.428571428571423</v>
      </c>
      <c r="AI291">
        <f>(AK292-AK291)/(AH292-AH291)</f>
        <v>5.6806041065464875E-3</v>
      </c>
      <c r="AJ291">
        <v>9</v>
      </c>
      <c r="AK291">
        <v>0.21552810080514329</v>
      </c>
    </row>
    <row r="292" spans="1:37" x14ac:dyDescent="0.15">
      <c r="A292" t="s">
        <v>11</v>
      </c>
      <c r="B292">
        <v>0.20599999999999999</v>
      </c>
      <c r="C292">
        <v>0.01</v>
      </c>
      <c r="D292">
        <f t="shared" si="48"/>
        <v>20.599999999999998</v>
      </c>
      <c r="E292">
        <v>9</v>
      </c>
      <c r="F292">
        <f t="shared" si="57"/>
        <v>7.8539816339744827E-9</v>
      </c>
      <c r="G292">
        <f t="shared" si="58"/>
        <v>3.4313511993092401E-5</v>
      </c>
      <c r="H292">
        <f t="shared" si="59"/>
        <v>0.43689320388349517</v>
      </c>
      <c r="I292">
        <v>6.4022066255993004E-3</v>
      </c>
      <c r="J292">
        <f t="shared" si="49"/>
        <v>32.176406049799567</v>
      </c>
      <c r="K292">
        <f t="shared" si="50"/>
        <v>3.1078672939802431E-4</v>
      </c>
      <c r="L292">
        <v>-3.42055531114914</v>
      </c>
      <c r="M292">
        <f t="shared" si="51"/>
        <v>-0.70463439409672279</v>
      </c>
      <c r="N292">
        <v>3.4601844910285999</v>
      </c>
      <c r="O292">
        <v>3.1078672939802399</v>
      </c>
      <c r="Q292">
        <f t="shared" si="52"/>
        <v>0.64022066255992938</v>
      </c>
      <c r="R292">
        <f t="shared" si="53"/>
        <v>13.188545648734543</v>
      </c>
      <c r="S292">
        <v>0.35231719704836201</v>
      </c>
      <c r="T292">
        <v>3.4601844910285999</v>
      </c>
      <c r="U292">
        <f t="shared" si="54"/>
        <v>1.1133630119055529</v>
      </c>
      <c r="V292">
        <f t="shared" si="55"/>
        <v>0.71279800515189162</v>
      </c>
      <c r="W292">
        <f t="shared" si="56"/>
        <v>5.4046748150754997E-2</v>
      </c>
      <c r="X292">
        <v>3.9419596373083329E-3</v>
      </c>
      <c r="AG292" t="s">
        <v>10</v>
      </c>
      <c r="AH292">
        <v>44.125</v>
      </c>
      <c r="AI292">
        <f>(AK293-AK292)/(AH293-AH292)</f>
        <v>3.975910397884184E-3</v>
      </c>
      <c r="AJ292">
        <v>9</v>
      </c>
      <c r="AK292">
        <v>0.21948423580791676</v>
      </c>
    </row>
    <row r="293" spans="1:37" x14ac:dyDescent="0.15">
      <c r="A293" t="s">
        <v>10</v>
      </c>
      <c r="B293">
        <v>0.108</v>
      </c>
      <c r="C293">
        <v>5.0000000000000001E-3</v>
      </c>
      <c r="D293">
        <f t="shared" si="48"/>
        <v>21.599999999999998</v>
      </c>
      <c r="E293">
        <v>9</v>
      </c>
      <c r="F293">
        <f t="shared" si="57"/>
        <v>4.9087385212340517E-10</v>
      </c>
      <c r="G293">
        <f t="shared" si="58"/>
        <v>8.1812308687234206E-6</v>
      </c>
      <c r="H293">
        <f t="shared" si="59"/>
        <v>0.41666666666666669</v>
      </c>
      <c r="I293">
        <v>3.2194305066378902E-3</v>
      </c>
      <c r="J293">
        <f t="shared" si="49"/>
        <v>33.54630571379726</v>
      </c>
      <c r="K293">
        <f t="shared" si="50"/>
        <v>1.4904770864064307E-4</v>
      </c>
      <c r="L293">
        <v>-12.928921324753601</v>
      </c>
      <c r="M293">
        <f t="shared" si="51"/>
        <v>-1.3963235030733889</v>
      </c>
      <c r="N293">
        <v>6.6600700971624303</v>
      </c>
      <c r="O293">
        <v>5.96190834562573</v>
      </c>
      <c r="Q293">
        <f t="shared" si="52"/>
        <v>0.64388610132757884</v>
      </c>
      <c r="R293">
        <f t="shared" si="53"/>
        <v>13.907939788675701</v>
      </c>
      <c r="S293">
        <v>0.69816175153669802</v>
      </c>
      <c r="T293">
        <v>6.6600700971624303</v>
      </c>
      <c r="U293">
        <f t="shared" si="54"/>
        <v>1.1171037377736515</v>
      </c>
      <c r="V293">
        <f t="shared" si="55"/>
        <v>0.71928757049354242</v>
      </c>
      <c r="W293">
        <f t="shared" si="56"/>
        <v>5.1717765637669055E-2</v>
      </c>
      <c r="X293">
        <v>7.7304251344530121E-3</v>
      </c>
      <c r="AG293" t="s">
        <v>10</v>
      </c>
      <c r="AH293">
        <v>44.666666666666671</v>
      </c>
      <c r="AI293">
        <f>(AK294-AK293)/(AH294-AH293)</f>
        <v>2.3921688126120623E-3</v>
      </c>
      <c r="AJ293">
        <v>9</v>
      </c>
      <c r="AK293">
        <v>0.22163785394010405</v>
      </c>
    </row>
    <row r="294" spans="1:37" x14ac:dyDescent="0.15">
      <c r="A294" t="s">
        <v>9</v>
      </c>
      <c r="B294">
        <v>0.108</v>
      </c>
      <c r="C294">
        <v>5.0000000000000001E-3</v>
      </c>
      <c r="D294">
        <f t="shared" si="48"/>
        <v>21.599999999999998</v>
      </c>
      <c r="E294">
        <v>9</v>
      </c>
      <c r="F294">
        <f t="shared" si="57"/>
        <v>4.9087385212340517E-10</v>
      </c>
      <c r="G294">
        <f t="shared" si="58"/>
        <v>8.1812308687234206E-6</v>
      </c>
      <c r="H294">
        <f t="shared" si="59"/>
        <v>0.41666666666666669</v>
      </c>
      <c r="I294">
        <v>3.2194305066378902E-3</v>
      </c>
      <c r="J294">
        <f t="shared" si="49"/>
        <v>33.54630571379726</v>
      </c>
      <c r="K294">
        <f t="shared" si="50"/>
        <v>1.4904770864064307E-4</v>
      </c>
      <c r="L294">
        <v>-12.928921324753601</v>
      </c>
      <c r="M294">
        <f t="shared" si="51"/>
        <v>-1.3963235030733889</v>
      </c>
      <c r="N294">
        <v>6.6600700971624303</v>
      </c>
      <c r="O294">
        <v>5.96190834562573</v>
      </c>
      <c r="Q294">
        <f t="shared" si="52"/>
        <v>0.64388610132757884</v>
      </c>
      <c r="R294">
        <f t="shared" si="53"/>
        <v>13.907939788675701</v>
      </c>
      <c r="S294">
        <v>0.69816175153669802</v>
      </c>
      <c r="T294">
        <v>6.6600700971624303</v>
      </c>
      <c r="U294">
        <f t="shared" si="54"/>
        <v>1.1171037377736515</v>
      </c>
      <c r="V294">
        <f t="shared" si="55"/>
        <v>0.71928757049354242</v>
      </c>
      <c r="W294">
        <f t="shared" si="56"/>
        <v>5.1717765637669055E-2</v>
      </c>
      <c r="X294">
        <v>9.1810393041676479E-3</v>
      </c>
      <c r="AG294" t="s">
        <v>10</v>
      </c>
      <c r="AH294">
        <v>45.1</v>
      </c>
      <c r="AI294">
        <f>(AK295-AK294)/(AH295-AH294)</f>
        <v>4.4521182760505467E-3</v>
      </c>
      <c r="AJ294">
        <v>9</v>
      </c>
      <c r="AK294">
        <v>0.22267446042556926</v>
      </c>
    </row>
    <row r="295" spans="1:37" x14ac:dyDescent="0.15">
      <c r="A295" t="s">
        <v>11</v>
      </c>
      <c r="B295">
        <v>0.108</v>
      </c>
      <c r="C295">
        <v>5.0000000000000001E-3</v>
      </c>
      <c r="D295">
        <f t="shared" si="48"/>
        <v>21.599999999999998</v>
      </c>
      <c r="E295">
        <v>9</v>
      </c>
      <c r="F295">
        <f t="shared" si="57"/>
        <v>4.9087385212340517E-10</v>
      </c>
      <c r="G295">
        <f t="shared" si="58"/>
        <v>8.1812308687234206E-6</v>
      </c>
      <c r="H295">
        <f t="shared" si="59"/>
        <v>0.41666666666666669</v>
      </c>
      <c r="I295">
        <v>3.2189357257396902E-3</v>
      </c>
      <c r="J295">
        <f t="shared" si="49"/>
        <v>33.551462098604695</v>
      </c>
      <c r="K295">
        <f t="shared" si="50"/>
        <v>1.4902480211757827E-4</v>
      </c>
      <c r="L295">
        <v>-12.9864792426149</v>
      </c>
      <c r="M295">
        <f t="shared" si="51"/>
        <v>-1.4025397582024091</v>
      </c>
      <c r="N295">
        <v>6.6622619638043501</v>
      </c>
      <c r="O295">
        <v>5.9609920847031397</v>
      </c>
      <c r="Q295">
        <f t="shared" si="52"/>
        <v>0.64378714514793911</v>
      </c>
      <c r="R295">
        <f t="shared" si="53"/>
        <v>13.905802335195483</v>
      </c>
      <c r="S295">
        <v>0.70126987910120797</v>
      </c>
      <c r="T295">
        <v>6.6622619638043501</v>
      </c>
      <c r="U295">
        <f t="shared" si="54"/>
        <v>1.1176431488477867</v>
      </c>
      <c r="V295">
        <f t="shared" si="55"/>
        <v>0.71952429209086977</v>
      </c>
      <c r="W295">
        <f t="shared" si="56"/>
        <v>5.1742738372582725E-2</v>
      </c>
      <c r="X295">
        <v>4.0403594501906333E-3</v>
      </c>
      <c r="AG295" t="s">
        <v>10</v>
      </c>
      <c r="AH295">
        <v>50</v>
      </c>
      <c r="AI295">
        <f>(AK296-AK295)/(AH296-AH295)</f>
        <v>4.8181847542043688E-3</v>
      </c>
      <c r="AJ295">
        <v>9</v>
      </c>
      <c r="AK295">
        <v>0.24448983997821694</v>
      </c>
    </row>
    <row r="296" spans="1:37" x14ac:dyDescent="0.15">
      <c r="A296" t="s">
        <v>11</v>
      </c>
      <c r="B296">
        <v>0.157</v>
      </c>
      <c r="C296">
        <v>7.0000000000000001E-3</v>
      </c>
      <c r="D296">
        <f t="shared" si="48"/>
        <v>22.428571428571427</v>
      </c>
      <c r="E296">
        <v>9</v>
      </c>
      <c r="F296">
        <f t="shared" si="57"/>
        <v>1.885740990317274E-9</v>
      </c>
      <c r="G296">
        <f t="shared" si="58"/>
        <v>1.5442828856101428E-5</v>
      </c>
      <c r="H296">
        <f t="shared" si="59"/>
        <v>0.40127388535031849</v>
      </c>
      <c r="I296">
        <v>4.5272168682040604E-3</v>
      </c>
      <c r="J296">
        <f t="shared" si="49"/>
        <v>34.679142742786631</v>
      </c>
      <c r="K296">
        <f t="shared" si="50"/>
        <v>2.0185043361419379E-4</v>
      </c>
      <c r="L296">
        <v>-6.3590077758394203</v>
      </c>
      <c r="M296">
        <f t="shared" si="51"/>
        <v>-0.99836422080678899</v>
      </c>
      <c r="N296">
        <v>4.6185787147747002</v>
      </c>
      <c r="O296">
        <v>4.1193966043712997</v>
      </c>
      <c r="Q296">
        <f t="shared" si="52"/>
        <v>0.64674526688629408</v>
      </c>
      <c r="R296">
        <f t="shared" si="53"/>
        <v>14.505572414449738</v>
      </c>
      <c r="S296">
        <v>0.499182110403395</v>
      </c>
      <c r="T296">
        <v>4.6185787147747002</v>
      </c>
      <c r="U296">
        <f t="shared" si="54"/>
        <v>1.121178453629275</v>
      </c>
      <c r="V296">
        <f t="shared" si="55"/>
        <v>0.72511685821962801</v>
      </c>
      <c r="W296">
        <f t="shared" si="56"/>
        <v>4.9988848250986789E-2</v>
      </c>
      <c r="X296">
        <v>9.5528011178783612E-3</v>
      </c>
      <c r="AG296" t="s">
        <v>11</v>
      </c>
      <c r="AH296">
        <v>10</v>
      </c>
      <c r="AI296">
        <f>(AK297-AK296)/(AH297-AH296)</f>
        <v>1.3291856230116268E-2</v>
      </c>
      <c r="AJ296">
        <v>9</v>
      </c>
      <c r="AK296">
        <v>5.1762449810042188E-2</v>
      </c>
    </row>
    <row r="297" spans="1:37" x14ac:dyDescent="0.15">
      <c r="A297" t="s">
        <v>9</v>
      </c>
      <c r="B297">
        <v>0.157</v>
      </c>
      <c r="C297">
        <v>7.0000000000000001E-3</v>
      </c>
      <c r="D297">
        <f t="shared" si="48"/>
        <v>22.428571428571427</v>
      </c>
      <c r="E297">
        <v>9</v>
      </c>
      <c r="F297">
        <f t="shared" si="57"/>
        <v>1.885740990317274E-9</v>
      </c>
      <c r="G297">
        <f t="shared" si="58"/>
        <v>1.5442828856101428E-5</v>
      </c>
      <c r="H297">
        <f t="shared" si="59"/>
        <v>0.40127388535031849</v>
      </c>
      <c r="I297">
        <v>4.5269806342970002E-3</v>
      </c>
      <c r="J297">
        <f t="shared" si="49"/>
        <v>34.680952423464568</v>
      </c>
      <c r="K297">
        <f t="shared" si="50"/>
        <v>2.0183990089222295E-4</v>
      </c>
      <c r="L297">
        <v>-6.3667521469138197</v>
      </c>
      <c r="M297">
        <f t="shared" si="51"/>
        <v>-0.99958008706546975</v>
      </c>
      <c r="N297">
        <v>4.6189716943944301</v>
      </c>
      <c r="O297">
        <v>4.1191816508616999</v>
      </c>
      <c r="Q297">
        <f t="shared" si="52"/>
        <v>0.64671151918528691</v>
      </c>
      <c r="R297">
        <f t="shared" si="53"/>
        <v>14.504815501727148</v>
      </c>
      <c r="S297">
        <v>0.49979004353273399</v>
      </c>
      <c r="T297">
        <v>4.6189716943944301</v>
      </c>
      <c r="U297">
        <f t="shared" si="54"/>
        <v>1.1213323630503593</v>
      </c>
      <c r="V297">
        <f t="shared" si="55"/>
        <v>0.72517855601992554</v>
      </c>
      <c r="W297">
        <f t="shared" si="56"/>
        <v>4.9995710454474623E-2</v>
      </c>
      <c r="X297">
        <v>5.2352128784506485E-3</v>
      </c>
      <c r="AG297" t="s">
        <v>11</v>
      </c>
      <c r="AH297">
        <v>10.799999999999999</v>
      </c>
      <c r="AI297">
        <f>(AK298-AK297)/(AH298-AH297)</f>
        <v>4.7963948261688927E-3</v>
      </c>
      <c r="AJ297">
        <v>9</v>
      </c>
      <c r="AK297">
        <v>6.2395934794135188E-2</v>
      </c>
    </row>
    <row r="298" spans="1:37" x14ac:dyDescent="0.15">
      <c r="A298" t="s">
        <v>10</v>
      </c>
      <c r="B298">
        <v>0.157</v>
      </c>
      <c r="C298">
        <v>7.0000000000000001E-3</v>
      </c>
      <c r="D298">
        <f t="shared" si="48"/>
        <v>22.428571428571427</v>
      </c>
      <c r="E298">
        <v>9</v>
      </c>
      <c r="F298">
        <f t="shared" si="57"/>
        <v>1.885740990317274E-9</v>
      </c>
      <c r="G298">
        <f t="shared" si="58"/>
        <v>1.5442828856101428E-5</v>
      </c>
      <c r="H298">
        <f t="shared" si="59"/>
        <v>0.40127388535031849</v>
      </c>
      <c r="I298">
        <v>4.5269806342970002E-3</v>
      </c>
      <c r="J298">
        <f t="shared" si="49"/>
        <v>34.680952423464568</v>
      </c>
      <c r="K298">
        <f t="shared" si="50"/>
        <v>2.0183990089222295E-4</v>
      </c>
      <c r="L298">
        <v>-6.3667521469138197</v>
      </c>
      <c r="M298">
        <f t="shared" si="51"/>
        <v>-0.99958008706546975</v>
      </c>
      <c r="N298">
        <v>4.6189716943944301</v>
      </c>
      <c r="O298">
        <v>4.1191816508616999</v>
      </c>
      <c r="Q298">
        <f t="shared" si="52"/>
        <v>0.64671151918528691</v>
      </c>
      <c r="R298">
        <f t="shared" si="53"/>
        <v>14.504815501727148</v>
      </c>
      <c r="S298">
        <v>0.49979004353273399</v>
      </c>
      <c r="T298">
        <v>4.6189716943944301</v>
      </c>
      <c r="U298">
        <f t="shared" si="54"/>
        <v>1.1213323630503593</v>
      </c>
      <c r="V298">
        <f t="shared" si="55"/>
        <v>0.72517855601992554</v>
      </c>
      <c r="W298">
        <f t="shared" si="56"/>
        <v>4.9995710454474623E-2</v>
      </c>
      <c r="X298">
        <v>9.7195445238442441E-3</v>
      </c>
      <c r="AG298" t="s">
        <v>11</v>
      </c>
      <c r="AH298">
        <v>11.799999999999999</v>
      </c>
      <c r="AI298">
        <f>(AK299-AK298)/(AH299-AH298)</f>
        <v>1.2054333872220038E-2</v>
      </c>
      <c r="AJ298">
        <v>9</v>
      </c>
      <c r="AK298">
        <v>6.7192329620304081E-2</v>
      </c>
    </row>
    <row r="299" spans="1:37" x14ac:dyDescent="0.15">
      <c r="A299" t="s">
        <v>11</v>
      </c>
      <c r="B299">
        <v>0.20599999999999999</v>
      </c>
      <c r="C299">
        <v>8.9999999999999993E-3</v>
      </c>
      <c r="D299">
        <f t="shared" si="48"/>
        <v>22.888888888888889</v>
      </c>
      <c r="E299">
        <v>9</v>
      </c>
      <c r="F299">
        <f t="shared" si="57"/>
        <v>5.1529973500506572E-9</v>
      </c>
      <c r="G299">
        <f t="shared" si="58"/>
        <v>2.501455024296436E-5</v>
      </c>
      <c r="H299">
        <f t="shared" si="59"/>
        <v>0.39320388349514562</v>
      </c>
      <c r="I299">
        <v>5.8332067944032199E-3</v>
      </c>
      <c r="J299">
        <f t="shared" si="49"/>
        <v>35.315051782091892</v>
      </c>
      <c r="K299">
        <f t="shared" si="50"/>
        <v>2.5484884053217951E-4</v>
      </c>
      <c r="L299">
        <v>-3.7959459706774101</v>
      </c>
      <c r="M299">
        <f t="shared" si="51"/>
        <v>-0.78196486995954639</v>
      </c>
      <c r="N299">
        <v>3.5372644168585299</v>
      </c>
      <c r="O299">
        <v>3.1462819818787602</v>
      </c>
      <c r="Q299">
        <f t="shared" si="52"/>
        <v>0.64813408826702457</v>
      </c>
      <c r="R299">
        <f t="shared" si="53"/>
        <v>14.835069131445229</v>
      </c>
      <c r="S299">
        <v>0.39098243497977297</v>
      </c>
      <c r="T299">
        <v>3.5372644168585299</v>
      </c>
      <c r="U299">
        <f t="shared" si="54"/>
        <v>1.1242680844347905</v>
      </c>
      <c r="V299">
        <f t="shared" si="55"/>
        <v>0.72867646987285717</v>
      </c>
      <c r="W299">
        <f t="shared" si="56"/>
        <v>4.9118508543267547E-2</v>
      </c>
      <c r="X299">
        <v>8.4995412488889192E-3</v>
      </c>
      <c r="AG299" t="s">
        <v>11</v>
      </c>
      <c r="AH299">
        <v>12</v>
      </c>
      <c r="AI299">
        <f>(AK300-AK299)/(AH300-AH299)</f>
        <v>4.382458234466184E-3</v>
      </c>
      <c r="AJ299">
        <v>9</v>
      </c>
      <c r="AK299">
        <v>6.9603196394748101E-2</v>
      </c>
    </row>
    <row r="300" spans="1:37" x14ac:dyDescent="0.15">
      <c r="A300" t="s">
        <v>9</v>
      </c>
      <c r="B300">
        <v>0.20599999999999999</v>
      </c>
      <c r="C300">
        <v>8.9999999999999993E-3</v>
      </c>
      <c r="D300">
        <f t="shared" si="48"/>
        <v>22.888888888888889</v>
      </c>
      <c r="E300">
        <v>9</v>
      </c>
      <c r="F300">
        <f t="shared" si="57"/>
        <v>5.1529973500506572E-9</v>
      </c>
      <c r="G300">
        <f t="shared" si="58"/>
        <v>2.501455024296436E-5</v>
      </c>
      <c r="H300">
        <f t="shared" si="59"/>
        <v>0.39320388349514562</v>
      </c>
      <c r="I300">
        <v>5.8334137529800403E-3</v>
      </c>
      <c r="J300">
        <f t="shared" si="49"/>
        <v>35.313798870303678</v>
      </c>
      <c r="K300">
        <f t="shared" si="50"/>
        <v>2.5485788241174935E-4</v>
      </c>
      <c r="L300">
        <v>-3.8014236401393799</v>
      </c>
      <c r="M300">
        <f t="shared" si="51"/>
        <v>-0.78309326986871219</v>
      </c>
      <c r="N300">
        <v>3.5379402449559501</v>
      </c>
      <c r="O300">
        <v>3.1463936100215899</v>
      </c>
      <c r="Q300">
        <f t="shared" si="52"/>
        <v>0.64815708366444746</v>
      </c>
      <c r="R300">
        <f t="shared" si="53"/>
        <v>14.835595470541797</v>
      </c>
      <c r="S300">
        <v>0.39154663493435599</v>
      </c>
      <c r="T300">
        <v>3.5379402449559501</v>
      </c>
      <c r="U300">
        <f t="shared" si="54"/>
        <v>1.1244429920297458</v>
      </c>
      <c r="V300">
        <f t="shared" si="55"/>
        <v>0.72881569046092565</v>
      </c>
      <c r="W300">
        <f t="shared" si="56"/>
        <v>4.9126150137221908E-2</v>
      </c>
      <c r="X300">
        <v>8.6671437070614584E-3</v>
      </c>
      <c r="AG300" t="s">
        <v>11</v>
      </c>
      <c r="AH300">
        <v>13.5</v>
      </c>
      <c r="AI300">
        <f>(AK301-AK300)/(AH301-AH300)</f>
        <v>5.5584425357206946E-3</v>
      </c>
      <c r="AJ300">
        <v>9</v>
      </c>
      <c r="AK300">
        <v>7.6176883746447377E-2</v>
      </c>
    </row>
    <row r="301" spans="1:37" x14ac:dyDescent="0.15">
      <c r="A301" t="s">
        <v>10</v>
      </c>
      <c r="B301">
        <v>0.20599999999999999</v>
      </c>
      <c r="C301">
        <v>8.9999999999999993E-3</v>
      </c>
      <c r="D301">
        <f t="shared" si="48"/>
        <v>22.888888888888889</v>
      </c>
      <c r="E301">
        <v>9</v>
      </c>
      <c r="F301">
        <f t="shared" si="57"/>
        <v>5.1529973500506572E-9</v>
      </c>
      <c r="G301">
        <f t="shared" si="58"/>
        <v>2.501455024296436E-5</v>
      </c>
      <c r="H301">
        <f t="shared" si="59"/>
        <v>0.39320388349514562</v>
      </c>
      <c r="I301">
        <v>5.8334137529800403E-3</v>
      </c>
      <c r="J301">
        <f t="shared" si="49"/>
        <v>35.313798870303678</v>
      </c>
      <c r="K301">
        <f t="shared" si="50"/>
        <v>2.5485788241174935E-4</v>
      </c>
      <c r="L301">
        <v>-3.8014236401393799</v>
      </c>
      <c r="M301">
        <f t="shared" si="51"/>
        <v>-0.78309326986871219</v>
      </c>
      <c r="N301">
        <v>3.5379402449559501</v>
      </c>
      <c r="O301">
        <v>3.1463936100215899</v>
      </c>
      <c r="Q301">
        <f t="shared" si="52"/>
        <v>0.64815708366444746</v>
      </c>
      <c r="R301">
        <f t="shared" si="53"/>
        <v>14.835595470541797</v>
      </c>
      <c r="S301">
        <v>0.39154663493435599</v>
      </c>
      <c r="T301">
        <v>3.5379402449559501</v>
      </c>
      <c r="U301">
        <f t="shared" si="54"/>
        <v>1.1244429920297458</v>
      </c>
      <c r="V301">
        <f t="shared" si="55"/>
        <v>0.72881569046092565</v>
      </c>
      <c r="W301">
        <f t="shared" si="56"/>
        <v>4.9126150137221908E-2</v>
      </c>
      <c r="X301">
        <v>9.4907741901520109E-3</v>
      </c>
      <c r="AG301" t="s">
        <v>11</v>
      </c>
      <c r="AH301">
        <v>14.749999999999998</v>
      </c>
      <c r="AI301">
        <f>(AK302-AK301)/(AH302-AH301)</f>
        <v>4.3632857558789694E-3</v>
      </c>
      <c r="AJ301">
        <v>9</v>
      </c>
      <c r="AK301">
        <v>8.3124936916098235E-2</v>
      </c>
    </row>
    <row r="302" spans="1:37" x14ac:dyDescent="0.15">
      <c r="A302" t="s">
        <v>11</v>
      </c>
      <c r="B302">
        <v>0.255</v>
      </c>
      <c r="C302">
        <v>0.01</v>
      </c>
      <c r="D302">
        <f t="shared" si="48"/>
        <v>25.5</v>
      </c>
      <c r="E302">
        <v>9</v>
      </c>
      <c r="F302">
        <f t="shared" si="57"/>
        <v>7.8539816339744827E-9</v>
      </c>
      <c r="G302">
        <f t="shared" si="58"/>
        <v>2.771993517873347E-5</v>
      </c>
      <c r="H302">
        <f t="shared" si="59"/>
        <v>0.35294117647058826</v>
      </c>
      <c r="I302">
        <v>6.5752530176408199E-3</v>
      </c>
      <c r="J302">
        <f t="shared" si="49"/>
        <v>38.78177757051445</v>
      </c>
      <c r="K302">
        <f t="shared" si="50"/>
        <v>2.5785305951532626E-4</v>
      </c>
      <c r="L302">
        <v>-2.7530999590489298</v>
      </c>
      <c r="M302">
        <f t="shared" si="51"/>
        <v>-0.70204048955747711</v>
      </c>
      <c r="N302">
        <v>2.9295508399319998</v>
      </c>
      <c r="O302">
        <v>2.5785305951532602</v>
      </c>
      <c r="Q302">
        <f t="shared" si="52"/>
        <v>0.65752530176408142</v>
      </c>
      <c r="R302">
        <f t="shared" si="53"/>
        <v>16.766895194984077</v>
      </c>
      <c r="S302">
        <v>0.351020244778738</v>
      </c>
      <c r="T302">
        <v>2.9295508399319998</v>
      </c>
      <c r="U302">
        <f t="shared" si="54"/>
        <v>1.1361318905575661</v>
      </c>
      <c r="V302">
        <f t="shared" si="55"/>
        <v>0.74703546418265998</v>
      </c>
      <c r="W302">
        <f t="shared" si="56"/>
        <v>4.4554191786571218E-2</v>
      </c>
      <c r="X302">
        <v>3.0038044317074824E-3</v>
      </c>
      <c r="AG302" t="s">
        <v>11</v>
      </c>
      <c r="AH302">
        <v>15.428571428571429</v>
      </c>
      <c r="AI302">
        <f>(AK303-AK302)/(AH303-AH302)</f>
        <v>1.2570904642534663E-2</v>
      </c>
      <c r="AJ302">
        <v>9</v>
      </c>
      <c r="AK302">
        <v>8.6085737964730402E-2</v>
      </c>
    </row>
    <row r="303" spans="1:37" x14ac:dyDescent="0.15">
      <c r="A303" t="s">
        <v>9</v>
      </c>
      <c r="B303">
        <v>0.255</v>
      </c>
      <c r="C303">
        <v>0.01</v>
      </c>
      <c r="D303">
        <f t="shared" si="48"/>
        <v>25.5</v>
      </c>
      <c r="E303">
        <v>9</v>
      </c>
      <c r="F303">
        <f t="shared" si="57"/>
        <v>7.8539816339744827E-9</v>
      </c>
      <c r="G303">
        <f t="shared" si="58"/>
        <v>2.771993517873347E-5</v>
      </c>
      <c r="H303">
        <f t="shared" si="59"/>
        <v>0.35294117647058826</v>
      </c>
      <c r="I303">
        <v>6.5715656852142696E-3</v>
      </c>
      <c r="J303">
        <f t="shared" si="49"/>
        <v>38.803538184779697</v>
      </c>
      <c r="K303">
        <f t="shared" si="50"/>
        <v>2.5770845824369683E-4</v>
      </c>
      <c r="L303">
        <v>-2.7874383697927199</v>
      </c>
      <c r="M303">
        <f t="shared" si="51"/>
        <v>-0.71079678429714355</v>
      </c>
      <c r="N303">
        <v>2.9324829745855401</v>
      </c>
      <c r="O303">
        <v>2.5770845824369699</v>
      </c>
      <c r="Q303">
        <f t="shared" si="52"/>
        <v>0.65715656852142734</v>
      </c>
      <c r="R303">
        <f t="shared" si="53"/>
        <v>16.757492497296397</v>
      </c>
      <c r="S303">
        <v>0.355398392148572</v>
      </c>
      <c r="T303">
        <v>2.9324829745855401</v>
      </c>
      <c r="U303">
        <f t="shared" si="54"/>
        <v>1.1379071508054635</v>
      </c>
      <c r="V303">
        <f t="shared" si="55"/>
        <v>0.74778315851931265</v>
      </c>
      <c r="W303">
        <f t="shared" si="56"/>
        <v>4.4623809835508371E-2</v>
      </c>
      <c r="X303">
        <v>3.0678270643243366E-3</v>
      </c>
      <c r="AG303" t="s">
        <v>11</v>
      </c>
      <c r="AH303">
        <v>15.7</v>
      </c>
      <c r="AI303">
        <f>(AK304-AK303)/(AH304-AH303)</f>
        <v>4.1481198071908537E-3</v>
      </c>
      <c r="AJ303">
        <v>9</v>
      </c>
      <c r="AK303">
        <v>8.949784065341837E-2</v>
      </c>
    </row>
    <row r="304" spans="1:37" x14ac:dyDescent="0.15">
      <c r="A304" t="s">
        <v>10</v>
      </c>
      <c r="B304">
        <v>0.255</v>
      </c>
      <c r="C304">
        <v>0.01</v>
      </c>
      <c r="D304">
        <f t="shared" si="48"/>
        <v>25.5</v>
      </c>
      <c r="E304">
        <v>9</v>
      </c>
      <c r="F304">
        <f t="shared" si="57"/>
        <v>7.8539816339744827E-9</v>
      </c>
      <c r="G304">
        <f t="shared" si="58"/>
        <v>2.771993517873347E-5</v>
      </c>
      <c r="H304">
        <f t="shared" si="59"/>
        <v>0.35294117647058826</v>
      </c>
      <c r="I304">
        <v>6.5715656852142696E-3</v>
      </c>
      <c r="J304">
        <f t="shared" si="49"/>
        <v>38.803538184779697</v>
      </c>
      <c r="K304">
        <f t="shared" si="50"/>
        <v>2.5770845824369683E-4</v>
      </c>
      <c r="L304">
        <v>-2.7874383697927199</v>
      </c>
      <c r="M304">
        <f t="shared" si="51"/>
        <v>-0.71079678429714355</v>
      </c>
      <c r="N304">
        <v>2.9324829745855401</v>
      </c>
      <c r="O304">
        <v>2.5770845824369699</v>
      </c>
      <c r="Q304">
        <f t="shared" si="52"/>
        <v>0.65715656852142734</v>
      </c>
      <c r="R304">
        <f t="shared" si="53"/>
        <v>16.757492497296397</v>
      </c>
      <c r="S304">
        <v>0.355398392148572</v>
      </c>
      <c r="T304">
        <v>2.9324829745855401</v>
      </c>
      <c r="U304">
        <f t="shared" si="54"/>
        <v>1.1379071508054635</v>
      </c>
      <c r="V304">
        <f t="shared" si="55"/>
        <v>0.74778315851931265</v>
      </c>
      <c r="W304">
        <f t="shared" si="56"/>
        <v>4.4623809835508371E-2</v>
      </c>
      <c r="X304">
        <v>3.0923831995051036E-3</v>
      </c>
      <c r="AG304" t="s">
        <v>11</v>
      </c>
      <c r="AH304">
        <v>17.444444444444446</v>
      </c>
      <c r="AI304">
        <f>(AK305-AK304)/(AH305-AH304)</f>
        <v>6.6119036797623884E-3</v>
      </c>
      <c r="AJ304">
        <v>9</v>
      </c>
      <c r="AK304">
        <v>9.6734005205962426E-2</v>
      </c>
    </row>
    <row r="305" spans="1:37" x14ac:dyDescent="0.15">
      <c r="A305" t="s">
        <v>10</v>
      </c>
      <c r="B305">
        <v>0.20599999999999999</v>
      </c>
      <c r="C305">
        <v>8.0000000000000002E-3</v>
      </c>
      <c r="D305">
        <f t="shared" si="48"/>
        <v>25.749999999999996</v>
      </c>
      <c r="E305">
        <v>9</v>
      </c>
      <c r="F305">
        <f t="shared" si="57"/>
        <v>3.2169908772759481E-9</v>
      </c>
      <c r="G305">
        <f t="shared" si="58"/>
        <v>1.756851814046331E-5</v>
      </c>
      <c r="H305">
        <f t="shared" si="59"/>
        <v>0.34951456310679618</v>
      </c>
      <c r="I305">
        <v>5.2665421470848104E-3</v>
      </c>
      <c r="J305">
        <f t="shared" si="49"/>
        <v>39.114848841383946</v>
      </c>
      <c r="K305">
        <f t="shared" si="50"/>
        <v>2.0452590862465286E-4</v>
      </c>
      <c r="L305">
        <v>-4.2721008280248496</v>
      </c>
      <c r="M305">
        <f t="shared" si="51"/>
        <v>-0.88005277057311893</v>
      </c>
      <c r="N305">
        <v>3.63574370754676</v>
      </c>
      <c r="O305">
        <v>3.1957173222602</v>
      </c>
      <c r="Q305">
        <f t="shared" si="52"/>
        <v>0.65831776838560119</v>
      </c>
      <c r="R305">
        <f t="shared" si="53"/>
        <v>16.95168253592923</v>
      </c>
      <c r="S305">
        <v>0.44002638528656002</v>
      </c>
      <c r="T305">
        <v>3.63574370754676</v>
      </c>
      <c r="U305">
        <f t="shared" si="54"/>
        <v>1.1376925243736349</v>
      </c>
      <c r="V305">
        <f t="shared" si="55"/>
        <v>0.74896320375463254</v>
      </c>
      <c r="W305">
        <f t="shared" si="56"/>
        <v>4.4182233956257672E-2</v>
      </c>
      <c r="X305">
        <v>5.7774013698273325E-3</v>
      </c>
      <c r="AG305" t="s">
        <v>11</v>
      </c>
      <c r="AH305">
        <v>18</v>
      </c>
      <c r="AI305">
        <f>(AK306-AK305)/(AH306-AH305)</f>
        <v>5.6074243783213592E-3</v>
      </c>
      <c r="AJ305">
        <v>9</v>
      </c>
      <c r="AK305">
        <v>0.10040728502805263</v>
      </c>
    </row>
    <row r="306" spans="1:37" x14ac:dyDescent="0.15">
      <c r="A306" t="s">
        <v>9</v>
      </c>
      <c r="B306">
        <v>0.20599999999999999</v>
      </c>
      <c r="C306">
        <v>8.0000000000000002E-3</v>
      </c>
      <c r="D306">
        <f t="shared" si="48"/>
        <v>25.749999999999996</v>
      </c>
      <c r="E306">
        <v>9</v>
      </c>
      <c r="F306">
        <f t="shared" si="57"/>
        <v>3.2169908772759481E-9</v>
      </c>
      <c r="G306">
        <f t="shared" si="58"/>
        <v>1.756851814046331E-5</v>
      </c>
      <c r="H306">
        <f t="shared" si="59"/>
        <v>0.34951456310679618</v>
      </c>
      <c r="I306">
        <v>5.2665421470848104E-3</v>
      </c>
      <c r="J306">
        <f t="shared" si="49"/>
        <v>39.114848841383946</v>
      </c>
      <c r="K306">
        <f t="shared" si="50"/>
        <v>2.0452590862465286E-4</v>
      </c>
      <c r="L306">
        <v>-4.2721008280248496</v>
      </c>
      <c r="M306">
        <f t="shared" si="51"/>
        <v>-0.88005277057311893</v>
      </c>
      <c r="N306">
        <v>3.63574370754676</v>
      </c>
      <c r="O306">
        <v>3.1957173222602</v>
      </c>
      <c r="Q306">
        <f t="shared" si="52"/>
        <v>0.65831776838560119</v>
      </c>
      <c r="R306">
        <f t="shared" si="53"/>
        <v>16.95168253592923</v>
      </c>
      <c r="S306">
        <v>0.44002638528656002</v>
      </c>
      <c r="T306">
        <v>3.63574370754676</v>
      </c>
      <c r="U306">
        <f t="shared" si="54"/>
        <v>1.1376925243736349</v>
      </c>
      <c r="V306">
        <f t="shared" si="55"/>
        <v>0.74896320375463254</v>
      </c>
      <c r="W306">
        <f t="shared" si="56"/>
        <v>4.4182233956257672E-2</v>
      </c>
      <c r="X306">
        <v>5.8002663662290082E-3</v>
      </c>
      <c r="AG306" t="s">
        <v>11</v>
      </c>
      <c r="AH306">
        <v>19.625</v>
      </c>
      <c r="AI306">
        <f>(AK307-AK306)/(AH307-AH306)</f>
        <v>-4.761976207853906E-2</v>
      </c>
      <c r="AJ306">
        <v>9</v>
      </c>
      <c r="AK306">
        <v>0.10951934964282484</v>
      </c>
    </row>
    <row r="307" spans="1:37" x14ac:dyDescent="0.15">
      <c r="A307" t="s">
        <v>11</v>
      </c>
      <c r="B307">
        <v>0.20599999999999999</v>
      </c>
      <c r="C307">
        <v>8.0000000000000002E-3</v>
      </c>
      <c r="D307">
        <f t="shared" si="48"/>
        <v>25.749999999999996</v>
      </c>
      <c r="E307">
        <v>9</v>
      </c>
      <c r="F307">
        <f t="shared" si="57"/>
        <v>3.2169908772759481E-9</v>
      </c>
      <c r="G307">
        <f t="shared" si="58"/>
        <v>1.756851814046331E-5</v>
      </c>
      <c r="H307">
        <f t="shared" si="59"/>
        <v>0.34951456310679618</v>
      </c>
      <c r="I307">
        <v>5.2658874399447199E-3</v>
      </c>
      <c r="J307">
        <f t="shared" si="49"/>
        <v>39.119711985746932</v>
      </c>
      <c r="K307">
        <f t="shared" si="50"/>
        <v>2.0450048310464934E-4</v>
      </c>
      <c r="L307">
        <v>-4.2844921872567197</v>
      </c>
      <c r="M307">
        <f t="shared" si="51"/>
        <v>-0.88260539057488419</v>
      </c>
      <c r="N307">
        <v>3.6366227437975902</v>
      </c>
      <c r="O307">
        <v>3.1953200485101498</v>
      </c>
      <c r="Q307">
        <f t="shared" si="52"/>
        <v>0.65823592999309088</v>
      </c>
      <c r="R307">
        <f t="shared" si="53"/>
        <v>16.949575197322087</v>
      </c>
      <c r="S307">
        <v>0.44130269528744198</v>
      </c>
      <c r="T307">
        <v>3.6366227437975902</v>
      </c>
      <c r="U307">
        <f t="shared" si="54"/>
        <v>1.1381090747054281</v>
      </c>
      <c r="V307">
        <f t="shared" si="55"/>
        <v>0.74914428522230359</v>
      </c>
      <c r="W307">
        <f t="shared" si="56"/>
        <v>4.419841066817197E-2</v>
      </c>
      <c r="X307">
        <v>6.4174699756066964E-3</v>
      </c>
      <c r="AG307" t="s">
        <v>11</v>
      </c>
      <c r="AH307">
        <v>19.666666666666664</v>
      </c>
      <c r="AI307">
        <f>(AK308-AK307)/(AH308-AH307)</f>
        <v>6.244091802857548E-3</v>
      </c>
      <c r="AJ307">
        <v>9</v>
      </c>
      <c r="AK307">
        <v>0.10753519288955249</v>
      </c>
    </row>
    <row r="308" spans="1:37" x14ac:dyDescent="0.15">
      <c r="A308" t="s">
        <v>9</v>
      </c>
      <c r="B308">
        <v>0.157</v>
      </c>
      <c r="C308">
        <v>6.0000000000000001E-3</v>
      </c>
      <c r="D308">
        <f t="shared" si="48"/>
        <v>26.166666666666668</v>
      </c>
      <c r="E308">
        <v>9</v>
      </c>
      <c r="F308">
        <f t="shared" si="57"/>
        <v>1.0178760197630931E-9</v>
      </c>
      <c r="G308">
        <f t="shared" si="58"/>
        <v>9.7249301251250921E-6</v>
      </c>
      <c r="H308">
        <f t="shared" si="59"/>
        <v>0.34394904458598724</v>
      </c>
      <c r="I308">
        <v>3.95700296488684E-3</v>
      </c>
      <c r="J308">
        <f t="shared" si="49"/>
        <v>39.676492889484123</v>
      </c>
      <c r="K308">
        <f t="shared" si="50"/>
        <v>1.5122304324408304E-4</v>
      </c>
      <c r="L308">
        <v>-7.5549113387954696</v>
      </c>
      <c r="M308">
        <f t="shared" si="51"/>
        <v>-1.1861210801908888</v>
      </c>
      <c r="N308">
        <v>4.7937006302088596</v>
      </c>
      <c r="O308">
        <v>4.20064009011341</v>
      </c>
      <c r="Q308">
        <f t="shared" si="52"/>
        <v>0.65950049414780543</v>
      </c>
      <c r="R308">
        <f t="shared" si="53"/>
        <v>17.256929596867575</v>
      </c>
      <c r="S308">
        <v>0.59306054009544495</v>
      </c>
      <c r="T308">
        <v>4.7937006302088596</v>
      </c>
      <c r="U308">
        <f t="shared" si="54"/>
        <v>1.1411833738127843</v>
      </c>
      <c r="V308">
        <f t="shared" si="55"/>
        <v>0.75261099894279104</v>
      </c>
      <c r="W308">
        <f t="shared" si="56"/>
        <v>4.3612103457813411E-2</v>
      </c>
      <c r="X308">
        <v>6.711318861531583E-3</v>
      </c>
      <c r="AG308" t="s">
        <v>11</v>
      </c>
      <c r="AH308">
        <v>20.599999999999998</v>
      </c>
      <c r="AI308">
        <f>(AK309-AK308)/(AH309-AH308)</f>
        <v>4.2801369422338365E-3</v>
      </c>
      <c r="AJ308">
        <v>9</v>
      </c>
      <c r="AK308">
        <v>0.11336301190555287</v>
      </c>
    </row>
    <row r="309" spans="1:37" x14ac:dyDescent="0.15">
      <c r="A309" t="s">
        <v>10</v>
      </c>
      <c r="B309">
        <v>0.157</v>
      </c>
      <c r="C309">
        <v>6.0000000000000001E-3</v>
      </c>
      <c r="D309">
        <f t="shared" si="48"/>
        <v>26.166666666666668</v>
      </c>
      <c r="E309">
        <v>9</v>
      </c>
      <c r="F309">
        <f t="shared" si="57"/>
        <v>1.0178760197630931E-9</v>
      </c>
      <c r="G309">
        <f t="shared" si="58"/>
        <v>9.7249301251250921E-6</v>
      </c>
      <c r="H309">
        <f t="shared" si="59"/>
        <v>0.34394904458598724</v>
      </c>
      <c r="I309">
        <v>3.95700296488684E-3</v>
      </c>
      <c r="J309">
        <f t="shared" si="49"/>
        <v>39.676492889484123</v>
      </c>
      <c r="K309">
        <f t="shared" si="50"/>
        <v>1.5122304324408304E-4</v>
      </c>
      <c r="L309">
        <v>-7.5549113387954696</v>
      </c>
      <c r="M309">
        <f t="shared" si="51"/>
        <v>-1.1861210801908888</v>
      </c>
      <c r="N309">
        <v>4.7937006302088596</v>
      </c>
      <c r="O309">
        <v>4.20064009011341</v>
      </c>
      <c r="Q309">
        <f t="shared" si="52"/>
        <v>0.65950049414780543</v>
      </c>
      <c r="R309">
        <f t="shared" si="53"/>
        <v>17.256929596867575</v>
      </c>
      <c r="S309">
        <v>0.59306054009544495</v>
      </c>
      <c r="T309">
        <v>4.7937006302088596</v>
      </c>
      <c r="U309">
        <f t="shared" si="54"/>
        <v>1.1411833738127843</v>
      </c>
      <c r="V309">
        <f t="shared" si="55"/>
        <v>0.75261099894279104</v>
      </c>
      <c r="W309">
        <f t="shared" si="56"/>
        <v>4.3612103457813411E-2</v>
      </c>
      <c r="X309">
        <v>7.9267460116917501E-3</v>
      </c>
      <c r="AG309" t="s">
        <v>11</v>
      </c>
      <c r="AH309">
        <v>21.599999999999998</v>
      </c>
      <c r="AI309">
        <f>(AK310-AK309)/(AH310-AH309)</f>
        <v>4.2667471500721262E-3</v>
      </c>
      <c r="AJ309">
        <v>9</v>
      </c>
      <c r="AK309">
        <v>0.1176431488477867</v>
      </c>
    </row>
    <row r="310" spans="1:37" x14ac:dyDescent="0.15">
      <c r="A310" t="s">
        <v>11</v>
      </c>
      <c r="B310">
        <v>0.157</v>
      </c>
      <c r="C310">
        <v>6.0000000000000001E-3</v>
      </c>
      <c r="D310">
        <f t="shared" si="48"/>
        <v>26.166666666666668</v>
      </c>
      <c r="E310">
        <v>9</v>
      </c>
      <c r="F310">
        <f t="shared" si="57"/>
        <v>1.0178760197630931E-9</v>
      </c>
      <c r="G310">
        <f t="shared" si="58"/>
        <v>9.7249301251250921E-6</v>
      </c>
      <c r="H310">
        <f t="shared" si="59"/>
        <v>0.34394904458598724</v>
      </c>
      <c r="I310">
        <v>3.9568224885192802E-3</v>
      </c>
      <c r="J310">
        <f t="shared" si="49"/>
        <v>39.678302591419154</v>
      </c>
      <c r="K310">
        <f t="shared" si="50"/>
        <v>1.5121614605806167E-4</v>
      </c>
      <c r="L310">
        <v>-7.56255959527003</v>
      </c>
      <c r="M310">
        <f t="shared" si="51"/>
        <v>-1.1873218564573946</v>
      </c>
      <c r="N310">
        <v>4.7941094298415203</v>
      </c>
      <c r="O310">
        <v>4.2004485016128204</v>
      </c>
      <c r="Q310">
        <f t="shared" si="52"/>
        <v>0.65947041475321277</v>
      </c>
      <c r="R310">
        <f t="shared" si="53"/>
        <v>17.256142519375736</v>
      </c>
      <c r="S310">
        <v>0.59366092822869698</v>
      </c>
      <c r="T310">
        <v>4.7941094298415203</v>
      </c>
      <c r="U310">
        <f t="shared" si="54"/>
        <v>1.1413327476817667</v>
      </c>
      <c r="V310">
        <f t="shared" si="55"/>
        <v>0.75267518048511861</v>
      </c>
      <c r="W310">
        <f t="shared" si="56"/>
        <v>4.3617812013315924E-2</v>
      </c>
      <c r="X310">
        <v>6.8494071679518409E-3</v>
      </c>
      <c r="AG310" t="s">
        <v>11</v>
      </c>
      <c r="AH310">
        <v>22.428571428571427</v>
      </c>
      <c r="AI310">
        <f>(AK311-AK310)/(AH311-AH310)</f>
        <v>6.711956577499156E-3</v>
      </c>
      <c r="AJ310">
        <v>9</v>
      </c>
      <c r="AK310">
        <v>0.12117845362927504</v>
      </c>
    </row>
    <row r="311" spans="1:37" x14ac:dyDescent="0.15">
      <c r="A311" t="s">
        <v>10</v>
      </c>
      <c r="B311">
        <v>0.108</v>
      </c>
      <c r="C311">
        <v>4.0000000000000001E-3</v>
      </c>
      <c r="D311">
        <f t="shared" si="48"/>
        <v>27</v>
      </c>
      <c r="E311">
        <v>9</v>
      </c>
      <c r="F311">
        <f t="shared" si="57"/>
        <v>2.0106192982974676E-10</v>
      </c>
      <c r="G311">
        <f t="shared" si="58"/>
        <v>4.1887902047863905E-6</v>
      </c>
      <c r="H311">
        <f t="shared" si="59"/>
        <v>0.33333333333333331</v>
      </c>
      <c r="I311">
        <v>2.65145564869178E-3</v>
      </c>
      <c r="J311">
        <f t="shared" si="49"/>
        <v>40.732342648569976</v>
      </c>
      <c r="K311">
        <f t="shared" si="50"/>
        <v>9.8202061062658516E-5</v>
      </c>
      <c r="L311">
        <v>-16.275365131574901</v>
      </c>
      <c r="M311">
        <f t="shared" si="51"/>
        <v>-1.7577394342100894</v>
      </c>
      <c r="N311">
        <v>7.0164985335212098</v>
      </c>
      <c r="O311">
        <v>6.1376288164161599</v>
      </c>
      <c r="Q311">
        <f t="shared" si="52"/>
        <v>0.66286391217294527</v>
      </c>
      <c r="R311">
        <f t="shared" si="53"/>
        <v>17.897325628669524</v>
      </c>
      <c r="S311">
        <v>0.87886971710504702</v>
      </c>
      <c r="T311">
        <v>7.0164985335212098</v>
      </c>
      <c r="U311">
        <f t="shared" si="54"/>
        <v>1.1431936898422985</v>
      </c>
      <c r="V311">
        <f t="shared" si="55"/>
        <v>0.75778184162029061</v>
      </c>
      <c r="W311">
        <f t="shared" si="56"/>
        <v>4.2340507031196239E-2</v>
      </c>
      <c r="X311">
        <v>8.0846835193951333E-3</v>
      </c>
      <c r="AG311" t="s">
        <v>11</v>
      </c>
      <c r="AH311">
        <v>22.888888888888889</v>
      </c>
      <c r="AI311">
        <f>(AK312-AK311)/(AH312-AH311)</f>
        <v>4.5435853236161878E-3</v>
      </c>
      <c r="AJ311">
        <v>9</v>
      </c>
      <c r="AK311">
        <v>0.12426808443479054</v>
      </c>
    </row>
    <row r="312" spans="1:37" x14ac:dyDescent="0.15">
      <c r="A312" t="s">
        <v>9</v>
      </c>
      <c r="B312">
        <v>0.108</v>
      </c>
      <c r="C312">
        <v>4.0000000000000001E-3</v>
      </c>
      <c r="D312">
        <f t="shared" si="48"/>
        <v>27</v>
      </c>
      <c r="E312">
        <v>9</v>
      </c>
      <c r="F312">
        <f t="shared" si="57"/>
        <v>2.0106192982974676E-10</v>
      </c>
      <c r="G312">
        <f t="shared" si="58"/>
        <v>4.1887902047863905E-6</v>
      </c>
      <c r="H312">
        <f t="shared" si="59"/>
        <v>0.33333333333333331</v>
      </c>
      <c r="I312">
        <v>2.65145564869178E-3</v>
      </c>
      <c r="J312">
        <f t="shared" si="49"/>
        <v>40.732342648569976</v>
      </c>
      <c r="K312">
        <f t="shared" si="50"/>
        <v>9.8202061062658516E-5</v>
      </c>
      <c r="L312">
        <v>-16.275365131574901</v>
      </c>
      <c r="M312">
        <f t="shared" si="51"/>
        <v>-1.7577394342100894</v>
      </c>
      <c r="N312">
        <v>7.0164985335212098</v>
      </c>
      <c r="O312">
        <v>6.1376288164161599</v>
      </c>
      <c r="Q312">
        <f t="shared" si="52"/>
        <v>0.66286391217294527</v>
      </c>
      <c r="R312">
        <f t="shared" si="53"/>
        <v>17.897325628669524</v>
      </c>
      <c r="S312">
        <v>0.87886971710504702</v>
      </c>
      <c r="T312">
        <v>7.0164985335212098</v>
      </c>
      <c r="U312">
        <f t="shared" si="54"/>
        <v>1.1431936898422985</v>
      </c>
      <c r="V312">
        <f t="shared" si="55"/>
        <v>0.75778184162029061</v>
      </c>
      <c r="W312">
        <f t="shared" si="56"/>
        <v>4.2340507031196239E-2</v>
      </c>
      <c r="X312">
        <v>9.5632682490716762E-3</v>
      </c>
      <c r="AG312" t="s">
        <v>11</v>
      </c>
      <c r="AH312">
        <v>25.5</v>
      </c>
      <c r="AI312">
        <f>(AK313-AK312)/(AH313-AH312)</f>
        <v>7.9087365914479752E-3</v>
      </c>
      <c r="AJ312">
        <v>9</v>
      </c>
      <c r="AK312">
        <v>0.13613189055756614</v>
      </c>
    </row>
    <row r="313" spans="1:37" x14ac:dyDescent="0.15">
      <c r="A313" t="s">
        <v>11</v>
      </c>
      <c r="B313">
        <v>0.108</v>
      </c>
      <c r="C313">
        <v>4.0000000000000001E-3</v>
      </c>
      <c r="D313">
        <f t="shared" si="48"/>
        <v>27</v>
      </c>
      <c r="E313">
        <v>9</v>
      </c>
      <c r="F313">
        <f t="shared" si="57"/>
        <v>2.0106192982974676E-10</v>
      </c>
      <c r="G313">
        <f t="shared" si="58"/>
        <v>4.1887902047863905E-6</v>
      </c>
      <c r="H313">
        <f t="shared" si="59"/>
        <v>0.33333333333333331</v>
      </c>
      <c r="I313">
        <v>2.65137665199488E-3</v>
      </c>
      <c r="J313">
        <f t="shared" si="49"/>
        <v>40.733556252274191</v>
      </c>
      <c r="K313">
        <f t="shared" si="50"/>
        <v>9.8199135259069623E-5</v>
      </c>
      <c r="L313">
        <v>-16.290030447742001</v>
      </c>
      <c r="M313">
        <f t="shared" si="51"/>
        <v>-1.7593232883561361</v>
      </c>
      <c r="N313">
        <v>7.0171075978699404</v>
      </c>
      <c r="O313">
        <v>6.1374459536918602</v>
      </c>
      <c r="Q313">
        <f t="shared" si="52"/>
        <v>0.66284416299872084</v>
      </c>
      <c r="R313">
        <f t="shared" si="53"/>
        <v>17.896792400965463</v>
      </c>
      <c r="S313">
        <v>0.87966164417807202</v>
      </c>
      <c r="T313">
        <v>7.0171075978699404</v>
      </c>
      <c r="U313">
        <f t="shared" si="54"/>
        <v>1.1433269882643833</v>
      </c>
      <c r="V313">
        <f t="shared" si="55"/>
        <v>0.75784762056995347</v>
      </c>
      <c r="W313">
        <f t="shared" si="56"/>
        <v>4.2345444009791976E-2</v>
      </c>
      <c r="X313">
        <v>3.9657407787056075E-3</v>
      </c>
      <c r="AG313" t="s">
        <v>11</v>
      </c>
      <c r="AH313">
        <v>25.749999999999996</v>
      </c>
      <c r="AI313">
        <f>(AK314-AK313)/(AH314-AH313)</f>
        <v>7.7368151432126286E-3</v>
      </c>
      <c r="AJ313">
        <v>9</v>
      </c>
      <c r="AK313">
        <v>0.1381090747054281</v>
      </c>
    </row>
    <row r="314" spans="1:37" x14ac:dyDescent="0.15">
      <c r="A314" t="s">
        <v>9</v>
      </c>
      <c r="B314">
        <v>0.255</v>
      </c>
      <c r="C314">
        <v>8.9999999999999993E-3</v>
      </c>
      <c r="D314">
        <f t="shared" si="48"/>
        <v>28.333333333333336</v>
      </c>
      <c r="E314">
        <v>9</v>
      </c>
      <c r="F314">
        <f t="shared" si="57"/>
        <v>5.1529973500506572E-9</v>
      </c>
      <c r="G314">
        <f t="shared" si="58"/>
        <v>2.0207832745296698E-5</v>
      </c>
      <c r="H314">
        <f t="shared" si="59"/>
        <v>0.31764705882352939</v>
      </c>
      <c r="I314">
        <v>6.0074189526391998E-3</v>
      </c>
      <c r="J314">
        <f t="shared" si="49"/>
        <v>42.447513984016936</v>
      </c>
      <c r="K314">
        <f t="shared" si="50"/>
        <v>2.120265512696188E-4</v>
      </c>
      <c r="L314">
        <v>-3.0838474697570399</v>
      </c>
      <c r="M314">
        <f t="shared" si="51"/>
        <v>-0.78638110478804524</v>
      </c>
      <c r="N314">
        <v>3.0108022964633898</v>
      </c>
      <c r="O314">
        <v>2.61761174406936</v>
      </c>
      <c r="Q314">
        <f t="shared" si="52"/>
        <v>0.6674909947376868</v>
      </c>
      <c r="R314">
        <f t="shared" si="53"/>
        <v>18.912244850901129</v>
      </c>
      <c r="S314">
        <v>0.39319055239402301</v>
      </c>
      <c r="T314">
        <v>3.0108022964633898</v>
      </c>
      <c r="U314">
        <f t="shared" si="54"/>
        <v>1.1502096532401602</v>
      </c>
      <c r="V314">
        <f t="shared" si="55"/>
        <v>0.76775458559816434</v>
      </c>
      <c r="W314">
        <f t="shared" si="56"/>
        <v>4.0595634820240943E-2</v>
      </c>
      <c r="X314">
        <v>4.5132276741479318E-3</v>
      </c>
      <c r="AG314" t="s">
        <v>11</v>
      </c>
      <c r="AH314">
        <v>26.166666666666668</v>
      </c>
      <c r="AI314">
        <f>(AK315-AK314)/(AH315-AH314)</f>
        <v>2.3930886991398591E-3</v>
      </c>
      <c r="AJ314">
        <v>9</v>
      </c>
      <c r="AK314">
        <v>0.14133274768176673</v>
      </c>
    </row>
    <row r="315" spans="1:37" x14ac:dyDescent="0.15">
      <c r="A315" t="s">
        <v>10</v>
      </c>
      <c r="B315">
        <v>0.255</v>
      </c>
      <c r="C315">
        <v>8.9999999999999993E-3</v>
      </c>
      <c r="D315">
        <f t="shared" si="48"/>
        <v>28.333333333333336</v>
      </c>
      <c r="E315">
        <v>9</v>
      </c>
      <c r="F315">
        <f t="shared" si="57"/>
        <v>5.1529973500506572E-9</v>
      </c>
      <c r="G315">
        <f t="shared" si="58"/>
        <v>2.0207832745296698E-5</v>
      </c>
      <c r="H315">
        <f t="shared" si="59"/>
        <v>0.31764705882352939</v>
      </c>
      <c r="I315">
        <v>6.0074189526391998E-3</v>
      </c>
      <c r="J315">
        <f t="shared" si="49"/>
        <v>42.447513984016936</v>
      </c>
      <c r="K315">
        <f t="shared" si="50"/>
        <v>2.120265512696188E-4</v>
      </c>
      <c r="L315">
        <v>-3.0838474697570399</v>
      </c>
      <c r="M315">
        <f t="shared" si="51"/>
        <v>-0.78638110478804524</v>
      </c>
      <c r="N315">
        <v>3.0108022964633898</v>
      </c>
      <c r="O315">
        <v>2.61761174406936</v>
      </c>
      <c r="Q315">
        <f t="shared" si="52"/>
        <v>0.6674909947376868</v>
      </c>
      <c r="R315">
        <f t="shared" si="53"/>
        <v>18.912244850901129</v>
      </c>
      <c r="S315">
        <v>0.39319055239402301</v>
      </c>
      <c r="T315">
        <v>3.0108022964633898</v>
      </c>
      <c r="U315">
        <f t="shared" si="54"/>
        <v>1.1502096532401602</v>
      </c>
      <c r="V315">
        <f t="shared" si="55"/>
        <v>0.76775458559816434</v>
      </c>
      <c r="W315">
        <f t="shared" si="56"/>
        <v>4.0595634820240943E-2</v>
      </c>
      <c r="X315">
        <v>6.3305823993944858E-3</v>
      </c>
      <c r="AG315" t="s">
        <v>11</v>
      </c>
      <c r="AH315">
        <v>27</v>
      </c>
      <c r="AI315">
        <f>(AK316-AK315)/(AH316-AH315)</f>
        <v>5.2375834542914739E-3</v>
      </c>
      <c r="AJ315">
        <v>9</v>
      </c>
      <c r="AK315">
        <v>0.14332698826438328</v>
      </c>
    </row>
    <row r="316" spans="1:37" x14ac:dyDescent="0.15">
      <c r="A316" t="s">
        <v>11</v>
      </c>
      <c r="B316">
        <v>0.255</v>
      </c>
      <c r="C316">
        <v>8.9999999999999993E-3</v>
      </c>
      <c r="D316">
        <f t="shared" si="48"/>
        <v>28.333333333333336</v>
      </c>
      <c r="E316">
        <v>9</v>
      </c>
      <c r="F316">
        <f t="shared" si="57"/>
        <v>5.1529973500506572E-9</v>
      </c>
      <c r="G316">
        <f t="shared" si="58"/>
        <v>2.0207832745296698E-5</v>
      </c>
      <c r="H316">
        <f t="shared" si="59"/>
        <v>0.31764705882352939</v>
      </c>
      <c r="I316">
        <v>6.0071927625677899E-3</v>
      </c>
      <c r="J316">
        <f t="shared" si="49"/>
        <v>42.44911226903919</v>
      </c>
      <c r="K316">
        <f t="shared" si="50"/>
        <v>2.1201856809062786E-4</v>
      </c>
      <c r="L316">
        <v>-3.0858003143260402</v>
      </c>
      <c r="M316">
        <f t="shared" si="51"/>
        <v>-0.78687908015314023</v>
      </c>
      <c r="N316">
        <v>3.0109527263806202</v>
      </c>
      <c r="O316">
        <v>2.6175131863040502</v>
      </c>
      <c r="Q316">
        <f t="shared" si="52"/>
        <v>0.66746586250753281</v>
      </c>
      <c r="R316">
        <f t="shared" si="53"/>
        <v>18.911532771046765</v>
      </c>
      <c r="S316">
        <v>0.39343954007657</v>
      </c>
      <c r="T316">
        <v>3.0109527263806202</v>
      </c>
      <c r="U316">
        <f t="shared" si="54"/>
        <v>1.1503104328701053</v>
      </c>
      <c r="V316">
        <f t="shared" si="55"/>
        <v>0.76779294522705821</v>
      </c>
      <c r="W316">
        <f t="shared" si="56"/>
        <v>4.0599191748356654E-2</v>
      </c>
      <c r="X316">
        <v>7.7961822453279468E-3</v>
      </c>
      <c r="AG316" t="s">
        <v>11</v>
      </c>
      <c r="AH316">
        <v>28.333333333333336</v>
      </c>
      <c r="AI316">
        <f>(AK317-AK316)/(AH317-AH316)</f>
        <v>3.2553747548556599E-3</v>
      </c>
      <c r="AJ316">
        <v>9</v>
      </c>
      <c r="AK316">
        <v>0.15031043287010526</v>
      </c>
    </row>
    <row r="317" spans="1:37" x14ac:dyDescent="0.15">
      <c r="A317" t="s">
        <v>11</v>
      </c>
      <c r="B317">
        <v>0.20599999999999999</v>
      </c>
      <c r="C317">
        <v>7.0000000000000001E-3</v>
      </c>
      <c r="D317">
        <f t="shared" si="48"/>
        <v>29.428571428571427</v>
      </c>
      <c r="E317">
        <v>9</v>
      </c>
      <c r="F317">
        <f t="shared" si="57"/>
        <v>1.885740990317274E-9</v>
      </c>
      <c r="G317">
        <f t="shared" si="58"/>
        <v>1.1769534613630699E-5</v>
      </c>
      <c r="H317">
        <f t="shared" si="59"/>
        <v>0.30582524271844663</v>
      </c>
      <c r="I317">
        <v>4.7022573809784802E-3</v>
      </c>
      <c r="J317">
        <f t="shared" si="49"/>
        <v>43.808746163769989</v>
      </c>
      <c r="K317">
        <f t="shared" si="50"/>
        <v>1.5978544498470565E-4</v>
      </c>
      <c r="L317">
        <v>-4.8716306908317097</v>
      </c>
      <c r="M317">
        <f t="shared" si="51"/>
        <v>-1.0035559223113322</v>
      </c>
      <c r="N317">
        <v>3.7627054098231301</v>
      </c>
      <c r="O317">
        <v>3.2609274486674602</v>
      </c>
      <c r="Q317">
        <f t="shared" si="52"/>
        <v>0.67175105442549676</v>
      </c>
      <c r="R317">
        <f t="shared" si="53"/>
        <v>19.768673887378903</v>
      </c>
      <c r="S317">
        <v>0.50177796115566597</v>
      </c>
      <c r="T317">
        <v>3.7627054098231301</v>
      </c>
      <c r="U317">
        <f t="shared" si="54"/>
        <v>1.1538758433158995</v>
      </c>
      <c r="V317">
        <f t="shared" si="55"/>
        <v>0.7751173144235648</v>
      </c>
      <c r="W317">
        <f t="shared" si="56"/>
        <v>3.9209373316559694E-2</v>
      </c>
      <c r="X317">
        <v>6.7603602974003214E-3</v>
      </c>
      <c r="AG317" t="s">
        <v>11</v>
      </c>
      <c r="AH317">
        <v>29.428571428571427</v>
      </c>
      <c r="AI317">
        <f>(AK318-AK317)/(AH318-AH317)</f>
        <v>7.8811123775242038E-3</v>
      </c>
      <c r="AJ317">
        <v>9</v>
      </c>
      <c r="AK317">
        <v>0.15387584331589954</v>
      </c>
    </row>
    <row r="318" spans="1:37" x14ac:dyDescent="0.15">
      <c r="A318" t="s">
        <v>9</v>
      </c>
      <c r="B318">
        <v>0.20599999999999999</v>
      </c>
      <c r="C318">
        <v>7.0000000000000001E-3</v>
      </c>
      <c r="D318">
        <f t="shared" si="48"/>
        <v>29.428571428571427</v>
      </c>
      <c r="E318">
        <v>9</v>
      </c>
      <c r="F318">
        <f t="shared" si="57"/>
        <v>1.885740990317274E-9</v>
      </c>
      <c r="G318">
        <f t="shared" si="58"/>
        <v>1.1769534613630699E-5</v>
      </c>
      <c r="H318">
        <f t="shared" si="59"/>
        <v>0.30582524271844663</v>
      </c>
      <c r="I318">
        <v>4.6992291042795703E-3</v>
      </c>
      <c r="J318">
        <f t="shared" si="49"/>
        <v>43.836977391120776</v>
      </c>
      <c r="K318">
        <f t="shared" si="50"/>
        <v>1.5968254237843201E-4</v>
      </c>
      <c r="L318">
        <v>-4.9283090800437304</v>
      </c>
      <c r="M318">
        <f t="shared" si="51"/>
        <v>-1.0152316704890083</v>
      </c>
      <c r="N318">
        <v>3.76644323072271</v>
      </c>
      <c r="O318">
        <v>3.2588273954782001</v>
      </c>
      <c r="Q318">
        <f t="shared" si="52"/>
        <v>0.67131844346850922</v>
      </c>
      <c r="R318">
        <f t="shared" si="53"/>
        <v>19.755942764930413</v>
      </c>
      <c r="S318">
        <v>0.50761583524450404</v>
      </c>
      <c r="T318">
        <v>3.76644323072271</v>
      </c>
      <c r="U318">
        <f t="shared" si="54"/>
        <v>1.1557664072509193</v>
      </c>
      <c r="V318">
        <f t="shared" si="55"/>
        <v>0.7758873055288783</v>
      </c>
      <c r="W318">
        <f t="shared" si="56"/>
        <v>3.9273615780371043E-2</v>
      </c>
      <c r="X318">
        <v>5.0356008039054165E-3</v>
      </c>
      <c r="AG318" t="s">
        <v>11</v>
      </c>
      <c r="AH318">
        <v>29.499999999999996</v>
      </c>
      <c r="AI318">
        <f>(AK319-AK318)/(AH319-AH318)</f>
        <v>3.7777603676134247E-3</v>
      </c>
      <c r="AJ318">
        <v>9</v>
      </c>
      <c r="AK318">
        <v>0.15443877991429411</v>
      </c>
    </row>
    <row r="319" spans="1:37" x14ac:dyDescent="0.15">
      <c r="A319" t="s">
        <v>10</v>
      </c>
      <c r="B319">
        <v>0.20599999999999999</v>
      </c>
      <c r="C319">
        <v>7.0000000000000001E-3</v>
      </c>
      <c r="D319">
        <f t="shared" si="48"/>
        <v>29.428571428571427</v>
      </c>
      <c r="E319">
        <v>9</v>
      </c>
      <c r="F319">
        <f t="shared" si="57"/>
        <v>1.885740990317274E-9</v>
      </c>
      <c r="G319">
        <f t="shared" si="58"/>
        <v>1.1769534613630699E-5</v>
      </c>
      <c r="H319">
        <f t="shared" si="59"/>
        <v>0.30582524271844663</v>
      </c>
      <c r="I319">
        <v>4.6992291042795703E-3</v>
      </c>
      <c r="J319">
        <f t="shared" si="49"/>
        <v>43.836977391120776</v>
      </c>
      <c r="K319">
        <f t="shared" si="50"/>
        <v>1.5968254237843201E-4</v>
      </c>
      <c r="L319">
        <v>-4.9283090800437304</v>
      </c>
      <c r="M319">
        <f t="shared" si="51"/>
        <v>-1.0152316704890083</v>
      </c>
      <c r="N319">
        <v>3.76644323072271</v>
      </c>
      <c r="O319">
        <v>3.2588273954782001</v>
      </c>
      <c r="Q319">
        <f t="shared" si="52"/>
        <v>0.67131844346850922</v>
      </c>
      <c r="R319">
        <f t="shared" si="53"/>
        <v>19.755942764930413</v>
      </c>
      <c r="S319">
        <v>0.50761583524450404</v>
      </c>
      <c r="T319">
        <v>3.76644323072271</v>
      </c>
      <c r="U319">
        <f t="shared" si="54"/>
        <v>1.1557664072509193</v>
      </c>
      <c r="V319">
        <f t="shared" si="55"/>
        <v>0.7758873055288783</v>
      </c>
      <c r="W319">
        <f t="shared" si="56"/>
        <v>3.9273615780371043E-2</v>
      </c>
      <c r="X319">
        <v>7.6077025251483259E-3</v>
      </c>
      <c r="AG319" t="s">
        <v>11</v>
      </c>
      <c r="AH319">
        <v>30.4</v>
      </c>
      <c r="AI319">
        <f>(AK320-AK319)/(AH320-AH319)</f>
        <v>6.6380505222520814E-3</v>
      </c>
      <c r="AJ319">
        <v>9</v>
      </c>
      <c r="AK319">
        <v>0.1578387642451462</v>
      </c>
    </row>
    <row r="320" spans="1:37" x14ac:dyDescent="0.15">
      <c r="A320" t="s">
        <v>11</v>
      </c>
      <c r="B320">
        <v>5.8999999999999997E-2</v>
      </c>
      <c r="C320">
        <v>2E-3</v>
      </c>
      <c r="D320">
        <f t="shared" si="48"/>
        <v>29.499999999999996</v>
      </c>
      <c r="E320">
        <v>9</v>
      </c>
      <c r="F320">
        <f t="shared" si="57"/>
        <v>1.2566370614359172E-11</v>
      </c>
      <c r="G320">
        <f t="shared" si="58"/>
        <v>9.5845199601044534E-7</v>
      </c>
      <c r="H320">
        <f t="shared" si="59"/>
        <v>0.30508474576271188</v>
      </c>
      <c r="I320">
        <v>1.3438936638829799E-3</v>
      </c>
      <c r="J320">
        <f t="shared" si="49"/>
        <v>43.902283034454051</v>
      </c>
      <c r="K320">
        <f t="shared" si="50"/>
        <v>4.5555717419762039E-5</v>
      </c>
      <c r="L320">
        <v>-59.623469630749099</v>
      </c>
      <c r="M320">
        <f t="shared" si="51"/>
        <v>-3.5177847082141969</v>
      </c>
      <c r="N320">
        <v>13.1478217090476</v>
      </c>
      <c r="O320">
        <v>11.388929354940499</v>
      </c>
      <c r="Q320">
        <f t="shared" si="52"/>
        <v>0.67194683194148941</v>
      </c>
      <c r="R320">
        <f t="shared" si="53"/>
        <v>19.822431542273936</v>
      </c>
      <c r="S320">
        <v>1.7588923541071</v>
      </c>
      <c r="T320">
        <v>13.1478217090476</v>
      </c>
      <c r="U320">
        <f t="shared" si="54"/>
        <v>1.1544387799142941</v>
      </c>
      <c r="V320">
        <f t="shared" si="55"/>
        <v>0.77572148083380832</v>
      </c>
      <c r="W320">
        <f t="shared" si="56"/>
        <v>3.9133517963196418E-2</v>
      </c>
      <c r="X320">
        <v>9.5036723713198077E-3</v>
      </c>
      <c r="AG320" t="s">
        <v>11</v>
      </c>
      <c r="AH320">
        <v>31.4</v>
      </c>
      <c r="AI320">
        <f>(AK321-AK320)/(AH321-AH320)</f>
        <v>4.8825289120412556E-3</v>
      </c>
      <c r="AJ320">
        <v>9</v>
      </c>
      <c r="AK320">
        <v>0.16447681476739828</v>
      </c>
    </row>
    <row r="321" spans="1:37" x14ac:dyDescent="0.15">
      <c r="A321" t="s">
        <v>9</v>
      </c>
      <c r="B321">
        <v>5.8999999999999997E-2</v>
      </c>
      <c r="C321">
        <v>2E-3</v>
      </c>
      <c r="D321">
        <f t="shared" si="48"/>
        <v>29.499999999999996</v>
      </c>
      <c r="E321">
        <v>9</v>
      </c>
      <c r="F321">
        <f t="shared" si="57"/>
        <v>1.2566370614359172E-11</v>
      </c>
      <c r="G321">
        <f t="shared" si="58"/>
        <v>9.5845199601044534E-7</v>
      </c>
      <c r="H321">
        <f t="shared" si="59"/>
        <v>0.30508474576271188</v>
      </c>
      <c r="I321">
        <v>1.34323106077344E-3</v>
      </c>
      <c r="J321">
        <f t="shared" si="49"/>
        <v>43.923939613209505</v>
      </c>
      <c r="K321">
        <f t="shared" si="50"/>
        <v>4.5533256297404746E-5</v>
      </c>
      <c r="L321">
        <v>-60.202411820220497</v>
      </c>
      <c r="M321">
        <f t="shared" si="51"/>
        <v>-3.5519422973930093</v>
      </c>
      <c r="N321">
        <v>13.1592852230477</v>
      </c>
      <c r="O321">
        <v>11.383314074351199</v>
      </c>
      <c r="Q321">
        <f t="shared" si="52"/>
        <v>0.67161553038672073</v>
      </c>
      <c r="R321">
        <f t="shared" si="53"/>
        <v>19.812658146408261</v>
      </c>
      <c r="S321">
        <v>1.7759711486965</v>
      </c>
      <c r="T321">
        <v>13.1592852230477</v>
      </c>
      <c r="U321">
        <f t="shared" si="54"/>
        <v>1.1560152989802948</v>
      </c>
      <c r="V321">
        <f t="shared" si="55"/>
        <v>0.77639782815981417</v>
      </c>
      <c r="W321">
        <f t="shared" si="56"/>
        <v>3.9186959287467626E-2</v>
      </c>
      <c r="X321">
        <v>6.4146785075759995E-3</v>
      </c>
      <c r="AG321" t="s">
        <v>11</v>
      </c>
      <c r="AH321">
        <v>31.875</v>
      </c>
      <c r="AI321">
        <f>(AK322-AK321)/(AH322-AH321)</f>
        <v>4.239145941655839E-3</v>
      </c>
      <c r="AJ321">
        <v>9</v>
      </c>
      <c r="AK321">
        <v>0.16679601600061789</v>
      </c>
    </row>
    <row r="322" spans="1:37" x14ac:dyDescent="0.15">
      <c r="A322" t="s">
        <v>10</v>
      </c>
      <c r="B322">
        <v>5.8999999999999997E-2</v>
      </c>
      <c r="C322">
        <v>2E-3</v>
      </c>
      <c r="D322">
        <f t="shared" ref="D322:D385" si="60">B322/C322</f>
        <v>29.499999999999996</v>
      </c>
      <c r="E322">
        <v>9</v>
      </c>
      <c r="F322">
        <f t="shared" si="57"/>
        <v>1.2566370614359172E-11</v>
      </c>
      <c r="G322">
        <f t="shared" si="58"/>
        <v>9.5845199601044534E-7</v>
      </c>
      <c r="H322">
        <f t="shared" si="59"/>
        <v>0.30508474576271188</v>
      </c>
      <c r="I322">
        <v>1.34323106077344E-3</v>
      </c>
      <c r="J322">
        <f t="shared" ref="J322:J385" si="61">D322/Q322</f>
        <v>43.923939613209505</v>
      </c>
      <c r="K322">
        <f t="shared" ref="K322:K385" si="62">I322/D322</f>
        <v>4.5533256297404746E-5</v>
      </c>
      <c r="L322">
        <v>-60.202411820220497</v>
      </c>
      <c r="M322">
        <f t="shared" ref="M322:M385" si="63">L322*B322</f>
        <v>-3.5519422973930093</v>
      </c>
      <c r="N322">
        <v>13.1592852230477</v>
      </c>
      <c r="O322">
        <v>11.383314074351199</v>
      </c>
      <c r="Q322">
        <f t="shared" ref="Q322:Q385" si="64">O322*B322</f>
        <v>0.67161553038672073</v>
      </c>
      <c r="R322">
        <f t="shared" ref="R322:R385" si="65">Q322*D322</f>
        <v>19.812658146408261</v>
      </c>
      <c r="S322">
        <v>1.7759711486965</v>
      </c>
      <c r="T322">
        <v>13.1592852230477</v>
      </c>
      <c r="U322">
        <f t="shared" ref="U322:U385" si="66">N322/O322</f>
        <v>1.1560152989802948</v>
      </c>
      <c r="V322">
        <f t="shared" ref="V322:V385" si="67">U322*Q322</f>
        <v>0.77639782815981417</v>
      </c>
      <c r="W322">
        <f t="shared" ref="W322:W385" si="68">U322/D322</f>
        <v>3.9186959287467626E-2</v>
      </c>
      <c r="X322">
        <v>9.8756229561445079E-3</v>
      </c>
      <c r="AG322" t="s">
        <v>11</v>
      </c>
      <c r="AH322">
        <v>33.777777777777779</v>
      </c>
      <c r="AI322">
        <f>(AK323-AK322)/(AH323-AH322)</f>
        <v>5.2401817727064943E-3</v>
      </c>
      <c r="AJ322">
        <v>9</v>
      </c>
      <c r="AK322">
        <v>0.17486216869515747</v>
      </c>
    </row>
    <row r="323" spans="1:37" x14ac:dyDescent="0.15">
      <c r="A323" t="s">
        <v>11</v>
      </c>
      <c r="B323">
        <v>0.30399999999999999</v>
      </c>
      <c r="C323">
        <v>0.01</v>
      </c>
      <c r="D323">
        <f t="shared" si="60"/>
        <v>30.4</v>
      </c>
      <c r="E323">
        <v>9</v>
      </c>
      <c r="F323">
        <f t="shared" ref="F323:F386" si="69">PI()*C323^4/4</f>
        <v>7.8539816339744827E-9</v>
      </c>
      <c r="G323">
        <f t="shared" ref="G323:G386" si="70">E323/C323/B323*F323</f>
        <v>2.3251919311108668E-5</v>
      </c>
      <c r="H323">
        <f t="shared" ref="H323:H386" si="71">E323/D323</f>
        <v>0.2960526315789474</v>
      </c>
      <c r="I323">
        <v>6.7535097450482197E-3</v>
      </c>
      <c r="J323">
        <f t="shared" si="61"/>
        <v>45.013631648773206</v>
      </c>
      <c r="K323">
        <f t="shared" si="62"/>
        <v>2.221549258239546E-4</v>
      </c>
      <c r="L323">
        <v>-2.3068854580937401</v>
      </c>
      <c r="M323">
        <f t="shared" si="63"/>
        <v>-0.70129317926049695</v>
      </c>
      <c r="N323">
        <v>2.5721958478697902</v>
      </c>
      <c r="O323">
        <v>2.22154925823954</v>
      </c>
      <c r="Q323">
        <f t="shared" si="64"/>
        <v>0.67535097450482018</v>
      </c>
      <c r="R323">
        <f t="shared" si="65"/>
        <v>20.530669624946533</v>
      </c>
      <c r="S323">
        <v>0.35064658963024797</v>
      </c>
      <c r="T323">
        <v>2.5721958478697902</v>
      </c>
      <c r="U323">
        <f t="shared" si="66"/>
        <v>1.1578387642451462</v>
      </c>
      <c r="V323">
        <f t="shared" si="67"/>
        <v>0.78194753775241621</v>
      </c>
      <c r="W323">
        <f t="shared" si="68"/>
        <v>3.8086801455432445E-2</v>
      </c>
      <c r="X323">
        <v>6.6619350321460331E-3</v>
      </c>
      <c r="AG323" t="s">
        <v>11</v>
      </c>
      <c r="AH323">
        <v>34.333333333333329</v>
      </c>
      <c r="AI323">
        <f>(AK324-AK323)/(AH324-AH323)</f>
        <v>4.5564238740719298E-3</v>
      </c>
      <c r="AJ323">
        <v>9</v>
      </c>
      <c r="AK323">
        <v>0.1777733807911055</v>
      </c>
    </row>
    <row r="324" spans="1:37" x14ac:dyDescent="0.15">
      <c r="A324" t="s">
        <v>10</v>
      </c>
      <c r="B324">
        <v>0.30399999999999999</v>
      </c>
      <c r="C324">
        <v>0.01</v>
      </c>
      <c r="D324">
        <f t="shared" si="60"/>
        <v>30.4</v>
      </c>
      <c r="E324">
        <v>9</v>
      </c>
      <c r="F324">
        <f t="shared" si="69"/>
        <v>7.8539816339744827E-9</v>
      </c>
      <c r="G324">
        <f t="shared" si="70"/>
        <v>2.3251919311108668E-5</v>
      </c>
      <c r="H324">
        <f t="shared" si="71"/>
        <v>0.2960526315789474</v>
      </c>
      <c r="I324">
        <v>6.7520630976105203E-3</v>
      </c>
      <c r="J324">
        <f t="shared" si="61"/>
        <v>45.023275938813789</v>
      </c>
      <c r="K324">
        <f t="shared" si="62"/>
        <v>2.2210733873718818E-4</v>
      </c>
      <c r="L324">
        <v>-2.31655849664932</v>
      </c>
      <c r="M324">
        <f t="shared" si="63"/>
        <v>-0.70423378298139327</v>
      </c>
      <c r="N324">
        <v>2.57319027886258</v>
      </c>
      <c r="O324">
        <v>2.22107338737188</v>
      </c>
      <c r="Q324">
        <f t="shared" si="64"/>
        <v>0.67520630976105145</v>
      </c>
      <c r="R324">
        <f t="shared" si="65"/>
        <v>20.526271816735964</v>
      </c>
      <c r="S324">
        <v>0.35211689149069703</v>
      </c>
      <c r="T324">
        <v>2.57319027886258</v>
      </c>
      <c r="U324">
        <f t="shared" si="66"/>
        <v>1.1585345596830314</v>
      </c>
      <c r="V324">
        <f t="shared" si="67"/>
        <v>0.78224984477422421</v>
      </c>
      <c r="W324">
        <f t="shared" si="68"/>
        <v>3.8109689463257615E-2</v>
      </c>
      <c r="X324">
        <v>5.2287907922878487E-3</v>
      </c>
      <c r="AG324" t="s">
        <v>11</v>
      </c>
      <c r="AH324">
        <v>35.299999999999997</v>
      </c>
      <c r="AI324">
        <f>(AK325-AK324)/(AH325-AH324)</f>
        <v>3.3971332381023461E-3</v>
      </c>
      <c r="AJ324">
        <v>9</v>
      </c>
      <c r="AK324">
        <v>0.18217792386937504</v>
      </c>
    </row>
    <row r="325" spans="1:37" x14ac:dyDescent="0.15">
      <c r="A325" t="s">
        <v>9</v>
      </c>
      <c r="B325">
        <v>0.30399999999999999</v>
      </c>
      <c r="C325">
        <v>0.01</v>
      </c>
      <c r="D325">
        <f t="shared" si="60"/>
        <v>30.4</v>
      </c>
      <c r="E325">
        <v>9</v>
      </c>
      <c r="F325">
        <f t="shared" si="69"/>
        <v>7.8539816339744827E-9</v>
      </c>
      <c r="G325">
        <f t="shared" si="70"/>
        <v>2.3251919311108668E-5</v>
      </c>
      <c r="H325">
        <f t="shared" si="71"/>
        <v>0.2960526315789474</v>
      </c>
      <c r="I325">
        <v>6.7520630976105203E-3</v>
      </c>
      <c r="J325">
        <f t="shared" si="61"/>
        <v>45.023275938813789</v>
      </c>
      <c r="K325">
        <f t="shared" si="62"/>
        <v>2.2210733873718818E-4</v>
      </c>
      <c r="L325">
        <v>-2.31655849664932</v>
      </c>
      <c r="M325">
        <f t="shared" si="63"/>
        <v>-0.70423378298139327</v>
      </c>
      <c r="N325">
        <v>2.57319027886258</v>
      </c>
      <c r="O325">
        <v>2.22107338737188</v>
      </c>
      <c r="Q325">
        <f t="shared" si="64"/>
        <v>0.67520630976105145</v>
      </c>
      <c r="R325">
        <f t="shared" si="65"/>
        <v>20.526271816735964</v>
      </c>
      <c r="S325">
        <v>0.35211689149069703</v>
      </c>
      <c r="T325">
        <v>2.57319027886258</v>
      </c>
      <c r="U325">
        <f t="shared" si="66"/>
        <v>1.1585345596830314</v>
      </c>
      <c r="V325">
        <f t="shared" si="67"/>
        <v>0.78224984477422421</v>
      </c>
      <c r="W325">
        <f t="shared" si="68"/>
        <v>3.8109689463257615E-2</v>
      </c>
      <c r="X325">
        <v>6.5861083143268131E-3</v>
      </c>
      <c r="AG325" t="s">
        <v>11</v>
      </c>
      <c r="AH325">
        <v>36</v>
      </c>
      <c r="AI325">
        <f>(AK326-AK325)/(AH326-AH325)</f>
        <v>5.5596761441941804E-3</v>
      </c>
      <c r="AJ325">
        <v>9</v>
      </c>
      <c r="AK325">
        <v>0.18455591713604669</v>
      </c>
    </row>
    <row r="326" spans="1:37" x14ac:dyDescent="0.15">
      <c r="A326" t="s">
        <v>11</v>
      </c>
      <c r="B326">
        <v>0.157</v>
      </c>
      <c r="C326">
        <v>5.0000000000000001E-3</v>
      </c>
      <c r="D326">
        <f t="shared" si="60"/>
        <v>31.4</v>
      </c>
      <c r="E326">
        <v>9</v>
      </c>
      <c r="F326">
        <f t="shared" si="69"/>
        <v>4.9087385212340517E-10</v>
      </c>
      <c r="G326">
        <f t="shared" si="70"/>
        <v>5.6278530816696137E-6</v>
      </c>
      <c r="H326">
        <f t="shared" si="71"/>
        <v>0.28662420382165604</v>
      </c>
      <c r="I326">
        <v>3.39292832227535E-3</v>
      </c>
      <c r="J326">
        <f t="shared" si="61"/>
        <v>46.272713446157709</v>
      </c>
      <c r="K326">
        <f t="shared" si="62"/>
        <v>1.0805504211067994E-4</v>
      </c>
      <c r="L326">
        <v>-9.0560759979219601</v>
      </c>
      <c r="M326">
        <f t="shared" si="63"/>
        <v>-1.4218039316737476</v>
      </c>
      <c r="N326">
        <v>5.0331036502640698</v>
      </c>
      <c r="O326">
        <v>4.3222016844272</v>
      </c>
      <c r="Q326">
        <f t="shared" si="64"/>
        <v>0.6785856644550704</v>
      </c>
      <c r="R326">
        <f t="shared" si="65"/>
        <v>21.307589863889209</v>
      </c>
      <c r="S326">
        <v>0.71090196583687404</v>
      </c>
      <c r="T326">
        <v>5.0331036502640698</v>
      </c>
      <c r="U326">
        <f t="shared" si="66"/>
        <v>1.1644768147673983</v>
      </c>
      <c r="V326">
        <f t="shared" si="67"/>
        <v>0.79019727309145893</v>
      </c>
      <c r="W326">
        <f t="shared" si="68"/>
        <v>3.7085248877942623E-2</v>
      </c>
      <c r="X326">
        <v>6.1585451496161056E-3</v>
      </c>
      <c r="AG326" t="s">
        <v>11</v>
      </c>
      <c r="AH326">
        <v>36.428571428571431</v>
      </c>
      <c r="AI326">
        <f>(AK327-AK326)/(AH327-AH326)</f>
        <v>4.0940299736501344E-3</v>
      </c>
      <c r="AJ326">
        <v>9</v>
      </c>
      <c r="AK326">
        <v>0.18693863548355849</v>
      </c>
    </row>
    <row r="327" spans="1:37" x14ac:dyDescent="0.15">
      <c r="A327" t="s">
        <v>9</v>
      </c>
      <c r="B327">
        <v>0.157</v>
      </c>
      <c r="C327">
        <v>5.0000000000000001E-3</v>
      </c>
      <c r="D327">
        <f t="shared" si="60"/>
        <v>31.4</v>
      </c>
      <c r="E327">
        <v>9</v>
      </c>
      <c r="F327">
        <f t="shared" si="69"/>
        <v>4.9087385212340517E-10</v>
      </c>
      <c r="G327">
        <f t="shared" si="70"/>
        <v>5.6278530816696137E-6</v>
      </c>
      <c r="H327">
        <f t="shared" si="71"/>
        <v>0.28662420382165604</v>
      </c>
      <c r="I327">
        <v>3.3927295474334598E-3</v>
      </c>
      <c r="J327">
        <f t="shared" si="61"/>
        <v>46.275424493758365</v>
      </c>
      <c r="K327">
        <f t="shared" si="62"/>
        <v>1.0804871170170254E-4</v>
      </c>
      <c r="L327">
        <v>-9.0648012351740892</v>
      </c>
      <c r="M327">
        <f t="shared" si="63"/>
        <v>-1.4231737939223321</v>
      </c>
      <c r="N327">
        <v>5.0335353650292696</v>
      </c>
      <c r="O327">
        <v>4.3219484680680997</v>
      </c>
      <c r="Q327">
        <f t="shared" si="64"/>
        <v>0.67854590948669169</v>
      </c>
      <c r="R327">
        <f t="shared" si="65"/>
        <v>21.306341557882117</v>
      </c>
      <c r="S327">
        <v>0.71158689696116595</v>
      </c>
      <c r="T327">
        <v>5.0335353650292696</v>
      </c>
      <c r="U327">
        <f t="shared" si="66"/>
        <v>1.1646449286053722</v>
      </c>
      <c r="V327">
        <f t="shared" si="67"/>
        <v>0.79026505230959532</v>
      </c>
      <c r="W327">
        <f t="shared" si="68"/>
        <v>3.7090602821827141E-2</v>
      </c>
      <c r="X327">
        <v>3.2442064505343472E-3</v>
      </c>
      <c r="AG327" t="s">
        <v>11</v>
      </c>
      <c r="AH327">
        <v>38</v>
      </c>
      <c r="AI327">
        <f>(AK328-AK327)/(AH328-AH327)</f>
        <v>3.084823762510899E-3</v>
      </c>
      <c r="AJ327">
        <v>9</v>
      </c>
      <c r="AK327">
        <v>0.19337211115643727</v>
      </c>
    </row>
    <row r="328" spans="1:37" x14ac:dyDescent="0.15">
      <c r="A328" t="s">
        <v>10</v>
      </c>
      <c r="B328">
        <v>0.157</v>
      </c>
      <c r="C328">
        <v>5.0000000000000001E-3</v>
      </c>
      <c r="D328">
        <f t="shared" si="60"/>
        <v>31.4</v>
      </c>
      <c r="E328">
        <v>9</v>
      </c>
      <c r="F328">
        <f t="shared" si="69"/>
        <v>4.9087385212340517E-10</v>
      </c>
      <c r="G328">
        <f t="shared" si="70"/>
        <v>5.6278530816696137E-6</v>
      </c>
      <c r="H328">
        <f t="shared" si="71"/>
        <v>0.28662420382165604</v>
      </c>
      <c r="I328">
        <v>3.3927295474334598E-3</v>
      </c>
      <c r="J328">
        <f t="shared" si="61"/>
        <v>46.275424493758365</v>
      </c>
      <c r="K328">
        <f t="shared" si="62"/>
        <v>1.0804871170170254E-4</v>
      </c>
      <c r="L328">
        <v>-9.0648012351740892</v>
      </c>
      <c r="M328">
        <f t="shared" si="63"/>
        <v>-1.4231737939223321</v>
      </c>
      <c r="N328">
        <v>5.0335353650292696</v>
      </c>
      <c r="O328">
        <v>4.3219484680680997</v>
      </c>
      <c r="Q328">
        <f t="shared" si="64"/>
        <v>0.67854590948669169</v>
      </c>
      <c r="R328">
        <f t="shared" si="65"/>
        <v>21.306341557882117</v>
      </c>
      <c r="S328">
        <v>0.71158689696116595</v>
      </c>
      <c r="T328">
        <v>5.0335353650292696</v>
      </c>
      <c r="U328">
        <f t="shared" si="66"/>
        <v>1.1646449286053722</v>
      </c>
      <c r="V328">
        <f t="shared" si="67"/>
        <v>0.79026505230959532</v>
      </c>
      <c r="W328">
        <f t="shared" si="68"/>
        <v>3.7090602821827141E-2</v>
      </c>
      <c r="X328">
        <v>4.3756350310969932E-3</v>
      </c>
      <c r="AG328" t="s">
        <v>11</v>
      </c>
      <c r="AH328">
        <v>39.222222222222221</v>
      </c>
      <c r="AI328">
        <f>(AK329-AK328)/(AH329-AH328)</f>
        <v>5.5987198970952799E-2</v>
      </c>
      <c r="AJ328">
        <v>9</v>
      </c>
      <c r="AK328">
        <v>0.19714245131061725</v>
      </c>
    </row>
    <row r="329" spans="1:37" x14ac:dyDescent="0.15">
      <c r="A329" t="s">
        <v>10</v>
      </c>
      <c r="B329">
        <v>0.255</v>
      </c>
      <c r="C329">
        <v>8.0000000000000002E-3</v>
      </c>
      <c r="D329">
        <f t="shared" si="60"/>
        <v>31.875</v>
      </c>
      <c r="E329">
        <v>9</v>
      </c>
      <c r="F329">
        <f t="shared" si="69"/>
        <v>3.2169908772759481E-9</v>
      </c>
      <c r="G329">
        <f t="shared" si="70"/>
        <v>1.4192606811511536E-5</v>
      </c>
      <c r="H329">
        <f t="shared" si="71"/>
        <v>0.28235294117647058</v>
      </c>
      <c r="I329">
        <v>5.4424972734960601E-3</v>
      </c>
      <c r="J329">
        <f t="shared" si="61"/>
        <v>46.853491547309112</v>
      </c>
      <c r="K329">
        <f t="shared" si="62"/>
        <v>1.7074501250183719E-4</v>
      </c>
      <c r="L329">
        <v>-3.48558276259193</v>
      </c>
      <c r="M329">
        <f t="shared" si="63"/>
        <v>-0.88882360446094222</v>
      </c>
      <c r="N329">
        <v>3.1123026225716699</v>
      </c>
      <c r="O329">
        <v>2.6678908203412002</v>
      </c>
      <c r="Q329">
        <f t="shared" si="64"/>
        <v>0.68031215918700605</v>
      </c>
      <c r="R329">
        <f t="shared" si="65"/>
        <v>21.684950074085819</v>
      </c>
      <c r="S329">
        <v>0.444411802230472</v>
      </c>
      <c r="T329">
        <v>3.1123026225716699</v>
      </c>
      <c r="U329">
        <f t="shared" si="66"/>
        <v>1.1665779569546377</v>
      </c>
      <c r="V329">
        <f t="shared" si="67"/>
        <v>0.79363716875577583</v>
      </c>
      <c r="W329">
        <f t="shared" si="68"/>
        <v>3.6598524139753341E-2</v>
      </c>
      <c r="X329">
        <v>3.1890525679640902E-3</v>
      </c>
      <c r="AG329" t="s">
        <v>11</v>
      </c>
      <c r="AH329">
        <v>39.25</v>
      </c>
      <c r="AI329">
        <f>(AK330-AK329)/(AH330-AH329)</f>
        <v>3.8790869098351893E-3</v>
      </c>
      <c r="AJ329">
        <v>9</v>
      </c>
      <c r="AK329">
        <v>0.19869765128203265</v>
      </c>
    </row>
    <row r="330" spans="1:37" x14ac:dyDescent="0.15">
      <c r="A330" t="s">
        <v>9</v>
      </c>
      <c r="B330">
        <v>0.255</v>
      </c>
      <c r="C330">
        <v>8.0000000000000002E-3</v>
      </c>
      <c r="D330">
        <f t="shared" si="60"/>
        <v>31.875</v>
      </c>
      <c r="E330">
        <v>9</v>
      </c>
      <c r="F330">
        <f t="shared" si="69"/>
        <v>3.2169908772759481E-9</v>
      </c>
      <c r="G330">
        <f t="shared" si="70"/>
        <v>1.4192606811511536E-5</v>
      </c>
      <c r="H330">
        <f t="shared" si="71"/>
        <v>0.28235294117647058</v>
      </c>
      <c r="I330">
        <v>5.4424972734960601E-3</v>
      </c>
      <c r="J330">
        <f t="shared" si="61"/>
        <v>46.853491547309112</v>
      </c>
      <c r="K330">
        <f t="shared" si="62"/>
        <v>1.7074501250183719E-4</v>
      </c>
      <c r="L330">
        <v>-3.48558276259193</v>
      </c>
      <c r="M330">
        <f t="shared" si="63"/>
        <v>-0.88882360446094222</v>
      </c>
      <c r="N330">
        <v>3.1123026225716699</v>
      </c>
      <c r="O330">
        <v>2.6678908203412002</v>
      </c>
      <c r="Q330">
        <f t="shared" si="64"/>
        <v>0.68031215918700605</v>
      </c>
      <c r="R330">
        <f t="shared" si="65"/>
        <v>21.684950074085819</v>
      </c>
      <c r="S330">
        <v>0.444411802230472</v>
      </c>
      <c r="T330">
        <v>3.1123026225716699</v>
      </c>
      <c r="U330">
        <f t="shared" si="66"/>
        <v>1.1665779569546377</v>
      </c>
      <c r="V330">
        <f t="shared" si="67"/>
        <v>0.79363716875577583</v>
      </c>
      <c r="W330">
        <f t="shared" si="68"/>
        <v>3.6598524139753341E-2</v>
      </c>
      <c r="X330">
        <v>3.3439000708078252E-3</v>
      </c>
      <c r="AG330" t="s">
        <v>11</v>
      </c>
      <c r="AH330">
        <v>40.200000000000003</v>
      </c>
      <c r="AI330">
        <f>(AK331-AK330)/(AH331-AH330)</f>
        <v>5.0839692745270702E-3</v>
      </c>
      <c r="AJ330">
        <v>9</v>
      </c>
      <c r="AK330">
        <v>0.20238278384637609</v>
      </c>
    </row>
    <row r="331" spans="1:37" x14ac:dyDescent="0.15">
      <c r="A331" t="s">
        <v>11</v>
      </c>
      <c r="B331">
        <v>0.255</v>
      </c>
      <c r="C331">
        <v>8.0000000000000002E-3</v>
      </c>
      <c r="D331">
        <f t="shared" si="60"/>
        <v>31.875</v>
      </c>
      <c r="E331">
        <v>9</v>
      </c>
      <c r="F331">
        <f t="shared" si="69"/>
        <v>3.2169908772759481E-9</v>
      </c>
      <c r="G331">
        <f t="shared" si="70"/>
        <v>1.4192606811511536E-5</v>
      </c>
      <c r="H331">
        <f t="shared" si="71"/>
        <v>0.28235294117647058</v>
      </c>
      <c r="I331">
        <v>5.4423802127619401E-3</v>
      </c>
      <c r="J331">
        <f t="shared" si="61"/>
        <v>46.854499324035807</v>
      </c>
      <c r="K331">
        <f t="shared" si="62"/>
        <v>1.7074134000821773E-4</v>
      </c>
      <c r="L331">
        <v>-3.4900704999972301</v>
      </c>
      <c r="M331">
        <f t="shared" si="63"/>
        <v>-0.88996797749929368</v>
      </c>
      <c r="N331">
        <v>3.1128174263780499</v>
      </c>
      <c r="O331">
        <v>2.6678334376284001</v>
      </c>
      <c r="Q331">
        <f t="shared" si="64"/>
        <v>0.68029752659524201</v>
      </c>
      <c r="R331">
        <f t="shared" si="65"/>
        <v>21.684483660223339</v>
      </c>
      <c r="S331">
        <v>0.44498398874964701</v>
      </c>
      <c r="T331">
        <v>3.1128174263780499</v>
      </c>
      <c r="U331">
        <f t="shared" si="66"/>
        <v>1.1667960160006179</v>
      </c>
      <c r="V331">
        <f t="shared" si="67"/>
        <v>0.79376844372640276</v>
      </c>
      <c r="W331">
        <f t="shared" si="68"/>
        <v>3.660536520786252E-2</v>
      </c>
      <c r="X331">
        <v>2.8706827227787043E-3</v>
      </c>
      <c r="AG331" t="s">
        <v>11</v>
      </c>
      <c r="AH331">
        <v>41.199999999999996</v>
      </c>
      <c r="AI331">
        <f>(AK332-AK331)/(AH332-AH331)</f>
        <v>4.1970258299887046E-3</v>
      </c>
      <c r="AJ331">
        <v>9</v>
      </c>
      <c r="AK331">
        <v>0.20746675312090312</v>
      </c>
    </row>
    <row r="332" spans="1:37" x14ac:dyDescent="0.15">
      <c r="A332" t="s">
        <v>9</v>
      </c>
      <c r="B332">
        <v>0.30399999999999999</v>
      </c>
      <c r="C332">
        <v>8.9999999999999993E-3</v>
      </c>
      <c r="D332">
        <f t="shared" si="60"/>
        <v>33.777777777777779</v>
      </c>
      <c r="E332">
        <v>9</v>
      </c>
      <c r="F332">
        <f t="shared" si="69"/>
        <v>5.1529973500506572E-9</v>
      </c>
      <c r="G332">
        <f t="shared" si="70"/>
        <v>1.6950649177798217E-5</v>
      </c>
      <c r="H332">
        <f t="shared" si="71"/>
        <v>0.2664473684210526</v>
      </c>
      <c r="I332">
        <v>6.1872427473289903E-3</v>
      </c>
      <c r="J332">
        <f t="shared" si="61"/>
        <v>49.133355909017176</v>
      </c>
      <c r="K332">
        <f t="shared" si="62"/>
        <v>1.8317494975645036E-4</v>
      </c>
      <c r="L332">
        <v>-2.5923679216565398</v>
      </c>
      <c r="M332">
        <f t="shared" si="63"/>
        <v>-0.78807984818358812</v>
      </c>
      <c r="N332">
        <v>2.6554590568874699</v>
      </c>
      <c r="O332">
        <v>2.2614191327956799</v>
      </c>
      <c r="Q332">
        <f t="shared" si="64"/>
        <v>0.68747141636988662</v>
      </c>
      <c r="R332">
        <f t="shared" si="65"/>
        <v>23.221256730716171</v>
      </c>
      <c r="S332">
        <v>0.394039924091794</v>
      </c>
      <c r="T332">
        <v>2.6554590568874699</v>
      </c>
      <c r="U332">
        <f t="shared" si="66"/>
        <v>1.1742445344948762</v>
      </c>
      <c r="V332">
        <f t="shared" si="67"/>
        <v>0.80725955329379073</v>
      </c>
      <c r="W332">
        <f t="shared" si="68"/>
        <v>3.4763818455440416E-2</v>
      </c>
      <c r="X332">
        <v>4.2330269239173593E-3</v>
      </c>
      <c r="AG332" t="s">
        <v>11</v>
      </c>
      <c r="AH332">
        <v>42.5</v>
      </c>
      <c r="AI332">
        <f>(AK333-AK332)/(AH333-AH332)</f>
        <v>5.4579141144468621E-3</v>
      </c>
      <c r="AJ332">
        <v>9</v>
      </c>
      <c r="AK332">
        <v>0.21292288669988846</v>
      </c>
    </row>
    <row r="333" spans="1:37" x14ac:dyDescent="0.15">
      <c r="A333" t="s">
        <v>10</v>
      </c>
      <c r="B333">
        <v>0.30399999999999999</v>
      </c>
      <c r="C333">
        <v>8.9999999999999993E-3</v>
      </c>
      <c r="D333">
        <f t="shared" si="60"/>
        <v>33.777777777777779</v>
      </c>
      <c r="E333">
        <v>9</v>
      </c>
      <c r="F333">
        <f t="shared" si="69"/>
        <v>5.1529973500506572E-9</v>
      </c>
      <c r="G333">
        <f t="shared" si="70"/>
        <v>1.6950649177798217E-5</v>
      </c>
      <c r="H333">
        <f t="shared" si="71"/>
        <v>0.2664473684210526</v>
      </c>
      <c r="I333">
        <v>6.1872427473289903E-3</v>
      </c>
      <c r="J333">
        <f t="shared" si="61"/>
        <v>49.133355909017176</v>
      </c>
      <c r="K333">
        <f t="shared" si="62"/>
        <v>1.8317494975645036E-4</v>
      </c>
      <c r="L333">
        <v>-2.5923679216565398</v>
      </c>
      <c r="M333">
        <f t="shared" si="63"/>
        <v>-0.78807984818358812</v>
      </c>
      <c r="N333">
        <v>2.6554590568874699</v>
      </c>
      <c r="O333">
        <v>2.2614191327956799</v>
      </c>
      <c r="Q333">
        <f t="shared" si="64"/>
        <v>0.68747141636988662</v>
      </c>
      <c r="R333">
        <f t="shared" si="65"/>
        <v>23.221256730716171</v>
      </c>
      <c r="S333">
        <v>0.394039924091794</v>
      </c>
      <c r="T333">
        <v>2.6554590568874699</v>
      </c>
      <c r="U333">
        <f t="shared" si="66"/>
        <v>1.1742445344948762</v>
      </c>
      <c r="V333">
        <f t="shared" si="67"/>
        <v>0.80725955329379073</v>
      </c>
      <c r="W333">
        <f t="shared" si="68"/>
        <v>3.4763818455440416E-2</v>
      </c>
      <c r="X333">
        <v>5.0887397672746649E-3</v>
      </c>
      <c r="AG333" t="s">
        <v>11</v>
      </c>
      <c r="AH333">
        <v>43.428571428571423</v>
      </c>
      <c r="AI333">
        <f>(AK334-AK333)/(AH334-AH333)</f>
        <v>2.4296201443729272E-3</v>
      </c>
      <c r="AJ333">
        <v>9</v>
      </c>
      <c r="AK333">
        <v>0.21799094980616052</v>
      </c>
    </row>
    <row r="334" spans="1:37" x14ac:dyDescent="0.15">
      <c r="A334" t="s">
        <v>11</v>
      </c>
      <c r="B334">
        <v>0.30399999999999999</v>
      </c>
      <c r="C334">
        <v>8.9999999999999993E-3</v>
      </c>
      <c r="D334">
        <f t="shared" si="60"/>
        <v>33.777777777777779</v>
      </c>
      <c r="E334">
        <v>9</v>
      </c>
      <c r="F334">
        <f t="shared" si="69"/>
        <v>5.1529973500506572E-9</v>
      </c>
      <c r="G334">
        <f t="shared" si="70"/>
        <v>1.6950649177798217E-5</v>
      </c>
      <c r="H334">
        <f t="shared" si="71"/>
        <v>0.2664473684210526</v>
      </c>
      <c r="I334">
        <v>6.1862857264096604E-3</v>
      </c>
      <c r="J334">
        <f t="shared" si="61"/>
        <v>49.140956859170714</v>
      </c>
      <c r="K334">
        <f t="shared" si="62"/>
        <v>1.8314661690028601E-4</v>
      </c>
      <c r="L334">
        <v>-2.6011545338178199</v>
      </c>
      <c r="M334">
        <f t="shared" si="63"/>
        <v>-0.79075097828061724</v>
      </c>
      <c r="N334">
        <v>2.6564448335882802</v>
      </c>
      <c r="O334">
        <v>2.2610693444479701</v>
      </c>
      <c r="Q334">
        <f t="shared" si="64"/>
        <v>0.68736508071218294</v>
      </c>
      <c r="R334">
        <f t="shared" si="65"/>
        <v>23.217664948500403</v>
      </c>
      <c r="S334">
        <v>0.39537548914030801</v>
      </c>
      <c r="T334">
        <v>2.6564448335882802</v>
      </c>
      <c r="U334">
        <f t="shared" si="66"/>
        <v>1.1748621686951575</v>
      </c>
      <c r="V334">
        <f t="shared" si="67"/>
        <v>0.80755922941083724</v>
      </c>
      <c r="W334">
        <f t="shared" si="68"/>
        <v>3.4782103678475056E-2</v>
      </c>
      <c r="X334">
        <v>5.1768405205803196E-3</v>
      </c>
      <c r="AG334" t="s">
        <v>11</v>
      </c>
      <c r="AH334">
        <v>44.125</v>
      </c>
      <c r="AI334">
        <f>(AK335-AK334)/(AH335-AH334)</f>
        <v>3.9120474315380146E-3</v>
      </c>
      <c r="AJ334">
        <v>9</v>
      </c>
      <c r="AK334">
        <v>0.21968300669242025</v>
      </c>
    </row>
    <row r="335" spans="1:37" x14ac:dyDescent="0.15">
      <c r="A335" t="s">
        <v>10</v>
      </c>
      <c r="B335">
        <v>0.20599999999999999</v>
      </c>
      <c r="C335">
        <v>6.0000000000000001E-3</v>
      </c>
      <c r="D335">
        <f t="shared" si="60"/>
        <v>34.333333333333329</v>
      </c>
      <c r="E335">
        <v>9</v>
      </c>
      <c r="F335">
        <f t="shared" si="69"/>
        <v>1.0178760197630931E-9</v>
      </c>
      <c r="G335">
        <f t="shared" si="70"/>
        <v>7.4117185905079602E-6</v>
      </c>
      <c r="H335">
        <f t="shared" si="71"/>
        <v>0.26213592233009714</v>
      </c>
      <c r="I335">
        <v>4.13723286785479E-3</v>
      </c>
      <c r="J335">
        <f t="shared" si="61"/>
        <v>49.791734374094872</v>
      </c>
      <c r="K335">
        <f t="shared" si="62"/>
        <v>1.2050192818994536E-4</v>
      </c>
      <c r="L335">
        <v>-5.74063859195721</v>
      </c>
      <c r="M335">
        <f t="shared" si="63"/>
        <v>-1.1825715499431853</v>
      </c>
      <c r="N335">
        <v>3.9385615580256301</v>
      </c>
      <c r="O335">
        <v>3.3472757830540298</v>
      </c>
      <c r="Q335">
        <f t="shared" si="64"/>
        <v>0.68953881130913008</v>
      </c>
      <c r="R335">
        <f t="shared" si="65"/>
        <v>23.674165854946796</v>
      </c>
      <c r="S335">
        <v>0.59128577497159196</v>
      </c>
      <c r="T335">
        <v>3.9385615580256301</v>
      </c>
      <c r="U335">
        <f t="shared" si="66"/>
        <v>1.1766468654794005</v>
      </c>
      <c r="V335">
        <f t="shared" si="67"/>
        <v>0.81134368095327969</v>
      </c>
      <c r="W335">
        <f t="shared" si="68"/>
        <v>3.4271267926584484E-2</v>
      </c>
      <c r="X335">
        <v>3.0954783898411386E-3</v>
      </c>
      <c r="AG335" t="s">
        <v>11</v>
      </c>
      <c r="AH335">
        <v>44.666666666666671</v>
      </c>
      <c r="AI335">
        <f>(AK336-AK335)/(AH336-AH335)</f>
        <v>2.4388213282570399E-3</v>
      </c>
      <c r="AJ335">
        <v>9</v>
      </c>
      <c r="AK335">
        <v>0.22180203238450336</v>
      </c>
    </row>
    <row r="336" spans="1:37" x14ac:dyDescent="0.15">
      <c r="A336" t="s">
        <v>9</v>
      </c>
      <c r="B336">
        <v>0.20599999999999999</v>
      </c>
      <c r="C336">
        <v>6.0000000000000001E-3</v>
      </c>
      <c r="D336">
        <f t="shared" si="60"/>
        <v>34.333333333333329</v>
      </c>
      <c r="E336">
        <v>9</v>
      </c>
      <c r="F336">
        <f t="shared" si="69"/>
        <v>1.0178760197630931E-9</v>
      </c>
      <c r="G336">
        <f t="shared" si="70"/>
        <v>7.4117185905079602E-6</v>
      </c>
      <c r="H336">
        <f t="shared" si="71"/>
        <v>0.26213592233009714</v>
      </c>
      <c r="I336">
        <v>4.13723286785479E-3</v>
      </c>
      <c r="J336">
        <f t="shared" si="61"/>
        <v>49.791734374094872</v>
      </c>
      <c r="K336">
        <f t="shared" si="62"/>
        <v>1.2050192818994536E-4</v>
      </c>
      <c r="L336">
        <v>-5.74063859195721</v>
      </c>
      <c r="M336">
        <f t="shared" si="63"/>
        <v>-1.1825715499431853</v>
      </c>
      <c r="N336">
        <v>3.9385615580256301</v>
      </c>
      <c r="O336">
        <v>3.3472757830540298</v>
      </c>
      <c r="Q336">
        <f t="shared" si="64"/>
        <v>0.68953881130913008</v>
      </c>
      <c r="R336">
        <f t="shared" si="65"/>
        <v>23.674165854946796</v>
      </c>
      <c r="S336">
        <v>0.59128577497159196</v>
      </c>
      <c r="T336">
        <v>3.9385615580256301</v>
      </c>
      <c r="U336">
        <f t="shared" si="66"/>
        <v>1.1766468654794005</v>
      </c>
      <c r="V336">
        <f t="shared" si="67"/>
        <v>0.81134368095327969</v>
      </c>
      <c r="W336">
        <f t="shared" si="68"/>
        <v>3.4271267926584484E-2</v>
      </c>
      <c r="X336">
        <v>6.1791761201959901E-3</v>
      </c>
      <c r="AG336" t="s">
        <v>11</v>
      </c>
      <c r="AH336">
        <v>45.1</v>
      </c>
      <c r="AI336">
        <f>(AK337-AK336)/(AH337-AH336)</f>
        <v>4.2896613171493391E-3</v>
      </c>
      <c r="AJ336">
        <v>9</v>
      </c>
      <c r="AK336">
        <v>0.2228588549600814</v>
      </c>
    </row>
    <row r="337" spans="1:37" x14ac:dyDescent="0.15">
      <c r="A337" t="s">
        <v>11</v>
      </c>
      <c r="B337">
        <v>0.20599999999999999</v>
      </c>
      <c r="C337">
        <v>6.0000000000000001E-3</v>
      </c>
      <c r="D337">
        <f t="shared" si="60"/>
        <v>34.333333333333329</v>
      </c>
      <c r="E337">
        <v>9</v>
      </c>
      <c r="F337">
        <f t="shared" si="69"/>
        <v>1.0178760197630931E-9</v>
      </c>
      <c r="G337">
        <f t="shared" si="70"/>
        <v>7.4117185905079602E-6</v>
      </c>
      <c r="H337">
        <f t="shared" si="71"/>
        <v>0.26213592233009714</v>
      </c>
      <c r="I337">
        <v>4.1297292430107699E-3</v>
      </c>
      <c r="J337">
        <f t="shared" si="61"/>
        <v>49.88220483186354</v>
      </c>
      <c r="K337">
        <f t="shared" si="62"/>
        <v>1.2028337601002243E-4</v>
      </c>
      <c r="L337">
        <v>-5.76676979672858</v>
      </c>
      <c r="M337">
        <f t="shared" si="63"/>
        <v>-1.1879545781260874</v>
      </c>
      <c r="N337">
        <v>3.9351821782303298</v>
      </c>
      <c r="O337">
        <v>3.3412048891672899</v>
      </c>
      <c r="Q337">
        <f t="shared" si="64"/>
        <v>0.68828820716846162</v>
      </c>
      <c r="R337">
        <f t="shared" si="65"/>
        <v>23.631228446117181</v>
      </c>
      <c r="S337">
        <v>0.59397728906304303</v>
      </c>
      <c r="T337">
        <v>3.9351821782303298</v>
      </c>
      <c r="U337">
        <f t="shared" si="66"/>
        <v>1.1777733807911055</v>
      </c>
      <c r="V337">
        <f t="shared" si="67"/>
        <v>0.81064752871544787</v>
      </c>
      <c r="W337">
        <f t="shared" si="68"/>
        <v>3.4304079052168125E-2</v>
      </c>
      <c r="X337">
        <v>5.1608477016820125E-3</v>
      </c>
      <c r="AG337" t="s">
        <v>11</v>
      </c>
      <c r="AH337">
        <v>50</v>
      </c>
      <c r="AI337">
        <f>(AK338-AK337)/(AH338-AH337)</f>
        <v>4.6577638103297622E-3</v>
      </c>
      <c r="AJ337">
        <v>9</v>
      </c>
      <c r="AK337">
        <v>0.24387819541411315</v>
      </c>
    </row>
    <row r="338" spans="1:37" x14ac:dyDescent="0.15">
      <c r="A338" t="s">
        <v>11</v>
      </c>
      <c r="B338">
        <v>0.35299999999999998</v>
      </c>
      <c r="C338">
        <v>0.01</v>
      </c>
      <c r="D338">
        <f t="shared" si="60"/>
        <v>35.299999999999997</v>
      </c>
      <c r="E338">
        <v>9</v>
      </c>
      <c r="F338">
        <f t="shared" si="69"/>
        <v>7.8539816339744827E-9</v>
      </c>
      <c r="G338">
        <f t="shared" si="70"/>
        <v>2.0024315780671489E-5</v>
      </c>
      <c r="H338">
        <f t="shared" si="71"/>
        <v>0.25495750708215298</v>
      </c>
      <c r="I338">
        <v>6.9286908917351002E-3</v>
      </c>
      <c r="J338">
        <f t="shared" si="61"/>
        <v>50.947575164751299</v>
      </c>
      <c r="K338">
        <f t="shared" si="62"/>
        <v>1.9628019523328897E-4</v>
      </c>
      <c r="L338">
        <v>-2.0259443889108</v>
      </c>
      <c r="M338">
        <f t="shared" si="63"/>
        <v>-0.71515836928551235</v>
      </c>
      <c r="N338">
        <v>2.32038113697564</v>
      </c>
      <c r="O338">
        <v>1.9628019523328799</v>
      </c>
      <c r="Q338">
        <f t="shared" si="64"/>
        <v>0.69286908917350654</v>
      </c>
      <c r="R338">
        <f t="shared" si="65"/>
        <v>24.458278847824779</v>
      </c>
      <c r="S338">
        <v>0.35757918464275701</v>
      </c>
      <c r="T338">
        <v>2.32038113697564</v>
      </c>
      <c r="U338">
        <f t="shared" si="66"/>
        <v>1.182177923869375</v>
      </c>
      <c r="V338">
        <f t="shared" si="67"/>
        <v>0.81909454135240078</v>
      </c>
      <c r="W338">
        <f t="shared" si="68"/>
        <v>3.3489459599699012E-2</v>
      </c>
      <c r="X338">
        <v>4.9657171429366414E-3</v>
      </c>
      <c r="AG338" t="s">
        <v>9</v>
      </c>
      <c r="AH338">
        <v>10</v>
      </c>
      <c r="AI338">
        <f>(AK339-AK338)/(AH339-AH338)</f>
        <v>4.7239670581472664E-3</v>
      </c>
      <c r="AJ338">
        <v>9</v>
      </c>
      <c r="AK338">
        <v>5.7567643000922653E-2</v>
      </c>
    </row>
    <row r="339" spans="1:37" x14ac:dyDescent="0.15">
      <c r="A339" t="s">
        <v>10</v>
      </c>
      <c r="B339">
        <v>0.35299999999999998</v>
      </c>
      <c r="C339">
        <v>0.01</v>
      </c>
      <c r="D339">
        <f t="shared" si="60"/>
        <v>35.299999999999997</v>
      </c>
      <c r="E339">
        <v>9</v>
      </c>
      <c r="F339">
        <f t="shared" si="69"/>
        <v>7.8539816339744827E-9</v>
      </c>
      <c r="G339">
        <f t="shared" si="70"/>
        <v>2.0024315780671489E-5</v>
      </c>
      <c r="H339">
        <f t="shared" si="71"/>
        <v>0.25495750708215298</v>
      </c>
      <c r="I339">
        <v>6.9266321507795697E-3</v>
      </c>
      <c r="J339">
        <f t="shared" si="61"/>
        <v>50.962717857086041</v>
      </c>
      <c r="K339">
        <f t="shared" si="62"/>
        <v>1.962218739597612E-4</v>
      </c>
      <c r="L339">
        <v>-2.0367827319665999</v>
      </c>
      <c r="M339">
        <f t="shared" si="63"/>
        <v>-0.71898430438420968</v>
      </c>
      <c r="N339">
        <v>2.3217108917897198</v>
      </c>
      <c r="O339">
        <v>1.9622187395976101</v>
      </c>
      <c r="Q339">
        <f t="shared" si="64"/>
        <v>0.69266321507795636</v>
      </c>
      <c r="R339">
        <f t="shared" si="65"/>
        <v>24.451011492251858</v>
      </c>
      <c r="S339">
        <v>0.35949215219210501</v>
      </c>
      <c r="T339">
        <v>2.3217108917897198</v>
      </c>
      <c r="U339">
        <f t="shared" si="66"/>
        <v>1.1832069712400313</v>
      </c>
      <c r="V339">
        <f t="shared" si="67"/>
        <v>0.81956394480177108</v>
      </c>
      <c r="W339">
        <f t="shared" si="68"/>
        <v>3.3518611083287006E-2</v>
      </c>
      <c r="X339">
        <v>3.8811495144611542E-3</v>
      </c>
      <c r="AG339" t="s">
        <v>9</v>
      </c>
      <c r="AH339">
        <v>10.799999999999999</v>
      </c>
      <c r="AI339">
        <f>(AK340-AK339)/(AH340-AH339)</f>
        <v>5.56881523024777E-3</v>
      </c>
      <c r="AJ339">
        <v>9</v>
      </c>
      <c r="AK339">
        <v>6.1346816647440461E-2</v>
      </c>
    </row>
    <row r="340" spans="1:37" x14ac:dyDescent="0.15">
      <c r="A340" t="s">
        <v>9</v>
      </c>
      <c r="B340">
        <v>0.35299999999999998</v>
      </c>
      <c r="C340">
        <v>0.01</v>
      </c>
      <c r="D340">
        <f t="shared" si="60"/>
        <v>35.299999999999997</v>
      </c>
      <c r="E340">
        <v>9</v>
      </c>
      <c r="F340">
        <f t="shared" si="69"/>
        <v>7.8539816339744827E-9</v>
      </c>
      <c r="G340">
        <f t="shared" si="70"/>
        <v>2.0024315780671489E-5</v>
      </c>
      <c r="H340">
        <f t="shared" si="71"/>
        <v>0.25495750708215298</v>
      </c>
      <c r="I340">
        <v>6.9266321507795697E-3</v>
      </c>
      <c r="J340">
        <f t="shared" si="61"/>
        <v>50.962717857086041</v>
      </c>
      <c r="K340">
        <f t="shared" si="62"/>
        <v>1.962218739597612E-4</v>
      </c>
      <c r="L340">
        <v>-2.0367827319665999</v>
      </c>
      <c r="M340">
        <f t="shared" si="63"/>
        <v>-0.71898430438420968</v>
      </c>
      <c r="N340">
        <v>2.3217108917897198</v>
      </c>
      <c r="O340">
        <v>1.9622187395976101</v>
      </c>
      <c r="Q340">
        <f t="shared" si="64"/>
        <v>0.69266321507795636</v>
      </c>
      <c r="R340">
        <f t="shared" si="65"/>
        <v>24.451011492251858</v>
      </c>
      <c r="S340">
        <v>0.35949215219210501</v>
      </c>
      <c r="T340">
        <v>2.3217108917897198</v>
      </c>
      <c r="U340">
        <f t="shared" si="66"/>
        <v>1.1832069712400313</v>
      </c>
      <c r="V340">
        <f t="shared" si="67"/>
        <v>0.81956394480177108</v>
      </c>
      <c r="W340">
        <f t="shared" si="68"/>
        <v>3.3518611083287006E-2</v>
      </c>
      <c r="X340">
        <v>5.0343976081188083E-3</v>
      </c>
      <c r="AG340" t="s">
        <v>9</v>
      </c>
      <c r="AH340">
        <v>11.799999999999999</v>
      </c>
      <c r="AI340">
        <f>(AK341-AK340)/(AH341-AH340)</f>
        <v>6.5022103000833206E-3</v>
      </c>
      <c r="AJ340">
        <v>9</v>
      </c>
      <c r="AK340">
        <v>6.6915631877688231E-2</v>
      </c>
    </row>
    <row r="341" spans="1:37" x14ac:dyDescent="0.15">
      <c r="A341" t="s">
        <v>11</v>
      </c>
      <c r="B341">
        <v>0.108</v>
      </c>
      <c r="C341">
        <v>3.0000000000000001E-3</v>
      </c>
      <c r="D341">
        <f t="shared" si="60"/>
        <v>36</v>
      </c>
      <c r="E341">
        <v>9</v>
      </c>
      <c r="F341">
        <f t="shared" si="69"/>
        <v>6.3617251235193316E-11</v>
      </c>
      <c r="G341">
        <f t="shared" si="70"/>
        <v>1.7671458676442588E-6</v>
      </c>
      <c r="H341">
        <f t="shared" si="71"/>
        <v>0.25</v>
      </c>
      <c r="I341">
        <v>2.0868682099306202E-3</v>
      </c>
      <c r="J341">
        <f t="shared" si="61"/>
        <v>51.752189949546747</v>
      </c>
      <c r="K341">
        <f t="shared" si="62"/>
        <v>5.7968561386961668E-5</v>
      </c>
      <c r="L341">
        <v>-22.013253110757098</v>
      </c>
      <c r="M341">
        <f t="shared" si="63"/>
        <v>-2.3774313359617665</v>
      </c>
      <c r="N341">
        <v>7.6296669331988403</v>
      </c>
      <c r="O341">
        <v>6.4409512652179597</v>
      </c>
      <c r="Q341">
        <f t="shared" si="64"/>
        <v>0.69562273664353969</v>
      </c>
      <c r="R341">
        <f t="shared" si="65"/>
        <v>25.042418519167427</v>
      </c>
      <c r="S341">
        <v>1.1887156679808799</v>
      </c>
      <c r="T341">
        <v>7.6296669331988403</v>
      </c>
      <c r="U341">
        <f t="shared" si="66"/>
        <v>1.1845559171360467</v>
      </c>
      <c r="V341">
        <f t="shared" si="67"/>
        <v>0.82400402878547485</v>
      </c>
      <c r="W341">
        <f t="shared" si="68"/>
        <v>3.2904331031556849E-2</v>
      </c>
      <c r="X341">
        <v>4.0597254241765343E-3</v>
      </c>
      <c r="AG341" t="s">
        <v>9</v>
      </c>
      <c r="AH341">
        <v>12</v>
      </c>
      <c r="AI341">
        <f>(AK342-AK341)/(AH342-AH341)</f>
        <v>4.9790076582945098E-3</v>
      </c>
      <c r="AJ341">
        <v>9</v>
      </c>
      <c r="AK341">
        <v>6.8216073937704902E-2</v>
      </c>
    </row>
    <row r="342" spans="1:37" x14ac:dyDescent="0.15">
      <c r="A342" t="s">
        <v>9</v>
      </c>
      <c r="B342">
        <v>0.108</v>
      </c>
      <c r="C342">
        <v>3.0000000000000001E-3</v>
      </c>
      <c r="D342">
        <f t="shared" si="60"/>
        <v>36</v>
      </c>
      <c r="E342">
        <v>9</v>
      </c>
      <c r="F342">
        <f t="shared" si="69"/>
        <v>6.3617251235193316E-11</v>
      </c>
      <c r="G342">
        <f t="shared" si="70"/>
        <v>1.7671458676442588E-6</v>
      </c>
      <c r="H342">
        <f t="shared" si="71"/>
        <v>0.25</v>
      </c>
      <c r="I342">
        <v>2.0864062294368899E-3</v>
      </c>
      <c r="J342">
        <f t="shared" si="61"/>
        <v>51.763649128457928</v>
      </c>
      <c r="K342">
        <f t="shared" si="62"/>
        <v>5.7955728595469164E-5</v>
      </c>
      <c r="L342">
        <v>-22.0906589341817</v>
      </c>
      <c r="M342">
        <f t="shared" si="63"/>
        <v>-2.3857911648916237</v>
      </c>
      <c r="N342">
        <v>7.6324209819423796</v>
      </c>
      <c r="O342">
        <v>6.4395253994965698</v>
      </c>
      <c r="Q342">
        <f t="shared" si="64"/>
        <v>0.69546874314562956</v>
      </c>
      <c r="R342">
        <f t="shared" si="65"/>
        <v>25.036874753242664</v>
      </c>
      <c r="S342">
        <v>1.1928955824458101</v>
      </c>
      <c r="T342">
        <v>7.6324209819423796</v>
      </c>
      <c r="U342">
        <f t="shared" si="66"/>
        <v>1.1852458851298371</v>
      </c>
      <c r="V342">
        <f t="shared" si="67"/>
        <v>0.82430146604977705</v>
      </c>
      <c r="W342">
        <f t="shared" si="68"/>
        <v>3.2923496809162144E-2</v>
      </c>
      <c r="X342">
        <v>2.9558384577939843E-3</v>
      </c>
      <c r="AG342" t="s">
        <v>9</v>
      </c>
      <c r="AH342">
        <v>13.5</v>
      </c>
      <c r="AI342">
        <f>(AK343-AK342)/(AH343-AH342)</f>
        <v>5.7173650032433876E-3</v>
      </c>
      <c r="AJ342">
        <v>9</v>
      </c>
      <c r="AK342">
        <v>7.5684585425146667E-2</v>
      </c>
    </row>
    <row r="343" spans="1:37" x14ac:dyDescent="0.15">
      <c r="A343" t="s">
        <v>10</v>
      </c>
      <c r="B343">
        <v>0.108</v>
      </c>
      <c r="C343">
        <v>3.0000000000000001E-3</v>
      </c>
      <c r="D343">
        <f t="shared" si="60"/>
        <v>36</v>
      </c>
      <c r="E343">
        <v>9</v>
      </c>
      <c r="F343">
        <f t="shared" si="69"/>
        <v>6.3617251235193316E-11</v>
      </c>
      <c r="G343">
        <f t="shared" si="70"/>
        <v>1.7671458676442588E-6</v>
      </c>
      <c r="H343">
        <f t="shared" si="71"/>
        <v>0.25</v>
      </c>
      <c r="I343">
        <v>2.0864062294368899E-3</v>
      </c>
      <c r="J343">
        <f t="shared" si="61"/>
        <v>51.763649128457928</v>
      </c>
      <c r="K343">
        <f t="shared" si="62"/>
        <v>5.7955728595469164E-5</v>
      </c>
      <c r="L343">
        <v>-22.0906589341817</v>
      </c>
      <c r="M343">
        <f t="shared" si="63"/>
        <v>-2.3857911648916237</v>
      </c>
      <c r="N343">
        <v>7.6324209819423796</v>
      </c>
      <c r="O343">
        <v>6.4395253994965698</v>
      </c>
      <c r="Q343">
        <f t="shared" si="64"/>
        <v>0.69546874314562956</v>
      </c>
      <c r="R343">
        <f t="shared" si="65"/>
        <v>25.036874753242664</v>
      </c>
      <c r="S343">
        <v>1.1928955824458101</v>
      </c>
      <c r="T343">
        <v>7.6324209819423796</v>
      </c>
      <c r="U343">
        <f t="shared" si="66"/>
        <v>1.1852458851298371</v>
      </c>
      <c r="V343">
        <f t="shared" si="67"/>
        <v>0.82430146604977705</v>
      </c>
      <c r="W343">
        <f t="shared" si="68"/>
        <v>3.2923496809162144E-2</v>
      </c>
      <c r="X343">
        <v>4.0939431103440083E-3</v>
      </c>
      <c r="AG343" t="s">
        <v>9</v>
      </c>
      <c r="AH343">
        <v>14.749999999999998</v>
      </c>
      <c r="AI343">
        <f>(AK344-AK343)/(AH344-AH343)</f>
        <v>3.9231782875821285E-3</v>
      </c>
      <c r="AJ343">
        <v>9</v>
      </c>
      <c r="AK343">
        <v>8.2831291679200891E-2</v>
      </c>
    </row>
    <row r="344" spans="1:37" x14ac:dyDescent="0.15">
      <c r="A344" t="s">
        <v>11</v>
      </c>
      <c r="B344">
        <v>0.255</v>
      </c>
      <c r="C344">
        <v>7.0000000000000001E-3</v>
      </c>
      <c r="D344">
        <f t="shared" si="60"/>
        <v>36.428571428571431</v>
      </c>
      <c r="E344">
        <v>9</v>
      </c>
      <c r="F344">
        <f t="shared" si="69"/>
        <v>1.885740990317274E-9</v>
      </c>
      <c r="G344">
        <f t="shared" si="70"/>
        <v>9.507937766305585E-6</v>
      </c>
      <c r="H344">
        <f t="shared" si="71"/>
        <v>0.24705882352941175</v>
      </c>
      <c r="I344">
        <v>4.8784443612498703E-3</v>
      </c>
      <c r="J344">
        <f t="shared" si="61"/>
        <v>52.270761151956222</v>
      </c>
      <c r="K344">
        <f t="shared" si="62"/>
        <v>1.3391808050489839E-4</v>
      </c>
      <c r="L344">
        <v>-4.00711696457192</v>
      </c>
      <c r="M344">
        <f t="shared" si="63"/>
        <v>-1.0218148259658397</v>
      </c>
      <c r="N344">
        <v>3.2439294641032999</v>
      </c>
      <c r="O344">
        <v>2.73302205112038</v>
      </c>
      <c r="Q344">
        <f t="shared" si="64"/>
        <v>0.69692062303569691</v>
      </c>
      <c r="R344">
        <f t="shared" si="65"/>
        <v>25.38782269630039</v>
      </c>
      <c r="S344">
        <v>0.51090741298291897</v>
      </c>
      <c r="T344">
        <v>3.2439294641032999</v>
      </c>
      <c r="U344">
        <f t="shared" si="66"/>
        <v>1.1869386354835585</v>
      </c>
      <c r="V344">
        <f t="shared" si="67"/>
        <v>0.82720201334634158</v>
      </c>
      <c r="W344">
        <f t="shared" si="68"/>
        <v>3.2582629209352586E-2</v>
      </c>
      <c r="X344">
        <v>4.9414380257224253E-3</v>
      </c>
      <c r="AG344" t="s">
        <v>9</v>
      </c>
      <c r="AH344">
        <v>15.428571428571429</v>
      </c>
      <c r="AI344">
        <f>(AK345-AK344)/(AH345-AH344)</f>
        <v>-4.8134874136410476E-3</v>
      </c>
      <c r="AJ344">
        <v>9</v>
      </c>
      <c r="AK344">
        <v>8.5493448374345915E-2</v>
      </c>
    </row>
    <row r="345" spans="1:37" x14ac:dyDescent="0.15">
      <c r="A345" t="s">
        <v>9</v>
      </c>
      <c r="B345">
        <v>0.255</v>
      </c>
      <c r="C345">
        <v>7.0000000000000001E-3</v>
      </c>
      <c r="D345">
        <f t="shared" si="60"/>
        <v>36.428571428571431</v>
      </c>
      <c r="E345">
        <v>9</v>
      </c>
      <c r="F345">
        <f t="shared" si="69"/>
        <v>1.885740990317274E-9</v>
      </c>
      <c r="G345">
        <f t="shared" si="70"/>
        <v>9.507937766305585E-6</v>
      </c>
      <c r="H345">
        <f t="shared" si="71"/>
        <v>0.24705882352941175</v>
      </c>
      <c r="I345">
        <v>4.8793861283830103E-3</v>
      </c>
      <c r="J345">
        <f t="shared" si="61"/>
        <v>52.26067240644997</v>
      </c>
      <c r="K345">
        <f t="shared" si="62"/>
        <v>1.3394393293600419E-4</v>
      </c>
      <c r="L345">
        <v>-4.0142402114467801</v>
      </c>
      <c r="M345">
        <f t="shared" si="63"/>
        <v>-1.023631253918929</v>
      </c>
      <c r="N345">
        <v>3.2453652787146501</v>
      </c>
      <c r="O345">
        <v>2.7335496517551801</v>
      </c>
      <c r="Q345">
        <f t="shared" si="64"/>
        <v>0.69705516119757094</v>
      </c>
      <c r="R345">
        <f t="shared" si="65"/>
        <v>25.392723729340087</v>
      </c>
      <c r="S345">
        <v>0.51181562695946503</v>
      </c>
      <c r="T345">
        <v>3.2453652787146501</v>
      </c>
      <c r="U345">
        <f t="shared" si="66"/>
        <v>1.1872348016912146</v>
      </c>
      <c r="V345">
        <f t="shared" si="67"/>
        <v>0.82756814607223583</v>
      </c>
      <c r="W345">
        <f t="shared" si="68"/>
        <v>3.2590759262111774E-2</v>
      </c>
      <c r="X345">
        <v>3.8918896337864746E-3</v>
      </c>
      <c r="AG345" t="s">
        <v>9</v>
      </c>
      <c r="AH345">
        <v>15.7</v>
      </c>
      <c r="AI345">
        <f>(AK346-AK345)/(AH346-AH345)</f>
        <v>7.2995940768751577E-3</v>
      </c>
      <c r="AJ345">
        <v>9</v>
      </c>
      <c r="AK345">
        <v>8.4186930362071921E-2</v>
      </c>
    </row>
    <row r="346" spans="1:37" x14ac:dyDescent="0.15">
      <c r="A346" t="s">
        <v>10</v>
      </c>
      <c r="B346">
        <v>0.255</v>
      </c>
      <c r="C346">
        <v>7.0000000000000001E-3</v>
      </c>
      <c r="D346">
        <f t="shared" si="60"/>
        <v>36.428571428571431</v>
      </c>
      <c r="E346">
        <v>9</v>
      </c>
      <c r="F346">
        <f t="shared" si="69"/>
        <v>1.885740990317274E-9</v>
      </c>
      <c r="G346">
        <f t="shared" si="70"/>
        <v>9.507937766305585E-6</v>
      </c>
      <c r="H346">
        <f t="shared" si="71"/>
        <v>0.24705882352941175</v>
      </c>
      <c r="I346">
        <v>4.8793861283830103E-3</v>
      </c>
      <c r="J346">
        <f t="shared" si="61"/>
        <v>52.26067240644997</v>
      </c>
      <c r="K346">
        <f t="shared" si="62"/>
        <v>1.3394393293600419E-4</v>
      </c>
      <c r="L346">
        <v>-4.0142402114467801</v>
      </c>
      <c r="M346">
        <f t="shared" si="63"/>
        <v>-1.023631253918929</v>
      </c>
      <c r="N346">
        <v>3.2453652787146501</v>
      </c>
      <c r="O346">
        <v>2.7335496517551801</v>
      </c>
      <c r="Q346">
        <f t="shared" si="64"/>
        <v>0.69705516119757094</v>
      </c>
      <c r="R346">
        <f t="shared" si="65"/>
        <v>25.392723729340087</v>
      </c>
      <c r="S346">
        <v>0.51181562695946503</v>
      </c>
      <c r="T346">
        <v>3.2453652787146501</v>
      </c>
      <c r="U346">
        <f t="shared" si="66"/>
        <v>1.1872348016912146</v>
      </c>
      <c r="V346">
        <f t="shared" si="67"/>
        <v>0.82756814607223583</v>
      </c>
      <c r="W346">
        <f t="shared" si="68"/>
        <v>3.2590759262111774E-2</v>
      </c>
      <c r="X346">
        <v>4.8775639082822633E-3</v>
      </c>
      <c r="AG346" t="s">
        <v>9</v>
      </c>
      <c r="AH346">
        <v>17.444444444444446</v>
      </c>
      <c r="AI346">
        <f>(AK347-AK346)/(AH347-AH346)</f>
        <v>5.1633887467402682E-3</v>
      </c>
      <c r="AJ346">
        <v>9</v>
      </c>
      <c r="AK346">
        <v>9.6920666696176383E-2</v>
      </c>
    </row>
    <row r="347" spans="1:37" x14ac:dyDescent="0.15">
      <c r="A347" t="s">
        <v>11</v>
      </c>
      <c r="B347">
        <v>0.30399999999999999</v>
      </c>
      <c r="C347">
        <v>8.0000000000000002E-3</v>
      </c>
      <c r="D347">
        <f t="shared" si="60"/>
        <v>38</v>
      </c>
      <c r="E347">
        <v>9</v>
      </c>
      <c r="F347">
        <f t="shared" si="69"/>
        <v>3.2169908772759481E-9</v>
      </c>
      <c r="G347">
        <f t="shared" si="70"/>
        <v>1.1904982687287637E-5</v>
      </c>
      <c r="H347">
        <f t="shared" si="71"/>
        <v>0.23684210526315788</v>
      </c>
      <c r="I347">
        <v>5.6246651672354799E-3</v>
      </c>
      <c r="J347">
        <f t="shared" si="61"/>
        <v>54.047661676084381</v>
      </c>
      <c r="K347">
        <f t="shared" si="62"/>
        <v>1.4801750440093369E-4</v>
      </c>
      <c r="L347">
        <v>-2.94227562850697</v>
      </c>
      <c r="M347">
        <f t="shared" si="63"/>
        <v>-0.89445179106611883</v>
      </c>
      <c r="N347">
        <v>2.7599994017976499</v>
      </c>
      <c r="O347">
        <v>2.3127735062645902</v>
      </c>
      <c r="Q347">
        <f t="shared" si="64"/>
        <v>0.70308314590443544</v>
      </c>
      <c r="R347">
        <f t="shared" si="65"/>
        <v>26.717159544368545</v>
      </c>
      <c r="S347">
        <v>0.44722589553306102</v>
      </c>
      <c r="T347">
        <v>2.7599994017976499</v>
      </c>
      <c r="U347">
        <f t="shared" si="66"/>
        <v>1.1933721111564373</v>
      </c>
      <c r="V347">
        <f t="shared" si="67"/>
        <v>0.83903981814648554</v>
      </c>
      <c r="W347">
        <f t="shared" si="68"/>
        <v>3.1404529240958878E-2</v>
      </c>
      <c r="X347">
        <v>2.8361615149048247E-3</v>
      </c>
      <c r="AG347" t="s">
        <v>9</v>
      </c>
      <c r="AH347">
        <v>18</v>
      </c>
      <c r="AI347">
        <f>(AK348-AK347)/(AH348-AH347)</f>
        <v>5.871311126788497E-3</v>
      </c>
      <c r="AJ347">
        <v>9</v>
      </c>
      <c r="AK347">
        <v>9.9789215999920966E-2</v>
      </c>
    </row>
    <row r="348" spans="1:37" x14ac:dyDescent="0.15">
      <c r="A348" t="s">
        <v>9</v>
      </c>
      <c r="B348">
        <v>0.30399999999999999</v>
      </c>
      <c r="C348">
        <v>8.0000000000000002E-3</v>
      </c>
      <c r="D348">
        <f t="shared" si="60"/>
        <v>38</v>
      </c>
      <c r="E348">
        <v>9</v>
      </c>
      <c r="F348">
        <f t="shared" si="69"/>
        <v>3.2169908772759481E-9</v>
      </c>
      <c r="G348">
        <f t="shared" si="70"/>
        <v>1.1904982687287637E-5</v>
      </c>
      <c r="H348">
        <f t="shared" si="71"/>
        <v>0.23684210526315788</v>
      </c>
      <c r="I348">
        <v>5.6213278492844299E-3</v>
      </c>
      <c r="J348">
        <f t="shared" si="61"/>
        <v>54.079749153698259</v>
      </c>
      <c r="K348">
        <f t="shared" si="62"/>
        <v>1.4792968024432711E-4</v>
      </c>
      <c r="L348">
        <v>-2.96899156516477</v>
      </c>
      <c r="M348">
        <f t="shared" si="63"/>
        <v>-0.90257343581009009</v>
      </c>
      <c r="N348">
        <v>2.76268797172265</v>
      </c>
      <c r="O348">
        <v>2.3114012538176101</v>
      </c>
      <c r="Q348">
        <f t="shared" si="64"/>
        <v>0.70266598116055345</v>
      </c>
      <c r="R348">
        <f t="shared" si="65"/>
        <v>26.701307284101031</v>
      </c>
      <c r="S348">
        <v>0.45128671790504499</v>
      </c>
      <c r="T348">
        <v>2.76268797172265</v>
      </c>
      <c r="U348">
        <f t="shared" si="66"/>
        <v>1.1952437800056028</v>
      </c>
      <c r="V348">
        <f t="shared" si="67"/>
        <v>0.83985714340368567</v>
      </c>
      <c r="W348">
        <f t="shared" si="68"/>
        <v>3.1453783684357972E-2</v>
      </c>
      <c r="X348">
        <v>2.8212907199088944E-3</v>
      </c>
      <c r="AG348" t="s">
        <v>9</v>
      </c>
      <c r="AH348">
        <v>19.625</v>
      </c>
      <c r="AI348">
        <f>(AK349-AK348)/(AH349-AH348)</f>
        <v>-2.6560440388285488E-2</v>
      </c>
      <c r="AJ348">
        <v>9</v>
      </c>
      <c r="AK348">
        <v>0.10933009658095227</v>
      </c>
    </row>
    <row r="349" spans="1:37" x14ac:dyDescent="0.15">
      <c r="A349" t="s">
        <v>10</v>
      </c>
      <c r="B349">
        <v>0.30399999999999999</v>
      </c>
      <c r="C349">
        <v>8.0000000000000002E-3</v>
      </c>
      <c r="D349">
        <f t="shared" si="60"/>
        <v>38</v>
      </c>
      <c r="E349">
        <v>9</v>
      </c>
      <c r="F349">
        <f t="shared" si="69"/>
        <v>3.2169908772759481E-9</v>
      </c>
      <c r="G349">
        <f t="shared" si="70"/>
        <v>1.1904982687287637E-5</v>
      </c>
      <c r="H349">
        <f t="shared" si="71"/>
        <v>0.23684210526315788</v>
      </c>
      <c r="I349">
        <v>5.6213278492844299E-3</v>
      </c>
      <c r="J349">
        <f t="shared" si="61"/>
        <v>54.079749153698259</v>
      </c>
      <c r="K349">
        <f t="shared" si="62"/>
        <v>1.4792968024432711E-4</v>
      </c>
      <c r="L349">
        <v>-2.96899156516477</v>
      </c>
      <c r="M349">
        <f t="shared" si="63"/>
        <v>-0.90257343581009009</v>
      </c>
      <c r="N349">
        <v>2.76268797172265</v>
      </c>
      <c r="O349">
        <v>2.3114012538176101</v>
      </c>
      <c r="Q349">
        <f t="shared" si="64"/>
        <v>0.70266598116055345</v>
      </c>
      <c r="R349">
        <f t="shared" si="65"/>
        <v>26.701307284101031</v>
      </c>
      <c r="S349">
        <v>0.45128671790504499</v>
      </c>
      <c r="T349">
        <v>2.76268797172265</v>
      </c>
      <c r="U349">
        <f t="shared" si="66"/>
        <v>1.1952437800056028</v>
      </c>
      <c r="V349">
        <f t="shared" si="67"/>
        <v>0.83985714340368567</v>
      </c>
      <c r="W349">
        <f t="shared" si="68"/>
        <v>3.1453783684357972E-2</v>
      </c>
      <c r="X349">
        <v>2.8961686469804919E-3</v>
      </c>
      <c r="AG349" t="s">
        <v>9</v>
      </c>
      <c r="AH349">
        <v>19.666666666666664</v>
      </c>
      <c r="AI349">
        <f>(AK350-AK349)/(AH350-AH349)</f>
        <v>3.5119326088013849E-3</v>
      </c>
      <c r="AJ349">
        <v>9</v>
      </c>
      <c r="AK349">
        <v>0.10822341156477377</v>
      </c>
    </row>
    <row r="350" spans="1:37" x14ac:dyDescent="0.15">
      <c r="A350" t="s">
        <v>11</v>
      </c>
      <c r="B350">
        <v>0.35299999999999998</v>
      </c>
      <c r="C350">
        <v>8.9999999999999993E-3</v>
      </c>
      <c r="D350">
        <f t="shared" si="60"/>
        <v>39.222222222222221</v>
      </c>
      <c r="E350">
        <v>9</v>
      </c>
      <c r="F350">
        <f t="shared" si="69"/>
        <v>5.1529973500506572E-9</v>
      </c>
      <c r="G350">
        <f t="shared" si="70"/>
        <v>1.4597726204109513E-5</v>
      </c>
      <c r="H350">
        <f t="shared" si="71"/>
        <v>0.22946175637393768</v>
      </c>
      <c r="I350">
        <v>6.37179517691569E-3</v>
      </c>
      <c r="J350">
        <f t="shared" si="61"/>
        <v>55.400399761574427</v>
      </c>
      <c r="K350">
        <f t="shared" si="62"/>
        <v>1.6245370139445102E-4</v>
      </c>
      <c r="L350">
        <v>-2.2401651395365798</v>
      </c>
      <c r="M350">
        <f t="shared" si="63"/>
        <v>-0.79077829425641266</v>
      </c>
      <c r="N350">
        <v>2.4009903989115502</v>
      </c>
      <c r="O350">
        <v>2.0056012517833399</v>
      </c>
      <c r="Q350">
        <f t="shared" si="64"/>
        <v>0.70797724187951894</v>
      </c>
      <c r="R350">
        <f t="shared" si="65"/>
        <v>27.768440709274465</v>
      </c>
      <c r="S350">
        <v>0.395389147128208</v>
      </c>
      <c r="T350">
        <v>2.4009903989115502</v>
      </c>
      <c r="U350">
        <f t="shared" si="66"/>
        <v>1.1971424513106173</v>
      </c>
      <c r="V350">
        <f t="shared" si="67"/>
        <v>0.84754961081577707</v>
      </c>
      <c r="W350">
        <f t="shared" si="68"/>
        <v>3.0522045500837269E-2</v>
      </c>
      <c r="X350">
        <v>1.0323200234037544E-2</v>
      </c>
      <c r="AG350" t="s">
        <v>9</v>
      </c>
      <c r="AH350">
        <v>20.599999999999998</v>
      </c>
      <c r="AI350">
        <f>(AK351-AK350)/(AH351-AH350)</f>
        <v>5.6025224406630603E-3</v>
      </c>
      <c r="AJ350">
        <v>9</v>
      </c>
      <c r="AK350">
        <v>0.1115012153329884</v>
      </c>
    </row>
    <row r="351" spans="1:37" x14ac:dyDescent="0.15">
      <c r="A351" t="s">
        <v>10</v>
      </c>
      <c r="B351">
        <v>0.35299999999999998</v>
      </c>
      <c r="C351">
        <v>8.9999999999999993E-3</v>
      </c>
      <c r="D351">
        <f t="shared" si="60"/>
        <v>39.222222222222221</v>
      </c>
      <c r="E351">
        <v>9</v>
      </c>
      <c r="F351">
        <f t="shared" si="69"/>
        <v>5.1529973500506572E-9</v>
      </c>
      <c r="G351">
        <f t="shared" si="70"/>
        <v>1.4597726204109513E-5</v>
      </c>
      <c r="H351">
        <f t="shared" si="71"/>
        <v>0.22946175637393768</v>
      </c>
      <c r="I351">
        <v>6.3698915417094897E-3</v>
      </c>
      <c r="J351">
        <f t="shared" si="61"/>
        <v>55.416956111197059</v>
      </c>
      <c r="K351">
        <f t="shared" si="62"/>
        <v>1.6240516678579436E-4</v>
      </c>
      <c r="L351">
        <v>-2.2511501012603699</v>
      </c>
      <c r="M351">
        <f t="shared" si="63"/>
        <v>-0.79465598574491048</v>
      </c>
      <c r="N351">
        <v>2.40233005195633</v>
      </c>
      <c r="O351">
        <v>2.0050020590838802</v>
      </c>
      <c r="Q351">
        <f t="shared" si="64"/>
        <v>0.70776572685660966</v>
      </c>
      <c r="R351">
        <f t="shared" si="65"/>
        <v>27.760144620042578</v>
      </c>
      <c r="S351">
        <v>0.39732799287245602</v>
      </c>
      <c r="T351">
        <v>2.40233005195633</v>
      </c>
      <c r="U351">
        <f t="shared" si="66"/>
        <v>1.198168371484863</v>
      </c>
      <c r="V351">
        <f t="shared" si="67"/>
        <v>0.84802250834058435</v>
      </c>
      <c r="W351">
        <f t="shared" si="68"/>
        <v>3.0548202105846366E-2</v>
      </c>
      <c r="X351">
        <v>7.15478463781174E-3</v>
      </c>
      <c r="AG351" t="s">
        <v>9</v>
      </c>
      <c r="AH351">
        <v>21.599999999999998</v>
      </c>
      <c r="AI351">
        <f>(AK352-AK351)/(AH352-AH351)</f>
        <v>5.1035132649922465E-3</v>
      </c>
      <c r="AJ351">
        <v>9</v>
      </c>
      <c r="AK351">
        <v>0.11710373777365146</v>
      </c>
    </row>
    <row r="352" spans="1:37" x14ac:dyDescent="0.15">
      <c r="A352" t="s">
        <v>9</v>
      </c>
      <c r="B352">
        <v>0.35299999999999998</v>
      </c>
      <c r="C352">
        <v>8.9999999999999993E-3</v>
      </c>
      <c r="D352">
        <f t="shared" si="60"/>
        <v>39.222222222222221</v>
      </c>
      <c r="E352">
        <v>9</v>
      </c>
      <c r="F352">
        <f t="shared" si="69"/>
        <v>5.1529973500506572E-9</v>
      </c>
      <c r="G352">
        <f t="shared" si="70"/>
        <v>1.4597726204109513E-5</v>
      </c>
      <c r="H352">
        <f t="shared" si="71"/>
        <v>0.22946175637393768</v>
      </c>
      <c r="I352">
        <v>6.3698915417094897E-3</v>
      </c>
      <c r="J352">
        <f t="shared" si="61"/>
        <v>55.416956111197059</v>
      </c>
      <c r="K352">
        <f t="shared" si="62"/>
        <v>1.6240516678579436E-4</v>
      </c>
      <c r="L352">
        <v>-2.2511501012603699</v>
      </c>
      <c r="M352">
        <f t="shared" si="63"/>
        <v>-0.79465598574491048</v>
      </c>
      <c r="N352">
        <v>2.40233005195633</v>
      </c>
      <c r="O352">
        <v>2.0050020590838802</v>
      </c>
      <c r="Q352">
        <f t="shared" si="64"/>
        <v>0.70776572685660966</v>
      </c>
      <c r="R352">
        <f t="shared" si="65"/>
        <v>27.760144620042578</v>
      </c>
      <c r="S352">
        <v>0.39732799287245602</v>
      </c>
      <c r="T352">
        <v>2.40233005195633</v>
      </c>
      <c r="U352">
        <f t="shared" si="66"/>
        <v>1.198168371484863</v>
      </c>
      <c r="V352">
        <f t="shared" si="67"/>
        <v>0.84802250834058435</v>
      </c>
      <c r="W352">
        <f t="shared" si="68"/>
        <v>3.0548202105846366E-2</v>
      </c>
      <c r="X352">
        <v>8.6788383484706737E-3</v>
      </c>
      <c r="AG352" t="s">
        <v>9</v>
      </c>
      <c r="AH352">
        <v>22.428571428571427</v>
      </c>
      <c r="AI352">
        <f>(AK353-AK352)/(AH353-AH352)</f>
        <v>6.7575733000465512E-3</v>
      </c>
      <c r="AJ352">
        <v>9</v>
      </c>
      <c r="AK352">
        <v>0.12133236305035933</v>
      </c>
    </row>
    <row r="353" spans="1:37" x14ac:dyDescent="0.15">
      <c r="A353" t="s">
        <v>11</v>
      </c>
      <c r="B353">
        <v>0.157</v>
      </c>
      <c r="C353">
        <v>4.0000000000000001E-3</v>
      </c>
      <c r="D353">
        <f t="shared" si="60"/>
        <v>39.25</v>
      </c>
      <c r="E353">
        <v>9</v>
      </c>
      <c r="F353">
        <f t="shared" si="69"/>
        <v>2.0106192982974676E-10</v>
      </c>
      <c r="G353">
        <f t="shared" si="70"/>
        <v>2.8814607778148421E-6</v>
      </c>
      <c r="H353">
        <f t="shared" si="71"/>
        <v>0.22929936305732485</v>
      </c>
      <c r="I353">
        <v>2.8312424520035499E-3</v>
      </c>
      <c r="J353">
        <f t="shared" si="61"/>
        <v>55.45268646593572</v>
      </c>
      <c r="K353">
        <f t="shared" si="62"/>
        <v>7.2133565656141402E-5</v>
      </c>
      <c r="L353">
        <v>-11.411441142096701</v>
      </c>
      <c r="M353">
        <f t="shared" si="63"/>
        <v>-1.7915962593091821</v>
      </c>
      <c r="N353">
        <v>5.4041459831634402</v>
      </c>
      <c r="O353">
        <v>4.5083478535088402</v>
      </c>
      <c r="Q353">
        <f t="shared" si="64"/>
        <v>0.70781061300088788</v>
      </c>
      <c r="R353">
        <f t="shared" si="65"/>
        <v>27.781566560284848</v>
      </c>
      <c r="S353">
        <v>0.89579812965459205</v>
      </c>
      <c r="T353">
        <v>5.4041459831634402</v>
      </c>
      <c r="U353">
        <f t="shared" si="66"/>
        <v>1.1986976512820327</v>
      </c>
      <c r="V353">
        <f t="shared" si="67"/>
        <v>0.84845091935666006</v>
      </c>
      <c r="W353">
        <f t="shared" si="68"/>
        <v>3.0540067548586819E-2</v>
      </c>
      <c r="X353">
        <v>5.7567643000922654E-3</v>
      </c>
      <c r="AG353" t="s">
        <v>9</v>
      </c>
      <c r="AH353">
        <v>22.888888888888889</v>
      </c>
      <c r="AI353">
        <f>(AK354-AK353)/(AH354-AH353)</f>
        <v>5.1564863396365308E-3</v>
      </c>
      <c r="AJ353">
        <v>9</v>
      </c>
      <c r="AK353">
        <v>0.12444299202974585</v>
      </c>
    </row>
    <row r="354" spans="1:37" x14ac:dyDescent="0.15">
      <c r="A354" t="s">
        <v>10</v>
      </c>
      <c r="B354">
        <v>0.157</v>
      </c>
      <c r="C354">
        <v>4.0000000000000001E-3</v>
      </c>
      <c r="D354">
        <f t="shared" si="60"/>
        <v>39.25</v>
      </c>
      <c r="E354">
        <v>9</v>
      </c>
      <c r="F354">
        <f t="shared" si="69"/>
        <v>2.0106192982974676E-10</v>
      </c>
      <c r="G354">
        <f t="shared" si="70"/>
        <v>2.8814607778148421E-6</v>
      </c>
      <c r="H354">
        <f t="shared" si="71"/>
        <v>0.22929936305732485</v>
      </c>
      <c r="I354">
        <v>2.83100866314712E-3</v>
      </c>
      <c r="J354">
        <f t="shared" si="61"/>
        <v>55.45726583028874</v>
      </c>
      <c r="K354">
        <f t="shared" si="62"/>
        <v>7.2127609252155923E-5</v>
      </c>
      <c r="L354">
        <v>-11.4134596460308</v>
      </c>
      <c r="M354">
        <f t="shared" si="63"/>
        <v>-1.7919131644268356</v>
      </c>
      <c r="N354">
        <v>5.40393216047317</v>
      </c>
      <c r="O354">
        <v>4.5079755782597397</v>
      </c>
      <c r="Q354">
        <f t="shared" si="64"/>
        <v>0.70775216578677913</v>
      </c>
      <c r="R354">
        <f t="shared" si="65"/>
        <v>27.779272507131083</v>
      </c>
      <c r="S354">
        <v>0.895956582213424</v>
      </c>
      <c r="T354">
        <v>5.40393216047317</v>
      </c>
      <c r="U354">
        <f t="shared" si="66"/>
        <v>1.1987492094088286</v>
      </c>
      <c r="V354">
        <f t="shared" si="67"/>
        <v>0.84841734919428768</v>
      </c>
      <c r="W354">
        <f t="shared" si="68"/>
        <v>3.0541381131435123E-2</v>
      </c>
      <c r="X354">
        <v>3.1722859049306161E-3</v>
      </c>
      <c r="AG354" t="s">
        <v>9</v>
      </c>
      <c r="AH354">
        <v>25.5</v>
      </c>
      <c r="AI354">
        <f>(AK355-AK354)/(AH355-AH354)</f>
        <v>-8.5850572731428602E-4</v>
      </c>
      <c r="AJ354">
        <v>9</v>
      </c>
      <c r="AK354">
        <v>0.13790715080546345</v>
      </c>
    </row>
    <row r="355" spans="1:37" x14ac:dyDescent="0.15">
      <c r="A355" t="s">
        <v>9</v>
      </c>
      <c r="B355">
        <v>0.157</v>
      </c>
      <c r="C355">
        <v>4.0000000000000001E-3</v>
      </c>
      <c r="D355">
        <f t="shared" si="60"/>
        <v>39.25</v>
      </c>
      <c r="E355">
        <v>9</v>
      </c>
      <c r="F355">
        <f t="shared" si="69"/>
        <v>2.0106192982974676E-10</v>
      </c>
      <c r="G355">
        <f t="shared" si="70"/>
        <v>2.8814607778148421E-6</v>
      </c>
      <c r="H355">
        <f t="shared" si="71"/>
        <v>0.22929936305732485</v>
      </c>
      <c r="I355">
        <v>2.83100866314712E-3</v>
      </c>
      <c r="J355">
        <f t="shared" si="61"/>
        <v>55.45726583028874</v>
      </c>
      <c r="K355">
        <f t="shared" si="62"/>
        <v>7.2127609252155923E-5</v>
      </c>
      <c r="L355">
        <v>-11.4134596460308</v>
      </c>
      <c r="M355">
        <f t="shared" si="63"/>
        <v>-1.7919131644268356</v>
      </c>
      <c r="N355">
        <v>5.40393216047317</v>
      </c>
      <c r="O355">
        <v>4.5079755782597397</v>
      </c>
      <c r="Q355">
        <f t="shared" si="64"/>
        <v>0.70775216578677913</v>
      </c>
      <c r="R355">
        <f t="shared" si="65"/>
        <v>27.779272507131083</v>
      </c>
      <c r="S355">
        <v>0.895956582213424</v>
      </c>
      <c r="T355">
        <v>5.40393216047317</v>
      </c>
      <c r="U355">
        <f t="shared" si="66"/>
        <v>1.1987492094088286</v>
      </c>
      <c r="V355">
        <f t="shared" si="67"/>
        <v>0.84841734919428768</v>
      </c>
      <c r="W355">
        <f t="shared" si="68"/>
        <v>3.0541381131435123E-2</v>
      </c>
      <c r="X355">
        <v>4.4092302228015082E-3</v>
      </c>
      <c r="AG355" t="s">
        <v>9</v>
      </c>
      <c r="AH355">
        <v>25.749999999999996</v>
      </c>
      <c r="AI355">
        <f>(AK356-AK355)/(AH356-AH355)</f>
        <v>8.3780386539586017E-3</v>
      </c>
      <c r="AJ355">
        <v>9</v>
      </c>
      <c r="AK355">
        <v>0.13769252437363488</v>
      </c>
    </row>
    <row r="356" spans="1:37" x14ac:dyDescent="0.15">
      <c r="A356" t="s">
        <v>11</v>
      </c>
      <c r="B356">
        <v>0.40200000000000002</v>
      </c>
      <c r="C356">
        <v>0.01</v>
      </c>
      <c r="D356">
        <f t="shared" si="60"/>
        <v>40.200000000000003</v>
      </c>
      <c r="E356">
        <v>9</v>
      </c>
      <c r="F356">
        <f t="shared" si="69"/>
        <v>7.8539816339744827E-9</v>
      </c>
      <c r="G356">
        <f t="shared" si="70"/>
        <v>1.7583540971584661E-5</v>
      </c>
      <c r="H356">
        <f t="shared" si="71"/>
        <v>0.22388059701492535</v>
      </c>
      <c r="I356">
        <v>7.1144626560933899E-3</v>
      </c>
      <c r="J356">
        <f t="shared" si="61"/>
        <v>56.504618750890067</v>
      </c>
      <c r="K356">
        <f t="shared" si="62"/>
        <v>1.7697668298739775E-4</v>
      </c>
      <c r="L356">
        <v>-1.78194197904909</v>
      </c>
      <c r="M356">
        <f t="shared" si="63"/>
        <v>-0.71634067557773418</v>
      </c>
      <c r="N356">
        <v>2.1279371676628398</v>
      </c>
      <c r="O356">
        <v>1.7697668298739699</v>
      </c>
      <c r="Q356">
        <f t="shared" si="64"/>
        <v>0.71144626560933599</v>
      </c>
      <c r="R356">
        <f t="shared" si="65"/>
        <v>28.600139877495309</v>
      </c>
      <c r="S356">
        <v>0.35817033778886798</v>
      </c>
      <c r="T356">
        <v>2.1279371676628398</v>
      </c>
      <c r="U356">
        <f t="shared" si="66"/>
        <v>1.2023827838463761</v>
      </c>
      <c r="V356">
        <f t="shared" si="67"/>
        <v>0.85543074140046171</v>
      </c>
      <c r="W356">
        <f t="shared" si="68"/>
        <v>2.991001949866607E-2</v>
      </c>
      <c r="X356">
        <v>8.3762225507555983E-3</v>
      </c>
      <c r="AG356" t="s">
        <v>9</v>
      </c>
      <c r="AH356">
        <v>26.166666666666668</v>
      </c>
      <c r="AI356">
        <f>(AK357-AK356)/(AH357-AH356)</f>
        <v>2.4123792354170206E-3</v>
      </c>
      <c r="AJ356">
        <v>9</v>
      </c>
      <c r="AK356">
        <v>0.14118337381278434</v>
      </c>
    </row>
    <row r="357" spans="1:37" x14ac:dyDescent="0.15">
      <c r="A357" t="s">
        <v>10</v>
      </c>
      <c r="B357">
        <v>0.40200000000000002</v>
      </c>
      <c r="C357">
        <v>0.01</v>
      </c>
      <c r="D357">
        <f t="shared" si="60"/>
        <v>40.200000000000003</v>
      </c>
      <c r="E357">
        <v>9</v>
      </c>
      <c r="F357">
        <f t="shared" si="69"/>
        <v>7.8539816339744827E-9</v>
      </c>
      <c r="G357">
        <f t="shared" si="70"/>
        <v>1.7583540971584661E-5</v>
      </c>
      <c r="H357">
        <f t="shared" si="71"/>
        <v>0.22388059701492535</v>
      </c>
      <c r="I357">
        <v>7.1075002827958702E-3</v>
      </c>
      <c r="J357">
        <f t="shared" si="61"/>
        <v>56.559969610281541</v>
      </c>
      <c r="K357">
        <f t="shared" si="62"/>
        <v>1.7680348962178781E-4</v>
      </c>
      <c r="L357">
        <v>-1.8093220969593999</v>
      </c>
      <c r="M357">
        <f t="shared" si="63"/>
        <v>-0.72734748297767882</v>
      </c>
      <c r="N357">
        <v>2.13170863770672</v>
      </c>
      <c r="O357">
        <v>1.76803489621787</v>
      </c>
      <c r="Q357">
        <f t="shared" si="64"/>
        <v>0.71075002827958378</v>
      </c>
      <c r="R357">
        <f t="shared" si="65"/>
        <v>28.57215113683927</v>
      </c>
      <c r="S357">
        <v>0.36367374148884102</v>
      </c>
      <c r="T357">
        <v>2.13170863770672</v>
      </c>
      <c r="U357">
        <f t="shared" si="66"/>
        <v>1.2056937576666673</v>
      </c>
      <c r="V357">
        <f t="shared" si="67"/>
        <v>0.85694687235810141</v>
      </c>
      <c r="W357">
        <f t="shared" si="68"/>
        <v>2.9992382031509134E-2</v>
      </c>
      <c r="X357">
        <v>5.5028853338020571E-3</v>
      </c>
      <c r="AG357" t="s">
        <v>9</v>
      </c>
      <c r="AH357">
        <v>27</v>
      </c>
      <c r="AI357">
        <f>(AK358-AK357)/(AH358-AH357)</f>
        <v>5.2619725483962669E-3</v>
      </c>
      <c r="AJ357">
        <v>9</v>
      </c>
      <c r="AK357">
        <v>0.14319368984229852</v>
      </c>
    </row>
    <row r="358" spans="1:37" x14ac:dyDescent="0.15">
      <c r="A358" t="s">
        <v>9</v>
      </c>
      <c r="B358">
        <v>0.40200000000000002</v>
      </c>
      <c r="C358">
        <v>0.01</v>
      </c>
      <c r="D358">
        <f t="shared" si="60"/>
        <v>40.200000000000003</v>
      </c>
      <c r="E358">
        <v>9</v>
      </c>
      <c r="F358">
        <f t="shared" si="69"/>
        <v>7.8539816339744827E-9</v>
      </c>
      <c r="G358">
        <f t="shared" si="70"/>
        <v>1.7583540971584661E-5</v>
      </c>
      <c r="H358">
        <f t="shared" si="71"/>
        <v>0.22388059701492535</v>
      </c>
      <c r="I358">
        <v>7.1075002827958702E-3</v>
      </c>
      <c r="J358">
        <f t="shared" si="61"/>
        <v>56.559969610281541</v>
      </c>
      <c r="K358">
        <f t="shared" si="62"/>
        <v>1.7680348962178781E-4</v>
      </c>
      <c r="L358">
        <v>-1.8093220969593999</v>
      </c>
      <c r="M358">
        <f t="shared" si="63"/>
        <v>-0.72734748297767882</v>
      </c>
      <c r="N358">
        <v>2.13170863770672</v>
      </c>
      <c r="O358">
        <v>1.76803489621787</v>
      </c>
      <c r="Q358">
        <f t="shared" si="64"/>
        <v>0.71075002827958378</v>
      </c>
      <c r="R358">
        <f t="shared" si="65"/>
        <v>28.57215113683927</v>
      </c>
      <c r="S358">
        <v>0.36367374148884102</v>
      </c>
      <c r="T358">
        <v>2.13170863770672</v>
      </c>
      <c r="U358">
        <f t="shared" si="66"/>
        <v>1.2056937576666673</v>
      </c>
      <c r="V358">
        <f t="shared" si="67"/>
        <v>0.85694687235810141</v>
      </c>
      <c r="W358">
        <f t="shared" si="68"/>
        <v>2.9992382031509134E-2</v>
      </c>
      <c r="X358">
        <v>9.7025783570421076E-3</v>
      </c>
      <c r="AG358" t="s">
        <v>9</v>
      </c>
      <c r="AH358">
        <v>28.333333333333336</v>
      </c>
      <c r="AI358">
        <f>(AK359-AK358)/(AH359-AH358)</f>
        <v>5.0735580098235054E-3</v>
      </c>
      <c r="AJ358">
        <v>9</v>
      </c>
      <c r="AK358">
        <v>0.15020965324016022</v>
      </c>
    </row>
    <row r="359" spans="1:37" x14ac:dyDescent="0.15">
      <c r="A359" t="s">
        <v>9</v>
      </c>
      <c r="B359">
        <v>0.20599999999999999</v>
      </c>
      <c r="C359">
        <v>5.0000000000000001E-3</v>
      </c>
      <c r="D359">
        <f t="shared" si="60"/>
        <v>41.199999999999996</v>
      </c>
      <c r="E359">
        <v>9</v>
      </c>
      <c r="F359">
        <f t="shared" si="69"/>
        <v>4.9087385212340517E-10</v>
      </c>
      <c r="G359">
        <f t="shared" si="70"/>
        <v>4.2891889991365501E-6</v>
      </c>
      <c r="H359">
        <f t="shared" si="71"/>
        <v>0.21844660194174759</v>
      </c>
      <c r="I359">
        <v>3.5768389652889002E-3</v>
      </c>
      <c r="J359">
        <f t="shared" si="61"/>
        <v>57.592752147666694</v>
      </c>
      <c r="K359">
        <f t="shared" si="62"/>
        <v>8.6816479740021855E-5</v>
      </c>
      <c r="L359">
        <v>-6.9475718946146703</v>
      </c>
      <c r="M359">
        <f t="shared" si="63"/>
        <v>-1.431199810290622</v>
      </c>
      <c r="N359">
        <v>4.1882590947461802</v>
      </c>
      <c r="O359">
        <v>3.4726591896008698</v>
      </c>
      <c r="Q359">
        <f t="shared" si="64"/>
        <v>0.7153677930577792</v>
      </c>
      <c r="R359">
        <f t="shared" si="65"/>
        <v>29.473153073980502</v>
      </c>
      <c r="S359">
        <v>0.71559990514531102</v>
      </c>
      <c r="T359">
        <v>4.1882590947461802</v>
      </c>
      <c r="U359">
        <f t="shared" si="66"/>
        <v>1.2060668398696384</v>
      </c>
      <c r="V359">
        <f t="shared" si="67"/>
        <v>0.86278137351771322</v>
      </c>
      <c r="W359">
        <f t="shared" si="68"/>
        <v>2.9273466987127149E-2</v>
      </c>
      <c r="X359">
        <v>5.6156807918102307E-3</v>
      </c>
      <c r="AG359" t="s">
        <v>9</v>
      </c>
      <c r="AH359">
        <v>29.428571428571427</v>
      </c>
      <c r="AI359">
        <f>(AK360-AK359)/(AH360-AH359)</f>
        <v>3.4844842112567876E-3</v>
      </c>
      <c r="AJ359">
        <v>9</v>
      </c>
      <c r="AK359">
        <v>0.15576640725091928</v>
      </c>
    </row>
    <row r="360" spans="1:37" x14ac:dyDescent="0.15">
      <c r="A360" t="s">
        <v>10</v>
      </c>
      <c r="B360">
        <v>0.20599999999999999</v>
      </c>
      <c r="C360">
        <v>5.0000000000000001E-3</v>
      </c>
      <c r="D360">
        <f t="shared" si="60"/>
        <v>41.199999999999996</v>
      </c>
      <c r="E360">
        <v>9</v>
      </c>
      <c r="F360">
        <f t="shared" si="69"/>
        <v>4.9087385212340517E-10</v>
      </c>
      <c r="G360">
        <f t="shared" si="70"/>
        <v>4.2891889991365501E-6</v>
      </c>
      <c r="H360">
        <f t="shared" si="71"/>
        <v>0.21844660194174759</v>
      </c>
      <c r="I360">
        <v>3.5768389652889002E-3</v>
      </c>
      <c r="J360">
        <f t="shared" si="61"/>
        <v>57.592752147666694</v>
      </c>
      <c r="K360">
        <f t="shared" si="62"/>
        <v>8.6816479740021855E-5</v>
      </c>
      <c r="L360">
        <v>-6.9475718946146703</v>
      </c>
      <c r="M360">
        <f t="shared" si="63"/>
        <v>-1.431199810290622</v>
      </c>
      <c r="N360">
        <v>4.1882590947461802</v>
      </c>
      <c r="O360">
        <v>3.4726591896008698</v>
      </c>
      <c r="Q360">
        <f t="shared" si="64"/>
        <v>0.7153677930577792</v>
      </c>
      <c r="R360">
        <f t="shared" si="65"/>
        <v>29.473153073980502</v>
      </c>
      <c r="S360">
        <v>0.71559990514531102</v>
      </c>
      <c r="T360">
        <v>4.1882590947461802</v>
      </c>
      <c r="U360">
        <f t="shared" si="66"/>
        <v>1.2060668398696384</v>
      </c>
      <c r="V360">
        <f t="shared" si="67"/>
        <v>0.86278137351771322</v>
      </c>
      <c r="W360">
        <f t="shared" si="68"/>
        <v>2.9273466987127149E-2</v>
      </c>
      <c r="X360">
        <v>9.9637912920840545E-3</v>
      </c>
      <c r="AG360" t="s">
        <v>9</v>
      </c>
      <c r="AH360">
        <v>29.499999999999996</v>
      </c>
      <c r="AI360">
        <f>(AK361-AK360)/(AH361-AH360)</f>
        <v>2.7991785585962932E-3</v>
      </c>
      <c r="AJ360">
        <v>9</v>
      </c>
      <c r="AK360">
        <v>0.15601529898029476</v>
      </c>
    </row>
    <row r="361" spans="1:37" x14ac:dyDescent="0.15">
      <c r="A361" t="s">
        <v>11</v>
      </c>
      <c r="B361">
        <v>0.20599999999999999</v>
      </c>
      <c r="C361">
        <v>5.0000000000000001E-3</v>
      </c>
      <c r="D361">
        <f t="shared" si="60"/>
        <v>41.199999999999996</v>
      </c>
      <c r="E361">
        <v>9</v>
      </c>
      <c r="F361">
        <f t="shared" si="69"/>
        <v>4.9087385212340517E-10</v>
      </c>
      <c r="G361">
        <f t="shared" si="70"/>
        <v>4.2891889991365501E-6</v>
      </c>
      <c r="H361">
        <f t="shared" si="71"/>
        <v>0.21844660194174759</v>
      </c>
      <c r="I361">
        <v>3.5744789156934701E-3</v>
      </c>
      <c r="J361">
        <f t="shared" si="61"/>
        <v>57.630777760521404</v>
      </c>
      <c r="K361">
        <f t="shared" si="62"/>
        <v>8.6759196982851228E-5</v>
      </c>
      <c r="L361">
        <v>-6.9901549131685403</v>
      </c>
      <c r="M361">
        <f t="shared" si="63"/>
        <v>-1.4399719121127192</v>
      </c>
      <c r="N361">
        <v>4.1903538353704102</v>
      </c>
      <c r="O361">
        <v>3.47036787931405</v>
      </c>
      <c r="Q361">
        <f t="shared" si="64"/>
        <v>0.71489578313869429</v>
      </c>
      <c r="R361">
        <f t="shared" si="65"/>
        <v>29.453706265314203</v>
      </c>
      <c r="S361">
        <v>0.71998595605635995</v>
      </c>
      <c r="T361">
        <v>4.1903538353704102</v>
      </c>
      <c r="U361">
        <f t="shared" si="66"/>
        <v>1.2074667531209031</v>
      </c>
      <c r="V361">
        <f t="shared" si="67"/>
        <v>0.86321289008630442</v>
      </c>
      <c r="W361">
        <f t="shared" si="68"/>
        <v>2.9307445464099594E-2</v>
      </c>
      <c r="X361">
        <v>7.7195952143810677E-3</v>
      </c>
      <c r="AG361" t="s">
        <v>9</v>
      </c>
      <c r="AH361">
        <v>30.4</v>
      </c>
      <c r="AI361">
        <f>(AK362-AK361)/(AH362-AH361)</f>
        <v>6.1103689223407365E-3</v>
      </c>
      <c r="AJ361">
        <v>9</v>
      </c>
      <c r="AK361">
        <v>0.15853455968303143</v>
      </c>
    </row>
    <row r="362" spans="1:37" x14ac:dyDescent="0.15">
      <c r="A362" t="s">
        <v>9</v>
      </c>
      <c r="B362">
        <v>0.255</v>
      </c>
      <c r="C362">
        <v>6.0000000000000001E-3</v>
      </c>
      <c r="D362">
        <f t="shared" si="60"/>
        <v>42.5</v>
      </c>
      <c r="E362">
        <v>9</v>
      </c>
      <c r="F362">
        <f t="shared" si="69"/>
        <v>1.0178760197630931E-9</v>
      </c>
      <c r="G362">
        <f t="shared" si="70"/>
        <v>5.9875059986064296E-6</v>
      </c>
      <c r="H362">
        <f t="shared" si="71"/>
        <v>0.21176470588235294</v>
      </c>
      <c r="I362">
        <v>4.3203054528674501E-3</v>
      </c>
      <c r="J362">
        <f t="shared" si="61"/>
        <v>59.023604414533459</v>
      </c>
      <c r="K362">
        <f t="shared" si="62"/>
        <v>1.0165424594982236E-4</v>
      </c>
      <c r="L362">
        <v>-4.7131424620611497</v>
      </c>
      <c r="M362">
        <f t="shared" si="63"/>
        <v>-1.2018513278255931</v>
      </c>
      <c r="N362">
        <v>3.4246547180745299</v>
      </c>
      <c r="O362">
        <v>2.8237290541617299</v>
      </c>
      <c r="Q362">
        <f t="shared" si="64"/>
        <v>0.72005090881124112</v>
      </c>
      <c r="R362">
        <f t="shared" si="65"/>
        <v>30.602163624477747</v>
      </c>
      <c r="S362">
        <v>0.600925663912797</v>
      </c>
      <c r="T362">
        <v>3.4246547180745299</v>
      </c>
      <c r="U362">
        <f t="shared" si="66"/>
        <v>1.2128127920159799</v>
      </c>
      <c r="V362">
        <f t="shared" si="67"/>
        <v>0.87328695310900506</v>
      </c>
      <c r="W362">
        <f t="shared" si="68"/>
        <v>2.8536771576846587E-2</v>
      </c>
      <c r="X362">
        <v>8.133632458065379E-3</v>
      </c>
      <c r="AG362" t="s">
        <v>9</v>
      </c>
      <c r="AH362">
        <v>31.4</v>
      </c>
      <c r="AI362">
        <f>(AK363-AK362)/(AH363-AH362)</f>
        <v>4.0695333668748597E-3</v>
      </c>
      <c r="AJ362">
        <v>9</v>
      </c>
      <c r="AK362">
        <v>0.16464492860537217</v>
      </c>
    </row>
    <row r="363" spans="1:37" x14ac:dyDescent="0.15">
      <c r="A363" t="s">
        <v>10</v>
      </c>
      <c r="B363">
        <v>0.255</v>
      </c>
      <c r="C363">
        <v>6.0000000000000001E-3</v>
      </c>
      <c r="D363">
        <f t="shared" si="60"/>
        <v>42.5</v>
      </c>
      <c r="E363">
        <v>9</v>
      </c>
      <c r="F363">
        <f t="shared" si="69"/>
        <v>1.0178760197630931E-9</v>
      </c>
      <c r="G363">
        <f t="shared" si="70"/>
        <v>5.9875059986064296E-6</v>
      </c>
      <c r="H363">
        <f t="shared" si="71"/>
        <v>0.21176470588235294</v>
      </c>
      <c r="I363">
        <v>4.3203054528674501E-3</v>
      </c>
      <c r="J363">
        <f t="shared" si="61"/>
        <v>59.023604414533459</v>
      </c>
      <c r="K363">
        <f t="shared" si="62"/>
        <v>1.0165424594982236E-4</v>
      </c>
      <c r="L363">
        <v>-4.7131424620611497</v>
      </c>
      <c r="M363">
        <f t="shared" si="63"/>
        <v>-1.2018513278255931</v>
      </c>
      <c r="N363">
        <v>3.4246547180745299</v>
      </c>
      <c r="O363">
        <v>2.8237290541617299</v>
      </c>
      <c r="Q363">
        <f t="shared" si="64"/>
        <v>0.72005090881124112</v>
      </c>
      <c r="R363">
        <f t="shared" si="65"/>
        <v>30.602163624477747</v>
      </c>
      <c r="S363">
        <v>0.600925663912797</v>
      </c>
      <c r="T363">
        <v>3.4246547180745299</v>
      </c>
      <c r="U363">
        <f t="shared" si="66"/>
        <v>1.2128127920159799</v>
      </c>
      <c r="V363">
        <f t="shared" si="67"/>
        <v>0.87328695310900506</v>
      </c>
      <c r="W363">
        <f t="shared" si="68"/>
        <v>2.8536771576846587E-2</v>
      </c>
      <c r="X363">
        <v>8.29100998108925E-3</v>
      </c>
      <c r="AG363" t="s">
        <v>9</v>
      </c>
      <c r="AH363">
        <v>31.875</v>
      </c>
      <c r="AI363">
        <f>(AK364-AK363)/(AH364-AH363)</f>
        <v>4.0291502401253272E-3</v>
      </c>
      <c r="AJ363">
        <v>9</v>
      </c>
      <c r="AK363">
        <v>0.16657795695463773</v>
      </c>
    </row>
    <row r="364" spans="1:37" x14ac:dyDescent="0.15">
      <c r="A364" t="s">
        <v>11</v>
      </c>
      <c r="B364">
        <v>0.255</v>
      </c>
      <c r="C364">
        <v>6.0000000000000001E-3</v>
      </c>
      <c r="D364">
        <f t="shared" si="60"/>
        <v>42.5</v>
      </c>
      <c r="E364">
        <v>9</v>
      </c>
      <c r="F364">
        <f t="shared" si="69"/>
        <v>1.0178760197630931E-9</v>
      </c>
      <c r="G364">
        <f t="shared" si="70"/>
        <v>5.9875059986064296E-6</v>
      </c>
      <c r="H364">
        <f t="shared" si="71"/>
        <v>0.21176470588235294</v>
      </c>
      <c r="I364">
        <v>4.3201887727429304E-3</v>
      </c>
      <c r="J364">
        <f t="shared" si="61"/>
        <v>59.025198530410002</v>
      </c>
      <c r="K364">
        <f t="shared" si="62"/>
        <v>1.0165150053512777E-4</v>
      </c>
      <c r="L364">
        <v>-4.7154533619421803</v>
      </c>
      <c r="M364">
        <f t="shared" si="63"/>
        <v>-1.202440607295256</v>
      </c>
      <c r="N364">
        <v>3.42487309629007</v>
      </c>
      <c r="O364">
        <v>2.8236527926424402</v>
      </c>
      <c r="Q364">
        <f t="shared" si="64"/>
        <v>0.7200314621238223</v>
      </c>
      <c r="R364">
        <f t="shared" si="65"/>
        <v>30.601337140262448</v>
      </c>
      <c r="S364">
        <v>0.60122030364762802</v>
      </c>
      <c r="T364">
        <v>3.42487309629007</v>
      </c>
      <c r="U364">
        <f t="shared" si="66"/>
        <v>1.2129228866998885</v>
      </c>
      <c r="V364">
        <f t="shared" si="67"/>
        <v>0.87334263955396796</v>
      </c>
      <c r="W364">
        <f t="shared" si="68"/>
        <v>2.8539362039997376E-2</v>
      </c>
      <c r="X364">
        <v>8.3947278539144455E-3</v>
      </c>
      <c r="AG364" t="s">
        <v>9</v>
      </c>
      <c r="AH364">
        <v>33.777777777777779</v>
      </c>
      <c r="AI364">
        <f>(AK365-AK364)/(AH365-AH364)</f>
        <v>4.3241957721436896E-3</v>
      </c>
      <c r="AJ364">
        <v>9</v>
      </c>
      <c r="AK364">
        <v>0.1742445344948762</v>
      </c>
    </row>
    <row r="365" spans="1:37" x14ac:dyDescent="0.15">
      <c r="A365" t="s">
        <v>9</v>
      </c>
      <c r="B365">
        <v>0.30399999999999999</v>
      </c>
      <c r="C365">
        <v>7.0000000000000001E-3</v>
      </c>
      <c r="D365">
        <f t="shared" si="60"/>
        <v>43.428571428571423</v>
      </c>
      <c r="E365">
        <v>9</v>
      </c>
      <c r="F365">
        <f t="shared" si="69"/>
        <v>1.885740990317274E-9</v>
      </c>
      <c r="G365">
        <f t="shared" si="70"/>
        <v>7.9754083237102766E-6</v>
      </c>
      <c r="H365">
        <f t="shared" si="71"/>
        <v>0.20723684210526319</v>
      </c>
      <c r="I365">
        <v>5.0667584869196402E-3</v>
      </c>
      <c r="J365">
        <f t="shared" si="61"/>
        <v>59.998912674603957</v>
      </c>
      <c r="K365">
        <f t="shared" si="62"/>
        <v>1.1666878094880752E-4</v>
      </c>
      <c r="L365">
        <v>-3.3761279244290701</v>
      </c>
      <c r="M365">
        <f t="shared" si="63"/>
        <v>-1.0263428890264372</v>
      </c>
      <c r="N365">
        <v>2.8941669740807199</v>
      </c>
      <c r="O365">
        <v>2.3809955295675</v>
      </c>
      <c r="Q365">
        <f t="shared" si="64"/>
        <v>0.72382264098852001</v>
      </c>
      <c r="R365">
        <f t="shared" si="65"/>
        <v>31.43458326578715</v>
      </c>
      <c r="S365">
        <v>0.51317144451321905</v>
      </c>
      <c r="T365">
        <v>2.8941669740807199</v>
      </c>
      <c r="U365">
        <f t="shared" si="66"/>
        <v>1.2155281008051433</v>
      </c>
      <c r="V365">
        <f t="shared" si="67"/>
        <v>0.87982676012053873</v>
      </c>
      <c r="W365">
        <f t="shared" si="68"/>
        <v>2.7989133900118434E-2</v>
      </c>
      <c r="X365">
        <v>4.2406124278634534E-3</v>
      </c>
      <c r="AG365" t="s">
        <v>9</v>
      </c>
      <c r="AH365">
        <v>34.333333333333329</v>
      </c>
      <c r="AI365">
        <f>(AK366-AK365)/(AH366-AH365)</f>
        <v>6.7863163041008336E-3</v>
      </c>
      <c r="AJ365">
        <v>9</v>
      </c>
      <c r="AK365">
        <v>0.17664686547940045</v>
      </c>
    </row>
    <row r="366" spans="1:37" x14ac:dyDescent="0.15">
      <c r="A366" t="s">
        <v>10</v>
      </c>
      <c r="B366">
        <v>0.30399999999999999</v>
      </c>
      <c r="C366">
        <v>7.0000000000000001E-3</v>
      </c>
      <c r="D366">
        <f t="shared" si="60"/>
        <v>43.428571428571423</v>
      </c>
      <c r="E366">
        <v>9</v>
      </c>
      <c r="F366">
        <f t="shared" si="69"/>
        <v>1.885740990317274E-9</v>
      </c>
      <c r="G366">
        <f t="shared" si="70"/>
        <v>7.9754083237102766E-6</v>
      </c>
      <c r="H366">
        <f t="shared" si="71"/>
        <v>0.20723684210526319</v>
      </c>
      <c r="I366">
        <v>5.0667584869196402E-3</v>
      </c>
      <c r="J366">
        <f t="shared" si="61"/>
        <v>59.998912674603957</v>
      </c>
      <c r="K366">
        <f t="shared" si="62"/>
        <v>1.1666878094880752E-4</v>
      </c>
      <c r="L366">
        <v>-3.3761279244290701</v>
      </c>
      <c r="M366">
        <f t="shared" si="63"/>
        <v>-1.0263428890264372</v>
      </c>
      <c r="N366">
        <v>2.8941669740807199</v>
      </c>
      <c r="O366">
        <v>2.3809955295675</v>
      </c>
      <c r="Q366">
        <f t="shared" si="64"/>
        <v>0.72382264098852001</v>
      </c>
      <c r="R366">
        <f t="shared" si="65"/>
        <v>31.43458326578715</v>
      </c>
      <c r="S366">
        <v>0.51317144451321905</v>
      </c>
      <c r="T366">
        <v>2.8941669740807199</v>
      </c>
      <c r="U366">
        <f t="shared" si="66"/>
        <v>1.2155281008051433</v>
      </c>
      <c r="V366">
        <f t="shared" si="67"/>
        <v>0.87982676012053873</v>
      </c>
      <c r="W366">
        <f t="shared" si="68"/>
        <v>2.7989133900118434E-2</v>
      </c>
      <c r="X366">
        <v>4.2890746205259869E-3</v>
      </c>
      <c r="AG366" t="s">
        <v>9</v>
      </c>
      <c r="AH366">
        <v>35.299999999999997</v>
      </c>
      <c r="AI366">
        <f>(AK367-AK366)/(AH367-AH366)</f>
        <v>2.9127341282940106E-3</v>
      </c>
      <c r="AJ366">
        <v>9</v>
      </c>
      <c r="AK366">
        <v>0.18320697124003127</v>
      </c>
    </row>
    <row r="367" spans="1:37" x14ac:dyDescent="0.15">
      <c r="A367" t="s">
        <v>11</v>
      </c>
      <c r="B367">
        <v>0.30399999999999999</v>
      </c>
      <c r="C367">
        <v>7.0000000000000001E-3</v>
      </c>
      <c r="D367">
        <f t="shared" si="60"/>
        <v>43.428571428571423</v>
      </c>
      <c r="E367">
        <v>9</v>
      </c>
      <c r="F367">
        <f t="shared" si="69"/>
        <v>1.885740990317274E-9</v>
      </c>
      <c r="G367">
        <f t="shared" si="70"/>
        <v>7.9754083237102766E-6</v>
      </c>
      <c r="H367">
        <f t="shared" si="71"/>
        <v>0.20723684210526319</v>
      </c>
      <c r="I367">
        <v>5.0633443229999801E-3</v>
      </c>
      <c r="J367">
        <f t="shared" si="61"/>
        <v>60.039369358922748</v>
      </c>
      <c r="K367">
        <f t="shared" si="62"/>
        <v>1.1659016533223639E-4</v>
      </c>
      <c r="L367">
        <v>-3.41240613303323</v>
      </c>
      <c r="M367">
        <f t="shared" si="63"/>
        <v>-1.0373714644421019</v>
      </c>
      <c r="N367">
        <v>2.89807686145036</v>
      </c>
      <c r="O367">
        <v>2.37939112922931</v>
      </c>
      <c r="Q367">
        <f t="shared" si="64"/>
        <v>0.72333490328571026</v>
      </c>
      <c r="R367">
        <f t="shared" si="65"/>
        <v>31.41340151412227</v>
      </c>
      <c r="S367">
        <v>0.51868573222105097</v>
      </c>
      <c r="T367">
        <v>2.89807686145036</v>
      </c>
      <c r="U367">
        <f t="shared" si="66"/>
        <v>1.2179909498061605</v>
      </c>
      <c r="V367">
        <f t="shared" si="67"/>
        <v>0.88101536588090945</v>
      </c>
      <c r="W367">
        <f t="shared" si="68"/>
        <v>2.8045844238957646E-2</v>
      </c>
      <c r="X367">
        <v>6.7210765246555389E-3</v>
      </c>
      <c r="AG367" t="s">
        <v>9</v>
      </c>
      <c r="AH367">
        <v>36</v>
      </c>
      <c r="AI367">
        <f>(AK368-AK367)/(AH368-AH367)</f>
        <v>4.6408053098809582E-3</v>
      </c>
      <c r="AJ367">
        <v>9</v>
      </c>
      <c r="AK367">
        <v>0.18524588512983708</v>
      </c>
    </row>
    <row r="368" spans="1:37" x14ac:dyDescent="0.15">
      <c r="A368" t="s">
        <v>9</v>
      </c>
      <c r="B368">
        <v>0.35299999999999998</v>
      </c>
      <c r="C368">
        <v>8.0000000000000002E-3</v>
      </c>
      <c r="D368">
        <f t="shared" si="60"/>
        <v>44.125</v>
      </c>
      <c r="E368">
        <v>9</v>
      </c>
      <c r="F368">
        <f t="shared" si="69"/>
        <v>3.2169908772759481E-9</v>
      </c>
      <c r="G368">
        <f t="shared" si="70"/>
        <v>1.0252449679703802E-5</v>
      </c>
      <c r="H368">
        <f t="shared" si="71"/>
        <v>0.20396600566572237</v>
      </c>
      <c r="I368">
        <v>5.8102148513647402E-3</v>
      </c>
      <c r="J368">
        <f t="shared" si="61"/>
        <v>60.755068277222961</v>
      </c>
      <c r="K368">
        <f t="shared" si="62"/>
        <v>1.3167625725472499E-4</v>
      </c>
      <c r="L368">
        <v>-2.5585041339943499</v>
      </c>
      <c r="M368">
        <f t="shared" si="63"/>
        <v>-0.90315195930000547</v>
      </c>
      <c r="N368">
        <v>2.50901749925508</v>
      </c>
      <c r="O368">
        <v>2.0574415196050801</v>
      </c>
      <c r="Q368">
        <f t="shared" si="64"/>
        <v>0.72627685642059325</v>
      </c>
      <c r="R368">
        <f t="shared" si="65"/>
        <v>32.046966289558675</v>
      </c>
      <c r="S368">
        <v>0.45157597965000201</v>
      </c>
      <c r="T368">
        <v>2.50901749925508</v>
      </c>
      <c r="U368">
        <f t="shared" si="66"/>
        <v>1.2194842358079168</v>
      </c>
      <c r="V368">
        <f t="shared" si="67"/>
        <v>0.88568317723704326</v>
      </c>
      <c r="W368">
        <f t="shared" si="68"/>
        <v>2.7637036505561853E-2</v>
      </c>
      <c r="X368">
        <v>6.8480693934604119E-3</v>
      </c>
      <c r="AG368" t="s">
        <v>9</v>
      </c>
      <c r="AH368">
        <v>36.428571428571431</v>
      </c>
      <c r="AI368">
        <f>(AK369-AK368)/(AH369-AH368)</f>
        <v>5.096622563701577E-3</v>
      </c>
      <c r="AJ368">
        <v>9</v>
      </c>
      <c r="AK368">
        <v>0.18723480169121465</v>
      </c>
    </row>
    <row r="369" spans="1:37" x14ac:dyDescent="0.15">
      <c r="A369" t="s">
        <v>10</v>
      </c>
      <c r="B369">
        <v>0.35299999999999998</v>
      </c>
      <c r="C369">
        <v>8.0000000000000002E-3</v>
      </c>
      <c r="D369">
        <f t="shared" si="60"/>
        <v>44.125</v>
      </c>
      <c r="E369">
        <v>9</v>
      </c>
      <c r="F369">
        <f t="shared" si="69"/>
        <v>3.2169908772759481E-9</v>
      </c>
      <c r="G369">
        <f t="shared" si="70"/>
        <v>1.0252449679703802E-5</v>
      </c>
      <c r="H369">
        <f t="shared" si="71"/>
        <v>0.20396600566572237</v>
      </c>
      <c r="I369">
        <v>5.8102148513647402E-3</v>
      </c>
      <c r="J369">
        <f t="shared" si="61"/>
        <v>60.755068277222961</v>
      </c>
      <c r="K369">
        <f t="shared" si="62"/>
        <v>1.3167625725472499E-4</v>
      </c>
      <c r="L369">
        <v>-2.5585041339943499</v>
      </c>
      <c r="M369">
        <f t="shared" si="63"/>
        <v>-0.90315195930000547</v>
      </c>
      <c r="N369">
        <v>2.50901749925508</v>
      </c>
      <c r="O369">
        <v>2.0574415196050801</v>
      </c>
      <c r="Q369">
        <f t="shared" si="64"/>
        <v>0.72627685642059325</v>
      </c>
      <c r="R369">
        <f t="shared" si="65"/>
        <v>32.046966289558675</v>
      </c>
      <c r="S369">
        <v>0.45157597965000201</v>
      </c>
      <c r="T369">
        <v>2.50901749925508</v>
      </c>
      <c r="U369">
        <f t="shared" si="66"/>
        <v>1.2194842358079168</v>
      </c>
      <c r="V369">
        <f t="shared" si="67"/>
        <v>0.88568317723704326</v>
      </c>
      <c r="W369">
        <f t="shared" si="68"/>
        <v>2.7637036505561853E-2</v>
      </c>
      <c r="X369">
        <v>9.9317034782361487E-3</v>
      </c>
      <c r="AG369" t="s">
        <v>9</v>
      </c>
      <c r="AH369">
        <v>38</v>
      </c>
      <c r="AI369">
        <f>(AK370-AK369)/(AH370-AH369)</f>
        <v>2.3928475739401355E-3</v>
      </c>
      <c r="AJ369">
        <v>9</v>
      </c>
      <c r="AK369">
        <v>0.19524378000560283</v>
      </c>
    </row>
    <row r="370" spans="1:37" x14ac:dyDescent="0.15">
      <c r="A370" t="s">
        <v>11</v>
      </c>
      <c r="B370">
        <v>0.35299999999999998</v>
      </c>
      <c r="C370">
        <v>8.0000000000000002E-3</v>
      </c>
      <c r="D370">
        <f t="shared" si="60"/>
        <v>44.125</v>
      </c>
      <c r="E370">
        <v>9</v>
      </c>
      <c r="F370">
        <f t="shared" si="69"/>
        <v>3.2169908772759481E-9</v>
      </c>
      <c r="G370">
        <f t="shared" si="70"/>
        <v>1.0252449679703802E-5</v>
      </c>
      <c r="H370">
        <f t="shared" si="71"/>
        <v>0.20396600566572237</v>
      </c>
      <c r="I370">
        <v>5.8100247739822997E-3</v>
      </c>
      <c r="J370">
        <f t="shared" si="61"/>
        <v>60.75705590460818</v>
      </c>
      <c r="K370">
        <f t="shared" si="62"/>
        <v>1.316719495520068E-4</v>
      </c>
      <c r="L370">
        <v>-2.5607374092278299</v>
      </c>
      <c r="M370">
        <f t="shared" si="63"/>
        <v>-0.90394030545742388</v>
      </c>
      <c r="N370">
        <v>2.5093443644788098</v>
      </c>
      <c r="O370">
        <v>2.0573742117500999</v>
      </c>
      <c r="Q370">
        <f t="shared" si="64"/>
        <v>0.72625309674778527</v>
      </c>
      <c r="R370">
        <f t="shared" si="65"/>
        <v>32.045917893996027</v>
      </c>
      <c r="S370">
        <v>0.45197015272871199</v>
      </c>
      <c r="T370">
        <v>2.5093443644788098</v>
      </c>
      <c r="U370">
        <f t="shared" si="66"/>
        <v>1.2196830066924202</v>
      </c>
      <c r="V370">
        <f t="shared" si="67"/>
        <v>0.88579856066101992</v>
      </c>
      <c r="W370">
        <f t="shared" si="68"/>
        <v>2.7641541228156832E-2</v>
      </c>
      <c r="X370">
        <v>9.4562349601757939E-3</v>
      </c>
      <c r="AG370" t="s">
        <v>9</v>
      </c>
      <c r="AH370">
        <v>39.222222222222221</v>
      </c>
      <c r="AI370">
        <f>(AK371-AK370)/(AH371-AH370)</f>
        <v>2.0910165262759978E-2</v>
      </c>
      <c r="AJ370">
        <v>9</v>
      </c>
      <c r="AK370">
        <v>0.19816837148486299</v>
      </c>
    </row>
    <row r="371" spans="1:37" x14ac:dyDescent="0.15">
      <c r="A371" t="s">
        <v>9</v>
      </c>
      <c r="B371">
        <v>0.40200000000000002</v>
      </c>
      <c r="C371">
        <v>8.9999999999999993E-3</v>
      </c>
      <c r="D371">
        <f t="shared" si="60"/>
        <v>44.666666666666671</v>
      </c>
      <c r="E371">
        <v>9</v>
      </c>
      <c r="F371">
        <f t="shared" si="69"/>
        <v>5.1529973500506572E-9</v>
      </c>
      <c r="G371">
        <f t="shared" si="70"/>
        <v>1.2818401368285216E-5</v>
      </c>
      <c r="H371">
        <f t="shared" si="71"/>
        <v>0.20149253731343281</v>
      </c>
      <c r="I371">
        <v>6.5554500355033398E-3</v>
      </c>
      <c r="J371">
        <f t="shared" si="61"/>
        <v>61.323020970769015</v>
      </c>
      <c r="K371">
        <f t="shared" si="62"/>
        <v>1.4676380676500013E-4</v>
      </c>
      <c r="L371">
        <v>-1.9979371763082501</v>
      </c>
      <c r="M371">
        <f t="shared" si="63"/>
        <v>-0.80317074487591655</v>
      </c>
      <c r="N371">
        <v>2.2134842213885801</v>
      </c>
      <c r="O371">
        <v>1.81189884895062</v>
      </c>
      <c r="Q371">
        <f t="shared" si="64"/>
        <v>0.7283833372781493</v>
      </c>
      <c r="R371">
        <f t="shared" si="65"/>
        <v>32.53445573175734</v>
      </c>
      <c r="S371">
        <v>0.401585372437959</v>
      </c>
      <c r="T371">
        <v>2.2134842213885801</v>
      </c>
      <c r="U371">
        <f t="shared" si="66"/>
        <v>1.221637853940104</v>
      </c>
      <c r="V371">
        <f t="shared" si="67"/>
        <v>0.88982065699820934</v>
      </c>
      <c r="W371">
        <f t="shared" si="68"/>
        <v>2.7350101207614268E-2</v>
      </c>
      <c r="X371">
        <v>7.1063095944901384E-3</v>
      </c>
      <c r="AG371" t="s">
        <v>9</v>
      </c>
      <c r="AH371">
        <v>39.25</v>
      </c>
      <c r="AI371">
        <f>(AK372-AK371)/(AH372-AH371)</f>
        <v>7.3100507977249731E-3</v>
      </c>
      <c r="AJ371">
        <v>9</v>
      </c>
      <c r="AK371">
        <v>0.19874920940882856</v>
      </c>
    </row>
    <row r="372" spans="1:37" x14ac:dyDescent="0.15">
      <c r="A372" t="s">
        <v>10</v>
      </c>
      <c r="B372">
        <v>0.40200000000000002</v>
      </c>
      <c r="C372">
        <v>8.9999999999999993E-3</v>
      </c>
      <c r="D372">
        <f t="shared" si="60"/>
        <v>44.666666666666671</v>
      </c>
      <c r="E372">
        <v>9</v>
      </c>
      <c r="F372">
        <f t="shared" si="69"/>
        <v>5.1529973500506572E-9</v>
      </c>
      <c r="G372">
        <f t="shared" si="70"/>
        <v>1.2818401368285216E-5</v>
      </c>
      <c r="H372">
        <f t="shared" si="71"/>
        <v>0.20149253731343281</v>
      </c>
      <c r="I372">
        <v>6.5554500355033398E-3</v>
      </c>
      <c r="J372">
        <f t="shared" si="61"/>
        <v>61.323020970769015</v>
      </c>
      <c r="K372">
        <f t="shared" si="62"/>
        <v>1.4676380676500013E-4</v>
      </c>
      <c r="L372">
        <v>-1.9979371763082501</v>
      </c>
      <c r="M372">
        <f t="shared" si="63"/>
        <v>-0.80317074487591655</v>
      </c>
      <c r="N372">
        <v>2.2134842213885801</v>
      </c>
      <c r="O372">
        <v>1.81189884895062</v>
      </c>
      <c r="Q372">
        <f t="shared" si="64"/>
        <v>0.7283833372781493</v>
      </c>
      <c r="R372">
        <f t="shared" si="65"/>
        <v>32.53445573175734</v>
      </c>
      <c r="S372">
        <v>0.401585372437959</v>
      </c>
      <c r="T372">
        <v>2.2134842213885801</v>
      </c>
      <c r="U372">
        <f t="shared" si="66"/>
        <v>1.221637853940104</v>
      </c>
      <c r="V372">
        <f t="shared" si="67"/>
        <v>0.88982065699820934</v>
      </c>
      <c r="W372">
        <f t="shared" si="68"/>
        <v>2.7350101207614268E-2</v>
      </c>
      <c r="X372">
        <v>7.1958189344318371E-3</v>
      </c>
      <c r="AG372" t="s">
        <v>9</v>
      </c>
      <c r="AH372">
        <v>40.200000000000003</v>
      </c>
      <c r="AI372">
        <f>(AK373-AK372)/(AH373-AH372)</f>
        <v>3.7308220297105609E-4</v>
      </c>
      <c r="AJ372">
        <v>9</v>
      </c>
      <c r="AK372">
        <v>0.20569375766666731</v>
      </c>
    </row>
    <row r="373" spans="1:37" x14ac:dyDescent="0.15">
      <c r="A373" t="s">
        <v>11</v>
      </c>
      <c r="B373">
        <v>0.40200000000000002</v>
      </c>
      <c r="C373">
        <v>8.9999999999999993E-3</v>
      </c>
      <c r="D373">
        <f t="shared" si="60"/>
        <v>44.666666666666671</v>
      </c>
      <c r="E373">
        <v>9</v>
      </c>
      <c r="F373">
        <f t="shared" si="69"/>
        <v>5.1529973500506572E-9</v>
      </c>
      <c r="G373">
        <f t="shared" si="70"/>
        <v>1.2818401368285216E-5</v>
      </c>
      <c r="H373">
        <f t="shared" si="71"/>
        <v>0.20149253731343281</v>
      </c>
      <c r="I373">
        <v>6.5552572394639401E-3</v>
      </c>
      <c r="J373">
        <f t="shared" si="61"/>
        <v>61.324824536233656</v>
      </c>
      <c r="K373">
        <f t="shared" si="62"/>
        <v>1.4675949043575984E-4</v>
      </c>
      <c r="L373">
        <v>-1.9993583471755301</v>
      </c>
      <c r="M373">
        <f t="shared" si="63"/>
        <v>-0.80374205556456313</v>
      </c>
      <c r="N373">
        <v>2.21371658871759</v>
      </c>
      <c r="O373">
        <v>1.8118455609352999</v>
      </c>
      <c r="Q373">
        <f t="shared" si="64"/>
        <v>0.72836191549599061</v>
      </c>
      <c r="R373">
        <f t="shared" si="65"/>
        <v>32.533498892154249</v>
      </c>
      <c r="S373">
        <v>0.40187102778228301</v>
      </c>
      <c r="T373">
        <v>2.21371658871759</v>
      </c>
      <c r="U373">
        <f t="shared" si="66"/>
        <v>1.2218020323845034</v>
      </c>
      <c r="V373">
        <f t="shared" si="67"/>
        <v>0.8899140686644712</v>
      </c>
      <c r="W373">
        <f t="shared" si="68"/>
        <v>2.7353776844429176E-2</v>
      </c>
      <c r="X373">
        <v>7.892209513871937E-3</v>
      </c>
      <c r="AG373" t="s">
        <v>9</v>
      </c>
      <c r="AH373">
        <v>41.199999999999996</v>
      </c>
      <c r="AI373">
        <f>(AK374-AK373)/(AH374-AH373)</f>
        <v>5.1891939587242518E-3</v>
      </c>
      <c r="AJ373">
        <v>9</v>
      </c>
      <c r="AK373">
        <v>0.20606683986963836</v>
      </c>
    </row>
    <row r="374" spans="1:37" x14ac:dyDescent="0.15">
      <c r="A374" t="s">
        <v>10</v>
      </c>
      <c r="B374">
        <v>0.45100000000000001</v>
      </c>
      <c r="C374">
        <v>0.01</v>
      </c>
      <c r="D374">
        <f t="shared" si="60"/>
        <v>45.1</v>
      </c>
      <c r="E374">
        <v>9</v>
      </c>
      <c r="F374">
        <f t="shared" si="69"/>
        <v>7.8539816339744827E-9</v>
      </c>
      <c r="G374">
        <f t="shared" si="70"/>
        <v>1.567313408110207E-5</v>
      </c>
      <c r="H374">
        <f t="shared" si="71"/>
        <v>0.19955654101995565</v>
      </c>
      <c r="I374">
        <v>7.3020888720472998E-3</v>
      </c>
      <c r="J374">
        <f t="shared" si="61"/>
        <v>61.763148587036149</v>
      </c>
      <c r="K374">
        <f t="shared" si="62"/>
        <v>1.6190884416956319E-4</v>
      </c>
      <c r="L374">
        <v>-1.59880108707694</v>
      </c>
      <c r="M374">
        <f t="shared" si="63"/>
        <v>-0.72105929027170002</v>
      </c>
      <c r="N374">
        <v>1.9796180868314801</v>
      </c>
      <c r="O374">
        <v>1.6190884416956299</v>
      </c>
      <c r="Q374">
        <f t="shared" si="64"/>
        <v>0.7302088872047291</v>
      </c>
      <c r="R374">
        <f t="shared" si="65"/>
        <v>32.93242081293328</v>
      </c>
      <c r="S374">
        <v>0.36052964513585001</v>
      </c>
      <c r="T374">
        <v>1.9796180868314801</v>
      </c>
      <c r="U374">
        <f t="shared" si="66"/>
        <v>1.2226744604255693</v>
      </c>
      <c r="V374">
        <f t="shared" si="67"/>
        <v>0.89280775716099747</v>
      </c>
      <c r="W374">
        <f t="shared" si="68"/>
        <v>2.7110298457329693E-2</v>
      </c>
      <c r="X374">
        <v>8.0009939705410864E-3</v>
      </c>
      <c r="AG374" t="s">
        <v>9</v>
      </c>
      <c r="AH374">
        <v>42.5</v>
      </c>
      <c r="AI374">
        <f>(AK375-AK374)/(AH375-AH374)</f>
        <v>2.9241786960221101E-3</v>
      </c>
      <c r="AJ374">
        <v>9</v>
      </c>
      <c r="AK374">
        <v>0.21281279201597991</v>
      </c>
    </row>
    <row r="375" spans="1:37" x14ac:dyDescent="0.15">
      <c r="A375" t="s">
        <v>9</v>
      </c>
      <c r="B375">
        <v>0.45100000000000001</v>
      </c>
      <c r="C375">
        <v>0.01</v>
      </c>
      <c r="D375">
        <f t="shared" si="60"/>
        <v>45.1</v>
      </c>
      <c r="E375">
        <v>9</v>
      </c>
      <c r="F375">
        <f t="shared" si="69"/>
        <v>7.8539816339744827E-9</v>
      </c>
      <c r="G375">
        <f t="shared" si="70"/>
        <v>1.567313408110207E-5</v>
      </c>
      <c r="H375">
        <f t="shared" si="71"/>
        <v>0.19955654101995565</v>
      </c>
      <c r="I375">
        <v>7.3020888720472998E-3</v>
      </c>
      <c r="J375">
        <f t="shared" si="61"/>
        <v>61.763148587036149</v>
      </c>
      <c r="K375">
        <f t="shared" si="62"/>
        <v>1.6190884416956319E-4</v>
      </c>
      <c r="L375">
        <v>-1.59880108707694</v>
      </c>
      <c r="M375">
        <f t="shared" si="63"/>
        <v>-0.72105929027170002</v>
      </c>
      <c r="N375">
        <v>1.9796180868314801</v>
      </c>
      <c r="O375">
        <v>1.6190884416956299</v>
      </c>
      <c r="Q375">
        <f t="shared" si="64"/>
        <v>0.7302088872047291</v>
      </c>
      <c r="R375">
        <f t="shared" si="65"/>
        <v>32.93242081293328</v>
      </c>
      <c r="S375">
        <v>0.36052964513585001</v>
      </c>
      <c r="T375">
        <v>1.9796180868314801</v>
      </c>
      <c r="U375">
        <f t="shared" si="66"/>
        <v>1.2226744604255693</v>
      </c>
      <c r="V375">
        <f t="shared" si="67"/>
        <v>0.89280775716099747</v>
      </c>
      <c r="W375">
        <f t="shared" si="68"/>
        <v>2.7110298457329693E-2</v>
      </c>
      <c r="X375">
        <v>9.4533879083034122E-3</v>
      </c>
      <c r="AG375" t="s">
        <v>9</v>
      </c>
      <c r="AH375">
        <v>43.428571428571423</v>
      </c>
      <c r="AI375">
        <f>(AK376-AK375)/(AH376-AH375)</f>
        <v>5.6806041065464875E-3</v>
      </c>
      <c r="AJ375">
        <v>9</v>
      </c>
      <c r="AK375">
        <v>0.21552810080514329</v>
      </c>
    </row>
    <row r="376" spans="1:37" x14ac:dyDescent="0.15">
      <c r="A376" t="s">
        <v>11</v>
      </c>
      <c r="B376">
        <v>0.45100000000000001</v>
      </c>
      <c r="C376">
        <v>0.01</v>
      </c>
      <c r="D376">
        <f t="shared" si="60"/>
        <v>45.1</v>
      </c>
      <c r="E376">
        <v>9</v>
      </c>
      <c r="F376">
        <f t="shared" si="69"/>
        <v>7.8539816339744827E-9</v>
      </c>
      <c r="G376">
        <f t="shared" si="70"/>
        <v>1.567313408110207E-5</v>
      </c>
      <c r="H376">
        <f t="shared" si="71"/>
        <v>0.19955654101995565</v>
      </c>
      <c r="I376">
        <v>7.3019401780215496E-3</v>
      </c>
      <c r="J376">
        <f t="shared" si="61"/>
        <v>61.764406309091214</v>
      </c>
      <c r="K376">
        <f t="shared" si="62"/>
        <v>1.6190554718451328E-4</v>
      </c>
      <c r="L376">
        <v>-1.6000924548659099</v>
      </c>
      <c r="M376">
        <f t="shared" si="63"/>
        <v>-0.72164169714452542</v>
      </c>
      <c r="N376">
        <v>1.9798763204173899</v>
      </c>
      <c r="O376">
        <v>1.61905547184513</v>
      </c>
      <c r="Q376">
        <f t="shared" si="64"/>
        <v>0.73019401780215365</v>
      </c>
      <c r="R376">
        <f t="shared" si="65"/>
        <v>32.931750202877133</v>
      </c>
      <c r="S376">
        <v>0.36082084857226299</v>
      </c>
      <c r="T376">
        <v>1.9798763204173899</v>
      </c>
      <c r="U376">
        <f t="shared" si="66"/>
        <v>1.2228588549600814</v>
      </c>
      <c r="V376">
        <f t="shared" si="67"/>
        <v>0.89292422050824294</v>
      </c>
      <c r="W376">
        <f t="shared" si="68"/>
        <v>2.711438702793972E-2</v>
      </c>
      <c r="X376">
        <v>5.1457190313843638E-3</v>
      </c>
      <c r="AG376" t="s">
        <v>9</v>
      </c>
      <c r="AH376">
        <v>44.125</v>
      </c>
      <c r="AI376">
        <f>(AK377-AK376)/(AH377-AH376)</f>
        <v>3.975910397884184E-3</v>
      </c>
      <c r="AJ376">
        <v>9</v>
      </c>
      <c r="AK376">
        <v>0.21948423580791676</v>
      </c>
    </row>
    <row r="377" spans="1:37" x14ac:dyDescent="0.15">
      <c r="A377" t="s">
        <v>11</v>
      </c>
      <c r="B377">
        <v>0.5</v>
      </c>
      <c r="C377">
        <v>0.01</v>
      </c>
      <c r="D377">
        <f t="shared" si="60"/>
        <v>50</v>
      </c>
      <c r="E377">
        <v>9</v>
      </c>
      <c r="F377">
        <f t="shared" si="69"/>
        <v>7.8539816339744827E-9</v>
      </c>
      <c r="G377">
        <f t="shared" si="70"/>
        <v>1.4137166941154069E-5</v>
      </c>
      <c r="H377">
        <f t="shared" si="71"/>
        <v>0.18</v>
      </c>
      <c r="I377">
        <v>7.4905882764317996E-3</v>
      </c>
      <c r="J377">
        <f t="shared" si="61"/>
        <v>66.750431547971672</v>
      </c>
      <c r="K377">
        <f t="shared" si="62"/>
        <v>1.49811765528636E-4</v>
      </c>
      <c r="L377">
        <v>-1.46143292115706</v>
      </c>
      <c r="M377">
        <f t="shared" si="63"/>
        <v>-0.73071646057853001</v>
      </c>
      <c r="N377">
        <v>1.8634758855756199</v>
      </c>
      <c r="O377">
        <v>1.49811765528636</v>
      </c>
      <c r="Q377">
        <f t="shared" si="64"/>
        <v>0.74905882764317999</v>
      </c>
      <c r="R377">
        <f t="shared" si="65"/>
        <v>37.452941382158997</v>
      </c>
      <c r="S377">
        <v>0.36535823028926601</v>
      </c>
      <c r="T377">
        <v>1.8634758855756199</v>
      </c>
      <c r="U377">
        <f t="shared" si="66"/>
        <v>1.2438781954141132</v>
      </c>
      <c r="V377">
        <f t="shared" si="67"/>
        <v>0.93173794278780997</v>
      </c>
      <c r="W377">
        <f t="shared" si="68"/>
        <v>2.4877563908282264E-2</v>
      </c>
      <c r="X377">
        <v>6.6139397121480568E-3</v>
      </c>
      <c r="AG377" t="s">
        <v>9</v>
      </c>
      <c r="AH377">
        <v>44.666666666666671</v>
      </c>
      <c r="AI377">
        <f>(AK378-AK377)/(AH378-AH377)</f>
        <v>2.3921688126120623E-3</v>
      </c>
      <c r="AJ377">
        <v>9</v>
      </c>
      <c r="AK377">
        <v>0.22163785394010405</v>
      </c>
    </row>
    <row r="378" spans="1:37" x14ac:dyDescent="0.15">
      <c r="A378" t="s">
        <v>10</v>
      </c>
      <c r="B378">
        <v>0.5</v>
      </c>
      <c r="C378">
        <v>0.01</v>
      </c>
      <c r="D378">
        <f t="shared" si="60"/>
        <v>50</v>
      </c>
      <c r="E378">
        <v>9</v>
      </c>
      <c r="F378">
        <f t="shared" si="69"/>
        <v>7.8539816339744827E-9</v>
      </c>
      <c r="G378">
        <f t="shared" si="70"/>
        <v>1.4137166941154069E-5</v>
      </c>
      <c r="H378">
        <f t="shared" si="71"/>
        <v>0.18</v>
      </c>
      <c r="I378">
        <v>7.4889377540589804E-3</v>
      </c>
      <c r="J378">
        <f t="shared" si="61"/>
        <v>66.765142990940689</v>
      </c>
      <c r="K378">
        <f t="shared" si="62"/>
        <v>1.4977875508117962E-4</v>
      </c>
      <c r="L378">
        <v>-1.4647753544773301</v>
      </c>
      <c r="M378">
        <f t="shared" si="63"/>
        <v>-0.73238767723866505</v>
      </c>
      <c r="N378">
        <v>1.8639813894311299</v>
      </c>
      <c r="O378">
        <v>1.4977875508117899</v>
      </c>
      <c r="Q378">
        <f t="shared" si="64"/>
        <v>0.74889377540589497</v>
      </c>
      <c r="R378">
        <f t="shared" si="65"/>
        <v>37.444688770294746</v>
      </c>
      <c r="S378">
        <v>0.36619383861933302</v>
      </c>
      <c r="T378">
        <v>1.8639813894311299</v>
      </c>
      <c r="U378">
        <f t="shared" si="66"/>
        <v>1.2444898399782169</v>
      </c>
      <c r="V378">
        <f t="shared" si="67"/>
        <v>0.93199069471556495</v>
      </c>
      <c r="W378">
        <f t="shared" si="68"/>
        <v>2.4889796799564337E-2</v>
      </c>
      <c r="X378">
        <v>6.7231702251622401E-3</v>
      </c>
      <c r="AG378" t="s">
        <v>9</v>
      </c>
      <c r="AH378">
        <v>45.1</v>
      </c>
      <c r="AI378">
        <f>(AK379-AK378)/(AH379-AH378)</f>
        <v>4.4521182760505467E-3</v>
      </c>
      <c r="AJ378">
        <v>9</v>
      </c>
      <c r="AK378">
        <v>0.22267446042556926</v>
      </c>
    </row>
    <row r="379" spans="1:37" x14ac:dyDescent="0.15">
      <c r="A379" t="s">
        <v>9</v>
      </c>
      <c r="B379">
        <v>0.5</v>
      </c>
      <c r="C379">
        <v>0.01</v>
      </c>
      <c r="D379">
        <f t="shared" si="60"/>
        <v>50</v>
      </c>
      <c r="E379">
        <v>9</v>
      </c>
      <c r="F379">
        <f t="shared" si="69"/>
        <v>7.8539816339744827E-9</v>
      </c>
      <c r="G379">
        <f t="shared" si="70"/>
        <v>1.4137166941154069E-5</v>
      </c>
      <c r="H379">
        <f t="shared" si="71"/>
        <v>0.18</v>
      </c>
      <c r="I379">
        <v>7.4889377540589804E-3</v>
      </c>
      <c r="J379">
        <f t="shared" si="61"/>
        <v>66.765142990940689</v>
      </c>
      <c r="K379">
        <f t="shared" si="62"/>
        <v>1.4977875508117962E-4</v>
      </c>
      <c r="L379">
        <v>-1.4647753544773301</v>
      </c>
      <c r="M379">
        <f t="shared" si="63"/>
        <v>-0.73238767723866505</v>
      </c>
      <c r="N379">
        <v>1.8639813894311299</v>
      </c>
      <c r="O379">
        <v>1.4977875508117899</v>
      </c>
      <c r="Q379">
        <f t="shared" si="64"/>
        <v>0.74889377540589497</v>
      </c>
      <c r="R379">
        <f t="shared" si="65"/>
        <v>37.444688770294746</v>
      </c>
      <c r="S379">
        <v>0.36619383861933302</v>
      </c>
      <c r="T379">
        <v>1.8639813894311299</v>
      </c>
      <c r="U379">
        <f t="shared" si="66"/>
        <v>1.2444898399782169</v>
      </c>
      <c r="V379">
        <f t="shared" si="67"/>
        <v>0.93199069471556495</v>
      </c>
      <c r="W379">
        <f t="shared" si="68"/>
        <v>2.4889796799564337E-2</v>
      </c>
      <c r="X379">
        <v>9.4916147034384401E-3</v>
      </c>
      <c r="AG379" t="s">
        <v>9</v>
      </c>
      <c r="AH379">
        <v>50</v>
      </c>
      <c r="AI379">
        <f>(AK380-AK379)/(AH380-AH379)</f>
        <v>4.3235498400024889E-3</v>
      </c>
      <c r="AJ379">
        <v>9</v>
      </c>
      <c r="AK379">
        <v>0.24448983997821694</v>
      </c>
    </row>
    <row r="380" spans="1:37" x14ac:dyDescent="0.15">
      <c r="A380" t="s">
        <v>11</v>
      </c>
      <c r="B380">
        <v>0.01</v>
      </c>
      <c r="C380">
        <v>1E-3</v>
      </c>
      <c r="D380">
        <f t="shared" si="60"/>
        <v>10</v>
      </c>
      <c r="E380">
        <v>11</v>
      </c>
      <c r="F380">
        <f t="shared" si="69"/>
        <v>7.8539816339744827E-13</v>
      </c>
      <c r="G380">
        <f t="shared" si="70"/>
        <v>8.6393797973719312E-7</v>
      </c>
      <c r="H380">
        <f t="shared" si="71"/>
        <v>1.1000000000000001</v>
      </c>
      <c r="I380">
        <v>7.2744052705769804E-4</v>
      </c>
      <c r="J380">
        <f t="shared" si="61"/>
        <v>13.74682826711253</v>
      </c>
      <c r="K380">
        <f t="shared" si="62"/>
        <v>7.2744052705769809E-5</v>
      </c>
      <c r="L380">
        <v>-933.24901435361403</v>
      </c>
      <c r="M380">
        <f t="shared" si="63"/>
        <v>-9.3324901435361411</v>
      </c>
      <c r="N380">
        <v>77.410297777537906</v>
      </c>
      <c r="O380">
        <v>72.744052705769803</v>
      </c>
      <c r="Q380">
        <f t="shared" si="64"/>
        <v>0.72744052705769802</v>
      </c>
      <c r="R380">
        <f t="shared" si="65"/>
        <v>7.2744052705769802</v>
      </c>
      <c r="S380">
        <v>4.6662450717680697</v>
      </c>
      <c r="T380">
        <v>77.410297777537906</v>
      </c>
      <c r="U380">
        <f t="shared" si="66"/>
        <v>1.0641460696538563</v>
      </c>
      <c r="V380">
        <f t="shared" si="67"/>
        <v>0.77410297777537906</v>
      </c>
      <c r="W380">
        <f t="shared" si="68"/>
        <v>0.10641460696538563</v>
      </c>
      <c r="X380">
        <v>8.1758982339198046E-3</v>
      </c>
      <c r="AG380" t="s">
        <v>10</v>
      </c>
      <c r="AH380">
        <v>10</v>
      </c>
      <c r="AI380">
        <f>(AK381-AK380)/(AH381-AH380)</f>
        <v>7.7087476421830552E-3</v>
      </c>
      <c r="AJ380">
        <v>11</v>
      </c>
      <c r="AK380">
        <v>7.1547846378117397E-2</v>
      </c>
    </row>
    <row r="381" spans="1:37" x14ac:dyDescent="0.15">
      <c r="A381" t="s">
        <v>9</v>
      </c>
      <c r="B381">
        <v>0.01</v>
      </c>
      <c r="C381">
        <v>1E-3</v>
      </c>
      <c r="D381">
        <f t="shared" si="60"/>
        <v>10</v>
      </c>
      <c r="E381">
        <v>11</v>
      </c>
      <c r="F381">
        <f t="shared" si="69"/>
        <v>7.8539816339744827E-13</v>
      </c>
      <c r="G381">
        <f t="shared" si="70"/>
        <v>8.6393797973719312E-7</v>
      </c>
      <c r="H381">
        <f t="shared" si="71"/>
        <v>1.1000000000000001</v>
      </c>
      <c r="I381">
        <v>7.5499125880640295E-4</v>
      </c>
      <c r="J381">
        <f t="shared" si="61"/>
        <v>13.245186461906082</v>
      </c>
      <c r="K381">
        <f t="shared" si="62"/>
        <v>7.5499125880640293E-5</v>
      </c>
      <c r="L381">
        <v>-1080.35997203804</v>
      </c>
      <c r="M381">
        <f t="shared" si="63"/>
        <v>-10.803599720380401</v>
      </c>
      <c r="N381">
        <v>80.900925740830502</v>
      </c>
      <c r="O381">
        <v>75.499125880640307</v>
      </c>
      <c r="Q381">
        <f t="shared" si="64"/>
        <v>0.75499125880640305</v>
      </c>
      <c r="R381">
        <f t="shared" si="65"/>
        <v>7.5499125880640303</v>
      </c>
      <c r="S381">
        <v>5.40179986019022</v>
      </c>
      <c r="T381">
        <v>80.900925740830502</v>
      </c>
      <c r="U381">
        <f t="shared" si="66"/>
        <v>1.0715478463781174</v>
      </c>
      <c r="V381">
        <f t="shared" si="67"/>
        <v>0.80900925740830509</v>
      </c>
      <c r="W381">
        <f t="shared" si="68"/>
        <v>0.10715478463781174</v>
      </c>
      <c r="X381">
        <v>6.4122585682737272E-3</v>
      </c>
      <c r="AG381" t="s">
        <v>10</v>
      </c>
      <c r="AH381">
        <v>10.799999999999999</v>
      </c>
      <c r="AI381">
        <f>(AK382-AK381)/(AH382-AH381)</f>
        <v>6.3510168851095283E-3</v>
      </c>
      <c r="AJ381">
        <v>11</v>
      </c>
      <c r="AK381">
        <v>7.7714844491863833E-2</v>
      </c>
    </row>
    <row r="382" spans="1:37" x14ac:dyDescent="0.15">
      <c r="A382" t="s">
        <v>10</v>
      </c>
      <c r="B382">
        <v>0.01</v>
      </c>
      <c r="C382">
        <v>1E-3</v>
      </c>
      <c r="D382">
        <f t="shared" si="60"/>
        <v>10</v>
      </c>
      <c r="E382">
        <v>11</v>
      </c>
      <c r="F382">
        <f t="shared" si="69"/>
        <v>7.8539816339744827E-13</v>
      </c>
      <c r="G382">
        <f t="shared" si="70"/>
        <v>8.6393797973719312E-7</v>
      </c>
      <c r="H382">
        <f t="shared" si="71"/>
        <v>1.1000000000000001</v>
      </c>
      <c r="I382">
        <v>7.5499125880640295E-4</v>
      </c>
      <c r="J382">
        <f t="shared" si="61"/>
        <v>13.245186461906082</v>
      </c>
      <c r="K382">
        <f t="shared" si="62"/>
        <v>7.5499125880640293E-5</v>
      </c>
      <c r="L382">
        <v>-1080.35997203804</v>
      </c>
      <c r="M382">
        <f t="shared" si="63"/>
        <v>-10.803599720380401</v>
      </c>
      <c r="N382">
        <v>80.900925740830502</v>
      </c>
      <c r="O382">
        <v>75.499125880640307</v>
      </c>
      <c r="Q382">
        <f t="shared" si="64"/>
        <v>0.75499125880640305</v>
      </c>
      <c r="R382">
        <f t="shared" si="65"/>
        <v>7.5499125880640303</v>
      </c>
      <c r="S382">
        <v>5.40179986019022</v>
      </c>
      <c r="T382">
        <v>80.900925740830502</v>
      </c>
      <c r="U382">
        <f t="shared" si="66"/>
        <v>1.0715478463781174</v>
      </c>
      <c r="V382">
        <f t="shared" si="67"/>
        <v>0.80900925740830509</v>
      </c>
      <c r="W382">
        <f t="shared" si="68"/>
        <v>0.10715478463781174</v>
      </c>
      <c r="X382">
        <v>9.4523977132610452E-3</v>
      </c>
      <c r="AG382" t="s">
        <v>10</v>
      </c>
      <c r="AH382">
        <v>11.799999999999999</v>
      </c>
      <c r="AI382">
        <f>(AK383-AK382)/(AH383-AH382)</f>
        <v>6.0492687845414518E-3</v>
      </c>
      <c r="AJ382">
        <v>11</v>
      </c>
      <c r="AK382">
        <v>8.4065861376973361E-2</v>
      </c>
    </row>
    <row r="383" spans="1:37" x14ac:dyDescent="0.15">
      <c r="A383" t="s">
        <v>11</v>
      </c>
      <c r="B383">
        <v>0.108</v>
      </c>
      <c r="C383">
        <v>0.01</v>
      </c>
      <c r="D383">
        <f t="shared" si="60"/>
        <v>10.799999999999999</v>
      </c>
      <c r="E383">
        <v>11</v>
      </c>
      <c r="F383">
        <f t="shared" si="69"/>
        <v>7.8539816339744827E-9</v>
      </c>
      <c r="G383">
        <f t="shared" si="70"/>
        <v>7.9994257383073439E-5</v>
      </c>
      <c r="H383">
        <f t="shared" si="71"/>
        <v>1.0185185185185186</v>
      </c>
      <c r="I383">
        <v>7.5831664838967904E-3</v>
      </c>
      <c r="J383">
        <f t="shared" si="61"/>
        <v>14.242071597576437</v>
      </c>
      <c r="K383">
        <f t="shared" si="62"/>
        <v>7.021450448052584E-4</v>
      </c>
      <c r="L383">
        <v>-10.081591817690599</v>
      </c>
      <c r="M383">
        <f t="shared" si="63"/>
        <v>-1.0888119163105847</v>
      </c>
      <c r="N383">
        <v>7.5658564062078799</v>
      </c>
      <c r="O383">
        <v>7.0214504480525797</v>
      </c>
      <c r="Q383">
        <f t="shared" si="64"/>
        <v>0.7583166483896786</v>
      </c>
      <c r="R383">
        <f t="shared" si="65"/>
        <v>8.1898198026085289</v>
      </c>
      <c r="S383">
        <v>0.54440595815529602</v>
      </c>
      <c r="T383">
        <v>7.5658564062078799</v>
      </c>
      <c r="U383">
        <f t="shared" si="66"/>
        <v>1.0775346863419499</v>
      </c>
      <c r="V383">
        <f t="shared" si="67"/>
        <v>0.8171124918704511</v>
      </c>
      <c r="W383">
        <f t="shared" si="68"/>
        <v>9.9771730216847224E-2</v>
      </c>
      <c r="X383">
        <v>7.6253412663687412E-3</v>
      </c>
      <c r="AG383" t="s">
        <v>10</v>
      </c>
      <c r="AH383">
        <v>12</v>
      </c>
      <c r="AI383">
        <f>(AK384-AK383)/(AH384-AH383)</f>
        <v>6.1905861852249444E-3</v>
      </c>
      <c r="AJ383">
        <v>11</v>
      </c>
      <c r="AK383">
        <v>8.5275715133881658E-2</v>
      </c>
    </row>
    <row r="384" spans="1:37" x14ac:dyDescent="0.15">
      <c r="A384" t="s">
        <v>9</v>
      </c>
      <c r="B384">
        <v>0.108</v>
      </c>
      <c r="C384">
        <v>0.01</v>
      </c>
      <c r="D384">
        <f t="shared" si="60"/>
        <v>10.799999999999999</v>
      </c>
      <c r="E384">
        <v>11</v>
      </c>
      <c r="F384">
        <f t="shared" si="69"/>
        <v>7.8539816339744827E-9</v>
      </c>
      <c r="G384">
        <f t="shared" si="70"/>
        <v>7.9994257383073439E-5</v>
      </c>
      <c r="H384">
        <f t="shared" si="71"/>
        <v>1.0185185185185186</v>
      </c>
      <c r="I384">
        <v>7.5823934350357702E-3</v>
      </c>
      <c r="J384">
        <f t="shared" si="61"/>
        <v>14.243523621574045</v>
      </c>
      <c r="K384">
        <f t="shared" si="62"/>
        <v>7.0207346620701581E-4</v>
      </c>
      <c r="L384">
        <v>-10.103987082989301</v>
      </c>
      <c r="M384">
        <f t="shared" si="63"/>
        <v>-1.0912306049628444</v>
      </c>
      <c r="N384">
        <v>7.5663499645515797</v>
      </c>
      <c r="O384">
        <v>7.0207346620701596</v>
      </c>
      <c r="Q384">
        <f t="shared" si="64"/>
        <v>0.75823934350357725</v>
      </c>
      <c r="R384">
        <f t="shared" si="65"/>
        <v>8.1889849098386343</v>
      </c>
      <c r="S384">
        <v>0.54561530248142598</v>
      </c>
      <c r="T384">
        <v>7.5663499645515797</v>
      </c>
      <c r="U384">
        <f t="shared" si="66"/>
        <v>1.0777148444918638</v>
      </c>
      <c r="V384">
        <f t="shared" si="67"/>
        <v>0.8171657961715707</v>
      </c>
      <c r="W384">
        <f t="shared" si="68"/>
        <v>9.9788411527024445E-2</v>
      </c>
      <c r="X384">
        <v>4.2082507590001381E-3</v>
      </c>
      <c r="AG384" t="s">
        <v>10</v>
      </c>
      <c r="AH384">
        <v>13.5</v>
      </c>
      <c r="AI384">
        <f>(AK385-AK384)/(AH385-AH384)</f>
        <v>6.7487537980659082E-3</v>
      </c>
      <c r="AJ384">
        <v>11</v>
      </c>
      <c r="AK384">
        <v>9.4561594411719074E-2</v>
      </c>
    </row>
    <row r="385" spans="1:37" x14ac:dyDescent="0.15">
      <c r="A385" t="s">
        <v>10</v>
      </c>
      <c r="B385">
        <v>0.108</v>
      </c>
      <c r="C385">
        <v>0.01</v>
      </c>
      <c r="D385">
        <f t="shared" si="60"/>
        <v>10.799999999999999</v>
      </c>
      <c r="E385">
        <v>11</v>
      </c>
      <c r="F385">
        <f t="shared" si="69"/>
        <v>7.8539816339744827E-9</v>
      </c>
      <c r="G385">
        <f t="shared" si="70"/>
        <v>7.9994257383073439E-5</v>
      </c>
      <c r="H385">
        <f t="shared" si="71"/>
        <v>1.0185185185185186</v>
      </c>
      <c r="I385">
        <v>7.5823934350357702E-3</v>
      </c>
      <c r="J385">
        <f t="shared" si="61"/>
        <v>14.243523621574045</v>
      </c>
      <c r="K385">
        <f t="shared" si="62"/>
        <v>7.0207346620701581E-4</v>
      </c>
      <c r="L385">
        <v>-10.103987082989301</v>
      </c>
      <c r="M385">
        <f t="shared" si="63"/>
        <v>-1.0912306049628444</v>
      </c>
      <c r="N385">
        <v>7.5663499645515797</v>
      </c>
      <c r="O385">
        <v>7.0207346620701596</v>
      </c>
      <c r="Q385">
        <f t="shared" si="64"/>
        <v>0.75823934350357725</v>
      </c>
      <c r="R385">
        <f t="shared" si="65"/>
        <v>8.1889849098386343</v>
      </c>
      <c r="S385">
        <v>0.54561530248142598</v>
      </c>
      <c r="T385">
        <v>7.5663499645515797</v>
      </c>
      <c r="U385">
        <f t="shared" si="66"/>
        <v>1.0777148444918638</v>
      </c>
      <c r="V385">
        <f t="shared" si="67"/>
        <v>0.8171657961715707</v>
      </c>
      <c r="W385">
        <f t="shared" si="68"/>
        <v>9.9788411527024445E-2</v>
      </c>
      <c r="X385">
        <v>5.0636741250656963E-3</v>
      </c>
      <c r="AG385" t="s">
        <v>10</v>
      </c>
      <c r="AH385">
        <v>14.749999999999998</v>
      </c>
      <c r="AI385">
        <f>(AK386-AK385)/(AH386-AH385)</f>
        <v>6.2301182260484688E-3</v>
      </c>
      <c r="AJ385">
        <v>11</v>
      </c>
      <c r="AK385">
        <v>0.10299753665930145</v>
      </c>
    </row>
    <row r="386" spans="1:37" x14ac:dyDescent="0.15">
      <c r="A386" t="s">
        <v>11</v>
      </c>
      <c r="B386">
        <v>5.8999999999999997E-2</v>
      </c>
      <c r="C386">
        <v>5.0000000000000001E-3</v>
      </c>
      <c r="D386">
        <f t="shared" ref="D386:D449" si="72">B386/C386</f>
        <v>11.799999999999999</v>
      </c>
      <c r="E386">
        <v>11</v>
      </c>
      <c r="F386">
        <f t="shared" si="69"/>
        <v>4.9087385212340517E-10</v>
      </c>
      <c r="G386">
        <f t="shared" si="70"/>
        <v>1.8303770757143924E-5</v>
      </c>
      <c r="H386">
        <f t="shared" si="71"/>
        <v>0.93220338983050854</v>
      </c>
      <c r="I386">
        <v>3.8142881926213801E-3</v>
      </c>
      <c r="J386">
        <f t="shared" ref="J386:J449" si="73">D386/Q386</f>
        <v>15.468154743559666</v>
      </c>
      <c r="K386">
        <f t="shared" ref="K386:K449" si="74">I386/D386</f>
        <v>3.2324476208655769E-4</v>
      </c>
      <c r="L386">
        <v>-36.808333297883898</v>
      </c>
      <c r="M386">
        <f t="shared" ref="M386:M449" si="75">L386*B386</f>
        <v>-2.1716916645751501</v>
      </c>
      <c r="N386">
        <v>14.0156363157498</v>
      </c>
      <c r="O386">
        <v>12.9297904834623</v>
      </c>
      <c r="Q386">
        <f t="shared" ref="Q386:Q449" si="76">O386*B386</f>
        <v>0.76285763852427568</v>
      </c>
      <c r="R386">
        <f t="shared" ref="R386:R449" si="77">Q386*D386</f>
        <v>9.0017201345864528</v>
      </c>
      <c r="S386">
        <v>1.0858458322875699</v>
      </c>
      <c r="T386">
        <v>14.0156363157498</v>
      </c>
      <c r="U386">
        <f t="shared" ref="U386:U449" si="78">N386/O386</f>
        <v>1.0839801568073619</v>
      </c>
      <c r="V386">
        <f t="shared" ref="V386:V449" si="79">U386*Q386</f>
        <v>0.82692254262923814</v>
      </c>
      <c r="W386">
        <f t="shared" ref="W386:W449" si="80">U386/D386</f>
        <v>9.1862725153166278E-2</v>
      </c>
      <c r="X386">
        <v>6.492301188570593E-3</v>
      </c>
      <c r="AG386" t="s">
        <v>10</v>
      </c>
      <c r="AH386">
        <v>15.428571428571429</v>
      </c>
      <c r="AI386">
        <f>(AK387-AK386)/(AH387-AH386)</f>
        <v>3.644401279608927E-3</v>
      </c>
      <c r="AJ386">
        <v>11</v>
      </c>
      <c r="AK386">
        <v>0.10722511688412006</v>
      </c>
    </row>
    <row r="387" spans="1:37" x14ac:dyDescent="0.15">
      <c r="A387" t="s">
        <v>10</v>
      </c>
      <c r="B387">
        <v>5.8999999999999997E-2</v>
      </c>
      <c r="C387">
        <v>5.0000000000000001E-3</v>
      </c>
      <c r="D387">
        <f t="shared" si="72"/>
        <v>11.799999999999999</v>
      </c>
      <c r="E387">
        <v>11</v>
      </c>
      <c r="F387">
        <f t="shared" ref="F387:F450" si="81">PI()*C387^4/4</f>
        <v>4.9087385212340517E-10</v>
      </c>
      <c r="G387">
        <f t="shared" ref="G387:G450" si="82">E387/C387/B387*F387</f>
        <v>1.8303770757143924E-5</v>
      </c>
      <c r="H387">
        <f t="shared" ref="H387:H450" si="83">E387/D387</f>
        <v>0.93220338983050854</v>
      </c>
      <c r="I387">
        <v>3.8139348041208499E-3</v>
      </c>
      <c r="J387">
        <f t="shared" si="73"/>
        <v>15.469587979388752</v>
      </c>
      <c r="K387">
        <f t="shared" si="74"/>
        <v>3.2321481390854662E-4</v>
      </c>
      <c r="L387">
        <v>-36.842483716636302</v>
      </c>
      <c r="M387">
        <f t="shared" si="75"/>
        <v>-2.1737065392815418</v>
      </c>
      <c r="N387">
        <v>14.015445825982599</v>
      </c>
      <c r="O387">
        <v>12.928592556341799</v>
      </c>
      <c r="Q387">
        <f t="shared" si="76"/>
        <v>0.76278696082416608</v>
      </c>
      <c r="R387">
        <f t="shared" si="77"/>
        <v>9.0008861377251588</v>
      </c>
      <c r="S387">
        <v>1.08685326964077</v>
      </c>
      <c r="T387">
        <v>14.015445825982599</v>
      </c>
      <c r="U387">
        <f t="shared" si="78"/>
        <v>1.0840658613769734</v>
      </c>
      <c r="V387">
        <f t="shared" si="79"/>
        <v>0.82691130373297328</v>
      </c>
      <c r="W387">
        <f t="shared" si="80"/>
        <v>9.1869988252285886E-2</v>
      </c>
      <c r="X387">
        <v>5.4097231933281234E-3</v>
      </c>
      <c r="AG387" t="s">
        <v>10</v>
      </c>
      <c r="AH387">
        <v>15.7</v>
      </c>
      <c r="AI387">
        <f>(AK388-AK387)/(AH388-AH387)</f>
        <v>6.5491482812244971E-3</v>
      </c>
      <c r="AJ387">
        <v>11</v>
      </c>
      <c r="AK387">
        <v>0.10821431151715677</v>
      </c>
    </row>
    <row r="388" spans="1:37" x14ac:dyDescent="0.15">
      <c r="A388" t="s">
        <v>9</v>
      </c>
      <c r="B388">
        <v>5.8999999999999997E-2</v>
      </c>
      <c r="C388">
        <v>5.0000000000000001E-3</v>
      </c>
      <c r="D388">
        <f t="shared" si="72"/>
        <v>11.799999999999999</v>
      </c>
      <c r="E388">
        <v>11</v>
      </c>
      <c r="F388">
        <f t="shared" si="81"/>
        <v>4.9087385212340517E-10</v>
      </c>
      <c r="G388">
        <f t="shared" si="82"/>
        <v>1.8303770757143924E-5</v>
      </c>
      <c r="H388">
        <f t="shared" si="83"/>
        <v>0.93220338983050854</v>
      </c>
      <c r="I388">
        <v>3.8139348041208499E-3</v>
      </c>
      <c r="J388">
        <f t="shared" si="73"/>
        <v>15.469587979388752</v>
      </c>
      <c r="K388">
        <f t="shared" si="74"/>
        <v>3.2321481390854662E-4</v>
      </c>
      <c r="L388">
        <v>-36.842483716636302</v>
      </c>
      <c r="M388">
        <f t="shared" si="75"/>
        <v>-2.1737065392815418</v>
      </c>
      <c r="N388">
        <v>14.015445825982599</v>
      </c>
      <c r="O388">
        <v>12.928592556341799</v>
      </c>
      <c r="Q388">
        <f t="shared" si="76"/>
        <v>0.76278696082416608</v>
      </c>
      <c r="R388">
        <f t="shared" si="77"/>
        <v>9.0008861377251588</v>
      </c>
      <c r="S388">
        <v>1.08685326964077</v>
      </c>
      <c r="T388">
        <v>14.015445825982599</v>
      </c>
      <c r="U388">
        <f t="shared" si="78"/>
        <v>1.0840658613769734</v>
      </c>
      <c r="V388">
        <f t="shared" si="79"/>
        <v>0.82691130373297328</v>
      </c>
      <c r="W388">
        <f t="shared" si="80"/>
        <v>9.1869988252285886E-2</v>
      </c>
      <c r="X388">
        <v>7.9203699994395624E-3</v>
      </c>
      <c r="AG388" t="s">
        <v>10</v>
      </c>
      <c r="AH388">
        <v>17.444444444444446</v>
      </c>
      <c r="AI388">
        <f>(AK389-AK388)/(AH389-AH388)</f>
        <v>6.527362014190242E-3</v>
      </c>
      <c r="AJ388">
        <v>11</v>
      </c>
      <c r="AK388">
        <v>0.11963893685218174</v>
      </c>
    </row>
    <row r="389" spans="1:37" x14ac:dyDescent="0.15">
      <c r="A389" t="s">
        <v>9</v>
      </c>
      <c r="B389">
        <v>0.108</v>
      </c>
      <c r="C389">
        <v>8.9999999999999993E-3</v>
      </c>
      <c r="D389">
        <f t="shared" si="72"/>
        <v>12</v>
      </c>
      <c r="E389">
        <v>11</v>
      </c>
      <c r="F389">
        <f t="shared" si="81"/>
        <v>5.1529973500506572E-9</v>
      </c>
      <c r="G389">
        <f t="shared" si="82"/>
        <v>5.8315813632260531E-5</v>
      </c>
      <c r="H389">
        <f t="shared" si="83"/>
        <v>0.91666666666666663</v>
      </c>
      <c r="I389">
        <v>6.8738212953483504E-3</v>
      </c>
      <c r="J389">
        <f t="shared" si="73"/>
        <v>15.71178466235159</v>
      </c>
      <c r="K389">
        <f t="shared" si="74"/>
        <v>5.7281844127902916E-4</v>
      </c>
      <c r="L389">
        <v>-11.167695981240101</v>
      </c>
      <c r="M389">
        <f t="shared" si="75"/>
        <v>-1.206111165973931</v>
      </c>
      <c r="N389">
        <v>7.6748881913700497</v>
      </c>
      <c r="O389">
        <v>7.0718326083830796</v>
      </c>
      <c r="Q389">
        <f t="shared" si="76"/>
        <v>0.7637579217053726</v>
      </c>
      <c r="R389">
        <f t="shared" si="77"/>
        <v>9.1650950604644716</v>
      </c>
      <c r="S389">
        <v>0.60305558298696804</v>
      </c>
      <c r="T389">
        <v>7.6748881913700497</v>
      </c>
      <c r="U389">
        <f t="shared" si="78"/>
        <v>1.0852757151338817</v>
      </c>
      <c r="V389">
        <f t="shared" si="79"/>
        <v>0.82888792466796546</v>
      </c>
      <c r="W389">
        <f t="shared" si="80"/>
        <v>9.0439642927823471E-2</v>
      </c>
      <c r="X389">
        <v>5.5559617851311293E-3</v>
      </c>
      <c r="AG389" t="s">
        <v>10</v>
      </c>
      <c r="AH389">
        <v>18</v>
      </c>
      <c r="AI389">
        <f>(AK390-AK389)/(AH390-AH389)</f>
        <v>5.123152451445661E-3</v>
      </c>
      <c r="AJ389">
        <v>11</v>
      </c>
      <c r="AK389">
        <v>0.12326524908228742</v>
      </c>
    </row>
    <row r="390" spans="1:37" x14ac:dyDescent="0.15">
      <c r="A390" t="s">
        <v>10</v>
      </c>
      <c r="B390">
        <v>0.108</v>
      </c>
      <c r="C390">
        <v>8.9999999999999993E-3</v>
      </c>
      <c r="D390">
        <f t="shared" si="72"/>
        <v>12</v>
      </c>
      <c r="E390">
        <v>11</v>
      </c>
      <c r="F390">
        <f t="shared" si="81"/>
        <v>5.1529973500506572E-9</v>
      </c>
      <c r="G390">
        <f t="shared" si="82"/>
        <v>5.8315813632260531E-5</v>
      </c>
      <c r="H390">
        <f t="shared" si="83"/>
        <v>0.91666666666666663</v>
      </c>
      <c r="I390">
        <v>6.8738212953483504E-3</v>
      </c>
      <c r="J390">
        <f t="shared" si="73"/>
        <v>15.71178466235159</v>
      </c>
      <c r="K390">
        <f t="shared" si="74"/>
        <v>5.7281844127902916E-4</v>
      </c>
      <c r="L390">
        <v>-11.167695981240101</v>
      </c>
      <c r="M390">
        <f t="shared" si="75"/>
        <v>-1.206111165973931</v>
      </c>
      <c r="N390">
        <v>7.6748881913700497</v>
      </c>
      <c r="O390">
        <v>7.0718326083830796</v>
      </c>
      <c r="Q390">
        <f t="shared" si="76"/>
        <v>0.7637579217053726</v>
      </c>
      <c r="R390">
        <f t="shared" si="77"/>
        <v>9.1650950604644716</v>
      </c>
      <c r="S390">
        <v>0.60305558298696804</v>
      </c>
      <c r="T390">
        <v>7.6748881913700497</v>
      </c>
      <c r="U390">
        <f t="shared" si="78"/>
        <v>1.0852757151338817</v>
      </c>
      <c r="V390">
        <f t="shared" si="79"/>
        <v>0.82888792466796546</v>
      </c>
      <c r="W390">
        <f t="shared" si="80"/>
        <v>9.0439642927823471E-2</v>
      </c>
      <c r="X390">
        <v>6.6840668151891816E-3</v>
      </c>
      <c r="AG390" t="s">
        <v>10</v>
      </c>
      <c r="AH390">
        <v>19.625</v>
      </c>
      <c r="AI390">
        <f>(AK391-AK390)/(AH391-AH390)</f>
        <v>3.7771338335080541E-2</v>
      </c>
      <c r="AJ390">
        <v>11</v>
      </c>
      <c r="AK390">
        <v>0.13159037181588662</v>
      </c>
    </row>
    <row r="391" spans="1:37" x14ac:dyDescent="0.15">
      <c r="A391" t="s">
        <v>11</v>
      </c>
      <c r="B391">
        <v>0.108</v>
      </c>
      <c r="C391">
        <v>8.9999999999999993E-3</v>
      </c>
      <c r="D391">
        <f t="shared" si="72"/>
        <v>12</v>
      </c>
      <c r="E391">
        <v>11</v>
      </c>
      <c r="F391">
        <f t="shared" si="81"/>
        <v>5.1529973500506572E-9</v>
      </c>
      <c r="G391">
        <f t="shared" si="82"/>
        <v>5.8315813632260531E-5</v>
      </c>
      <c r="H391">
        <f t="shared" si="83"/>
        <v>0.91666666666666663</v>
      </c>
      <c r="I391">
        <v>6.8739794746990098E-3</v>
      </c>
      <c r="J391">
        <f t="shared" si="73"/>
        <v>15.711423113425729</v>
      </c>
      <c r="K391">
        <f t="shared" si="74"/>
        <v>5.7283162289158412E-4</v>
      </c>
      <c r="L391">
        <v>-11.1707333498666</v>
      </c>
      <c r="M391">
        <f t="shared" si="75"/>
        <v>-1.2064392017855927</v>
      </c>
      <c r="N391">
        <v>7.67521494523334</v>
      </c>
      <c r="O391">
        <v>7.0719953443405403</v>
      </c>
      <c r="Q391">
        <f t="shared" si="76"/>
        <v>0.76377549718877835</v>
      </c>
      <c r="R391">
        <f t="shared" si="77"/>
        <v>9.1653059662653398</v>
      </c>
      <c r="S391">
        <v>0.60321960089279902</v>
      </c>
      <c r="T391">
        <v>7.67521494523334</v>
      </c>
      <c r="U391">
        <f t="shared" si="78"/>
        <v>1.0852969454194472</v>
      </c>
      <c r="V391">
        <f t="shared" si="79"/>
        <v>0.82892321408520075</v>
      </c>
      <c r="W391">
        <f t="shared" si="80"/>
        <v>9.0441412118287268E-2</v>
      </c>
      <c r="X391">
        <v>5.3622248638262376E-3</v>
      </c>
      <c r="AG391" t="s">
        <v>10</v>
      </c>
      <c r="AH391">
        <v>19.666666666666664</v>
      </c>
      <c r="AI391">
        <f>(AK392-AK391)/(AH392-AH391)</f>
        <v>4.6590947684519261E-3</v>
      </c>
      <c r="AJ391">
        <v>11</v>
      </c>
      <c r="AK391">
        <v>0.13316417757984822</v>
      </c>
    </row>
    <row r="392" spans="1:37" x14ac:dyDescent="0.15">
      <c r="A392" t="s">
        <v>9</v>
      </c>
      <c r="B392">
        <v>0.108</v>
      </c>
      <c r="C392">
        <v>8.0000000000000002E-3</v>
      </c>
      <c r="D392">
        <f t="shared" si="72"/>
        <v>13.5</v>
      </c>
      <c r="E392">
        <v>11</v>
      </c>
      <c r="F392">
        <f t="shared" si="81"/>
        <v>3.2169908772759481E-9</v>
      </c>
      <c r="G392">
        <f t="shared" si="82"/>
        <v>4.0957059780133596E-5</v>
      </c>
      <c r="H392">
        <f t="shared" si="83"/>
        <v>0.81481481481481477</v>
      </c>
      <c r="I392">
        <v>6.1679185384217903E-3</v>
      </c>
      <c r="J392">
        <f t="shared" si="73"/>
        <v>17.509958882763453</v>
      </c>
      <c r="K392">
        <f t="shared" si="74"/>
        <v>4.5688285469791041E-4</v>
      </c>
      <c r="L392">
        <v>-12.501033333221001</v>
      </c>
      <c r="M392">
        <f t="shared" si="75"/>
        <v>-1.3501115999878681</v>
      </c>
      <c r="N392">
        <v>7.8138504046487904</v>
      </c>
      <c r="O392">
        <v>7.1387946046548496</v>
      </c>
      <c r="Q392">
        <f t="shared" si="76"/>
        <v>0.77098981730272376</v>
      </c>
      <c r="R392">
        <f t="shared" si="77"/>
        <v>10.408362533586772</v>
      </c>
      <c r="S392">
        <v>0.67505579999393694</v>
      </c>
      <c r="T392">
        <v>7.8138504046487904</v>
      </c>
      <c r="U392">
        <f t="shared" si="78"/>
        <v>1.0945615944117191</v>
      </c>
      <c r="V392">
        <f t="shared" si="79"/>
        <v>0.84389584370206927</v>
      </c>
      <c r="W392">
        <f t="shared" si="80"/>
        <v>8.1078636623090297E-2</v>
      </c>
      <c r="X392">
        <v>3.2175652109132213E-3</v>
      </c>
      <c r="AG392" t="s">
        <v>10</v>
      </c>
      <c r="AH392">
        <v>20.599999999999998</v>
      </c>
      <c r="AI392">
        <f>(AK393-AK392)/(AH393-AH392)</f>
        <v>7.6625869021562654E-3</v>
      </c>
      <c r="AJ392">
        <v>11</v>
      </c>
      <c r="AK392">
        <v>0.13751266603040335</v>
      </c>
    </row>
    <row r="393" spans="1:37" x14ac:dyDescent="0.15">
      <c r="A393" t="s">
        <v>10</v>
      </c>
      <c r="B393">
        <v>0.108</v>
      </c>
      <c r="C393">
        <v>8.0000000000000002E-3</v>
      </c>
      <c r="D393">
        <f t="shared" si="72"/>
        <v>13.5</v>
      </c>
      <c r="E393">
        <v>11</v>
      </c>
      <c r="F393">
        <f t="shared" si="81"/>
        <v>3.2169908772759481E-9</v>
      </c>
      <c r="G393">
        <f t="shared" si="82"/>
        <v>4.0957059780133596E-5</v>
      </c>
      <c r="H393">
        <f t="shared" si="83"/>
        <v>0.81481481481481477</v>
      </c>
      <c r="I393">
        <v>6.1679185384217903E-3</v>
      </c>
      <c r="J393">
        <f t="shared" si="73"/>
        <v>17.509958882763453</v>
      </c>
      <c r="K393">
        <f t="shared" si="74"/>
        <v>4.5688285469791041E-4</v>
      </c>
      <c r="L393">
        <v>-12.501033333221001</v>
      </c>
      <c r="M393">
        <f t="shared" si="75"/>
        <v>-1.3501115999878681</v>
      </c>
      <c r="N393">
        <v>7.8138504046487904</v>
      </c>
      <c r="O393">
        <v>7.1387946046548496</v>
      </c>
      <c r="Q393">
        <f t="shared" si="76"/>
        <v>0.77098981730272376</v>
      </c>
      <c r="R393">
        <f t="shared" si="77"/>
        <v>10.408362533586772</v>
      </c>
      <c r="S393">
        <v>0.67505579999393694</v>
      </c>
      <c r="T393">
        <v>7.8138504046487904</v>
      </c>
      <c r="U393">
        <f t="shared" si="78"/>
        <v>1.0945615944117191</v>
      </c>
      <c r="V393">
        <f t="shared" si="79"/>
        <v>0.84389584370206927</v>
      </c>
      <c r="W393">
        <f t="shared" si="80"/>
        <v>8.1078636623090297E-2</v>
      </c>
      <c r="X393">
        <v>4.2631020464781455E-3</v>
      </c>
      <c r="AG393" t="s">
        <v>10</v>
      </c>
      <c r="AH393">
        <v>21.599999999999998</v>
      </c>
      <c r="AI393">
        <f>(AK394-AK393)/(AH394-AH393)</f>
        <v>6.7777508314748767E-3</v>
      </c>
      <c r="AJ393">
        <v>11</v>
      </c>
      <c r="AK393">
        <v>0.14517525293255962</v>
      </c>
    </row>
    <row r="394" spans="1:37" x14ac:dyDescent="0.15">
      <c r="A394" t="s">
        <v>11</v>
      </c>
      <c r="B394">
        <v>0.108</v>
      </c>
      <c r="C394">
        <v>8.0000000000000002E-3</v>
      </c>
      <c r="D394">
        <f t="shared" si="72"/>
        <v>13.5</v>
      </c>
      <c r="E394">
        <v>11</v>
      </c>
      <c r="F394">
        <f t="shared" si="81"/>
        <v>3.2169908772759481E-9</v>
      </c>
      <c r="G394">
        <f t="shared" si="82"/>
        <v>4.0957059780133596E-5</v>
      </c>
      <c r="H394">
        <f t="shared" si="83"/>
        <v>0.81481481481481477</v>
      </c>
      <c r="I394">
        <v>6.1680199439301201E-3</v>
      </c>
      <c r="J394">
        <f t="shared" si="73"/>
        <v>17.50967100978356</v>
      </c>
      <c r="K394">
        <f t="shared" si="74"/>
        <v>4.5689036621704594E-4</v>
      </c>
      <c r="L394">
        <v>-12.506663248129501</v>
      </c>
      <c r="M394">
        <f t="shared" si="75"/>
        <v>-1.3507196307979861</v>
      </c>
      <c r="N394">
        <v>7.8142717875403402</v>
      </c>
      <c r="O394">
        <v>7.1389119721413401</v>
      </c>
      <c r="Q394">
        <f t="shared" si="76"/>
        <v>0.77100249299126478</v>
      </c>
      <c r="R394">
        <f t="shared" si="77"/>
        <v>10.408533655382074</v>
      </c>
      <c r="S394">
        <v>0.67535981539899603</v>
      </c>
      <c r="T394">
        <v>7.8142717875403402</v>
      </c>
      <c r="U394">
        <f t="shared" si="78"/>
        <v>1.0946026254469172</v>
      </c>
      <c r="V394">
        <f t="shared" si="79"/>
        <v>0.8439413530543568</v>
      </c>
      <c r="W394">
        <f t="shared" si="80"/>
        <v>8.1081675959030902E-2</v>
      </c>
      <c r="X394">
        <v>3.2599246175652893E-3</v>
      </c>
      <c r="AG394" t="s">
        <v>10</v>
      </c>
      <c r="AH394">
        <v>22.428571428571427</v>
      </c>
      <c r="AI394">
        <f>(AK395-AK394)/(AH395-AH394)</f>
        <v>4.7787868740880772E-3</v>
      </c>
      <c r="AJ394">
        <v>11</v>
      </c>
      <c r="AK394">
        <v>0.15079110362149595</v>
      </c>
    </row>
    <row r="395" spans="1:37" x14ac:dyDescent="0.15">
      <c r="A395" t="s">
        <v>10</v>
      </c>
      <c r="B395">
        <v>5.8999999999999997E-2</v>
      </c>
      <c r="C395">
        <v>4.0000000000000001E-3</v>
      </c>
      <c r="D395">
        <f t="shared" si="72"/>
        <v>14.749999999999998</v>
      </c>
      <c r="E395">
        <v>11</v>
      </c>
      <c r="F395">
        <f t="shared" si="81"/>
        <v>2.0106192982974676E-10</v>
      </c>
      <c r="G395">
        <f t="shared" si="82"/>
        <v>9.3715306276576891E-6</v>
      </c>
      <c r="H395">
        <f t="shared" si="83"/>
        <v>0.7457627118644069</v>
      </c>
      <c r="I395">
        <v>3.10814484912711E-3</v>
      </c>
      <c r="J395">
        <f t="shared" si="73"/>
        <v>18.982384304441251</v>
      </c>
      <c r="K395">
        <f t="shared" si="74"/>
        <v>2.1072168468658375E-4</v>
      </c>
      <c r="L395">
        <v>-45.9826577191007</v>
      </c>
      <c r="M395">
        <f t="shared" si="75"/>
        <v>-2.712976805426941</v>
      </c>
      <c r="N395">
        <v>14.5265936956249</v>
      </c>
      <c r="O395">
        <v>13.1701052929114</v>
      </c>
      <c r="Q395">
        <f t="shared" si="76"/>
        <v>0.77703621228177255</v>
      </c>
      <c r="R395">
        <f t="shared" si="77"/>
        <v>11.461284131156145</v>
      </c>
      <c r="S395">
        <v>1.35648840271347</v>
      </c>
      <c r="T395">
        <v>14.5265936956249</v>
      </c>
      <c r="U395">
        <f t="shared" si="78"/>
        <v>1.1029975366593014</v>
      </c>
      <c r="V395">
        <f t="shared" si="79"/>
        <v>0.85706902804186913</v>
      </c>
      <c r="W395">
        <f t="shared" si="80"/>
        <v>7.4779494010800113E-2</v>
      </c>
      <c r="X395">
        <v>4.2250558500086409E-3</v>
      </c>
      <c r="AG395" t="s">
        <v>10</v>
      </c>
      <c r="AH395">
        <v>22.888888888888889</v>
      </c>
      <c r="AI395">
        <f>(AK396-AK395)/(AH396-AH395)</f>
        <v>6.10844417102173E-3</v>
      </c>
      <c r="AJ395">
        <v>11</v>
      </c>
      <c r="AK395">
        <v>0.1529908626587746</v>
      </c>
    </row>
    <row r="396" spans="1:37" x14ac:dyDescent="0.15">
      <c r="A396" t="s">
        <v>9</v>
      </c>
      <c r="B396">
        <v>5.8999999999999997E-2</v>
      </c>
      <c r="C396">
        <v>4.0000000000000001E-3</v>
      </c>
      <c r="D396">
        <f t="shared" si="72"/>
        <v>14.749999999999998</v>
      </c>
      <c r="E396">
        <v>11</v>
      </c>
      <c r="F396">
        <f t="shared" si="81"/>
        <v>2.0106192982974676E-10</v>
      </c>
      <c r="G396">
        <f t="shared" si="82"/>
        <v>9.3715306276576891E-6</v>
      </c>
      <c r="H396">
        <f t="shared" si="83"/>
        <v>0.7457627118644069</v>
      </c>
      <c r="I396">
        <v>3.10814484912711E-3</v>
      </c>
      <c r="J396">
        <f t="shared" si="73"/>
        <v>18.982384304441251</v>
      </c>
      <c r="K396">
        <f t="shared" si="74"/>
        <v>2.1072168468658375E-4</v>
      </c>
      <c r="L396">
        <v>-45.9826577191007</v>
      </c>
      <c r="M396">
        <f t="shared" si="75"/>
        <v>-2.712976805426941</v>
      </c>
      <c r="N396">
        <v>14.5265936956249</v>
      </c>
      <c r="O396">
        <v>13.1701052929114</v>
      </c>
      <c r="Q396">
        <f t="shared" si="76"/>
        <v>0.77703621228177255</v>
      </c>
      <c r="R396">
        <f t="shared" si="77"/>
        <v>11.461284131156145</v>
      </c>
      <c r="S396">
        <v>1.35648840271347</v>
      </c>
      <c r="T396">
        <v>14.5265936956249</v>
      </c>
      <c r="U396">
        <f t="shared" si="78"/>
        <v>1.1029975366593014</v>
      </c>
      <c r="V396">
        <f t="shared" si="79"/>
        <v>0.85706902804186913</v>
      </c>
      <c r="W396">
        <f t="shared" si="80"/>
        <v>7.4779494010800113E-2</v>
      </c>
      <c r="X396">
        <v>6.154735878134289E-3</v>
      </c>
      <c r="AG396" t="s">
        <v>10</v>
      </c>
      <c r="AH396">
        <v>25.5</v>
      </c>
      <c r="AI396">
        <f>(AK397-AK396)/(AH397-AH396)</f>
        <v>5.7715012529380985E-3</v>
      </c>
      <c r="AJ396">
        <v>11</v>
      </c>
      <c r="AK396">
        <v>0.16894068910533133</v>
      </c>
    </row>
    <row r="397" spans="1:37" x14ac:dyDescent="0.15">
      <c r="A397" t="s">
        <v>11</v>
      </c>
      <c r="B397">
        <v>5.8999999999999997E-2</v>
      </c>
      <c r="C397">
        <v>4.0000000000000001E-3</v>
      </c>
      <c r="D397">
        <f t="shared" si="72"/>
        <v>14.749999999999998</v>
      </c>
      <c r="E397">
        <v>11</v>
      </c>
      <c r="F397">
        <f t="shared" si="81"/>
        <v>2.0106192982974676E-10</v>
      </c>
      <c r="G397">
        <f t="shared" si="82"/>
        <v>9.3715306276576891E-6</v>
      </c>
      <c r="H397">
        <f t="shared" si="83"/>
        <v>0.7457627118644069</v>
      </c>
      <c r="I397">
        <v>3.1078990566482802E-3</v>
      </c>
      <c r="J397">
        <f t="shared" si="73"/>
        <v>18.983885552457021</v>
      </c>
      <c r="K397">
        <f t="shared" si="74"/>
        <v>2.1070502078971394E-4</v>
      </c>
      <c r="L397">
        <v>-46.139072458683998</v>
      </c>
      <c r="M397">
        <f t="shared" si="75"/>
        <v>-2.7222052750623558</v>
      </c>
      <c r="N397">
        <v>14.530166436888299</v>
      </c>
      <c r="O397">
        <v>13.169063799357099</v>
      </c>
      <c r="Q397">
        <f t="shared" si="76"/>
        <v>0.77697476416206879</v>
      </c>
      <c r="R397">
        <f t="shared" si="77"/>
        <v>11.460377771390514</v>
      </c>
      <c r="S397">
        <v>1.3611026375311699</v>
      </c>
      <c r="T397">
        <v>14.530166436888299</v>
      </c>
      <c r="U397">
        <f t="shared" si="78"/>
        <v>1.1033560667841589</v>
      </c>
      <c r="V397">
        <f t="shared" si="79"/>
        <v>0.85727981977640966</v>
      </c>
      <c r="W397">
        <f t="shared" si="80"/>
        <v>7.480380113790909E-2</v>
      </c>
      <c r="X397">
        <v>2.9596988424345542E-3</v>
      </c>
      <c r="AG397" t="s">
        <v>10</v>
      </c>
      <c r="AH397">
        <v>25.749999999999996</v>
      </c>
      <c r="AI397">
        <f>(AK398-AK397)/(AH398-AH397)</f>
        <v>6.4348593183399293E-3</v>
      </c>
      <c r="AJ397">
        <v>11</v>
      </c>
      <c r="AK397">
        <v>0.17038356441856584</v>
      </c>
    </row>
    <row r="398" spans="1:37" x14ac:dyDescent="0.15">
      <c r="A398" t="s">
        <v>11</v>
      </c>
      <c r="B398">
        <v>0.108</v>
      </c>
      <c r="C398">
        <v>7.0000000000000001E-3</v>
      </c>
      <c r="D398">
        <f t="shared" si="72"/>
        <v>15.428571428571429</v>
      </c>
      <c r="E398">
        <v>11</v>
      </c>
      <c r="F398">
        <f t="shared" si="81"/>
        <v>1.885740990317274E-9</v>
      </c>
      <c r="G398">
        <f t="shared" si="82"/>
        <v>2.7438030282394197E-5</v>
      </c>
      <c r="H398">
        <f t="shared" si="83"/>
        <v>0.71296296296296291</v>
      </c>
      <c r="I398">
        <v>5.4640608990185104E-3</v>
      </c>
      <c r="J398">
        <f t="shared" si="73"/>
        <v>19.765519088449324</v>
      </c>
      <c r="K398">
        <f t="shared" si="74"/>
        <v>3.5415209530675532E-4</v>
      </c>
      <c r="L398">
        <v>-14.301672789361101</v>
      </c>
      <c r="M398">
        <f t="shared" si="75"/>
        <v>-1.5445806612509989</v>
      </c>
      <c r="N398">
        <v>7.9998841123960203</v>
      </c>
      <c r="O398">
        <v>7.22759378177052</v>
      </c>
      <c r="Q398">
        <f t="shared" si="76"/>
        <v>0.78058012843121616</v>
      </c>
      <c r="R398">
        <f t="shared" si="77"/>
        <v>12.043236267224477</v>
      </c>
      <c r="S398">
        <v>0.77229033062549901</v>
      </c>
      <c r="T398">
        <v>7.9998841123960203</v>
      </c>
      <c r="U398">
        <f t="shared" si="78"/>
        <v>1.1068530349026222</v>
      </c>
      <c r="V398">
        <f t="shared" si="79"/>
        <v>0.86398748413877025</v>
      </c>
      <c r="W398">
        <f t="shared" si="80"/>
        <v>7.1740474484429217E-2</v>
      </c>
      <c r="X398">
        <v>4.9741469871482551E-3</v>
      </c>
      <c r="AG398" t="s">
        <v>10</v>
      </c>
      <c r="AH398">
        <v>26.166666666666668</v>
      </c>
      <c r="AI398">
        <f>(AK399-AK398)/(AH399-AH398)</f>
        <v>5.0863100403254332E-3</v>
      </c>
      <c r="AJ398">
        <v>11</v>
      </c>
      <c r="AK398">
        <v>0.1730647558012075</v>
      </c>
    </row>
    <row r="399" spans="1:37" x14ac:dyDescent="0.15">
      <c r="A399" t="s">
        <v>9</v>
      </c>
      <c r="B399">
        <v>0.108</v>
      </c>
      <c r="C399">
        <v>7.0000000000000001E-3</v>
      </c>
      <c r="D399">
        <f t="shared" si="72"/>
        <v>15.428571428571429</v>
      </c>
      <c r="E399">
        <v>11</v>
      </c>
      <c r="F399">
        <f t="shared" si="81"/>
        <v>1.885740990317274E-9</v>
      </c>
      <c r="G399">
        <f t="shared" si="82"/>
        <v>2.7438030282394197E-5</v>
      </c>
      <c r="H399">
        <f t="shared" si="83"/>
        <v>0.71296296296296291</v>
      </c>
      <c r="I399">
        <v>5.4632050363168398E-3</v>
      </c>
      <c r="J399">
        <f t="shared" si="73"/>
        <v>19.768615543818385</v>
      </c>
      <c r="K399">
        <f t="shared" si="74"/>
        <v>3.5409662272423961E-4</v>
      </c>
      <c r="L399">
        <v>-14.3492259107629</v>
      </c>
      <c r="M399">
        <f t="shared" si="75"/>
        <v>-1.5497163983623932</v>
      </c>
      <c r="N399">
        <v>8.0013198874309897</v>
      </c>
      <c r="O399">
        <v>7.2264616882497901</v>
      </c>
      <c r="Q399">
        <f t="shared" si="76"/>
        <v>0.78045786233097736</v>
      </c>
      <c r="R399">
        <f t="shared" si="77"/>
        <v>12.04134987596365</v>
      </c>
      <c r="S399">
        <v>0.77485819918119903</v>
      </c>
      <c r="T399">
        <v>8.0013198874309897</v>
      </c>
      <c r="U399">
        <f t="shared" si="78"/>
        <v>1.1072251168841201</v>
      </c>
      <c r="V399">
        <f t="shared" si="79"/>
        <v>0.86414254784254685</v>
      </c>
      <c r="W399">
        <f t="shared" si="80"/>
        <v>7.1764590909155934E-2</v>
      </c>
      <c r="X399">
        <v>4.0476631250132246E-3</v>
      </c>
      <c r="AG399" t="s">
        <v>10</v>
      </c>
      <c r="AH399">
        <v>27</v>
      </c>
      <c r="AI399">
        <f>(AK400-AK399)/(AH400-AH399)</f>
        <v>5.1727287987814912E-3</v>
      </c>
      <c r="AJ399">
        <v>11</v>
      </c>
      <c r="AK399">
        <v>0.17730334750147869</v>
      </c>
    </row>
    <row r="400" spans="1:37" x14ac:dyDescent="0.15">
      <c r="A400" t="s">
        <v>10</v>
      </c>
      <c r="B400">
        <v>0.108</v>
      </c>
      <c r="C400">
        <v>7.0000000000000001E-3</v>
      </c>
      <c r="D400">
        <f t="shared" si="72"/>
        <v>15.428571428571429</v>
      </c>
      <c r="E400">
        <v>11</v>
      </c>
      <c r="F400">
        <f t="shared" si="81"/>
        <v>1.885740990317274E-9</v>
      </c>
      <c r="G400">
        <f t="shared" si="82"/>
        <v>2.7438030282394197E-5</v>
      </c>
      <c r="H400">
        <f t="shared" si="83"/>
        <v>0.71296296296296291</v>
      </c>
      <c r="I400">
        <v>5.4632050363168398E-3</v>
      </c>
      <c r="J400">
        <f t="shared" si="73"/>
        <v>19.768615543818385</v>
      </c>
      <c r="K400">
        <f t="shared" si="74"/>
        <v>3.5409662272423961E-4</v>
      </c>
      <c r="L400">
        <v>-14.3492259107629</v>
      </c>
      <c r="M400">
        <f t="shared" si="75"/>
        <v>-1.5497163983623932</v>
      </c>
      <c r="N400">
        <v>8.0013198874309897</v>
      </c>
      <c r="O400">
        <v>7.2264616882497901</v>
      </c>
      <c r="Q400">
        <f t="shared" si="76"/>
        <v>0.78045786233097736</v>
      </c>
      <c r="R400">
        <f t="shared" si="77"/>
        <v>12.04134987596365</v>
      </c>
      <c r="S400">
        <v>0.77485819918119903</v>
      </c>
      <c r="T400">
        <v>8.0013198874309897</v>
      </c>
      <c r="U400">
        <f t="shared" si="78"/>
        <v>1.1072251168841201</v>
      </c>
      <c r="V400">
        <f t="shared" si="79"/>
        <v>0.86414254784254685</v>
      </c>
      <c r="W400">
        <f t="shared" si="80"/>
        <v>7.1764590909155934E-2</v>
      </c>
      <c r="X400">
        <v>6.0431292283860795E-3</v>
      </c>
      <c r="AG400" t="s">
        <v>10</v>
      </c>
      <c r="AH400">
        <v>28.333333333333336</v>
      </c>
      <c r="AI400">
        <f>(AK401-AK400)/(AH401-AH400)</f>
        <v>6.2624100278127004E-3</v>
      </c>
      <c r="AJ400">
        <v>11</v>
      </c>
      <c r="AK400">
        <v>0.18420031923318736</v>
      </c>
    </row>
    <row r="401" spans="1:37" x14ac:dyDescent="0.15">
      <c r="A401" t="s">
        <v>11</v>
      </c>
      <c r="B401">
        <v>0.157</v>
      </c>
      <c r="C401">
        <v>0.01</v>
      </c>
      <c r="D401">
        <f t="shared" si="72"/>
        <v>15.7</v>
      </c>
      <c r="E401">
        <v>11</v>
      </c>
      <c r="F401">
        <f t="shared" si="81"/>
        <v>7.8539816339744827E-9</v>
      </c>
      <c r="G401">
        <f t="shared" si="82"/>
        <v>5.5027896798547329E-5</v>
      </c>
      <c r="H401">
        <f t="shared" si="83"/>
        <v>0.7006369426751593</v>
      </c>
      <c r="I401">
        <v>7.8209352576213698E-3</v>
      </c>
      <c r="J401">
        <f t="shared" si="73"/>
        <v>20.074325490293017</v>
      </c>
      <c r="K401">
        <f t="shared" si="74"/>
        <v>4.9814874252365412E-4</v>
      </c>
      <c r="L401">
        <v>-6.8520628147664704</v>
      </c>
      <c r="M401">
        <f t="shared" si="75"/>
        <v>-1.0757738619183359</v>
      </c>
      <c r="N401">
        <v>5.5193743561957103</v>
      </c>
      <c r="O401">
        <v>4.9814874252365398</v>
      </c>
      <c r="Q401">
        <f t="shared" si="76"/>
        <v>0.78209352576213675</v>
      </c>
      <c r="R401">
        <f t="shared" si="77"/>
        <v>12.278868354465546</v>
      </c>
      <c r="S401">
        <v>0.53788693095916795</v>
      </c>
      <c r="T401">
        <v>5.5193743561957103</v>
      </c>
      <c r="U401">
        <f t="shared" si="78"/>
        <v>1.1079771732904915</v>
      </c>
      <c r="V401">
        <f t="shared" si="79"/>
        <v>0.86654177392272647</v>
      </c>
      <c r="W401">
        <f t="shared" si="80"/>
        <v>7.0571794477101379E-2</v>
      </c>
      <c r="X401">
        <v>4.1905699033631359E-3</v>
      </c>
      <c r="AG401" t="s">
        <v>10</v>
      </c>
      <c r="AH401">
        <v>29.428571428571427</v>
      </c>
      <c r="AI401">
        <f>(AK402-AK401)/(AH402-AH401)</f>
        <v>-3.6170770487032795E-3</v>
      </c>
      <c r="AJ401">
        <v>11</v>
      </c>
      <c r="AK401">
        <v>0.19105914926364886</v>
      </c>
    </row>
    <row r="402" spans="1:37" x14ac:dyDescent="0.15">
      <c r="A402" t="s">
        <v>9</v>
      </c>
      <c r="B402">
        <v>0.157</v>
      </c>
      <c r="C402">
        <v>0.01</v>
      </c>
      <c r="D402">
        <f t="shared" si="72"/>
        <v>15.7</v>
      </c>
      <c r="E402">
        <v>11</v>
      </c>
      <c r="F402">
        <f t="shared" si="81"/>
        <v>7.8539816339744827E-9</v>
      </c>
      <c r="G402">
        <f t="shared" si="82"/>
        <v>5.5027896798547329E-5</v>
      </c>
      <c r="H402">
        <f t="shared" si="83"/>
        <v>0.7006369426751593</v>
      </c>
      <c r="I402">
        <v>7.8204534749791998E-3</v>
      </c>
      <c r="J402">
        <f t="shared" si="73"/>
        <v>20.075562178370689</v>
      </c>
      <c r="K402">
        <f t="shared" si="74"/>
        <v>4.9811805573115925E-4</v>
      </c>
      <c r="L402">
        <v>-6.86668821085504</v>
      </c>
      <c r="M402">
        <f t="shared" si="75"/>
        <v>-1.0780700491042412</v>
      </c>
      <c r="N402">
        <v>5.5202155818637104</v>
      </c>
      <c r="O402">
        <v>4.9811805573115899</v>
      </c>
      <c r="Q402">
        <f t="shared" si="76"/>
        <v>0.78204534749791965</v>
      </c>
      <c r="R402">
        <f t="shared" si="77"/>
        <v>12.278111955717337</v>
      </c>
      <c r="S402">
        <v>0.53903502455212104</v>
      </c>
      <c r="T402">
        <v>5.5202155818637104</v>
      </c>
      <c r="U402">
        <f t="shared" si="78"/>
        <v>1.1082143115171568</v>
      </c>
      <c r="V402">
        <f t="shared" si="79"/>
        <v>0.86667384635260269</v>
      </c>
      <c r="W402">
        <f t="shared" si="80"/>
        <v>7.0586898822748836E-2</v>
      </c>
      <c r="X402">
        <v>4.9620415061217317E-3</v>
      </c>
      <c r="AG402" t="s">
        <v>10</v>
      </c>
      <c r="AH402">
        <v>29.499999999999996</v>
      </c>
      <c r="AI402">
        <f>(AK403-AK402)/(AH403-AH402)</f>
        <v>6.7291335264655569E-3</v>
      </c>
      <c r="AJ402">
        <v>11</v>
      </c>
      <c r="AK402">
        <v>0.19080078661731292</v>
      </c>
    </row>
    <row r="403" spans="1:37" x14ac:dyDescent="0.15">
      <c r="A403" t="s">
        <v>10</v>
      </c>
      <c r="B403">
        <v>0.157</v>
      </c>
      <c r="C403">
        <v>0.01</v>
      </c>
      <c r="D403">
        <f t="shared" si="72"/>
        <v>15.7</v>
      </c>
      <c r="E403">
        <v>11</v>
      </c>
      <c r="F403">
        <f t="shared" si="81"/>
        <v>7.8539816339744827E-9</v>
      </c>
      <c r="G403">
        <f t="shared" si="82"/>
        <v>5.5027896798547329E-5</v>
      </c>
      <c r="H403">
        <f t="shared" si="83"/>
        <v>0.7006369426751593</v>
      </c>
      <c r="I403">
        <v>7.8204534749791998E-3</v>
      </c>
      <c r="J403">
        <f t="shared" si="73"/>
        <v>20.075562178370689</v>
      </c>
      <c r="K403">
        <f t="shared" si="74"/>
        <v>4.9811805573115925E-4</v>
      </c>
      <c r="L403">
        <v>-6.86668821085504</v>
      </c>
      <c r="M403">
        <f t="shared" si="75"/>
        <v>-1.0780700491042412</v>
      </c>
      <c r="N403">
        <v>5.5202155818637104</v>
      </c>
      <c r="O403">
        <v>4.9811805573115899</v>
      </c>
      <c r="Q403">
        <f t="shared" si="76"/>
        <v>0.78204534749791965</v>
      </c>
      <c r="R403">
        <f t="shared" si="77"/>
        <v>12.278111955717337</v>
      </c>
      <c r="S403">
        <v>0.53903502455212104</v>
      </c>
      <c r="T403">
        <v>5.5202155818637104</v>
      </c>
      <c r="U403">
        <f t="shared" si="78"/>
        <v>1.1082143115171568</v>
      </c>
      <c r="V403">
        <f t="shared" si="79"/>
        <v>0.86667384635260269</v>
      </c>
      <c r="W403">
        <f t="shared" si="80"/>
        <v>7.0586898822748836E-2</v>
      </c>
      <c r="X403">
        <v>5.116760140961873E-3</v>
      </c>
      <c r="AG403" t="s">
        <v>10</v>
      </c>
      <c r="AH403">
        <v>30.4</v>
      </c>
      <c r="AI403">
        <f>(AK404-AK403)/(AH404-AH403)</f>
        <v>4.4879122526630955E-3</v>
      </c>
      <c r="AJ403">
        <v>11</v>
      </c>
      <c r="AK403">
        <v>0.19685700679113194</v>
      </c>
    </row>
    <row r="404" spans="1:37" x14ac:dyDescent="0.15">
      <c r="A404" t="s">
        <v>9</v>
      </c>
      <c r="B404">
        <v>0.157</v>
      </c>
      <c r="C404">
        <v>8.9999999999999993E-3</v>
      </c>
      <c r="D404">
        <f t="shared" si="72"/>
        <v>17.444444444444446</v>
      </c>
      <c r="E404">
        <v>11</v>
      </c>
      <c r="F404">
        <f t="shared" si="81"/>
        <v>5.1529973500506572E-9</v>
      </c>
      <c r="G404">
        <f t="shared" si="82"/>
        <v>4.0115336766141E-5</v>
      </c>
      <c r="H404">
        <f t="shared" si="83"/>
        <v>0.63057324840764328</v>
      </c>
      <c r="I404">
        <v>7.11785756729415E-3</v>
      </c>
      <c r="J404">
        <f t="shared" si="73"/>
        <v>22.057198885434225</v>
      </c>
      <c r="K404">
        <f t="shared" si="74"/>
        <v>4.0803005162832703E-4</v>
      </c>
      <c r="L404">
        <v>-7.6773266620356297</v>
      </c>
      <c r="M404">
        <f t="shared" si="75"/>
        <v>-1.2053402859395939</v>
      </c>
      <c r="N404">
        <v>5.6400781877639599</v>
      </c>
      <c r="O404">
        <v>5.0374080447941596</v>
      </c>
      <c r="Q404">
        <f t="shared" si="76"/>
        <v>0.79087306303268301</v>
      </c>
      <c r="R404">
        <f t="shared" si="77"/>
        <v>13.79634121068125</v>
      </c>
      <c r="S404">
        <v>0.60267014296979704</v>
      </c>
      <c r="T404">
        <v>5.6400781877639599</v>
      </c>
      <c r="U404">
        <f t="shared" si="78"/>
        <v>1.1196389368521817</v>
      </c>
      <c r="V404">
        <f t="shared" si="79"/>
        <v>0.88549227547894171</v>
      </c>
      <c r="W404">
        <f t="shared" si="80"/>
        <v>6.4183123768596403E-2</v>
      </c>
      <c r="X404">
        <v>7.915465071074379E-3</v>
      </c>
      <c r="AG404" t="s">
        <v>10</v>
      </c>
      <c r="AH404">
        <v>31.4</v>
      </c>
      <c r="AI404">
        <f>(AK405-AK404)/(AH405-AH404)</f>
        <v>6.2005620214706956E-3</v>
      </c>
      <c r="AJ404">
        <v>11</v>
      </c>
      <c r="AK404">
        <v>0.20134491904379503</v>
      </c>
    </row>
    <row r="405" spans="1:37" x14ac:dyDescent="0.15">
      <c r="A405" t="s">
        <v>10</v>
      </c>
      <c r="B405">
        <v>0.157</v>
      </c>
      <c r="C405">
        <v>8.9999999999999993E-3</v>
      </c>
      <c r="D405">
        <f t="shared" si="72"/>
        <v>17.444444444444446</v>
      </c>
      <c r="E405">
        <v>11</v>
      </c>
      <c r="F405">
        <f t="shared" si="81"/>
        <v>5.1529973500506572E-9</v>
      </c>
      <c r="G405">
        <f t="shared" si="82"/>
        <v>4.0115336766141E-5</v>
      </c>
      <c r="H405">
        <f t="shared" si="83"/>
        <v>0.63057324840764328</v>
      </c>
      <c r="I405">
        <v>7.11785756729415E-3</v>
      </c>
      <c r="J405">
        <f t="shared" si="73"/>
        <v>22.057198885434225</v>
      </c>
      <c r="K405">
        <f t="shared" si="74"/>
        <v>4.0803005162832703E-4</v>
      </c>
      <c r="L405">
        <v>-7.6773266620356297</v>
      </c>
      <c r="M405">
        <f t="shared" si="75"/>
        <v>-1.2053402859395939</v>
      </c>
      <c r="N405">
        <v>5.6400781877639599</v>
      </c>
      <c r="O405">
        <v>5.0374080447941596</v>
      </c>
      <c r="Q405">
        <f t="shared" si="76"/>
        <v>0.79087306303268301</v>
      </c>
      <c r="R405">
        <f t="shared" si="77"/>
        <v>13.79634121068125</v>
      </c>
      <c r="S405">
        <v>0.60267014296979704</v>
      </c>
      <c r="T405">
        <v>5.6400781877639599</v>
      </c>
      <c r="U405">
        <f t="shared" si="78"/>
        <v>1.1196389368521817</v>
      </c>
      <c r="V405">
        <f t="shared" si="79"/>
        <v>0.88549227547894171</v>
      </c>
      <c r="W405">
        <f t="shared" si="80"/>
        <v>6.4183123768596403E-2</v>
      </c>
      <c r="X405">
        <v>8.2073906652205993E-3</v>
      </c>
      <c r="AG405" t="s">
        <v>10</v>
      </c>
      <c r="AH405">
        <v>31.875</v>
      </c>
      <c r="AI405">
        <f>(AK406-AK405)/(AH406-AH405)</f>
        <v>5.3787451513225377E-3</v>
      </c>
      <c r="AJ405">
        <v>11</v>
      </c>
      <c r="AK405">
        <v>0.20429018600399362</v>
      </c>
    </row>
    <row r="406" spans="1:37" x14ac:dyDescent="0.15">
      <c r="A406" t="s">
        <v>11</v>
      </c>
      <c r="B406">
        <v>0.157</v>
      </c>
      <c r="C406">
        <v>8.9999999999999993E-3</v>
      </c>
      <c r="D406">
        <f t="shared" si="72"/>
        <v>17.444444444444446</v>
      </c>
      <c r="E406">
        <v>11</v>
      </c>
      <c r="F406">
        <f t="shared" si="81"/>
        <v>5.1529973500506572E-9</v>
      </c>
      <c r="G406">
        <f t="shared" si="82"/>
        <v>4.0115336766141E-5</v>
      </c>
      <c r="H406">
        <f t="shared" si="83"/>
        <v>0.63057324840764328</v>
      </c>
      <c r="I406">
        <v>7.1133863294066003E-3</v>
      </c>
      <c r="J406">
        <f t="shared" si="73"/>
        <v>22.071063306510574</v>
      </c>
      <c r="K406">
        <f t="shared" si="74"/>
        <v>4.0777373862840377E-4</v>
      </c>
      <c r="L406">
        <v>-7.8135329991558899</v>
      </c>
      <c r="M406">
        <f t="shared" si="75"/>
        <v>-1.2267246808674748</v>
      </c>
      <c r="N406">
        <v>5.6476060272041497</v>
      </c>
      <c r="O406">
        <v>5.0342436867704201</v>
      </c>
      <c r="Q406">
        <f t="shared" si="76"/>
        <v>0.79037625882295592</v>
      </c>
      <c r="R406">
        <f t="shared" si="77"/>
        <v>13.787674737244899</v>
      </c>
      <c r="S406">
        <v>0.61336234043373705</v>
      </c>
      <c r="T406">
        <v>5.6476060272041497</v>
      </c>
      <c r="U406">
        <f t="shared" si="78"/>
        <v>1.121838031409881</v>
      </c>
      <c r="V406">
        <f t="shared" si="79"/>
        <v>0.88667414627105146</v>
      </c>
      <c r="W406">
        <f t="shared" si="80"/>
        <v>6.4309186513942213E-2</v>
      </c>
      <c r="X406">
        <v>9.9759370577040853E-3</v>
      </c>
      <c r="AG406" t="s">
        <v>10</v>
      </c>
      <c r="AH406">
        <v>33.777777777777779</v>
      </c>
      <c r="AI406">
        <f>(AK407-AK406)/(AH407-AH406)</f>
        <v>7.2389182091454453E-3</v>
      </c>
      <c r="AJ406">
        <v>11</v>
      </c>
      <c r="AK406">
        <v>0.21452474275026012</v>
      </c>
    </row>
    <row r="407" spans="1:37" x14ac:dyDescent="0.15">
      <c r="A407" t="s">
        <v>9</v>
      </c>
      <c r="B407">
        <v>0.108</v>
      </c>
      <c r="C407">
        <v>6.0000000000000001E-3</v>
      </c>
      <c r="D407">
        <f t="shared" si="72"/>
        <v>18</v>
      </c>
      <c r="E407">
        <v>11</v>
      </c>
      <c r="F407">
        <f t="shared" si="81"/>
        <v>1.0178760197630931E-9</v>
      </c>
      <c r="G407">
        <f t="shared" si="82"/>
        <v>1.7278759594743865E-5</v>
      </c>
      <c r="H407">
        <f t="shared" si="83"/>
        <v>0.61111111111111116</v>
      </c>
      <c r="I407">
        <v>4.7623909419578702E-3</v>
      </c>
      <c r="J407">
        <f t="shared" si="73"/>
        <v>22.677684658034423</v>
      </c>
      <c r="K407">
        <f t="shared" si="74"/>
        <v>2.6457727455321501E-4</v>
      </c>
      <c r="L407">
        <v>-16.7763290377133</v>
      </c>
      <c r="M407">
        <f t="shared" si="75"/>
        <v>-1.8118435360730363</v>
      </c>
      <c r="N407">
        <v>8.2552905056258208</v>
      </c>
      <c r="O407">
        <v>7.3493687375893</v>
      </c>
      <c r="Q407">
        <f t="shared" si="76"/>
        <v>0.79373182365964434</v>
      </c>
      <c r="R407">
        <f t="shared" si="77"/>
        <v>14.287172825873599</v>
      </c>
      <c r="S407">
        <v>0.90592176803652003</v>
      </c>
      <c r="T407">
        <v>8.2552905056258208</v>
      </c>
      <c r="U407">
        <f t="shared" si="78"/>
        <v>1.1232652490822874</v>
      </c>
      <c r="V407">
        <f t="shared" si="79"/>
        <v>0.89157137460758862</v>
      </c>
      <c r="W407">
        <f t="shared" si="80"/>
        <v>6.2403624949015968E-2</v>
      </c>
      <c r="X407">
        <v>1.0133998506447275E-2</v>
      </c>
      <c r="AG407" t="s">
        <v>10</v>
      </c>
      <c r="AH407">
        <v>34.333333333333329</v>
      </c>
      <c r="AI407">
        <f>(AK408-AK407)/(AH408-AH407)</f>
        <v>4.880666104550492E-3</v>
      </c>
      <c r="AJ407">
        <v>11</v>
      </c>
      <c r="AK407">
        <v>0.21854636397756311</v>
      </c>
    </row>
    <row r="408" spans="1:37" x14ac:dyDescent="0.15">
      <c r="A408" t="s">
        <v>10</v>
      </c>
      <c r="B408">
        <v>0.108</v>
      </c>
      <c r="C408">
        <v>6.0000000000000001E-3</v>
      </c>
      <c r="D408">
        <f t="shared" si="72"/>
        <v>18</v>
      </c>
      <c r="E408">
        <v>11</v>
      </c>
      <c r="F408">
        <f t="shared" si="81"/>
        <v>1.0178760197630931E-9</v>
      </c>
      <c r="G408">
        <f t="shared" si="82"/>
        <v>1.7278759594743865E-5</v>
      </c>
      <c r="H408">
        <f t="shared" si="83"/>
        <v>0.61111111111111116</v>
      </c>
      <c r="I408">
        <v>4.7623909419578702E-3</v>
      </c>
      <c r="J408">
        <f t="shared" si="73"/>
        <v>22.677684658034423</v>
      </c>
      <c r="K408">
        <f t="shared" si="74"/>
        <v>2.6457727455321501E-4</v>
      </c>
      <c r="L408">
        <v>-16.7763290377133</v>
      </c>
      <c r="M408">
        <f t="shared" si="75"/>
        <v>-1.8118435360730363</v>
      </c>
      <c r="N408">
        <v>8.2552905056258208</v>
      </c>
      <c r="O408">
        <v>7.3493687375893</v>
      </c>
      <c r="Q408">
        <f t="shared" si="76"/>
        <v>0.79373182365964434</v>
      </c>
      <c r="R408">
        <f t="shared" si="77"/>
        <v>14.287172825873599</v>
      </c>
      <c r="S408">
        <v>0.90592176803652003</v>
      </c>
      <c r="T408">
        <v>8.2552905056258208</v>
      </c>
      <c r="U408">
        <f t="shared" si="78"/>
        <v>1.1232652490822874</v>
      </c>
      <c r="V408">
        <f t="shared" si="79"/>
        <v>0.89157137460758862</v>
      </c>
      <c r="W408">
        <f t="shared" si="80"/>
        <v>6.2403624949015968E-2</v>
      </c>
      <c r="X408">
        <v>1.0221814352598871E-2</v>
      </c>
      <c r="AG408" t="s">
        <v>10</v>
      </c>
      <c r="AH408">
        <v>35.299999999999997</v>
      </c>
      <c r="AI408">
        <f>(AK409-AK408)/(AH409-AH408)</f>
        <v>6.4309215349842947E-3</v>
      </c>
      <c r="AJ408">
        <v>11</v>
      </c>
      <c r="AK408">
        <v>0.22326434121196193</v>
      </c>
    </row>
    <row r="409" spans="1:37" x14ac:dyDescent="0.15">
      <c r="A409" t="s">
        <v>11</v>
      </c>
      <c r="B409">
        <v>0.108</v>
      </c>
      <c r="C409">
        <v>6.0000000000000001E-3</v>
      </c>
      <c r="D409">
        <f t="shared" si="72"/>
        <v>18</v>
      </c>
      <c r="E409">
        <v>11</v>
      </c>
      <c r="F409">
        <f t="shared" si="81"/>
        <v>1.0178760197630931E-9</v>
      </c>
      <c r="G409">
        <f t="shared" si="82"/>
        <v>1.7278759594743865E-5</v>
      </c>
      <c r="H409">
        <f t="shared" si="83"/>
        <v>0.61111111111111116</v>
      </c>
      <c r="I409">
        <v>4.7620965510794203E-3</v>
      </c>
      <c r="J409">
        <f t="shared" si="73"/>
        <v>22.67908658330748</v>
      </c>
      <c r="K409">
        <f t="shared" si="74"/>
        <v>2.6456091950441223E-4</v>
      </c>
      <c r="L409">
        <v>-16.823066610345599</v>
      </c>
      <c r="M409">
        <f t="shared" si="75"/>
        <v>-1.8168911939173247</v>
      </c>
      <c r="N409">
        <v>8.2573600276367802</v>
      </c>
      <c r="O409">
        <v>7.3489144306781098</v>
      </c>
      <c r="Q409">
        <f t="shared" si="76"/>
        <v>0.79368275851323589</v>
      </c>
      <c r="R409">
        <f t="shared" si="77"/>
        <v>14.286289653238246</v>
      </c>
      <c r="S409">
        <v>0.908445596958666</v>
      </c>
      <c r="T409">
        <v>8.2573600276367802</v>
      </c>
      <c r="U409">
        <f t="shared" si="78"/>
        <v>1.1236162980979008</v>
      </c>
      <c r="V409">
        <f t="shared" si="79"/>
        <v>0.89179488298477227</v>
      </c>
      <c r="W409">
        <f t="shared" si="80"/>
        <v>6.2423127672105595E-2</v>
      </c>
      <c r="X409">
        <v>9.4802462775366234E-3</v>
      </c>
      <c r="AG409" t="s">
        <v>10</v>
      </c>
      <c r="AH409">
        <v>36</v>
      </c>
      <c r="AI409">
        <f>(AK410-AK409)/(AH410-AH409)</f>
        <v>2.9303679417925269E-3</v>
      </c>
      <c r="AJ409">
        <v>11</v>
      </c>
      <c r="AK409">
        <v>0.22776598628645095</v>
      </c>
    </row>
    <row r="410" spans="1:37" x14ac:dyDescent="0.15">
      <c r="A410" t="s">
        <v>10</v>
      </c>
      <c r="B410">
        <v>0.157</v>
      </c>
      <c r="C410">
        <v>8.0000000000000002E-3</v>
      </c>
      <c r="D410">
        <f t="shared" si="72"/>
        <v>19.625</v>
      </c>
      <c r="E410">
        <v>11</v>
      </c>
      <c r="F410">
        <f t="shared" si="81"/>
        <v>3.2169908772759481E-9</v>
      </c>
      <c r="G410">
        <f t="shared" si="82"/>
        <v>2.8174283160856231E-5</v>
      </c>
      <c r="H410">
        <f t="shared" si="83"/>
        <v>0.56050955414012738</v>
      </c>
      <c r="I410">
        <v>6.4217431215414103E-3</v>
      </c>
      <c r="J410">
        <f t="shared" si="73"/>
        <v>24.448190628079121</v>
      </c>
      <c r="K410">
        <f t="shared" si="74"/>
        <v>3.272225794416005E-4</v>
      </c>
      <c r="L410">
        <v>-8.5707286813840007</v>
      </c>
      <c r="M410">
        <f t="shared" si="75"/>
        <v>-1.345604402977288</v>
      </c>
      <c r="N410">
        <v>5.7856550052636502</v>
      </c>
      <c r="O410">
        <v>5.1128528037749996</v>
      </c>
      <c r="Q410">
        <f t="shared" si="76"/>
        <v>0.80271789019267492</v>
      </c>
      <c r="R410">
        <f t="shared" si="77"/>
        <v>15.753338595031245</v>
      </c>
      <c r="S410">
        <v>0.672802201488644</v>
      </c>
      <c r="T410">
        <v>5.7856550052636502</v>
      </c>
      <c r="U410">
        <f t="shared" si="78"/>
        <v>1.1315903718158866</v>
      </c>
      <c r="V410">
        <f t="shared" si="79"/>
        <v>0.90834783582639311</v>
      </c>
      <c r="W410">
        <f t="shared" si="80"/>
        <v>5.7660655888707599E-2</v>
      </c>
      <c r="X410">
        <v>5.1265532537790749E-3</v>
      </c>
      <c r="AG410" t="s">
        <v>10</v>
      </c>
      <c r="AH410">
        <v>36.428571428571431</v>
      </c>
      <c r="AI410">
        <f>(AK411-AK410)/(AH411-AH410)</f>
        <v>6.7265226524667989E-3</v>
      </c>
      <c r="AJ410">
        <v>11</v>
      </c>
      <c r="AK410">
        <v>0.2290218582615049</v>
      </c>
    </row>
    <row r="411" spans="1:37" x14ac:dyDescent="0.15">
      <c r="A411" t="s">
        <v>9</v>
      </c>
      <c r="B411">
        <v>0.157</v>
      </c>
      <c r="C411">
        <v>8.0000000000000002E-3</v>
      </c>
      <c r="D411">
        <f t="shared" si="72"/>
        <v>19.625</v>
      </c>
      <c r="E411">
        <v>11</v>
      </c>
      <c r="F411">
        <f t="shared" si="81"/>
        <v>3.2169908772759481E-9</v>
      </c>
      <c r="G411">
        <f t="shared" si="82"/>
        <v>2.8174283160856231E-5</v>
      </c>
      <c r="H411">
        <f t="shared" si="83"/>
        <v>0.56050955414012738</v>
      </c>
      <c r="I411">
        <v>6.4217431215414103E-3</v>
      </c>
      <c r="J411">
        <f t="shared" si="73"/>
        <v>24.448190628079121</v>
      </c>
      <c r="K411">
        <f t="shared" si="74"/>
        <v>3.272225794416005E-4</v>
      </c>
      <c r="L411">
        <v>-8.5707286813840007</v>
      </c>
      <c r="M411">
        <f t="shared" si="75"/>
        <v>-1.345604402977288</v>
      </c>
      <c r="N411">
        <v>5.7856550052636502</v>
      </c>
      <c r="O411">
        <v>5.1128528037749996</v>
      </c>
      <c r="Q411">
        <f t="shared" si="76"/>
        <v>0.80271789019267492</v>
      </c>
      <c r="R411">
        <f t="shared" si="77"/>
        <v>15.753338595031245</v>
      </c>
      <c r="S411">
        <v>0.672802201488644</v>
      </c>
      <c r="T411">
        <v>5.7856550052636502</v>
      </c>
      <c r="U411">
        <f t="shared" si="78"/>
        <v>1.1315903718158866</v>
      </c>
      <c r="V411">
        <f t="shared" si="79"/>
        <v>0.90834783582639311</v>
      </c>
      <c r="W411">
        <f t="shared" si="80"/>
        <v>5.7660655888707599E-2</v>
      </c>
      <c r="X411">
        <v>8.0219486718459288E-3</v>
      </c>
      <c r="AG411" t="s">
        <v>10</v>
      </c>
      <c r="AH411">
        <v>38</v>
      </c>
      <c r="AI411">
        <f>(AK412-AK411)/(AH412-AH411)</f>
        <v>4.6764808809310818E-3</v>
      </c>
      <c r="AJ411">
        <v>11</v>
      </c>
      <c r="AK411">
        <v>0.23959210814395271</v>
      </c>
    </row>
    <row r="412" spans="1:37" x14ac:dyDescent="0.15">
      <c r="A412" t="s">
        <v>11</v>
      </c>
      <c r="B412">
        <v>0.157</v>
      </c>
      <c r="C412">
        <v>8.0000000000000002E-3</v>
      </c>
      <c r="D412">
        <f t="shared" si="72"/>
        <v>19.625</v>
      </c>
      <c r="E412">
        <v>11</v>
      </c>
      <c r="F412">
        <f t="shared" si="81"/>
        <v>3.2169908772759481E-9</v>
      </c>
      <c r="G412">
        <f t="shared" si="82"/>
        <v>2.8174283160856231E-5</v>
      </c>
      <c r="H412">
        <f t="shared" si="83"/>
        <v>0.56050955414012738</v>
      </c>
      <c r="I412">
        <v>6.4169349036601198E-3</v>
      </c>
      <c r="J412">
        <f t="shared" si="73"/>
        <v>24.46650968992218</v>
      </c>
      <c r="K412">
        <f t="shared" si="74"/>
        <v>3.269775747087959E-4</v>
      </c>
      <c r="L412">
        <v>-8.7484474373825893</v>
      </c>
      <c r="M412">
        <f t="shared" si="75"/>
        <v>-1.3735062476690665</v>
      </c>
      <c r="N412">
        <v>5.7957777286594601</v>
      </c>
      <c r="O412">
        <v>5.1090246048249304</v>
      </c>
      <c r="Q412">
        <f t="shared" si="76"/>
        <v>0.80211686295751405</v>
      </c>
      <c r="R412">
        <f t="shared" si="77"/>
        <v>15.741543435541214</v>
      </c>
      <c r="S412">
        <v>0.68675312383453302</v>
      </c>
      <c r="T412">
        <v>5.7957777286594601</v>
      </c>
      <c r="U412">
        <f t="shared" si="78"/>
        <v>1.1344196156710549</v>
      </c>
      <c r="V412">
        <f t="shared" si="79"/>
        <v>0.90993710339953526</v>
      </c>
      <c r="W412">
        <f t="shared" si="80"/>
        <v>5.7804821180690691E-2</v>
      </c>
      <c r="X412">
        <v>8.3000448031310386E-3</v>
      </c>
      <c r="AG412" t="s">
        <v>10</v>
      </c>
      <c r="AH412">
        <v>39.222222222222221</v>
      </c>
      <c r="AI412">
        <f>(AK413-AK412)/(AH413-AH412)</f>
        <v>4.533341043197274E-2</v>
      </c>
      <c r="AJ412">
        <v>11</v>
      </c>
      <c r="AK412">
        <v>0.24530780699842403</v>
      </c>
    </row>
    <row r="413" spans="1:37" x14ac:dyDescent="0.15">
      <c r="A413" t="s">
        <v>10</v>
      </c>
      <c r="B413">
        <v>5.8999999999999997E-2</v>
      </c>
      <c r="C413">
        <v>3.0000000000000001E-3</v>
      </c>
      <c r="D413">
        <f t="shared" si="72"/>
        <v>19.666666666666664</v>
      </c>
      <c r="E413">
        <v>11</v>
      </c>
      <c r="F413">
        <f t="shared" si="81"/>
        <v>6.3617251235193316E-11</v>
      </c>
      <c r="G413">
        <f t="shared" si="82"/>
        <v>3.9536144835430877E-6</v>
      </c>
      <c r="H413">
        <f t="shared" si="83"/>
        <v>0.55932203389830515</v>
      </c>
      <c r="I413">
        <v>2.4079769990124002E-3</v>
      </c>
      <c r="J413">
        <f t="shared" si="73"/>
        <v>24.501895169346771</v>
      </c>
      <c r="K413">
        <f t="shared" si="74"/>
        <v>1.2243950842435935E-4</v>
      </c>
      <c r="L413">
        <v>-61.410758729232299</v>
      </c>
      <c r="M413">
        <f t="shared" si="75"/>
        <v>-3.6232347650247054</v>
      </c>
      <c r="N413">
        <v>15.416007207441099</v>
      </c>
      <c r="O413">
        <v>13.6043898249288</v>
      </c>
      <c r="Q413">
        <f t="shared" si="76"/>
        <v>0.80265899967079912</v>
      </c>
      <c r="R413">
        <f t="shared" si="77"/>
        <v>15.785626993525714</v>
      </c>
      <c r="S413">
        <v>1.81161738251235</v>
      </c>
      <c r="T413">
        <v>15.416007207441099</v>
      </c>
      <c r="U413">
        <f t="shared" si="78"/>
        <v>1.1331641775798482</v>
      </c>
      <c r="V413">
        <f t="shared" si="79"/>
        <v>0.90954442523902479</v>
      </c>
      <c r="W413">
        <f t="shared" si="80"/>
        <v>5.7618517504060086E-2</v>
      </c>
      <c r="X413">
        <v>5.3084069727549364E-3</v>
      </c>
      <c r="AG413" t="s">
        <v>10</v>
      </c>
      <c r="AH413">
        <v>39.25</v>
      </c>
      <c r="AI413">
        <f>(AK414-AK413)/(AH414-AH413)</f>
        <v>4.2274926610856378E-3</v>
      </c>
      <c r="AJ413">
        <v>11</v>
      </c>
      <c r="AK413">
        <v>0.24656706839931219</v>
      </c>
    </row>
    <row r="414" spans="1:37" x14ac:dyDescent="0.15">
      <c r="A414" t="s">
        <v>9</v>
      </c>
      <c r="B414">
        <v>5.8999999999999997E-2</v>
      </c>
      <c r="C414">
        <v>3.0000000000000001E-3</v>
      </c>
      <c r="D414">
        <f t="shared" si="72"/>
        <v>19.666666666666664</v>
      </c>
      <c r="E414">
        <v>11</v>
      </c>
      <c r="F414">
        <f t="shared" si="81"/>
        <v>6.3617251235193316E-11</v>
      </c>
      <c r="G414">
        <f t="shared" si="82"/>
        <v>3.9536144835430877E-6</v>
      </c>
      <c r="H414">
        <f t="shared" si="83"/>
        <v>0.55932203389830515</v>
      </c>
      <c r="I414">
        <v>2.4079769990124002E-3</v>
      </c>
      <c r="J414">
        <f t="shared" si="73"/>
        <v>24.501895169346771</v>
      </c>
      <c r="K414">
        <f t="shared" si="74"/>
        <v>1.2243950842435935E-4</v>
      </c>
      <c r="L414">
        <v>-61.410758729232299</v>
      </c>
      <c r="M414">
        <f t="shared" si="75"/>
        <v>-3.6232347650247054</v>
      </c>
      <c r="N414">
        <v>15.416007207441099</v>
      </c>
      <c r="O414">
        <v>13.6043898249288</v>
      </c>
      <c r="Q414">
        <f t="shared" si="76"/>
        <v>0.80265899967079912</v>
      </c>
      <c r="R414">
        <f t="shared" si="77"/>
        <v>15.785626993525714</v>
      </c>
      <c r="S414">
        <v>1.81161738251235</v>
      </c>
      <c r="T414">
        <v>15.416007207441099</v>
      </c>
      <c r="U414">
        <f t="shared" si="78"/>
        <v>1.1331641775798482</v>
      </c>
      <c r="V414">
        <f t="shared" si="79"/>
        <v>0.90954442523902479</v>
      </c>
      <c r="W414">
        <f t="shared" si="80"/>
        <v>5.7618517504060086E-2</v>
      </c>
      <c r="X414">
        <v>8.1963232828849916E-3</v>
      </c>
      <c r="AG414" t="s">
        <v>10</v>
      </c>
      <c r="AH414">
        <v>40.200000000000003</v>
      </c>
      <c r="AI414">
        <f>(AK415-AK414)/(AH415-AH414)</f>
        <v>5.6563617283967148E-3</v>
      </c>
      <c r="AJ414">
        <v>11</v>
      </c>
      <c r="AK414">
        <v>0.25058318642734356</v>
      </c>
    </row>
    <row r="415" spans="1:37" x14ac:dyDescent="0.15">
      <c r="A415" t="s">
        <v>11</v>
      </c>
      <c r="B415">
        <v>5.8999999999999997E-2</v>
      </c>
      <c r="C415">
        <v>3.0000000000000001E-3</v>
      </c>
      <c r="D415">
        <f t="shared" si="72"/>
        <v>19.666666666666664</v>
      </c>
      <c r="E415">
        <v>11</v>
      </c>
      <c r="F415">
        <f t="shared" si="81"/>
        <v>6.3617251235193316E-11</v>
      </c>
      <c r="G415">
        <f t="shared" si="82"/>
        <v>3.9536144835430877E-6</v>
      </c>
      <c r="H415">
        <f t="shared" si="83"/>
        <v>0.55932203389830515</v>
      </c>
      <c r="I415">
        <v>2.40735588524315E-3</v>
      </c>
      <c r="J415">
        <f t="shared" si="73"/>
        <v>24.508216820647146</v>
      </c>
      <c r="K415">
        <f t="shared" si="74"/>
        <v>1.2240792636829579E-4</v>
      </c>
      <c r="L415">
        <v>-61.836764815602599</v>
      </c>
      <c r="M415">
        <f t="shared" si="75"/>
        <v>-3.6483691241205531</v>
      </c>
      <c r="N415">
        <v>15.4250652696487</v>
      </c>
      <c r="O415">
        <v>13.6008807075884</v>
      </c>
      <c r="Q415">
        <f t="shared" si="76"/>
        <v>0.8024519617477156</v>
      </c>
      <c r="R415">
        <f t="shared" si="77"/>
        <v>15.781555247705072</v>
      </c>
      <c r="S415">
        <v>1.8241845620602699</v>
      </c>
      <c r="T415">
        <v>15.4250652696487</v>
      </c>
      <c r="U415">
        <f t="shared" si="78"/>
        <v>1.1341225323035533</v>
      </c>
      <c r="V415">
        <f t="shared" si="79"/>
        <v>0.91007885090927332</v>
      </c>
      <c r="W415">
        <f t="shared" si="80"/>
        <v>5.766724740526543E-2</v>
      </c>
      <c r="X415">
        <v>8.2402809876531181E-3</v>
      </c>
      <c r="AG415" t="s">
        <v>10</v>
      </c>
      <c r="AH415">
        <v>41.199999999999996</v>
      </c>
      <c r="AI415">
        <f>(AK416-AK415)/(AH416-AH415)</f>
        <v>6.339633691777655E-3</v>
      </c>
      <c r="AJ415">
        <v>11</v>
      </c>
      <c r="AK415">
        <v>0.25623954815574024</v>
      </c>
    </row>
    <row r="416" spans="1:37" x14ac:dyDescent="0.15">
      <c r="A416" t="s">
        <v>10</v>
      </c>
      <c r="B416">
        <v>0.20599999999999999</v>
      </c>
      <c r="C416">
        <v>0.01</v>
      </c>
      <c r="D416">
        <f t="shared" si="72"/>
        <v>20.599999999999998</v>
      </c>
      <c r="E416">
        <v>11</v>
      </c>
      <c r="F416">
        <f t="shared" si="81"/>
        <v>7.8539816339744827E-9</v>
      </c>
      <c r="G416">
        <f t="shared" si="82"/>
        <v>4.1938736880446273E-5</v>
      </c>
      <c r="H416">
        <f t="shared" si="83"/>
        <v>0.53398058252427194</v>
      </c>
      <c r="I416">
        <v>8.0800331771156506E-3</v>
      </c>
      <c r="J416">
        <f t="shared" si="73"/>
        <v>25.49494482070142</v>
      </c>
      <c r="K416">
        <f t="shared" si="74"/>
        <v>3.9223462024833261E-4</v>
      </c>
      <c r="L416">
        <v>-5.2366241106573801</v>
      </c>
      <c r="M416">
        <f t="shared" si="75"/>
        <v>-1.0787445667954203</v>
      </c>
      <c r="N416">
        <v>4.4617184858810299</v>
      </c>
      <c r="O416">
        <v>3.92234620248332</v>
      </c>
      <c r="Q416">
        <f t="shared" si="76"/>
        <v>0.80800331771156386</v>
      </c>
      <c r="R416">
        <f t="shared" si="77"/>
        <v>16.644868344858214</v>
      </c>
      <c r="S416">
        <v>0.53937228339770904</v>
      </c>
      <c r="T416">
        <v>4.4617184858810299</v>
      </c>
      <c r="U416">
        <f t="shared" si="78"/>
        <v>1.1375126660304034</v>
      </c>
      <c r="V416">
        <f t="shared" si="79"/>
        <v>0.91911400809149202</v>
      </c>
      <c r="W416">
        <f t="shared" si="80"/>
        <v>5.5219061457786579E-2</v>
      </c>
      <c r="X416">
        <v>3.0243296173238297E-3</v>
      </c>
      <c r="AG416" t="s">
        <v>10</v>
      </c>
      <c r="AH416">
        <v>42.5</v>
      </c>
      <c r="AI416">
        <f>(AK417-AK416)/(AH417-AH416)</f>
        <v>5.2784238976862942E-3</v>
      </c>
      <c r="AJ416">
        <v>11</v>
      </c>
      <c r="AK416">
        <v>0.26448107195505122</v>
      </c>
    </row>
    <row r="417" spans="1:37" x14ac:dyDescent="0.15">
      <c r="A417" t="s">
        <v>9</v>
      </c>
      <c r="B417">
        <v>0.20599999999999999</v>
      </c>
      <c r="C417">
        <v>0.01</v>
      </c>
      <c r="D417">
        <f t="shared" si="72"/>
        <v>20.599999999999998</v>
      </c>
      <c r="E417">
        <v>11</v>
      </c>
      <c r="F417">
        <f t="shared" si="81"/>
        <v>7.8539816339744827E-9</v>
      </c>
      <c r="G417">
        <f t="shared" si="82"/>
        <v>4.1938736880446273E-5</v>
      </c>
      <c r="H417">
        <f t="shared" si="83"/>
        <v>0.53398058252427194</v>
      </c>
      <c r="I417">
        <v>8.0800331771156506E-3</v>
      </c>
      <c r="J417">
        <f t="shared" si="73"/>
        <v>25.49494482070142</v>
      </c>
      <c r="K417">
        <f t="shared" si="74"/>
        <v>3.9223462024833261E-4</v>
      </c>
      <c r="L417">
        <v>-5.2366241106573801</v>
      </c>
      <c r="M417">
        <f t="shared" si="75"/>
        <v>-1.0787445667954203</v>
      </c>
      <c r="N417">
        <v>4.4617184858810299</v>
      </c>
      <c r="O417">
        <v>3.92234620248332</v>
      </c>
      <c r="Q417">
        <f t="shared" si="76"/>
        <v>0.80800331771156386</v>
      </c>
      <c r="R417">
        <f t="shared" si="77"/>
        <v>16.644868344858214</v>
      </c>
      <c r="S417">
        <v>0.53937228339770904</v>
      </c>
      <c r="T417">
        <v>4.4617184858810299</v>
      </c>
      <c r="U417">
        <f t="shared" si="78"/>
        <v>1.1375126660304034</v>
      </c>
      <c r="V417">
        <f t="shared" si="79"/>
        <v>0.91911400809149202</v>
      </c>
      <c r="W417">
        <f t="shared" si="80"/>
        <v>5.5219061457786579E-2</v>
      </c>
      <c r="X417">
        <v>5.6427321293664725E-3</v>
      </c>
      <c r="AG417" t="s">
        <v>10</v>
      </c>
      <c r="AH417">
        <v>43.428571428571423</v>
      </c>
      <c r="AI417">
        <f>(AK418-AK417)/(AH418-AH417)</f>
        <v>2.203969350092014E-3</v>
      </c>
      <c r="AJ417">
        <v>11</v>
      </c>
      <c r="AK417">
        <v>0.26938246557433132</v>
      </c>
    </row>
    <row r="418" spans="1:37" x14ac:dyDescent="0.15">
      <c r="A418" t="s">
        <v>11</v>
      </c>
      <c r="B418">
        <v>0.20599999999999999</v>
      </c>
      <c r="C418">
        <v>0.01</v>
      </c>
      <c r="D418">
        <f t="shared" si="72"/>
        <v>20.599999999999998</v>
      </c>
      <c r="E418">
        <v>11</v>
      </c>
      <c r="F418">
        <f t="shared" si="81"/>
        <v>7.8539816339744827E-9</v>
      </c>
      <c r="G418">
        <f t="shared" si="82"/>
        <v>4.1938736880446273E-5</v>
      </c>
      <c r="H418">
        <f t="shared" si="83"/>
        <v>0.53398058252427194</v>
      </c>
      <c r="I418">
        <v>8.0758513628212403E-3</v>
      </c>
      <c r="J418">
        <f t="shared" si="73"/>
        <v>25.508146540234918</v>
      </c>
      <c r="K418">
        <f t="shared" si="74"/>
        <v>3.9203161955442918E-4</v>
      </c>
      <c r="L418">
        <v>-5.3005499923226802</v>
      </c>
      <c r="M418">
        <f t="shared" si="75"/>
        <v>-1.0919132984184721</v>
      </c>
      <c r="N418">
        <v>4.4662728447535196</v>
      </c>
      <c r="O418">
        <v>3.9203161955442898</v>
      </c>
      <c r="Q418">
        <f t="shared" si="76"/>
        <v>0.80758513628212369</v>
      </c>
      <c r="R418">
        <f t="shared" si="77"/>
        <v>16.636253807411748</v>
      </c>
      <c r="S418">
        <v>0.54595664920923603</v>
      </c>
      <c r="T418">
        <v>4.4662728447535196</v>
      </c>
      <c r="U418">
        <f t="shared" si="78"/>
        <v>1.1392634221264466</v>
      </c>
      <c r="V418">
        <f t="shared" si="79"/>
        <v>0.92005220601922499</v>
      </c>
      <c r="W418">
        <f t="shared" si="80"/>
        <v>5.5304049617788675E-2</v>
      </c>
      <c r="X418">
        <v>9.4715124647350123E-3</v>
      </c>
      <c r="AG418" t="s">
        <v>10</v>
      </c>
      <c r="AH418">
        <v>44.125</v>
      </c>
      <c r="AI418">
        <f>(AK419-AK418)/(AH419-AH418)</f>
        <v>7.3738395502338039E-3</v>
      </c>
      <c r="AJ418">
        <v>11</v>
      </c>
      <c r="AK418">
        <v>0.27091737280028827</v>
      </c>
    </row>
    <row r="419" spans="1:37" x14ac:dyDescent="0.15">
      <c r="A419" t="s">
        <v>10</v>
      </c>
      <c r="B419">
        <v>0.108</v>
      </c>
      <c r="C419">
        <v>5.0000000000000001E-3</v>
      </c>
      <c r="D419">
        <f t="shared" si="72"/>
        <v>21.599999999999998</v>
      </c>
      <c r="E419">
        <v>11</v>
      </c>
      <c r="F419">
        <f t="shared" si="81"/>
        <v>4.9087385212340517E-10</v>
      </c>
      <c r="G419">
        <f t="shared" si="82"/>
        <v>9.9992821728841798E-6</v>
      </c>
      <c r="H419">
        <f t="shared" si="83"/>
        <v>0.5092592592592593</v>
      </c>
      <c r="I419">
        <v>4.0651470058356504E-3</v>
      </c>
      <c r="J419">
        <f t="shared" si="73"/>
        <v>26.567304908029769</v>
      </c>
      <c r="K419">
        <f t="shared" si="74"/>
        <v>1.8820125027016902E-4</v>
      </c>
      <c r="L419">
        <v>-20.2386400816265</v>
      </c>
      <c r="M419">
        <f t="shared" si="75"/>
        <v>-2.1857731288156619</v>
      </c>
      <c r="N419">
        <v>8.6209365752145892</v>
      </c>
      <c r="O419">
        <v>7.5280500108067603</v>
      </c>
      <c r="Q419">
        <f t="shared" si="76"/>
        <v>0.81302940116713007</v>
      </c>
      <c r="R419">
        <f t="shared" si="77"/>
        <v>17.561435065210009</v>
      </c>
      <c r="S419">
        <v>1.0928865644078301</v>
      </c>
      <c r="T419">
        <v>8.6209365752145892</v>
      </c>
      <c r="U419">
        <f t="shared" si="78"/>
        <v>1.1451752529325596</v>
      </c>
      <c r="V419">
        <f t="shared" si="79"/>
        <v>0.9310611501231757</v>
      </c>
      <c r="W419">
        <f t="shared" si="80"/>
        <v>5.3017372820951841E-2</v>
      </c>
      <c r="X419">
        <v>4.1730485195358115E-3</v>
      </c>
      <c r="AG419" t="s">
        <v>10</v>
      </c>
      <c r="AH419">
        <v>44.666666666666671</v>
      </c>
      <c r="AI419">
        <f>(AK420-AK419)/(AH420-AH419)</f>
        <v>8.001262268465854E-3</v>
      </c>
      <c r="AJ419">
        <v>11</v>
      </c>
      <c r="AK419">
        <v>0.27491153588999828</v>
      </c>
    </row>
    <row r="420" spans="1:37" x14ac:dyDescent="0.15">
      <c r="A420" t="s">
        <v>9</v>
      </c>
      <c r="B420">
        <v>0.108</v>
      </c>
      <c r="C420">
        <v>5.0000000000000001E-3</v>
      </c>
      <c r="D420">
        <f t="shared" si="72"/>
        <v>21.599999999999998</v>
      </c>
      <c r="E420">
        <v>11</v>
      </c>
      <c r="F420">
        <f t="shared" si="81"/>
        <v>4.9087385212340517E-10</v>
      </c>
      <c r="G420">
        <f t="shared" si="82"/>
        <v>9.9992821728841798E-6</v>
      </c>
      <c r="H420">
        <f t="shared" si="83"/>
        <v>0.5092592592592593</v>
      </c>
      <c r="I420">
        <v>4.0651470058356504E-3</v>
      </c>
      <c r="J420">
        <f t="shared" si="73"/>
        <v>26.567304908029769</v>
      </c>
      <c r="K420">
        <f t="shared" si="74"/>
        <v>1.8820125027016902E-4</v>
      </c>
      <c r="L420">
        <v>-20.2386400816265</v>
      </c>
      <c r="M420">
        <f t="shared" si="75"/>
        <v>-2.1857731288156619</v>
      </c>
      <c r="N420">
        <v>8.6209365752145892</v>
      </c>
      <c r="O420">
        <v>7.5280500108067603</v>
      </c>
      <c r="Q420">
        <f t="shared" si="76"/>
        <v>0.81302940116713007</v>
      </c>
      <c r="R420">
        <f t="shared" si="77"/>
        <v>17.561435065210009</v>
      </c>
      <c r="S420">
        <v>1.0928865644078301</v>
      </c>
      <c r="T420">
        <v>8.6209365752145892</v>
      </c>
      <c r="U420">
        <f t="shared" si="78"/>
        <v>1.1451752529325596</v>
      </c>
      <c r="V420">
        <f t="shared" si="79"/>
        <v>0.9310611501231757</v>
      </c>
      <c r="W420">
        <f t="shared" si="80"/>
        <v>5.3017372820951841E-2</v>
      </c>
      <c r="X420">
        <v>7.6059617263784015E-3</v>
      </c>
      <c r="AG420" t="s">
        <v>10</v>
      </c>
      <c r="AH420">
        <v>45.1</v>
      </c>
      <c r="AI420">
        <f>(AK421-AK420)/(AH421-AH420)</f>
        <v>4.852594261150445E-3</v>
      </c>
      <c r="AJ420">
        <v>11</v>
      </c>
      <c r="AK420">
        <v>0.27837874953966679</v>
      </c>
    </row>
    <row r="421" spans="1:37" x14ac:dyDescent="0.15">
      <c r="A421" t="s">
        <v>11</v>
      </c>
      <c r="B421">
        <v>0.108</v>
      </c>
      <c r="C421">
        <v>5.0000000000000001E-3</v>
      </c>
      <c r="D421">
        <f t="shared" si="72"/>
        <v>21.599999999999998</v>
      </c>
      <c r="E421">
        <v>11</v>
      </c>
      <c r="F421">
        <f t="shared" si="81"/>
        <v>4.9087385212340517E-10</v>
      </c>
      <c r="G421">
        <f t="shared" si="82"/>
        <v>9.9992821728841798E-6</v>
      </c>
      <c r="H421">
        <f t="shared" si="83"/>
        <v>0.5092592592592593</v>
      </c>
      <c r="I421">
        <v>4.0645135440252802E-3</v>
      </c>
      <c r="J421">
        <f t="shared" si="73"/>
        <v>26.571445470702614</v>
      </c>
      <c r="K421">
        <f t="shared" si="74"/>
        <v>1.8817192333450374E-4</v>
      </c>
      <c r="L421">
        <v>-20.3244930231001</v>
      </c>
      <c r="M421">
        <f t="shared" si="75"/>
        <v>-2.1950452464948107</v>
      </c>
      <c r="N421">
        <v>8.6243995566275604</v>
      </c>
      <c r="O421">
        <v>7.5268769333801497</v>
      </c>
      <c r="Q421">
        <f t="shared" si="76"/>
        <v>0.81290270880505622</v>
      </c>
      <c r="R421">
        <f t="shared" si="77"/>
        <v>17.558698510189213</v>
      </c>
      <c r="S421">
        <v>1.0975226232474</v>
      </c>
      <c r="T421">
        <v>8.6243995566275604</v>
      </c>
      <c r="U421">
        <f t="shared" si="78"/>
        <v>1.1458138126824053</v>
      </c>
      <c r="V421">
        <f t="shared" si="79"/>
        <v>0.93143515211577654</v>
      </c>
      <c r="W421">
        <f t="shared" si="80"/>
        <v>5.3046935772333582E-2</v>
      </c>
      <c r="X421">
        <v>9.4797396188089477E-3</v>
      </c>
      <c r="AG421" t="s">
        <v>10</v>
      </c>
      <c r="AH421">
        <v>50</v>
      </c>
      <c r="AI421">
        <f>(AK422-AK421)/(AH422-AH421)</f>
        <v>5.950259794136192E-3</v>
      </c>
      <c r="AJ421">
        <v>11</v>
      </c>
      <c r="AK421">
        <v>0.30215646141930397</v>
      </c>
    </row>
    <row r="422" spans="1:37" x14ac:dyDescent="0.15">
      <c r="A422" t="s">
        <v>11</v>
      </c>
      <c r="B422">
        <v>0.157</v>
      </c>
      <c r="C422">
        <v>7.0000000000000001E-3</v>
      </c>
      <c r="D422">
        <f t="shared" si="72"/>
        <v>22.428571428571427</v>
      </c>
      <c r="E422">
        <v>11</v>
      </c>
      <c r="F422">
        <f t="shared" si="81"/>
        <v>1.885740990317274E-9</v>
      </c>
      <c r="G422">
        <f t="shared" si="82"/>
        <v>1.8874568601901741E-5</v>
      </c>
      <c r="H422">
        <f t="shared" si="83"/>
        <v>0.49044585987261152</v>
      </c>
      <c r="I422">
        <v>5.7223674867131098E-3</v>
      </c>
      <c r="J422">
        <f t="shared" si="73"/>
        <v>27.436196707838459</v>
      </c>
      <c r="K422">
        <f t="shared" si="74"/>
        <v>2.5513740386618963E-4</v>
      </c>
      <c r="L422">
        <v>-9.9843059524743207</v>
      </c>
      <c r="M422">
        <f t="shared" si="75"/>
        <v>-1.5675360345384683</v>
      </c>
      <c r="N422">
        <v>5.9906538104567799</v>
      </c>
      <c r="O422">
        <v>5.2068857931875403</v>
      </c>
      <c r="Q422">
        <f t="shared" si="76"/>
        <v>0.81748106953044386</v>
      </c>
      <c r="R422">
        <f t="shared" si="77"/>
        <v>18.334932559468527</v>
      </c>
      <c r="S422">
        <v>0.78376801726923395</v>
      </c>
      <c r="T422">
        <v>5.9906538104567799</v>
      </c>
      <c r="U422">
        <f t="shared" si="78"/>
        <v>1.1505252944657798</v>
      </c>
      <c r="V422">
        <f t="shared" si="79"/>
        <v>0.94053264824171456</v>
      </c>
      <c r="W422">
        <f t="shared" si="80"/>
        <v>5.1297306122678084E-2</v>
      </c>
      <c r="X422">
        <v>5.4012515037617859E-3</v>
      </c>
      <c r="AG422" t="s">
        <v>11</v>
      </c>
      <c r="AH422">
        <v>10</v>
      </c>
      <c r="AI422">
        <f>(AK423-AK422)/(AH423-AH422)</f>
        <v>1.6735770860117093E-2</v>
      </c>
      <c r="AJ422">
        <v>11</v>
      </c>
      <c r="AK422">
        <v>6.4146069653856275E-2</v>
      </c>
    </row>
    <row r="423" spans="1:37" x14ac:dyDescent="0.15">
      <c r="A423" t="s">
        <v>9</v>
      </c>
      <c r="B423">
        <v>0.157</v>
      </c>
      <c r="C423">
        <v>7.0000000000000001E-3</v>
      </c>
      <c r="D423">
        <f t="shared" si="72"/>
        <v>22.428571428571427</v>
      </c>
      <c r="E423">
        <v>11</v>
      </c>
      <c r="F423">
        <f t="shared" si="81"/>
        <v>1.885740990317274E-9</v>
      </c>
      <c r="G423">
        <f t="shared" si="82"/>
        <v>1.8874568601901741E-5</v>
      </c>
      <c r="H423">
        <f t="shared" si="83"/>
        <v>0.49044585987261152</v>
      </c>
      <c r="I423">
        <v>5.7219214434281601E-3</v>
      </c>
      <c r="J423">
        <f t="shared" si="73"/>
        <v>27.438335452913382</v>
      </c>
      <c r="K423">
        <f t="shared" si="74"/>
        <v>2.5511751658596895E-4</v>
      </c>
      <c r="L423">
        <v>-10.0011573844204</v>
      </c>
      <c r="M423">
        <f t="shared" si="75"/>
        <v>-1.5701817093540029</v>
      </c>
      <c r="N423">
        <v>5.9915707850029003</v>
      </c>
      <c r="O423">
        <v>5.20647993032589</v>
      </c>
      <c r="Q423">
        <f t="shared" si="76"/>
        <v>0.8174173490611647</v>
      </c>
      <c r="R423">
        <f t="shared" si="77"/>
        <v>18.333503400371836</v>
      </c>
      <c r="S423">
        <v>0.78509085467700501</v>
      </c>
      <c r="T423">
        <v>5.9915707850029003</v>
      </c>
      <c r="U423">
        <f t="shared" si="78"/>
        <v>1.1507911036214959</v>
      </c>
      <c r="V423">
        <f t="shared" si="79"/>
        <v>0.94067661324545526</v>
      </c>
      <c r="W423">
        <f t="shared" si="80"/>
        <v>5.1309157486308737E-2</v>
      </c>
      <c r="X423">
        <v>6.4904559040384058E-3</v>
      </c>
      <c r="AG423" t="s">
        <v>11</v>
      </c>
      <c r="AH423">
        <v>10.799999999999999</v>
      </c>
      <c r="AI423">
        <f>(AK424-AK423)/(AH424-AH423)</f>
        <v>6.4454704654119954E-3</v>
      </c>
      <c r="AJ423">
        <v>11</v>
      </c>
      <c r="AK423">
        <v>7.7534686341949932E-2</v>
      </c>
    </row>
    <row r="424" spans="1:37" x14ac:dyDescent="0.15">
      <c r="A424" t="s">
        <v>10</v>
      </c>
      <c r="B424">
        <v>0.157</v>
      </c>
      <c r="C424">
        <v>7.0000000000000001E-3</v>
      </c>
      <c r="D424">
        <f t="shared" si="72"/>
        <v>22.428571428571427</v>
      </c>
      <c r="E424">
        <v>11</v>
      </c>
      <c r="F424">
        <f t="shared" si="81"/>
        <v>1.885740990317274E-9</v>
      </c>
      <c r="G424">
        <f t="shared" si="82"/>
        <v>1.8874568601901741E-5</v>
      </c>
      <c r="H424">
        <f t="shared" si="83"/>
        <v>0.49044585987261152</v>
      </c>
      <c r="I424">
        <v>5.7219214434281601E-3</v>
      </c>
      <c r="J424">
        <f t="shared" si="73"/>
        <v>27.438335452913382</v>
      </c>
      <c r="K424">
        <f t="shared" si="74"/>
        <v>2.5511751658596895E-4</v>
      </c>
      <c r="L424">
        <v>-10.0011573844204</v>
      </c>
      <c r="M424">
        <f t="shared" si="75"/>
        <v>-1.5701817093540029</v>
      </c>
      <c r="N424">
        <v>5.9915707850029003</v>
      </c>
      <c r="O424">
        <v>5.20647993032589</v>
      </c>
      <c r="Q424">
        <f t="shared" si="76"/>
        <v>0.8174173490611647</v>
      </c>
      <c r="R424">
        <f t="shared" si="77"/>
        <v>18.333503400371836</v>
      </c>
      <c r="S424">
        <v>0.78509085467700501</v>
      </c>
      <c r="T424">
        <v>5.9915707850029003</v>
      </c>
      <c r="U424">
        <f t="shared" si="78"/>
        <v>1.1507911036214959</v>
      </c>
      <c r="V424">
        <f t="shared" si="79"/>
        <v>0.94067661324545526</v>
      </c>
      <c r="W424">
        <f t="shared" si="80"/>
        <v>5.1309157486308737E-2</v>
      </c>
      <c r="X424">
        <v>7.9394838469733775E-3</v>
      </c>
      <c r="AG424" t="s">
        <v>11</v>
      </c>
      <c r="AH424">
        <v>11.799999999999999</v>
      </c>
      <c r="AI424">
        <f>(AK425-AK424)/(AH425-AH424)</f>
        <v>6.5839430604263879E-3</v>
      </c>
      <c r="AJ424">
        <v>11</v>
      </c>
      <c r="AK424">
        <v>8.3980156807361928E-2</v>
      </c>
    </row>
    <row r="425" spans="1:37" x14ac:dyDescent="0.15">
      <c r="A425" t="s">
        <v>9</v>
      </c>
      <c r="B425">
        <v>0.20599999999999999</v>
      </c>
      <c r="C425">
        <v>8.9999999999999993E-3</v>
      </c>
      <c r="D425">
        <f t="shared" si="72"/>
        <v>22.888888888888889</v>
      </c>
      <c r="E425">
        <v>11</v>
      </c>
      <c r="F425">
        <f t="shared" si="81"/>
        <v>5.1529973500506572E-9</v>
      </c>
      <c r="G425">
        <f t="shared" si="82"/>
        <v>3.0573339185845331E-5</v>
      </c>
      <c r="H425">
        <f t="shared" si="83"/>
        <v>0.48058252427184467</v>
      </c>
      <c r="I425">
        <v>7.3805625153958703E-3</v>
      </c>
      <c r="J425">
        <f t="shared" si="73"/>
        <v>27.911151700196804</v>
      </c>
      <c r="K425">
        <f t="shared" si="74"/>
        <v>3.2245176038137296E-4</v>
      </c>
      <c r="L425">
        <v>-5.9130016764457096</v>
      </c>
      <c r="M425">
        <f t="shared" si="75"/>
        <v>-1.2180783453478161</v>
      </c>
      <c r="N425">
        <v>4.5899251033081399</v>
      </c>
      <c r="O425">
        <v>3.9808859306342299</v>
      </c>
      <c r="Q425">
        <f t="shared" si="76"/>
        <v>0.82006250171065131</v>
      </c>
      <c r="R425">
        <f t="shared" si="77"/>
        <v>18.770319483599351</v>
      </c>
      <c r="S425">
        <v>0.60903917267390795</v>
      </c>
      <c r="T425">
        <v>4.5899251033081399</v>
      </c>
      <c r="U425">
        <f t="shared" si="78"/>
        <v>1.1529908626587746</v>
      </c>
      <c r="V425">
        <f t="shared" si="79"/>
        <v>0.94552457128147671</v>
      </c>
      <c r="W425">
        <f t="shared" si="80"/>
        <v>5.0373387203538698E-2</v>
      </c>
      <c r="X425">
        <v>5.5452614449277814E-3</v>
      </c>
      <c r="AG425" t="s">
        <v>11</v>
      </c>
      <c r="AH425">
        <v>12</v>
      </c>
      <c r="AI425">
        <f>(AK426-AK425)/(AH426-AH425)</f>
        <v>6.2037866849800061E-3</v>
      </c>
      <c r="AJ425">
        <v>11</v>
      </c>
      <c r="AK425">
        <v>8.5296945419447212E-2</v>
      </c>
    </row>
    <row r="426" spans="1:37" x14ac:dyDescent="0.15">
      <c r="A426" t="s">
        <v>10</v>
      </c>
      <c r="B426">
        <v>0.20599999999999999</v>
      </c>
      <c r="C426">
        <v>8.9999999999999993E-3</v>
      </c>
      <c r="D426">
        <f t="shared" si="72"/>
        <v>22.888888888888889</v>
      </c>
      <c r="E426">
        <v>11</v>
      </c>
      <c r="F426">
        <f t="shared" si="81"/>
        <v>5.1529973500506572E-9</v>
      </c>
      <c r="G426">
        <f t="shared" si="82"/>
        <v>3.0573339185845331E-5</v>
      </c>
      <c r="H426">
        <f t="shared" si="83"/>
        <v>0.48058252427184467</v>
      </c>
      <c r="I426">
        <v>7.3805625153958703E-3</v>
      </c>
      <c r="J426">
        <f t="shared" si="73"/>
        <v>27.911151700196804</v>
      </c>
      <c r="K426">
        <f t="shared" si="74"/>
        <v>3.2245176038137296E-4</v>
      </c>
      <c r="L426">
        <v>-5.9130016764457096</v>
      </c>
      <c r="M426">
        <f t="shared" si="75"/>
        <v>-1.2180783453478161</v>
      </c>
      <c r="N426">
        <v>4.5899251033081399</v>
      </c>
      <c r="O426">
        <v>3.9808859306342299</v>
      </c>
      <c r="Q426">
        <f t="shared" si="76"/>
        <v>0.82006250171065131</v>
      </c>
      <c r="R426">
        <f t="shared" si="77"/>
        <v>18.770319483599351</v>
      </c>
      <c r="S426">
        <v>0.60903917267390795</v>
      </c>
      <c r="T426">
        <v>4.5899251033081399</v>
      </c>
      <c r="U426">
        <f t="shared" si="78"/>
        <v>1.1529908626587746</v>
      </c>
      <c r="V426">
        <f t="shared" si="79"/>
        <v>0.94552457128147671</v>
      </c>
      <c r="W426">
        <f t="shared" si="80"/>
        <v>5.0373387203538698E-2</v>
      </c>
      <c r="X426">
        <v>6.7048353041526121E-3</v>
      </c>
      <c r="AG426" t="s">
        <v>11</v>
      </c>
      <c r="AH426">
        <v>13.5</v>
      </c>
      <c r="AI426">
        <f>(AK427-AK426)/(AH427-AH426)</f>
        <v>7.0027530697933313E-3</v>
      </c>
      <c r="AJ426">
        <v>11</v>
      </c>
      <c r="AK426">
        <v>9.4602625446917221E-2</v>
      </c>
    </row>
    <row r="427" spans="1:37" x14ac:dyDescent="0.15">
      <c r="A427" t="s">
        <v>11</v>
      </c>
      <c r="B427">
        <v>0.20599999999999999</v>
      </c>
      <c r="C427">
        <v>8.9999999999999993E-3</v>
      </c>
      <c r="D427">
        <f t="shared" si="72"/>
        <v>22.888888888888889</v>
      </c>
      <c r="E427">
        <v>11</v>
      </c>
      <c r="F427">
        <f t="shared" si="81"/>
        <v>5.1529973500506572E-9</v>
      </c>
      <c r="G427">
        <f t="shared" si="82"/>
        <v>3.0573339185845331E-5</v>
      </c>
      <c r="H427">
        <f t="shared" si="83"/>
        <v>0.48058252427184467</v>
      </c>
      <c r="I427">
        <v>7.3809096784496504E-3</v>
      </c>
      <c r="J427">
        <f t="shared" si="73"/>
        <v>27.909838891738097</v>
      </c>
      <c r="K427">
        <f t="shared" si="74"/>
        <v>3.2246692769925654E-4</v>
      </c>
      <c r="L427">
        <v>-5.9316533367890001</v>
      </c>
      <c r="M427">
        <f t="shared" si="75"/>
        <v>-1.2219205873785339</v>
      </c>
      <c r="N427">
        <v>4.5920334751615703</v>
      </c>
      <c r="O427">
        <v>3.9810731814723002</v>
      </c>
      <c r="Q427">
        <f t="shared" si="76"/>
        <v>0.8201010753832938</v>
      </c>
      <c r="R427">
        <f t="shared" si="77"/>
        <v>18.771202392106503</v>
      </c>
      <c r="S427">
        <v>0.61096029368926696</v>
      </c>
      <c r="T427">
        <v>4.5920334751615703</v>
      </c>
      <c r="U427">
        <f t="shared" si="78"/>
        <v>1.1534662302950487</v>
      </c>
      <c r="V427">
        <f t="shared" si="79"/>
        <v>0.94595889588328341</v>
      </c>
      <c r="W427">
        <f t="shared" si="80"/>
        <v>5.0394155692502128E-2</v>
      </c>
      <c r="X427">
        <v>5.7004994046763293E-3</v>
      </c>
      <c r="AG427" t="s">
        <v>11</v>
      </c>
      <c r="AH427">
        <v>14.749999999999998</v>
      </c>
      <c r="AI427">
        <f>(AK428-AK427)/(AH428-AH427)</f>
        <v>5.1534267008933269E-3</v>
      </c>
      <c r="AJ427">
        <v>11</v>
      </c>
      <c r="AK427">
        <v>0.10335606678415887</v>
      </c>
    </row>
    <row r="428" spans="1:37" x14ac:dyDescent="0.15">
      <c r="A428" t="s">
        <v>11</v>
      </c>
      <c r="B428">
        <v>0.255</v>
      </c>
      <c r="C428">
        <v>0.01</v>
      </c>
      <c r="D428">
        <f t="shared" si="72"/>
        <v>25.5</v>
      </c>
      <c r="E428">
        <v>11</v>
      </c>
      <c r="F428">
        <f t="shared" si="81"/>
        <v>7.8539816339744827E-9</v>
      </c>
      <c r="G428">
        <f t="shared" si="82"/>
        <v>3.3879920774007576E-5</v>
      </c>
      <c r="H428">
        <f t="shared" si="83"/>
        <v>0.43137254901960786</v>
      </c>
      <c r="I428">
        <v>8.3477728193844108E-3</v>
      </c>
      <c r="J428">
        <f t="shared" si="73"/>
        <v>30.547069921196613</v>
      </c>
      <c r="K428">
        <f t="shared" si="74"/>
        <v>3.2736363997585926E-4</v>
      </c>
      <c r="L428">
        <v>-4.3121047821066103</v>
      </c>
      <c r="M428">
        <f t="shared" si="75"/>
        <v>-1.0995867194371856</v>
      </c>
      <c r="N428">
        <v>3.8234297594771798</v>
      </c>
      <c r="O428">
        <v>3.27363639975859</v>
      </c>
      <c r="Q428">
        <f t="shared" si="76"/>
        <v>0.83477728193844047</v>
      </c>
      <c r="R428">
        <f t="shared" si="77"/>
        <v>21.286820689430233</v>
      </c>
      <c r="S428">
        <v>0.549793359718592</v>
      </c>
      <c r="T428">
        <v>3.8234297594771798</v>
      </c>
      <c r="U428">
        <f t="shared" si="78"/>
        <v>1.1679457620153337</v>
      </c>
      <c r="V428">
        <f t="shared" si="79"/>
        <v>0.97497458866668096</v>
      </c>
      <c r="W428">
        <f t="shared" si="80"/>
        <v>4.5801794588836618E-2</v>
      </c>
      <c r="X428">
        <v>7.5978047171417441E-3</v>
      </c>
      <c r="AG428" t="s">
        <v>11</v>
      </c>
      <c r="AH428">
        <v>15.428571428571429</v>
      </c>
      <c r="AI428">
        <f>(AK429-AK428)/(AH429-AH428)</f>
        <v>4.1415624816237111E-3</v>
      </c>
      <c r="AJ428">
        <v>11</v>
      </c>
      <c r="AK428">
        <v>0.10685303490262221</v>
      </c>
    </row>
    <row r="429" spans="1:37" x14ac:dyDescent="0.15">
      <c r="A429" t="s">
        <v>9</v>
      </c>
      <c r="B429">
        <v>0.255</v>
      </c>
      <c r="C429">
        <v>0.01</v>
      </c>
      <c r="D429">
        <f t="shared" si="72"/>
        <v>25.5</v>
      </c>
      <c r="E429">
        <v>11</v>
      </c>
      <c r="F429">
        <f t="shared" si="81"/>
        <v>7.8539816339744827E-9</v>
      </c>
      <c r="G429">
        <f t="shared" si="82"/>
        <v>3.3879920774007576E-5</v>
      </c>
      <c r="H429">
        <f t="shared" si="83"/>
        <v>0.43137254901960786</v>
      </c>
      <c r="I429">
        <v>8.3447458584812294E-3</v>
      </c>
      <c r="J429">
        <f t="shared" si="73"/>
        <v>30.558150520645182</v>
      </c>
      <c r="K429">
        <f t="shared" si="74"/>
        <v>3.2724493562671486E-4</v>
      </c>
      <c r="L429">
        <v>-4.3360772494907902</v>
      </c>
      <c r="M429">
        <f t="shared" si="75"/>
        <v>-1.1056996986201515</v>
      </c>
      <c r="N429">
        <v>3.8252992055772199</v>
      </c>
      <c r="O429">
        <v>3.2724493562671499</v>
      </c>
      <c r="Q429">
        <f t="shared" si="76"/>
        <v>0.83447458584812328</v>
      </c>
      <c r="R429">
        <f t="shared" si="77"/>
        <v>21.279101939127145</v>
      </c>
      <c r="S429">
        <v>0.55284984931007597</v>
      </c>
      <c r="T429">
        <v>3.8252992055772199</v>
      </c>
      <c r="U429">
        <f t="shared" si="78"/>
        <v>1.1689406891053313</v>
      </c>
      <c r="V429">
        <f t="shared" si="79"/>
        <v>0.97545129742219117</v>
      </c>
      <c r="W429">
        <f t="shared" si="80"/>
        <v>4.5840811337463976E-2</v>
      </c>
      <c r="X429">
        <v>5.1316488171957234E-3</v>
      </c>
      <c r="AG429" t="s">
        <v>11</v>
      </c>
      <c r="AH429">
        <v>15.7</v>
      </c>
      <c r="AI429">
        <f>(AK430-AK429)/(AH430-AH429)</f>
        <v>7.9457148455099099E-3</v>
      </c>
      <c r="AJ429">
        <v>11</v>
      </c>
      <c r="AK429">
        <v>0.1079771732904915</v>
      </c>
    </row>
    <row r="430" spans="1:37" x14ac:dyDescent="0.15">
      <c r="A430" t="s">
        <v>10</v>
      </c>
      <c r="B430">
        <v>0.255</v>
      </c>
      <c r="C430">
        <v>0.01</v>
      </c>
      <c r="D430">
        <f t="shared" si="72"/>
        <v>25.5</v>
      </c>
      <c r="E430">
        <v>11</v>
      </c>
      <c r="F430">
        <f t="shared" si="81"/>
        <v>7.8539816339744827E-9</v>
      </c>
      <c r="G430">
        <f t="shared" si="82"/>
        <v>3.3879920774007576E-5</v>
      </c>
      <c r="H430">
        <f t="shared" si="83"/>
        <v>0.43137254901960786</v>
      </c>
      <c r="I430">
        <v>8.3447458584812294E-3</v>
      </c>
      <c r="J430">
        <f t="shared" si="73"/>
        <v>30.558150520645182</v>
      </c>
      <c r="K430">
        <f t="shared" si="74"/>
        <v>3.2724493562671486E-4</v>
      </c>
      <c r="L430">
        <v>-4.3360772494907902</v>
      </c>
      <c r="M430">
        <f t="shared" si="75"/>
        <v>-1.1056996986201515</v>
      </c>
      <c r="N430">
        <v>3.8252992055772199</v>
      </c>
      <c r="O430">
        <v>3.2724493562671499</v>
      </c>
      <c r="Q430">
        <f t="shared" si="76"/>
        <v>0.83447458584812328</v>
      </c>
      <c r="R430">
        <f t="shared" si="77"/>
        <v>21.279101939127145</v>
      </c>
      <c r="S430">
        <v>0.55284984931007597</v>
      </c>
      <c r="T430">
        <v>3.8252992055772199</v>
      </c>
      <c r="U430">
        <f t="shared" si="78"/>
        <v>1.1689406891053313</v>
      </c>
      <c r="V430">
        <f t="shared" si="79"/>
        <v>0.97545129742219117</v>
      </c>
      <c r="W430">
        <f t="shared" si="80"/>
        <v>4.5840811337463976E-2</v>
      </c>
      <c r="X430">
        <v>7.5846514749568399E-3</v>
      </c>
      <c r="AG430" t="s">
        <v>11</v>
      </c>
      <c r="AH430">
        <v>17.444444444444446</v>
      </c>
      <c r="AI430">
        <f>(AK431-AK430)/(AH431-AH430)</f>
        <v>3.2008800384355166E-3</v>
      </c>
      <c r="AJ430">
        <v>11</v>
      </c>
      <c r="AK430">
        <v>0.12183803140988103</v>
      </c>
    </row>
    <row r="431" spans="1:37" x14ac:dyDescent="0.15">
      <c r="A431" t="s">
        <v>11</v>
      </c>
      <c r="B431">
        <v>0.20599999999999999</v>
      </c>
      <c r="C431">
        <v>8.0000000000000002E-3</v>
      </c>
      <c r="D431">
        <f t="shared" si="72"/>
        <v>25.749999999999996</v>
      </c>
      <c r="E431">
        <v>11</v>
      </c>
      <c r="F431">
        <f t="shared" si="81"/>
        <v>3.2169908772759481E-9</v>
      </c>
      <c r="G431">
        <f t="shared" si="82"/>
        <v>2.1472633282788491E-5</v>
      </c>
      <c r="H431">
        <f t="shared" si="83"/>
        <v>0.42718446601941751</v>
      </c>
      <c r="I431">
        <v>6.6909336125842702E-3</v>
      </c>
      <c r="J431">
        <f t="shared" si="73"/>
        <v>30.787930642826346</v>
      </c>
      <c r="K431">
        <f t="shared" si="74"/>
        <v>2.5984208204210763E-4</v>
      </c>
      <c r="L431">
        <v>-6.6506570975193497</v>
      </c>
      <c r="M431">
        <f t="shared" si="75"/>
        <v>-1.370035362088986</v>
      </c>
      <c r="N431">
        <v>4.7450502129524201</v>
      </c>
      <c r="O431">
        <v>4.0600325319079298</v>
      </c>
      <c r="Q431">
        <f t="shared" si="76"/>
        <v>0.8363667015730335</v>
      </c>
      <c r="R431">
        <f t="shared" si="77"/>
        <v>21.53644256550561</v>
      </c>
      <c r="S431">
        <v>0.68501768104449301</v>
      </c>
      <c r="T431">
        <v>4.7450502129524201</v>
      </c>
      <c r="U431">
        <f t="shared" si="78"/>
        <v>1.1687222148248602</v>
      </c>
      <c r="V431">
        <f t="shared" si="79"/>
        <v>0.9774803438681986</v>
      </c>
      <c r="W431">
        <f t="shared" si="80"/>
        <v>4.5387270478635354E-2</v>
      </c>
      <c r="X431">
        <v>5.0099502752914927E-3</v>
      </c>
      <c r="AG431" t="s">
        <v>11</v>
      </c>
      <c r="AH431">
        <v>18</v>
      </c>
      <c r="AI431">
        <f>(AK432-AK431)/(AH432-AH431)</f>
        <v>6.6481954296333011E-3</v>
      </c>
      <c r="AJ431">
        <v>11</v>
      </c>
      <c r="AK431">
        <v>0.12361629809790076</v>
      </c>
    </row>
    <row r="432" spans="1:37" x14ac:dyDescent="0.15">
      <c r="A432" t="s">
        <v>9</v>
      </c>
      <c r="B432">
        <v>0.20599999999999999</v>
      </c>
      <c r="C432">
        <v>8.0000000000000002E-3</v>
      </c>
      <c r="D432">
        <f t="shared" si="72"/>
        <v>25.749999999999996</v>
      </c>
      <c r="E432">
        <v>11</v>
      </c>
      <c r="F432">
        <f t="shared" si="81"/>
        <v>3.2169908772759481E-9</v>
      </c>
      <c r="G432">
        <f t="shared" si="82"/>
        <v>2.1472633282788491E-5</v>
      </c>
      <c r="H432">
        <f t="shared" si="83"/>
        <v>0.42718446601941751</v>
      </c>
      <c r="I432">
        <v>6.6870992699842504E-3</v>
      </c>
      <c r="J432">
        <f t="shared" si="73"/>
        <v>30.805584257534907</v>
      </c>
      <c r="K432">
        <f t="shared" si="74"/>
        <v>2.59693175533369E-4</v>
      </c>
      <c r="L432">
        <v>-6.7122950398288204</v>
      </c>
      <c r="M432">
        <f t="shared" si="75"/>
        <v>-1.3827327782047369</v>
      </c>
      <c r="N432">
        <v>4.7490722568112602</v>
      </c>
      <c r="O432">
        <v>4.05770586770889</v>
      </c>
      <c r="Q432">
        <f t="shared" si="76"/>
        <v>0.83588740874803125</v>
      </c>
      <c r="R432">
        <f t="shared" si="77"/>
        <v>21.5241007752618</v>
      </c>
      <c r="S432">
        <v>0.69136638910236803</v>
      </c>
      <c r="T432">
        <v>4.7490722568112602</v>
      </c>
      <c r="U432">
        <f t="shared" si="78"/>
        <v>1.1703835644185658</v>
      </c>
      <c r="V432">
        <f t="shared" si="79"/>
        <v>0.97830888490311951</v>
      </c>
      <c r="W432">
        <f t="shared" si="80"/>
        <v>4.5451788909458876E-2</v>
      </c>
      <c r="X432">
        <v>5.305074101297832E-3</v>
      </c>
      <c r="AG432" t="s">
        <v>11</v>
      </c>
      <c r="AH432">
        <v>19.625</v>
      </c>
      <c r="AI432">
        <f>(AK433-AK432)/(AH433-AH432)</f>
        <v>-7.1300008200378571E-3</v>
      </c>
      <c r="AJ432">
        <v>11</v>
      </c>
      <c r="AK432">
        <v>0.13441961567105487</v>
      </c>
    </row>
    <row r="433" spans="1:37" x14ac:dyDescent="0.15">
      <c r="A433" t="s">
        <v>10</v>
      </c>
      <c r="B433">
        <v>0.20599999999999999</v>
      </c>
      <c r="C433">
        <v>8.0000000000000002E-3</v>
      </c>
      <c r="D433">
        <f t="shared" si="72"/>
        <v>25.749999999999996</v>
      </c>
      <c r="E433">
        <v>11</v>
      </c>
      <c r="F433">
        <f t="shared" si="81"/>
        <v>3.2169908772759481E-9</v>
      </c>
      <c r="G433">
        <f t="shared" si="82"/>
        <v>2.1472633282788491E-5</v>
      </c>
      <c r="H433">
        <f t="shared" si="83"/>
        <v>0.42718446601941751</v>
      </c>
      <c r="I433">
        <v>6.6870992699842504E-3</v>
      </c>
      <c r="J433">
        <f t="shared" si="73"/>
        <v>30.805584257534907</v>
      </c>
      <c r="K433">
        <f t="shared" si="74"/>
        <v>2.59693175533369E-4</v>
      </c>
      <c r="L433">
        <v>-6.7122950398288204</v>
      </c>
      <c r="M433">
        <f t="shared" si="75"/>
        <v>-1.3827327782047369</v>
      </c>
      <c r="N433">
        <v>4.7490722568112602</v>
      </c>
      <c r="O433">
        <v>4.05770586770889</v>
      </c>
      <c r="Q433">
        <f t="shared" si="76"/>
        <v>0.83588740874803125</v>
      </c>
      <c r="R433">
        <f t="shared" si="77"/>
        <v>21.5241007752618</v>
      </c>
      <c r="S433">
        <v>0.69136638910236803</v>
      </c>
      <c r="T433">
        <v>4.7490722568112602</v>
      </c>
      <c r="U433">
        <f t="shared" si="78"/>
        <v>1.1703835644185658</v>
      </c>
      <c r="V433">
        <f t="shared" si="79"/>
        <v>0.97830888490311951</v>
      </c>
      <c r="W433">
        <f t="shared" si="80"/>
        <v>4.5451788909458876E-2</v>
      </c>
      <c r="X433">
        <v>6.2379096246474967E-3</v>
      </c>
      <c r="AG433" t="s">
        <v>11</v>
      </c>
      <c r="AH433">
        <v>19.666666666666664</v>
      </c>
      <c r="AI433">
        <f>(AK434-AK433)/(AH434-AH433)</f>
        <v>5.5080962388142389E-3</v>
      </c>
      <c r="AJ433">
        <v>11</v>
      </c>
      <c r="AK433">
        <v>0.13412253230355331</v>
      </c>
    </row>
    <row r="434" spans="1:37" x14ac:dyDescent="0.15">
      <c r="A434" t="s">
        <v>11</v>
      </c>
      <c r="B434">
        <v>0.157</v>
      </c>
      <c r="C434">
        <v>6.0000000000000001E-3</v>
      </c>
      <c r="D434">
        <f t="shared" si="72"/>
        <v>26.166666666666668</v>
      </c>
      <c r="E434">
        <v>11</v>
      </c>
      <c r="F434">
        <f t="shared" si="81"/>
        <v>1.0178760197630931E-9</v>
      </c>
      <c r="G434">
        <f t="shared" si="82"/>
        <v>1.1886025708486224E-5</v>
      </c>
      <c r="H434">
        <f t="shared" si="83"/>
        <v>0.4203821656050955</v>
      </c>
      <c r="I434">
        <v>5.03255035994816E-3</v>
      </c>
      <c r="J434">
        <f t="shared" si="73"/>
        <v>31.196905896758302</v>
      </c>
      <c r="K434">
        <f t="shared" si="74"/>
        <v>1.9232676534833732E-4</v>
      </c>
      <c r="L434">
        <v>-11.6329712925012</v>
      </c>
      <c r="M434">
        <f t="shared" si="75"/>
        <v>-1.8263764929226884</v>
      </c>
      <c r="N434">
        <v>6.2555983950262801</v>
      </c>
      <c r="O434">
        <v>5.3424101485649302</v>
      </c>
      <c r="Q434">
        <f t="shared" si="76"/>
        <v>0.83875839332469404</v>
      </c>
      <c r="R434">
        <f t="shared" si="77"/>
        <v>21.947511291996161</v>
      </c>
      <c r="S434">
        <v>0.913188246461346</v>
      </c>
      <c r="T434">
        <v>6.2555983950262801</v>
      </c>
      <c r="U434">
        <f t="shared" si="78"/>
        <v>1.1709318867452827</v>
      </c>
      <c r="V434">
        <f t="shared" si="79"/>
        <v>0.98212894801912587</v>
      </c>
      <c r="W434">
        <f t="shared" si="80"/>
        <v>4.4748989302367488E-2</v>
      </c>
      <c r="X434">
        <v>5.338505512061417E-3</v>
      </c>
      <c r="AG434" t="s">
        <v>11</v>
      </c>
      <c r="AH434">
        <v>20.599999999999998</v>
      </c>
      <c r="AI434">
        <f>(AK435-AK434)/(AH435-AH434)</f>
        <v>6.5503905559587405E-3</v>
      </c>
      <c r="AJ434">
        <v>11</v>
      </c>
      <c r="AK434">
        <v>0.1392634221264466</v>
      </c>
    </row>
    <row r="435" spans="1:37" x14ac:dyDescent="0.15">
      <c r="A435" t="s">
        <v>9</v>
      </c>
      <c r="B435">
        <v>0.157</v>
      </c>
      <c r="C435">
        <v>6.0000000000000001E-3</v>
      </c>
      <c r="D435">
        <f t="shared" si="72"/>
        <v>26.166666666666668</v>
      </c>
      <c r="E435">
        <v>11</v>
      </c>
      <c r="F435">
        <f t="shared" si="81"/>
        <v>1.0178760197630931E-9</v>
      </c>
      <c r="G435">
        <f t="shared" si="82"/>
        <v>1.1886025708486224E-5</v>
      </c>
      <c r="H435">
        <f t="shared" si="83"/>
        <v>0.4203821656050955</v>
      </c>
      <c r="I435">
        <v>5.0291324755792396E-3</v>
      </c>
      <c r="J435">
        <f t="shared" si="73"/>
        <v>31.218107847102807</v>
      </c>
      <c r="K435">
        <f t="shared" si="74"/>
        <v>1.9219614556353781E-4</v>
      </c>
      <c r="L435">
        <v>-11.770127033930301</v>
      </c>
      <c r="M435">
        <f t="shared" si="75"/>
        <v>-1.8479099443270572</v>
      </c>
      <c r="N435">
        <v>6.2627367933729197</v>
      </c>
      <c r="O435">
        <v>5.3387818212093903</v>
      </c>
      <c r="Q435">
        <f t="shared" si="76"/>
        <v>0.83818874592987425</v>
      </c>
      <c r="R435">
        <f t="shared" si="77"/>
        <v>21.932605518498377</v>
      </c>
      <c r="S435">
        <v>0.92395497216352895</v>
      </c>
      <c r="T435">
        <v>6.2627367933729197</v>
      </c>
      <c r="U435">
        <f t="shared" si="78"/>
        <v>1.1730647558012075</v>
      </c>
      <c r="V435">
        <f t="shared" si="79"/>
        <v>0.98324967655954831</v>
      </c>
      <c r="W435">
        <f t="shared" si="80"/>
        <v>4.4830500221702194E-2</v>
      </c>
      <c r="X435">
        <v>4.0480045634566485E-3</v>
      </c>
      <c r="AG435" t="s">
        <v>11</v>
      </c>
      <c r="AH435">
        <v>21.599999999999998</v>
      </c>
      <c r="AI435">
        <f>(AK436-AK435)/(AH436-AH435)</f>
        <v>5.6862711178656969E-3</v>
      </c>
      <c r="AJ435">
        <v>11</v>
      </c>
      <c r="AK435">
        <v>0.14581381268240534</v>
      </c>
    </row>
    <row r="436" spans="1:37" x14ac:dyDescent="0.15">
      <c r="A436" t="s">
        <v>10</v>
      </c>
      <c r="B436">
        <v>0.157</v>
      </c>
      <c r="C436">
        <v>6.0000000000000001E-3</v>
      </c>
      <c r="D436">
        <f t="shared" si="72"/>
        <v>26.166666666666668</v>
      </c>
      <c r="E436">
        <v>11</v>
      </c>
      <c r="F436">
        <f t="shared" si="81"/>
        <v>1.0178760197630931E-9</v>
      </c>
      <c r="G436">
        <f t="shared" si="82"/>
        <v>1.1886025708486224E-5</v>
      </c>
      <c r="H436">
        <f t="shared" si="83"/>
        <v>0.4203821656050955</v>
      </c>
      <c r="I436">
        <v>5.0291324755792396E-3</v>
      </c>
      <c r="J436">
        <f t="shared" si="73"/>
        <v>31.218107847102807</v>
      </c>
      <c r="K436">
        <f t="shared" si="74"/>
        <v>1.9219614556353781E-4</v>
      </c>
      <c r="L436">
        <v>-11.770127033930301</v>
      </c>
      <c r="M436">
        <f t="shared" si="75"/>
        <v>-1.8479099443270572</v>
      </c>
      <c r="N436">
        <v>6.2627367933729197</v>
      </c>
      <c r="O436">
        <v>5.3387818212093903</v>
      </c>
      <c r="Q436">
        <f t="shared" si="76"/>
        <v>0.83818874592987425</v>
      </c>
      <c r="R436">
        <f t="shared" si="77"/>
        <v>21.932605518498377</v>
      </c>
      <c r="S436">
        <v>0.92395497216352895</v>
      </c>
      <c r="T436">
        <v>6.2627367933729197</v>
      </c>
      <c r="U436">
        <f t="shared" si="78"/>
        <v>1.1730647558012075</v>
      </c>
      <c r="V436">
        <f t="shared" si="79"/>
        <v>0.98324967655954831</v>
      </c>
      <c r="W436">
        <f t="shared" si="80"/>
        <v>4.4830500221702194E-2</v>
      </c>
      <c r="X436">
        <v>4.173210862103185E-3</v>
      </c>
      <c r="AG436" t="s">
        <v>11</v>
      </c>
      <c r="AH436">
        <v>22.428571428571427</v>
      </c>
      <c r="AI436">
        <f>(AK437-AK436)/(AH437-AH436)</f>
        <v>6.3889295601358793E-3</v>
      </c>
      <c r="AJ436">
        <v>11</v>
      </c>
      <c r="AK436">
        <v>0.15052529446577978</v>
      </c>
    </row>
    <row r="437" spans="1:37" x14ac:dyDescent="0.15">
      <c r="A437" t="s">
        <v>11</v>
      </c>
      <c r="B437">
        <v>0.108</v>
      </c>
      <c r="C437">
        <v>4.0000000000000001E-3</v>
      </c>
      <c r="D437">
        <f t="shared" si="72"/>
        <v>27</v>
      </c>
      <c r="E437">
        <v>11</v>
      </c>
      <c r="F437">
        <f t="shared" si="81"/>
        <v>2.0106192982974676E-10</v>
      </c>
      <c r="G437">
        <f t="shared" si="82"/>
        <v>5.1196324725166995E-6</v>
      </c>
      <c r="H437">
        <f t="shared" si="83"/>
        <v>0.40740740740740738</v>
      </c>
      <c r="I437">
        <v>3.3724899584444399E-3</v>
      </c>
      <c r="J437">
        <f t="shared" si="73"/>
        <v>32.023816625332501</v>
      </c>
      <c r="K437">
        <f t="shared" si="74"/>
        <v>1.2490703549794221E-4</v>
      </c>
      <c r="L437">
        <v>-25.622570987086998</v>
      </c>
      <c r="M437">
        <f t="shared" si="75"/>
        <v>-2.7672376666053959</v>
      </c>
      <c r="N437">
        <v>9.1903085519240904</v>
      </c>
      <c r="O437">
        <v>7.8066897186213904</v>
      </c>
      <c r="Q437">
        <f t="shared" si="76"/>
        <v>0.84312248961111014</v>
      </c>
      <c r="R437">
        <f t="shared" si="77"/>
        <v>22.764307219499972</v>
      </c>
      <c r="S437">
        <v>1.3836188333027</v>
      </c>
      <c r="T437">
        <v>9.1903085519240904</v>
      </c>
      <c r="U437">
        <f t="shared" si="78"/>
        <v>1.1772350231881687</v>
      </c>
      <c r="V437">
        <f t="shared" si="79"/>
        <v>0.9925533236078018</v>
      </c>
      <c r="W437">
        <f t="shared" si="80"/>
        <v>4.3601297155117361E-2</v>
      </c>
      <c r="X437">
        <v>3.9186242406229936E-3</v>
      </c>
      <c r="AG437" t="s">
        <v>11</v>
      </c>
      <c r="AH437">
        <v>22.888888888888889</v>
      </c>
      <c r="AI437">
        <f>(AK438-AK437)/(AH438-AH437)</f>
        <v>5.545352573726188E-3</v>
      </c>
      <c r="AJ437">
        <v>11</v>
      </c>
      <c r="AK437">
        <v>0.15346623029504869</v>
      </c>
    </row>
    <row r="438" spans="1:37" x14ac:dyDescent="0.15">
      <c r="A438" t="s">
        <v>10</v>
      </c>
      <c r="B438">
        <v>0.108</v>
      </c>
      <c r="C438">
        <v>4.0000000000000001E-3</v>
      </c>
      <c r="D438">
        <f t="shared" si="72"/>
        <v>27</v>
      </c>
      <c r="E438">
        <v>11</v>
      </c>
      <c r="F438">
        <f t="shared" si="81"/>
        <v>2.0106192982974676E-10</v>
      </c>
      <c r="G438">
        <f t="shared" si="82"/>
        <v>5.1196324725166995E-6</v>
      </c>
      <c r="H438">
        <f t="shared" si="83"/>
        <v>0.40740740740740738</v>
      </c>
      <c r="I438">
        <v>3.3723044041957398E-3</v>
      </c>
      <c r="J438">
        <f t="shared" si="73"/>
        <v>32.025578671257833</v>
      </c>
      <c r="K438">
        <f t="shared" si="74"/>
        <v>1.2490016311836072E-4</v>
      </c>
      <c r="L438">
        <v>-25.631038222645699</v>
      </c>
      <c r="M438">
        <f t="shared" si="75"/>
        <v>-2.7681521280457355</v>
      </c>
      <c r="N438">
        <v>9.1903362589204303</v>
      </c>
      <c r="O438">
        <v>7.8062601948975496</v>
      </c>
      <c r="Q438">
        <f t="shared" si="76"/>
        <v>0.84307610104893538</v>
      </c>
      <c r="R438">
        <f t="shared" si="77"/>
        <v>22.763054728321254</v>
      </c>
      <c r="S438">
        <v>1.38407606402287</v>
      </c>
      <c r="T438">
        <v>9.1903362589204303</v>
      </c>
      <c r="U438">
        <f t="shared" si="78"/>
        <v>1.1773033475014787</v>
      </c>
      <c r="V438">
        <f t="shared" si="79"/>
        <v>0.99255631596340654</v>
      </c>
      <c r="W438">
        <f t="shared" si="80"/>
        <v>4.3603827685239953E-2</v>
      </c>
      <c r="X438">
        <v>4.0503286941178983E-3</v>
      </c>
      <c r="AG438" t="s">
        <v>11</v>
      </c>
      <c r="AH438">
        <v>25.5</v>
      </c>
      <c r="AI438">
        <f>(AK439-AK438)/(AH439-AH438)</f>
        <v>3.1058112381057599E-3</v>
      </c>
      <c r="AJ438">
        <v>11</v>
      </c>
      <c r="AK438">
        <v>0.16794576201533373</v>
      </c>
    </row>
    <row r="439" spans="1:37" x14ac:dyDescent="0.15">
      <c r="A439" t="s">
        <v>9</v>
      </c>
      <c r="B439">
        <v>0.108</v>
      </c>
      <c r="C439">
        <v>4.0000000000000001E-3</v>
      </c>
      <c r="D439">
        <f t="shared" si="72"/>
        <v>27</v>
      </c>
      <c r="E439">
        <v>11</v>
      </c>
      <c r="F439">
        <f t="shared" si="81"/>
        <v>2.0106192982974676E-10</v>
      </c>
      <c r="G439">
        <f t="shared" si="82"/>
        <v>5.1196324725166995E-6</v>
      </c>
      <c r="H439">
        <f t="shared" si="83"/>
        <v>0.40740740740740738</v>
      </c>
      <c r="I439">
        <v>3.3723044041957398E-3</v>
      </c>
      <c r="J439">
        <f t="shared" si="73"/>
        <v>32.025578671257833</v>
      </c>
      <c r="K439">
        <f t="shared" si="74"/>
        <v>1.2490016311836072E-4</v>
      </c>
      <c r="L439">
        <v>-25.631038222645699</v>
      </c>
      <c r="M439">
        <f t="shared" si="75"/>
        <v>-2.7681521280457355</v>
      </c>
      <c r="N439">
        <v>9.1903362589204303</v>
      </c>
      <c r="O439">
        <v>7.8062601948975496</v>
      </c>
      <c r="Q439">
        <f t="shared" si="76"/>
        <v>0.84307610104893538</v>
      </c>
      <c r="R439">
        <f t="shared" si="77"/>
        <v>22.763054728321254</v>
      </c>
      <c r="S439">
        <v>1.38407606402287</v>
      </c>
      <c r="T439">
        <v>9.1903362589204303</v>
      </c>
      <c r="U439">
        <f t="shared" si="78"/>
        <v>1.1773033475014787</v>
      </c>
      <c r="V439">
        <f t="shared" si="79"/>
        <v>0.99255631596340654</v>
      </c>
      <c r="W439">
        <f t="shared" si="80"/>
        <v>4.3603827685239953E-2</v>
      </c>
      <c r="X439">
        <v>5.0262947926219695E-3</v>
      </c>
      <c r="AG439" t="s">
        <v>11</v>
      </c>
      <c r="AH439">
        <v>25.749999999999996</v>
      </c>
      <c r="AI439">
        <f>(AK440-AK439)/(AH440-AH439)</f>
        <v>5.3032126090140361E-3</v>
      </c>
      <c r="AJ439">
        <v>11</v>
      </c>
      <c r="AK439">
        <v>0.16872221482486016</v>
      </c>
    </row>
    <row r="440" spans="1:37" x14ac:dyDescent="0.15">
      <c r="A440" t="s">
        <v>9</v>
      </c>
      <c r="B440">
        <v>0.255</v>
      </c>
      <c r="C440">
        <v>8.9999999999999993E-3</v>
      </c>
      <c r="D440">
        <f t="shared" si="72"/>
        <v>28.333333333333336</v>
      </c>
      <c r="E440">
        <v>11</v>
      </c>
      <c r="F440">
        <f t="shared" si="81"/>
        <v>5.1529973500506572E-9</v>
      </c>
      <c r="G440">
        <f t="shared" si="82"/>
        <v>2.4698462244251519E-5</v>
      </c>
      <c r="H440">
        <f t="shared" si="83"/>
        <v>0.38823529411764701</v>
      </c>
      <c r="I440">
        <v>7.6581739177923299E-3</v>
      </c>
      <c r="J440">
        <f t="shared" si="73"/>
        <v>33.29775514859427</v>
      </c>
      <c r="K440">
        <f t="shared" si="74"/>
        <v>2.7028849121619986E-4</v>
      </c>
      <c r="L440">
        <v>-4.8208401226899902</v>
      </c>
      <c r="M440">
        <f t="shared" si="75"/>
        <v>-1.2293142312859475</v>
      </c>
      <c r="N440">
        <v>3.9515520689293901</v>
      </c>
      <c r="O440">
        <v>3.3368949532864201</v>
      </c>
      <c r="Q440">
        <f t="shared" si="76"/>
        <v>0.8509082130880371</v>
      </c>
      <c r="R440">
        <f t="shared" si="77"/>
        <v>24.109066037494387</v>
      </c>
      <c r="S440">
        <v>0.61465711564297398</v>
      </c>
      <c r="T440">
        <v>3.9515520689293901</v>
      </c>
      <c r="U440">
        <f t="shared" si="78"/>
        <v>1.1842003192331874</v>
      </c>
      <c r="V440">
        <f t="shared" si="79"/>
        <v>1.0076457775769945</v>
      </c>
      <c r="W440">
        <f t="shared" si="80"/>
        <v>4.1795305384700727E-2</v>
      </c>
      <c r="X440">
        <v>2.8192451214324073E-3</v>
      </c>
      <c r="AG440" t="s">
        <v>11</v>
      </c>
      <c r="AH440">
        <v>26.166666666666668</v>
      </c>
      <c r="AI440">
        <f>(AK441-AK440)/(AH441-AH440)</f>
        <v>7.5637637314632687E-3</v>
      </c>
      <c r="AJ440">
        <v>11</v>
      </c>
      <c r="AK440">
        <v>0.1709318867452827</v>
      </c>
    </row>
    <row r="441" spans="1:37" x14ac:dyDescent="0.15">
      <c r="A441" t="s">
        <v>10</v>
      </c>
      <c r="B441">
        <v>0.255</v>
      </c>
      <c r="C441">
        <v>8.9999999999999993E-3</v>
      </c>
      <c r="D441">
        <f t="shared" si="72"/>
        <v>28.333333333333336</v>
      </c>
      <c r="E441">
        <v>11</v>
      </c>
      <c r="F441">
        <f t="shared" si="81"/>
        <v>5.1529973500506572E-9</v>
      </c>
      <c r="G441">
        <f t="shared" si="82"/>
        <v>2.4698462244251519E-5</v>
      </c>
      <c r="H441">
        <f t="shared" si="83"/>
        <v>0.38823529411764701</v>
      </c>
      <c r="I441">
        <v>7.6581739177923299E-3</v>
      </c>
      <c r="J441">
        <f t="shared" si="73"/>
        <v>33.29775514859427</v>
      </c>
      <c r="K441">
        <f t="shared" si="74"/>
        <v>2.7028849121619986E-4</v>
      </c>
      <c r="L441">
        <v>-4.8208401226899902</v>
      </c>
      <c r="M441">
        <f t="shared" si="75"/>
        <v>-1.2293142312859475</v>
      </c>
      <c r="N441">
        <v>3.9515520689293901</v>
      </c>
      <c r="O441">
        <v>3.3368949532864201</v>
      </c>
      <c r="Q441">
        <f t="shared" si="76"/>
        <v>0.8509082130880371</v>
      </c>
      <c r="R441">
        <f t="shared" si="77"/>
        <v>24.109066037494387</v>
      </c>
      <c r="S441">
        <v>0.61465711564297398</v>
      </c>
      <c r="T441">
        <v>3.9515520689293901</v>
      </c>
      <c r="U441">
        <f t="shared" si="78"/>
        <v>1.1842003192331874</v>
      </c>
      <c r="V441">
        <f t="shared" si="79"/>
        <v>1.0076457775769945</v>
      </c>
      <c r="W441">
        <f t="shared" si="80"/>
        <v>4.1795305384700727E-2</v>
      </c>
      <c r="X441">
        <v>3.9828997336599564E-3</v>
      </c>
      <c r="AG441" t="s">
        <v>11</v>
      </c>
      <c r="AH441">
        <v>27</v>
      </c>
      <c r="AI441">
        <f>(AK442-AK441)/(AH442-AH441)</f>
        <v>8.6398520419766322E-3</v>
      </c>
      <c r="AJ441">
        <v>11</v>
      </c>
      <c r="AK441">
        <v>0.17723502318816875</v>
      </c>
    </row>
    <row r="442" spans="1:37" x14ac:dyDescent="0.15">
      <c r="A442" t="s">
        <v>11</v>
      </c>
      <c r="B442">
        <v>0.255</v>
      </c>
      <c r="C442">
        <v>8.9999999999999993E-3</v>
      </c>
      <c r="D442">
        <f t="shared" si="72"/>
        <v>28.333333333333336</v>
      </c>
      <c r="E442">
        <v>11</v>
      </c>
      <c r="F442">
        <f t="shared" si="81"/>
        <v>5.1529973500506572E-9</v>
      </c>
      <c r="G442">
        <f t="shared" si="82"/>
        <v>2.4698462244251519E-5</v>
      </c>
      <c r="H442">
        <f t="shared" si="83"/>
        <v>0.38823529411764701</v>
      </c>
      <c r="I442">
        <v>7.6677911755179502E-3</v>
      </c>
      <c r="J442">
        <f t="shared" si="73"/>
        <v>33.255991740382228</v>
      </c>
      <c r="K442">
        <f t="shared" si="74"/>
        <v>2.7062792384180997E-4</v>
      </c>
      <c r="L442">
        <v>-4.9462432003256396</v>
      </c>
      <c r="M442">
        <f t="shared" si="75"/>
        <v>-1.2612920160830381</v>
      </c>
      <c r="N442">
        <v>3.9717314875700298</v>
      </c>
      <c r="O442">
        <v>3.3410854795285099</v>
      </c>
      <c r="Q442">
        <f t="shared" si="76"/>
        <v>0.85197679727977005</v>
      </c>
      <c r="R442">
        <f t="shared" si="77"/>
        <v>24.139342589593486</v>
      </c>
      <c r="S442">
        <v>0.63064600804151905</v>
      </c>
      <c r="T442">
        <v>3.9717314875700298</v>
      </c>
      <c r="U442">
        <f t="shared" si="78"/>
        <v>1.1887548259108043</v>
      </c>
      <c r="V442">
        <f t="shared" si="79"/>
        <v>1.0127915293303575</v>
      </c>
      <c r="W442">
        <f t="shared" si="80"/>
        <v>4.1956052679204853E-2</v>
      </c>
      <c r="X442">
        <v>3.9408133071351823E-3</v>
      </c>
      <c r="AG442" t="s">
        <v>11</v>
      </c>
      <c r="AH442">
        <v>28.333333333333336</v>
      </c>
      <c r="AI442">
        <f>(AK443-AK442)/(AH443-AH442)</f>
        <v>2.0543654160367414E-3</v>
      </c>
      <c r="AJ442">
        <v>11</v>
      </c>
      <c r="AK442">
        <v>0.18875482591080428</v>
      </c>
    </row>
    <row r="443" spans="1:37" x14ac:dyDescent="0.15">
      <c r="A443" t="s">
        <v>11</v>
      </c>
      <c r="B443">
        <v>0.20599999999999999</v>
      </c>
      <c r="C443">
        <v>7.0000000000000001E-3</v>
      </c>
      <c r="D443">
        <f t="shared" si="72"/>
        <v>29.428571428571427</v>
      </c>
      <c r="E443">
        <v>11</v>
      </c>
      <c r="F443">
        <f t="shared" si="81"/>
        <v>1.885740990317274E-9</v>
      </c>
      <c r="G443">
        <f t="shared" si="82"/>
        <v>1.4384986749993075E-5</v>
      </c>
      <c r="H443">
        <f t="shared" si="83"/>
        <v>0.37378640776699029</v>
      </c>
      <c r="I443">
        <v>5.9999858319556001E-3</v>
      </c>
      <c r="J443">
        <f t="shared" si="73"/>
        <v>34.33341440622327</v>
      </c>
      <c r="K443">
        <f t="shared" si="74"/>
        <v>2.0388301370722914E-4</v>
      </c>
      <c r="L443">
        <v>-7.7159983093249496</v>
      </c>
      <c r="M443">
        <f t="shared" si="75"/>
        <v>-1.5894956517209395</v>
      </c>
      <c r="N443">
        <v>4.9556256566202501</v>
      </c>
      <c r="O443">
        <v>4.1608778307597802</v>
      </c>
      <c r="Q443">
        <f t="shared" si="76"/>
        <v>0.85714083313651468</v>
      </c>
      <c r="R443">
        <f t="shared" si="77"/>
        <v>25.224430232303146</v>
      </c>
      <c r="S443">
        <v>0.79474782586046899</v>
      </c>
      <c r="T443">
        <v>4.9556256566202501</v>
      </c>
      <c r="U443">
        <f t="shared" si="78"/>
        <v>1.1910048451759874</v>
      </c>
      <c r="V443">
        <f t="shared" si="79"/>
        <v>1.0208588852637714</v>
      </c>
      <c r="W443">
        <f t="shared" si="80"/>
        <v>4.0471038428310249E-2</v>
      </c>
      <c r="X443">
        <v>2.9329882429197556E-3</v>
      </c>
      <c r="AG443" t="s">
        <v>11</v>
      </c>
      <c r="AH443">
        <v>29.428571428571427</v>
      </c>
      <c r="AI443">
        <f>(AK444-AK443)/(AH444-AH443)</f>
        <v>9.2350924367854813E-3</v>
      </c>
      <c r="AJ443">
        <v>11</v>
      </c>
      <c r="AK443">
        <v>0.19100484517598737</v>
      </c>
    </row>
    <row r="444" spans="1:37" x14ac:dyDescent="0.15">
      <c r="A444" t="s">
        <v>9</v>
      </c>
      <c r="B444">
        <v>0.20599999999999999</v>
      </c>
      <c r="C444">
        <v>7.0000000000000001E-3</v>
      </c>
      <c r="D444">
        <f t="shared" si="72"/>
        <v>29.428571428571427</v>
      </c>
      <c r="E444">
        <v>11</v>
      </c>
      <c r="F444">
        <f t="shared" si="81"/>
        <v>1.885740990317274E-9</v>
      </c>
      <c r="G444">
        <f t="shared" si="82"/>
        <v>1.4384986749993075E-5</v>
      </c>
      <c r="H444">
        <f t="shared" si="83"/>
        <v>0.37378640776699029</v>
      </c>
      <c r="I444">
        <v>5.99948589440357E-3</v>
      </c>
      <c r="J444">
        <f t="shared" si="73"/>
        <v>34.336275411891663</v>
      </c>
      <c r="K444">
        <f t="shared" si="74"/>
        <v>2.0386602553798541E-4</v>
      </c>
      <c r="L444">
        <v>-7.7175489207545702</v>
      </c>
      <c r="M444">
        <f t="shared" si="75"/>
        <v>-1.5898150776754414</v>
      </c>
      <c r="N444">
        <v>4.9554386722660002</v>
      </c>
      <c r="O444">
        <v>4.16053113342827</v>
      </c>
      <c r="Q444">
        <f t="shared" si="76"/>
        <v>0.85706941348622356</v>
      </c>
      <c r="R444">
        <f t="shared" si="77"/>
        <v>25.222328454023149</v>
      </c>
      <c r="S444">
        <v>0.79490753883772103</v>
      </c>
      <c r="T444">
        <v>4.9554386722660002</v>
      </c>
      <c r="U444">
        <f t="shared" si="78"/>
        <v>1.1910591492636489</v>
      </c>
      <c r="V444">
        <f t="shared" si="79"/>
        <v>1.0208203664867959</v>
      </c>
      <c r="W444">
        <f t="shared" si="80"/>
        <v>4.0472883712842439E-2</v>
      </c>
      <c r="X444">
        <v>3.0064431441494139E-3</v>
      </c>
      <c r="AG444" t="s">
        <v>11</v>
      </c>
      <c r="AH444">
        <v>29.499999999999996</v>
      </c>
      <c r="AI444">
        <f>(AK445-AK444)/(AH445-AH444)</f>
        <v>3.2271572433891335E-3</v>
      </c>
      <c r="AJ444">
        <v>11</v>
      </c>
      <c r="AK444">
        <v>0.19166449463575774</v>
      </c>
    </row>
    <row r="445" spans="1:37" x14ac:dyDescent="0.15">
      <c r="A445" t="s">
        <v>10</v>
      </c>
      <c r="B445">
        <v>0.20599999999999999</v>
      </c>
      <c r="C445">
        <v>7.0000000000000001E-3</v>
      </c>
      <c r="D445">
        <f t="shared" si="72"/>
        <v>29.428571428571427</v>
      </c>
      <c r="E445">
        <v>11</v>
      </c>
      <c r="F445">
        <f t="shared" si="81"/>
        <v>1.885740990317274E-9</v>
      </c>
      <c r="G445">
        <f t="shared" si="82"/>
        <v>1.4384986749993075E-5</v>
      </c>
      <c r="H445">
        <f t="shared" si="83"/>
        <v>0.37378640776699029</v>
      </c>
      <c r="I445">
        <v>5.99948589440357E-3</v>
      </c>
      <c r="J445">
        <f t="shared" si="73"/>
        <v>34.336275411891663</v>
      </c>
      <c r="K445">
        <f t="shared" si="74"/>
        <v>2.0386602553798541E-4</v>
      </c>
      <c r="L445">
        <v>-7.7175489207545702</v>
      </c>
      <c r="M445">
        <f t="shared" si="75"/>
        <v>-1.5898150776754414</v>
      </c>
      <c r="N445">
        <v>4.9554386722660002</v>
      </c>
      <c r="O445">
        <v>4.16053113342827</v>
      </c>
      <c r="Q445">
        <f t="shared" si="76"/>
        <v>0.85706941348622356</v>
      </c>
      <c r="R445">
        <f t="shared" si="77"/>
        <v>25.222328454023149</v>
      </c>
      <c r="S445">
        <v>0.79490753883772103</v>
      </c>
      <c r="T445">
        <v>4.9554386722660002</v>
      </c>
      <c r="U445">
        <f t="shared" si="78"/>
        <v>1.1910591492636489</v>
      </c>
      <c r="V445">
        <f t="shared" si="79"/>
        <v>1.0208203664867959</v>
      </c>
      <c r="W445">
        <f t="shared" si="80"/>
        <v>4.0472883712842439E-2</v>
      </c>
      <c r="X445">
        <v>3.8933465115829876E-3</v>
      </c>
      <c r="AG445" t="s">
        <v>11</v>
      </c>
      <c r="AH445">
        <v>30.4</v>
      </c>
      <c r="AI445">
        <f>(AK446-AK445)/(AH446-AH445)</f>
        <v>6.9396210792422863E-3</v>
      </c>
      <c r="AJ445">
        <v>11</v>
      </c>
      <c r="AK445">
        <v>0.19456893615480797</v>
      </c>
    </row>
    <row r="446" spans="1:37" x14ac:dyDescent="0.15">
      <c r="A446" t="s">
        <v>10</v>
      </c>
      <c r="B446">
        <v>5.8999999999999997E-2</v>
      </c>
      <c r="C446">
        <v>2E-3</v>
      </c>
      <c r="D446">
        <f t="shared" si="72"/>
        <v>29.499999999999996</v>
      </c>
      <c r="E446">
        <v>11</v>
      </c>
      <c r="F446">
        <f t="shared" si="81"/>
        <v>1.2566370614359172E-11</v>
      </c>
      <c r="G446">
        <f t="shared" si="82"/>
        <v>1.1714413284572111E-6</v>
      </c>
      <c r="H446">
        <f t="shared" si="83"/>
        <v>0.37288135593220345</v>
      </c>
      <c r="I446">
        <v>1.7153109486713601E-3</v>
      </c>
      <c r="J446">
        <f t="shared" si="73"/>
        <v>34.396095964816212</v>
      </c>
      <c r="K446">
        <f t="shared" si="74"/>
        <v>5.8146133853266452E-5</v>
      </c>
      <c r="L446">
        <v>-94.019729474226196</v>
      </c>
      <c r="M446">
        <f t="shared" si="75"/>
        <v>-5.5471640389793455</v>
      </c>
      <c r="N446">
        <v>17.3101154828063</v>
      </c>
      <c r="O446">
        <v>14.5365334633166</v>
      </c>
      <c r="Q446">
        <f t="shared" si="76"/>
        <v>0.85765547433567935</v>
      </c>
      <c r="R446">
        <f t="shared" si="77"/>
        <v>25.300836492902537</v>
      </c>
      <c r="S446">
        <v>2.7735820194896701</v>
      </c>
      <c r="T446">
        <v>17.3101154828063</v>
      </c>
      <c r="U446">
        <f t="shared" si="78"/>
        <v>1.1908007866173129</v>
      </c>
      <c r="V446">
        <f t="shared" si="79"/>
        <v>1.0212968134855716</v>
      </c>
      <c r="W446">
        <f t="shared" si="80"/>
        <v>4.0366128359908916E-2</v>
      </c>
      <c r="X446">
        <v>2.5542690165297035E-3</v>
      </c>
      <c r="AG446" t="s">
        <v>11</v>
      </c>
      <c r="AH446">
        <v>31.4</v>
      </c>
      <c r="AI446">
        <f>(AK447-AK446)/(AH447-AH446)</f>
        <v>6.2301477788099238E-3</v>
      </c>
      <c r="AJ446">
        <v>11</v>
      </c>
      <c r="AK446">
        <v>0.20150855723405026</v>
      </c>
    </row>
    <row r="447" spans="1:37" x14ac:dyDescent="0.15">
      <c r="A447" t="s">
        <v>9</v>
      </c>
      <c r="B447">
        <v>5.8999999999999997E-2</v>
      </c>
      <c r="C447">
        <v>2E-3</v>
      </c>
      <c r="D447">
        <f t="shared" si="72"/>
        <v>29.499999999999996</v>
      </c>
      <c r="E447">
        <v>11</v>
      </c>
      <c r="F447">
        <f t="shared" si="81"/>
        <v>1.2566370614359172E-11</v>
      </c>
      <c r="G447">
        <f t="shared" si="82"/>
        <v>1.1714413284572111E-6</v>
      </c>
      <c r="H447">
        <f t="shared" si="83"/>
        <v>0.37288135593220345</v>
      </c>
      <c r="I447">
        <v>1.7153109486713601E-3</v>
      </c>
      <c r="J447">
        <f t="shared" si="73"/>
        <v>34.396095964816212</v>
      </c>
      <c r="K447">
        <f t="shared" si="74"/>
        <v>5.8146133853266452E-5</v>
      </c>
      <c r="L447">
        <v>-94.019729474226196</v>
      </c>
      <c r="M447">
        <f t="shared" si="75"/>
        <v>-5.5471640389793455</v>
      </c>
      <c r="N447">
        <v>17.3101154828063</v>
      </c>
      <c r="O447">
        <v>14.5365334633166</v>
      </c>
      <c r="Q447">
        <f t="shared" si="76"/>
        <v>0.85765547433567935</v>
      </c>
      <c r="R447">
        <f t="shared" si="77"/>
        <v>25.300836492902537</v>
      </c>
      <c r="S447">
        <v>2.7735820194896701</v>
      </c>
      <c r="T447">
        <v>17.3101154828063</v>
      </c>
      <c r="U447">
        <f t="shared" si="78"/>
        <v>1.1908007866173129</v>
      </c>
      <c r="V447">
        <f t="shared" si="79"/>
        <v>1.0212968134855716</v>
      </c>
      <c r="W447">
        <f t="shared" si="80"/>
        <v>4.0366128359908916E-2</v>
      </c>
      <c r="X447">
        <v>4.0123320973413984E-3</v>
      </c>
      <c r="AG447" t="s">
        <v>11</v>
      </c>
      <c r="AH447">
        <v>31.875</v>
      </c>
      <c r="AI447">
        <f>(AK448-AK447)/(AH448-AH447)</f>
        <v>6.6025734141943234E-3</v>
      </c>
      <c r="AJ447">
        <v>11</v>
      </c>
      <c r="AK447">
        <v>0.20446787742898498</v>
      </c>
    </row>
    <row r="448" spans="1:37" x14ac:dyDescent="0.15">
      <c r="A448" t="s">
        <v>11</v>
      </c>
      <c r="B448">
        <v>5.8999999999999997E-2</v>
      </c>
      <c r="C448">
        <v>2E-3</v>
      </c>
      <c r="D448">
        <f t="shared" si="72"/>
        <v>29.499999999999996</v>
      </c>
      <c r="E448">
        <v>11</v>
      </c>
      <c r="F448">
        <f t="shared" si="81"/>
        <v>1.2566370614359172E-11</v>
      </c>
      <c r="G448">
        <f t="shared" si="82"/>
        <v>1.1714413284572111E-6</v>
      </c>
      <c r="H448">
        <f t="shared" si="83"/>
        <v>0.37288135593220345</v>
      </c>
      <c r="I448">
        <v>1.7149403790696701E-3</v>
      </c>
      <c r="J448">
        <f t="shared" si="73"/>
        <v>34.403528379223687</v>
      </c>
      <c r="K448">
        <f t="shared" si="74"/>
        <v>5.8133572171853226E-5</v>
      </c>
      <c r="L448">
        <v>-94.424929929575399</v>
      </c>
      <c r="M448">
        <f t="shared" si="75"/>
        <v>-5.5710708658449484</v>
      </c>
      <c r="N448">
        <v>17.318928475885699</v>
      </c>
      <c r="O448">
        <v>14.533393042963301</v>
      </c>
      <c r="Q448">
        <f t="shared" si="76"/>
        <v>0.85747018953483467</v>
      </c>
      <c r="R448">
        <f t="shared" si="77"/>
        <v>25.295370591277621</v>
      </c>
      <c r="S448">
        <v>2.7855354329224702</v>
      </c>
      <c r="T448">
        <v>17.318928475885699</v>
      </c>
      <c r="U448">
        <f t="shared" si="78"/>
        <v>1.1916644946357577</v>
      </c>
      <c r="V448">
        <f t="shared" si="79"/>
        <v>1.0218167800772562</v>
      </c>
      <c r="W448">
        <f t="shared" si="80"/>
        <v>4.03954065978223E-2</v>
      </c>
      <c r="X448">
        <v>3.9619398467569634E-3</v>
      </c>
      <c r="AG448" t="s">
        <v>11</v>
      </c>
      <c r="AH448">
        <v>33.777777777777779</v>
      </c>
      <c r="AI448">
        <f>(AK449-AK448)/(AH449-AH448)</f>
        <v>5.7399896679065105E-4</v>
      </c>
      <c r="AJ448">
        <v>11</v>
      </c>
      <c r="AK448">
        <v>0.21703110739766029</v>
      </c>
    </row>
    <row r="449" spans="1:37" x14ac:dyDescent="0.15">
      <c r="A449" t="s">
        <v>11</v>
      </c>
      <c r="B449">
        <v>0.30399999999999999</v>
      </c>
      <c r="C449">
        <v>0.01</v>
      </c>
      <c r="D449">
        <f t="shared" si="72"/>
        <v>30.4</v>
      </c>
      <c r="E449">
        <v>11</v>
      </c>
      <c r="F449">
        <f t="shared" si="81"/>
        <v>7.8539816339744827E-9</v>
      </c>
      <c r="G449">
        <f t="shared" si="82"/>
        <v>2.8419012491355037E-5</v>
      </c>
      <c r="H449">
        <f t="shared" si="83"/>
        <v>0.36184210526315791</v>
      </c>
      <c r="I449">
        <v>8.6326109094384592E-3</v>
      </c>
      <c r="J449">
        <f t="shared" si="73"/>
        <v>35.21530197400903</v>
      </c>
      <c r="K449">
        <f t="shared" si="74"/>
        <v>2.8396746412626513E-4</v>
      </c>
      <c r="L449">
        <v>-3.6349504866859301</v>
      </c>
      <c r="M449">
        <f t="shared" si="75"/>
        <v>-1.1050249479525227</v>
      </c>
      <c r="N449">
        <v>3.3921871152389098</v>
      </c>
      <c r="O449">
        <v>2.8396746412626501</v>
      </c>
      <c r="Q449">
        <f t="shared" si="76"/>
        <v>0.86326109094384562</v>
      </c>
      <c r="R449">
        <f t="shared" si="77"/>
        <v>26.243137164692907</v>
      </c>
      <c r="S449">
        <v>0.55251247397626102</v>
      </c>
      <c r="T449">
        <v>3.3921871152389098</v>
      </c>
      <c r="U449">
        <f t="shared" si="78"/>
        <v>1.194568936154808</v>
      </c>
      <c r="V449">
        <f t="shared" si="79"/>
        <v>1.0312248830326285</v>
      </c>
      <c r="W449">
        <f t="shared" si="80"/>
        <v>3.9295030794566053E-2</v>
      </c>
      <c r="X449">
        <v>2.926621356310991E-3</v>
      </c>
      <c r="AG449" t="s">
        <v>11</v>
      </c>
      <c r="AH449">
        <v>34.333333333333329</v>
      </c>
      <c r="AI449">
        <f>(AK450-AK449)/(AH450-AH449)</f>
        <v>7.3036312910894638E-3</v>
      </c>
      <c r="AJ449">
        <v>11</v>
      </c>
      <c r="AK449">
        <v>0.21734999571254399</v>
      </c>
    </row>
    <row r="450" spans="1:37" x14ac:dyDescent="0.15">
      <c r="A450" t="s">
        <v>10</v>
      </c>
      <c r="B450">
        <v>0.30399999999999999</v>
      </c>
      <c r="C450">
        <v>0.01</v>
      </c>
      <c r="D450">
        <f t="shared" ref="D450:D513" si="84">B450/C450</f>
        <v>30.4</v>
      </c>
      <c r="E450">
        <v>11</v>
      </c>
      <c r="F450">
        <f t="shared" si="81"/>
        <v>7.8539816339744827E-9</v>
      </c>
      <c r="G450">
        <f t="shared" si="82"/>
        <v>2.8419012491355037E-5</v>
      </c>
      <c r="H450">
        <f t="shared" si="83"/>
        <v>0.36184210526315791</v>
      </c>
      <c r="I450">
        <v>8.6266160220980301E-3</v>
      </c>
      <c r="J450">
        <f t="shared" ref="J450:J513" si="85">D450/Q450</f>
        <v>35.239774115513086</v>
      </c>
      <c r="K450">
        <f t="shared" ref="K450:K513" si="86">I450/D450</f>
        <v>2.8377026388480363E-4</v>
      </c>
      <c r="L450">
        <v>-3.6751424187297399</v>
      </c>
      <c r="M450">
        <f t="shared" ref="M450:M513" si="87">L450*B450</f>
        <v>-1.1172432952938409</v>
      </c>
      <c r="N450">
        <v>3.3963242864949499</v>
      </c>
      <c r="O450">
        <v>2.8377026388480302</v>
      </c>
      <c r="Q450">
        <f t="shared" ref="Q450:Q513" si="88">O450*B450</f>
        <v>0.86266160220980115</v>
      </c>
      <c r="R450">
        <f t="shared" ref="R450:R513" si="89">Q450*D450</f>
        <v>26.224912707177953</v>
      </c>
      <c r="S450">
        <v>0.55862164764692102</v>
      </c>
      <c r="T450">
        <v>3.3963242864949499</v>
      </c>
      <c r="U450">
        <f t="shared" ref="U450:U513" si="90">N450/O450</f>
        <v>1.1968570067911319</v>
      </c>
      <c r="V450">
        <f t="shared" ref="V450:V513" si="91">U450*Q450</f>
        <v>1.0324825830944648</v>
      </c>
      <c r="W450">
        <f t="shared" ref="W450:W513" si="92">U450/D450</f>
        <v>3.9370296276024078E-2</v>
      </c>
      <c r="X450">
        <v>2.7993557246837318E-3</v>
      </c>
      <c r="AG450" t="s">
        <v>11</v>
      </c>
      <c r="AH450">
        <v>35.299999999999997</v>
      </c>
      <c r="AI450">
        <f>(AK451-AK450)/(AH451-AH450)</f>
        <v>6.1188742348603879E-3</v>
      </c>
      <c r="AJ450">
        <v>11</v>
      </c>
      <c r="AK450">
        <v>0.22441017262726382</v>
      </c>
    </row>
    <row r="451" spans="1:37" x14ac:dyDescent="0.15">
      <c r="A451" t="s">
        <v>9</v>
      </c>
      <c r="B451">
        <v>0.30399999999999999</v>
      </c>
      <c r="C451">
        <v>0.01</v>
      </c>
      <c r="D451">
        <f t="shared" si="84"/>
        <v>30.4</v>
      </c>
      <c r="E451">
        <v>11</v>
      </c>
      <c r="F451">
        <f t="shared" ref="F451:F514" si="93">PI()*C451^4/4</f>
        <v>7.8539816339744827E-9</v>
      </c>
      <c r="G451">
        <f t="shared" ref="G451:G514" si="94">E451/C451/B451*F451</f>
        <v>2.8419012491355037E-5</v>
      </c>
      <c r="H451">
        <f t="shared" ref="H451:H514" si="95">E451/D451</f>
        <v>0.36184210526315791</v>
      </c>
      <c r="I451">
        <v>8.6266160220980301E-3</v>
      </c>
      <c r="J451">
        <f t="shared" si="85"/>
        <v>35.239774115513086</v>
      </c>
      <c r="K451">
        <f t="shared" si="86"/>
        <v>2.8377026388480363E-4</v>
      </c>
      <c r="L451">
        <v>-3.6751424187297399</v>
      </c>
      <c r="M451">
        <f t="shared" si="87"/>
        <v>-1.1172432952938409</v>
      </c>
      <c r="N451">
        <v>3.3963242864949499</v>
      </c>
      <c r="O451">
        <v>2.8377026388480302</v>
      </c>
      <c r="Q451">
        <f t="shared" si="88"/>
        <v>0.86266160220980115</v>
      </c>
      <c r="R451">
        <f t="shared" si="89"/>
        <v>26.224912707177953</v>
      </c>
      <c r="S451">
        <v>0.55862164764692102</v>
      </c>
      <c r="T451">
        <v>3.3963242864949499</v>
      </c>
      <c r="U451">
        <f t="shared" si="90"/>
        <v>1.1968570067911319</v>
      </c>
      <c r="V451">
        <f t="shared" si="91"/>
        <v>1.0324825830944648</v>
      </c>
      <c r="W451">
        <f t="shared" si="92"/>
        <v>3.9370296276024078E-2</v>
      </c>
      <c r="X451">
        <v>2.8783879712871185E-3</v>
      </c>
      <c r="AG451" t="s">
        <v>11</v>
      </c>
      <c r="AH451">
        <v>36</v>
      </c>
      <c r="AI451">
        <f>(AK452-AK451)/(AH452-AH451)</f>
        <v>5.1944845969062771E-3</v>
      </c>
      <c r="AJ451">
        <v>11</v>
      </c>
      <c r="AK451">
        <v>0.2286933845916661</v>
      </c>
    </row>
    <row r="452" spans="1:37" x14ac:dyDescent="0.15">
      <c r="A452" t="s">
        <v>9</v>
      </c>
      <c r="B452">
        <v>0.157</v>
      </c>
      <c r="C452">
        <v>5.0000000000000001E-3</v>
      </c>
      <c r="D452">
        <f t="shared" si="84"/>
        <v>31.4</v>
      </c>
      <c r="E452">
        <v>11</v>
      </c>
      <c r="F452">
        <f t="shared" si="93"/>
        <v>4.9087385212340517E-10</v>
      </c>
      <c r="G452">
        <f t="shared" si="94"/>
        <v>6.8784870998184161E-6</v>
      </c>
      <c r="H452">
        <f t="shared" si="95"/>
        <v>0.35031847133757965</v>
      </c>
      <c r="I452">
        <v>4.3441308631339496E-3</v>
      </c>
      <c r="J452">
        <f t="shared" si="85"/>
        <v>36.140716048028288</v>
      </c>
      <c r="K452">
        <f t="shared" si="86"/>
        <v>1.3834811666031688E-4</v>
      </c>
      <c r="L452">
        <v>-14.193982343354399</v>
      </c>
      <c r="M452">
        <f t="shared" si="87"/>
        <v>-2.2284552279066405</v>
      </c>
      <c r="N452">
        <v>6.6481522803659896</v>
      </c>
      <c r="O452">
        <v>5.5339246664126698</v>
      </c>
      <c r="Q452">
        <f t="shared" si="88"/>
        <v>0.86882617262678918</v>
      </c>
      <c r="R452">
        <f t="shared" si="89"/>
        <v>27.281141820481178</v>
      </c>
      <c r="S452">
        <v>1.11422761395332</v>
      </c>
      <c r="T452">
        <v>6.6481522803659896</v>
      </c>
      <c r="U452">
        <f t="shared" si="90"/>
        <v>1.201344919043795</v>
      </c>
      <c r="V452">
        <f t="shared" si="91"/>
        <v>1.0437599080174604</v>
      </c>
      <c r="W452">
        <f t="shared" si="92"/>
        <v>3.8259392326235514E-2</v>
      </c>
      <c r="X452">
        <v>9.7784646117646794E-3</v>
      </c>
      <c r="AG452" t="s">
        <v>11</v>
      </c>
      <c r="AH452">
        <v>36.428571428571431</v>
      </c>
      <c r="AI452">
        <f>(AK453-AK452)/(AH453-AH452)</f>
        <v>4.4532540155721783E-3</v>
      </c>
      <c r="AJ452">
        <v>11</v>
      </c>
      <c r="AK452">
        <v>0.23091959227605452</v>
      </c>
    </row>
    <row r="453" spans="1:37" x14ac:dyDescent="0.15">
      <c r="A453" t="s">
        <v>10</v>
      </c>
      <c r="B453">
        <v>0.157</v>
      </c>
      <c r="C453">
        <v>5.0000000000000001E-3</v>
      </c>
      <c r="D453">
        <f t="shared" si="84"/>
        <v>31.4</v>
      </c>
      <c r="E453">
        <v>11</v>
      </c>
      <c r="F453">
        <f t="shared" si="93"/>
        <v>4.9087385212340517E-10</v>
      </c>
      <c r="G453">
        <f t="shared" si="94"/>
        <v>6.8784870998184161E-6</v>
      </c>
      <c r="H453">
        <f t="shared" si="95"/>
        <v>0.35031847133757965</v>
      </c>
      <c r="I453">
        <v>4.3441308631339496E-3</v>
      </c>
      <c r="J453">
        <f t="shared" si="85"/>
        <v>36.140716048028288</v>
      </c>
      <c r="K453">
        <f t="shared" si="86"/>
        <v>1.3834811666031688E-4</v>
      </c>
      <c r="L453">
        <v>-14.193982343354399</v>
      </c>
      <c r="M453">
        <f t="shared" si="87"/>
        <v>-2.2284552279066405</v>
      </c>
      <c r="N453">
        <v>6.6481522803659896</v>
      </c>
      <c r="O453">
        <v>5.5339246664126698</v>
      </c>
      <c r="Q453">
        <f t="shared" si="88"/>
        <v>0.86882617262678918</v>
      </c>
      <c r="R453">
        <f t="shared" si="89"/>
        <v>27.281141820481178</v>
      </c>
      <c r="S453">
        <v>1.11422761395332</v>
      </c>
      <c r="T453">
        <v>6.6481522803659896</v>
      </c>
      <c r="U453">
        <f t="shared" si="90"/>
        <v>1.201344919043795</v>
      </c>
      <c r="V453">
        <f t="shared" si="91"/>
        <v>1.0437599080174604</v>
      </c>
      <c r="W453">
        <f t="shared" si="92"/>
        <v>3.8259392326235514E-2</v>
      </c>
      <c r="X453">
        <v>1.0025868918328251E-2</v>
      </c>
      <c r="AG453" t="s">
        <v>11</v>
      </c>
      <c r="AH453">
        <v>38</v>
      </c>
      <c r="AI453">
        <f>(AK454-AK453)/(AH454-AH453)</f>
        <v>5.520366513907601E-3</v>
      </c>
      <c r="AJ453">
        <v>11</v>
      </c>
      <c r="AK453">
        <v>0.23791756287195365</v>
      </c>
    </row>
    <row r="454" spans="1:37" x14ac:dyDescent="0.15">
      <c r="A454" t="s">
        <v>11</v>
      </c>
      <c r="B454">
        <v>0.157</v>
      </c>
      <c r="C454">
        <v>5.0000000000000001E-3</v>
      </c>
      <c r="D454">
        <f t="shared" si="84"/>
        <v>31.4</v>
      </c>
      <c r="E454">
        <v>11</v>
      </c>
      <c r="F454">
        <f t="shared" si="93"/>
        <v>4.9087385212340517E-10</v>
      </c>
      <c r="G454">
        <f t="shared" si="94"/>
        <v>6.8784870998184161E-6</v>
      </c>
      <c r="H454">
        <f t="shared" si="95"/>
        <v>0.35031847133757965</v>
      </c>
      <c r="I454">
        <v>4.3439320357167004E-3</v>
      </c>
      <c r="J454">
        <f t="shared" si="85"/>
        <v>36.142370255591885</v>
      </c>
      <c r="K454">
        <f t="shared" si="86"/>
        <v>1.38341784576965E-4</v>
      </c>
      <c r="L454">
        <v>-14.204867982312299</v>
      </c>
      <c r="M454">
        <f t="shared" si="87"/>
        <v>-2.2301642732230311</v>
      </c>
      <c r="N454">
        <v>6.6487535196901204</v>
      </c>
      <c r="O454">
        <v>5.5336713830786</v>
      </c>
      <c r="Q454">
        <f t="shared" si="88"/>
        <v>0.86878640714334021</v>
      </c>
      <c r="R454">
        <f t="shared" si="89"/>
        <v>27.279893184300882</v>
      </c>
      <c r="S454">
        <v>1.11508213661151</v>
      </c>
      <c r="T454">
        <v>6.6487535196901204</v>
      </c>
      <c r="U454">
        <f t="shared" si="90"/>
        <v>1.2015085572340503</v>
      </c>
      <c r="V454">
        <f t="shared" si="91"/>
        <v>1.0438543025913489</v>
      </c>
      <c r="W454">
        <f t="shared" si="92"/>
        <v>3.8264603733568478E-2</v>
      </c>
      <c r="X454">
        <v>1.018985795715131E-2</v>
      </c>
      <c r="AG454" t="s">
        <v>11</v>
      </c>
      <c r="AH454">
        <v>39.222222222222221</v>
      </c>
      <c r="AI454">
        <f>(AK455-AK454)/(AH455-AH454)</f>
        <v>7.2876854793060872E-2</v>
      </c>
      <c r="AJ454">
        <v>11</v>
      </c>
      <c r="AK454">
        <v>0.24466467750006293</v>
      </c>
    </row>
    <row r="455" spans="1:37" x14ac:dyDescent="0.15">
      <c r="A455" t="s">
        <v>9</v>
      </c>
      <c r="B455">
        <v>0.255</v>
      </c>
      <c r="C455">
        <v>8.0000000000000002E-3</v>
      </c>
      <c r="D455">
        <f t="shared" si="84"/>
        <v>31.875</v>
      </c>
      <c r="E455">
        <v>11</v>
      </c>
      <c r="F455">
        <f t="shared" si="93"/>
        <v>3.2169908772759481E-9</v>
      </c>
      <c r="G455">
        <f t="shared" si="94"/>
        <v>1.7346519436291878E-5</v>
      </c>
      <c r="H455">
        <f t="shared" si="95"/>
        <v>0.34509803921568627</v>
      </c>
      <c r="I455">
        <v>6.9724118666627298E-3</v>
      </c>
      <c r="J455">
        <f t="shared" si="85"/>
        <v>36.572710401580558</v>
      </c>
      <c r="K455">
        <f t="shared" si="86"/>
        <v>2.1874233307177192E-4</v>
      </c>
      <c r="L455">
        <v>-5.4763372438945996</v>
      </c>
      <c r="M455">
        <f t="shared" si="87"/>
        <v>-1.396465997193123</v>
      </c>
      <c r="N455">
        <v>4.1160819528430004</v>
      </c>
      <c r="O455">
        <v>3.4178489542464399</v>
      </c>
      <c r="Q455">
        <f t="shared" si="88"/>
        <v>0.87155148333284216</v>
      </c>
      <c r="R455">
        <f t="shared" si="89"/>
        <v>27.780703531234344</v>
      </c>
      <c r="S455">
        <v>0.69823299859656196</v>
      </c>
      <c r="T455">
        <v>4.1160819528430004</v>
      </c>
      <c r="U455">
        <f t="shared" si="90"/>
        <v>1.2042901860039936</v>
      </c>
      <c r="V455">
        <f t="shared" si="91"/>
        <v>1.0496008979749651</v>
      </c>
      <c r="W455">
        <f t="shared" si="92"/>
        <v>3.7781652894242936E-2</v>
      </c>
      <c r="X455">
        <v>6.9828838413085736E-3</v>
      </c>
      <c r="AG455" t="s">
        <v>11</v>
      </c>
      <c r="AH455">
        <v>39.25</v>
      </c>
      <c r="AI455">
        <f>(AK456-AK455)/(AH456-AH455)</f>
        <v>3.4989129051582655E-3</v>
      </c>
      <c r="AJ455">
        <v>11</v>
      </c>
      <c r="AK455">
        <v>0.24668903457764801</v>
      </c>
    </row>
    <row r="456" spans="1:37" x14ac:dyDescent="0.15">
      <c r="A456" t="s">
        <v>10</v>
      </c>
      <c r="B456">
        <v>0.255</v>
      </c>
      <c r="C456">
        <v>8.0000000000000002E-3</v>
      </c>
      <c r="D456">
        <f t="shared" si="84"/>
        <v>31.875</v>
      </c>
      <c r="E456">
        <v>11</v>
      </c>
      <c r="F456">
        <f t="shared" si="93"/>
        <v>3.2169908772759481E-9</v>
      </c>
      <c r="G456">
        <f t="shared" si="94"/>
        <v>1.7346519436291878E-5</v>
      </c>
      <c r="H456">
        <f t="shared" si="95"/>
        <v>0.34509803921568627</v>
      </c>
      <c r="I456">
        <v>6.9724118666627298E-3</v>
      </c>
      <c r="J456">
        <f t="shared" si="85"/>
        <v>36.572710401580558</v>
      </c>
      <c r="K456">
        <f t="shared" si="86"/>
        <v>2.1874233307177192E-4</v>
      </c>
      <c r="L456">
        <v>-5.4763372438945996</v>
      </c>
      <c r="M456">
        <f t="shared" si="87"/>
        <v>-1.396465997193123</v>
      </c>
      <c r="N456">
        <v>4.1160819528430004</v>
      </c>
      <c r="O456">
        <v>3.4178489542464399</v>
      </c>
      <c r="Q456">
        <f t="shared" si="88"/>
        <v>0.87155148333284216</v>
      </c>
      <c r="R456">
        <f t="shared" si="89"/>
        <v>27.780703531234344</v>
      </c>
      <c r="S456">
        <v>0.69823299859656196</v>
      </c>
      <c r="T456">
        <v>4.1160819528430004</v>
      </c>
      <c r="U456">
        <f t="shared" si="90"/>
        <v>1.2042901860039936</v>
      </c>
      <c r="V456">
        <f t="shared" si="91"/>
        <v>1.0496008979749651</v>
      </c>
      <c r="W456">
        <f t="shared" si="92"/>
        <v>3.7781652894242936E-2</v>
      </c>
      <c r="X456">
        <v>9.4483341658939055E-3</v>
      </c>
      <c r="AG456" t="s">
        <v>11</v>
      </c>
      <c r="AH456">
        <v>40.200000000000003</v>
      </c>
      <c r="AI456">
        <f>(AK457-AK456)/(AH457-AH456)</f>
        <v>6.9844203948386469E-3</v>
      </c>
      <c r="AJ456">
        <v>11</v>
      </c>
      <c r="AK456">
        <v>0.25001300183754838</v>
      </c>
    </row>
    <row r="457" spans="1:37" x14ac:dyDescent="0.15">
      <c r="A457" t="s">
        <v>11</v>
      </c>
      <c r="B457">
        <v>0.255</v>
      </c>
      <c r="C457">
        <v>8.0000000000000002E-3</v>
      </c>
      <c r="D457">
        <f t="shared" si="84"/>
        <v>31.875</v>
      </c>
      <c r="E457">
        <v>11</v>
      </c>
      <c r="F457">
        <f t="shared" si="93"/>
        <v>3.2169908772759481E-9</v>
      </c>
      <c r="G457">
        <f t="shared" si="94"/>
        <v>1.7346519436291878E-5</v>
      </c>
      <c r="H457">
        <f t="shared" si="95"/>
        <v>0.34509803921568627</v>
      </c>
      <c r="I457">
        <v>6.9720565042233201E-3</v>
      </c>
      <c r="J457">
        <f t="shared" si="85"/>
        <v>36.574574495421011</v>
      </c>
      <c r="K457">
        <f t="shared" si="86"/>
        <v>2.1873118444622181E-4</v>
      </c>
      <c r="L457">
        <v>-5.4808212023586496</v>
      </c>
      <c r="M457">
        <f t="shared" si="87"/>
        <v>-1.3976094066014557</v>
      </c>
      <c r="N457">
        <v>4.1164794602729398</v>
      </c>
      <c r="O457">
        <v>3.4176747569722101</v>
      </c>
      <c r="Q457">
        <f t="shared" si="88"/>
        <v>0.87150706302791359</v>
      </c>
      <c r="R457">
        <f t="shared" si="89"/>
        <v>27.779287634014747</v>
      </c>
      <c r="S457">
        <v>0.69880470330072797</v>
      </c>
      <c r="T457">
        <v>4.1164794602729398</v>
      </c>
      <c r="U457">
        <f t="shared" si="90"/>
        <v>1.204467877428985</v>
      </c>
      <c r="V457">
        <f t="shared" si="91"/>
        <v>1.0497022623695997</v>
      </c>
      <c r="W457">
        <f t="shared" si="92"/>
        <v>3.7787227527183845E-2</v>
      </c>
      <c r="X457">
        <v>7.124225540421472E-3</v>
      </c>
      <c r="AG457" t="s">
        <v>11</v>
      </c>
      <c r="AH457">
        <v>41.199999999999996</v>
      </c>
      <c r="AI457">
        <f>(AK458-AK457)/(AH458-AH457)</f>
        <v>6.0210330510141992E-3</v>
      </c>
      <c r="AJ457">
        <v>11</v>
      </c>
      <c r="AK457">
        <v>0.25699742223238697</v>
      </c>
    </row>
    <row r="458" spans="1:37" x14ac:dyDescent="0.15">
      <c r="A458" t="s">
        <v>10</v>
      </c>
      <c r="B458">
        <v>0.30399999999999999</v>
      </c>
      <c r="C458">
        <v>8.9999999999999993E-3</v>
      </c>
      <c r="D458">
        <f t="shared" si="84"/>
        <v>33.777777777777779</v>
      </c>
      <c r="E458">
        <v>11</v>
      </c>
      <c r="F458">
        <f t="shared" si="93"/>
        <v>5.1529973500506572E-9</v>
      </c>
      <c r="G458">
        <f t="shared" si="94"/>
        <v>2.071746010619782E-5</v>
      </c>
      <c r="H458">
        <f t="shared" si="95"/>
        <v>0.32565789473684209</v>
      </c>
      <c r="I458">
        <v>7.9463295858629296E-3</v>
      </c>
      <c r="J458">
        <f t="shared" si="85"/>
        <v>38.256656323548057</v>
      </c>
      <c r="K458">
        <f t="shared" si="86"/>
        <v>2.3525317852883673E-4</v>
      </c>
      <c r="L458">
        <v>-4.0990600718875898</v>
      </c>
      <c r="M458">
        <f t="shared" si="87"/>
        <v>-1.2461142618538272</v>
      </c>
      <c r="N458">
        <v>3.5274173596779801</v>
      </c>
      <c r="O458">
        <v>2.9043602287510701</v>
      </c>
      <c r="Q458">
        <f t="shared" si="88"/>
        <v>0.88292550954032534</v>
      </c>
      <c r="R458">
        <f t="shared" si="89"/>
        <v>29.823261655584322</v>
      </c>
      <c r="S458">
        <v>0.62305713092691395</v>
      </c>
      <c r="T458">
        <v>3.5274173596779801</v>
      </c>
      <c r="U458">
        <f t="shared" si="90"/>
        <v>1.2145247427502601</v>
      </c>
      <c r="V458">
        <f t="shared" si="91"/>
        <v>1.072334877342106</v>
      </c>
      <c r="W458">
        <f t="shared" si="92"/>
        <v>3.595632462089586E-2</v>
      </c>
      <c r="X458">
        <v>4.0651117776569655E-3</v>
      </c>
      <c r="AG458" t="s">
        <v>11</v>
      </c>
      <c r="AH458">
        <v>42.5</v>
      </c>
      <c r="AI458">
        <f>(AK459-AK458)/(AH459-AH458)</f>
        <v>2.834518321901213E-3</v>
      </c>
      <c r="AJ458">
        <v>11</v>
      </c>
      <c r="AK458">
        <v>0.26482476519870546</v>
      </c>
    </row>
    <row r="459" spans="1:37" x14ac:dyDescent="0.15">
      <c r="A459" t="s">
        <v>9</v>
      </c>
      <c r="B459">
        <v>0.30399999999999999</v>
      </c>
      <c r="C459">
        <v>8.9999999999999993E-3</v>
      </c>
      <c r="D459">
        <f t="shared" si="84"/>
        <v>33.777777777777779</v>
      </c>
      <c r="E459">
        <v>11</v>
      </c>
      <c r="F459">
        <f t="shared" si="93"/>
        <v>5.1529973500506572E-9</v>
      </c>
      <c r="G459">
        <f t="shared" si="94"/>
        <v>2.071746010619782E-5</v>
      </c>
      <c r="H459">
        <f t="shared" si="95"/>
        <v>0.32565789473684209</v>
      </c>
      <c r="I459">
        <v>7.9463295858629296E-3</v>
      </c>
      <c r="J459">
        <f t="shared" si="85"/>
        <v>38.256656323548057</v>
      </c>
      <c r="K459">
        <f t="shared" si="86"/>
        <v>2.3525317852883673E-4</v>
      </c>
      <c r="L459">
        <v>-4.0990600718875898</v>
      </c>
      <c r="M459">
        <f t="shared" si="87"/>
        <v>-1.2461142618538272</v>
      </c>
      <c r="N459">
        <v>3.5274173596779801</v>
      </c>
      <c r="O459">
        <v>2.9043602287510701</v>
      </c>
      <c r="Q459">
        <f t="shared" si="88"/>
        <v>0.88292550954032534</v>
      </c>
      <c r="R459">
        <f t="shared" si="89"/>
        <v>29.823261655584322</v>
      </c>
      <c r="S459">
        <v>0.62305713092691395</v>
      </c>
      <c r="T459">
        <v>3.5274173596779801</v>
      </c>
      <c r="U459">
        <f t="shared" si="90"/>
        <v>1.2145247427502601</v>
      </c>
      <c r="V459">
        <f t="shared" si="91"/>
        <v>1.072334877342106</v>
      </c>
      <c r="W459">
        <f t="shared" si="92"/>
        <v>3.595632462089586E-2</v>
      </c>
      <c r="X459">
        <v>8.5327525768427535E-3</v>
      </c>
      <c r="AG459" t="s">
        <v>11</v>
      </c>
      <c r="AH459">
        <v>43.428571428571423</v>
      </c>
      <c r="AI459">
        <f>(AK460-AK459)/(AH460-AH459)</f>
        <v>9.257924246491361E-3</v>
      </c>
      <c r="AJ459">
        <v>11</v>
      </c>
      <c r="AK459">
        <v>0.26745681792618514</v>
      </c>
    </row>
    <row r="460" spans="1:37" x14ac:dyDescent="0.15">
      <c r="A460" t="s">
        <v>11</v>
      </c>
      <c r="B460">
        <v>0.30399999999999999</v>
      </c>
      <c r="C460">
        <v>8.9999999999999993E-3</v>
      </c>
      <c r="D460">
        <f t="shared" si="84"/>
        <v>33.777777777777779</v>
      </c>
      <c r="E460">
        <v>11</v>
      </c>
      <c r="F460">
        <f t="shared" si="93"/>
        <v>5.1529973500506572E-9</v>
      </c>
      <c r="G460">
        <f t="shared" si="94"/>
        <v>2.071746010619782E-5</v>
      </c>
      <c r="H460">
        <f t="shared" si="95"/>
        <v>0.32565789473684209</v>
      </c>
      <c r="I460">
        <v>7.9406841624555403E-3</v>
      </c>
      <c r="J460">
        <f t="shared" si="85"/>
        <v>38.283854864464608</v>
      </c>
      <c r="K460">
        <f t="shared" si="86"/>
        <v>2.3508604428322324E-4</v>
      </c>
      <c r="L460">
        <v>-4.1440045910106296</v>
      </c>
      <c r="M460">
        <f t="shared" si="87"/>
        <v>-1.2597773956672313</v>
      </c>
      <c r="N460">
        <v>3.53218554083637</v>
      </c>
      <c r="O460">
        <v>2.90229684300275</v>
      </c>
      <c r="Q460">
        <f t="shared" si="88"/>
        <v>0.88229824027283599</v>
      </c>
      <c r="R460">
        <f t="shared" si="89"/>
        <v>29.802073893660239</v>
      </c>
      <c r="S460">
        <v>0.62988869783361601</v>
      </c>
      <c r="T460">
        <v>3.53218554083637</v>
      </c>
      <c r="U460">
        <f t="shared" si="90"/>
        <v>1.2170311073976603</v>
      </c>
      <c r="V460">
        <f t="shared" si="91"/>
        <v>1.0737844044142566</v>
      </c>
      <c r="W460">
        <f t="shared" si="92"/>
        <v>3.6030526205851787E-2</v>
      </c>
      <c r="X460">
        <v>9.625536490192009E-3</v>
      </c>
      <c r="AG460" t="s">
        <v>11</v>
      </c>
      <c r="AH460">
        <v>44.125</v>
      </c>
      <c r="AI460">
        <f>(AK461-AK460)/(AH461-AH460)</f>
        <v>2.4823212055844943E-3</v>
      </c>
      <c r="AJ460">
        <v>11</v>
      </c>
      <c r="AK460">
        <v>0.2739043008835631</v>
      </c>
    </row>
    <row r="461" spans="1:37" x14ac:dyDescent="0.15">
      <c r="A461" t="s">
        <v>11</v>
      </c>
      <c r="B461">
        <v>0.20599999999999999</v>
      </c>
      <c r="C461">
        <v>6.0000000000000001E-3</v>
      </c>
      <c r="D461">
        <f t="shared" si="84"/>
        <v>34.333333333333329</v>
      </c>
      <c r="E461">
        <v>11</v>
      </c>
      <c r="F461">
        <f t="shared" si="93"/>
        <v>1.0178760197630931E-9</v>
      </c>
      <c r="G461">
        <f t="shared" si="94"/>
        <v>9.0587671661763956E-6</v>
      </c>
      <c r="H461">
        <f t="shared" si="95"/>
        <v>0.32038834951456313</v>
      </c>
      <c r="I461">
        <v>5.3186621881925302E-3</v>
      </c>
      <c r="J461">
        <f t="shared" si="85"/>
        <v>38.731544270158999</v>
      </c>
      <c r="K461">
        <f t="shared" si="86"/>
        <v>1.5491249091822905E-4</v>
      </c>
      <c r="L461">
        <v>-9.0804285967898597</v>
      </c>
      <c r="M461">
        <f t="shared" si="87"/>
        <v>-1.8705682909387109</v>
      </c>
      <c r="N461">
        <v>5.2384088931979402</v>
      </c>
      <c r="O461">
        <v>4.3031247477285897</v>
      </c>
      <c r="Q461">
        <f t="shared" si="88"/>
        <v>0.88644369803208944</v>
      </c>
      <c r="R461">
        <f t="shared" si="89"/>
        <v>30.434566965768401</v>
      </c>
      <c r="S461">
        <v>0.93528414546935501</v>
      </c>
      <c r="T461">
        <v>5.2384088931979402</v>
      </c>
      <c r="U461">
        <f t="shared" si="90"/>
        <v>1.217349995712544</v>
      </c>
      <c r="V461">
        <f t="shared" si="91"/>
        <v>1.0791122319987758</v>
      </c>
      <c r="W461">
        <f t="shared" si="92"/>
        <v>3.5456795991627502E-2</v>
      </c>
      <c r="X461">
        <v>4.370942186500232E-3</v>
      </c>
      <c r="AG461" t="s">
        <v>11</v>
      </c>
      <c r="AH461">
        <v>44.666666666666671</v>
      </c>
      <c r="AI461">
        <f>(AK462-AK461)/(AH462-AH461)</f>
        <v>7.9198880405795865E-3</v>
      </c>
      <c r="AJ461">
        <v>11</v>
      </c>
      <c r="AK461">
        <v>0.27524889153658805</v>
      </c>
    </row>
    <row r="462" spans="1:37" x14ac:dyDescent="0.15">
      <c r="A462" t="s">
        <v>10</v>
      </c>
      <c r="B462">
        <v>0.20599999999999999</v>
      </c>
      <c r="C462">
        <v>6.0000000000000001E-3</v>
      </c>
      <c r="D462">
        <f t="shared" si="84"/>
        <v>34.333333333333329</v>
      </c>
      <c r="E462">
        <v>11</v>
      </c>
      <c r="F462">
        <f t="shared" si="93"/>
        <v>1.0178760197630931E-9</v>
      </c>
      <c r="G462">
        <f t="shared" si="94"/>
        <v>9.0587671661763956E-6</v>
      </c>
      <c r="H462">
        <f t="shared" si="95"/>
        <v>0.32038834951456313</v>
      </c>
      <c r="I462">
        <v>5.3158055490192596E-3</v>
      </c>
      <c r="J462">
        <f t="shared" si="85"/>
        <v>38.752358057567825</v>
      </c>
      <c r="K462">
        <f t="shared" si="86"/>
        <v>1.5482928783551244E-4</v>
      </c>
      <c r="L462">
        <v>-9.1255064438205995</v>
      </c>
      <c r="M462">
        <f t="shared" si="87"/>
        <v>-1.8798543274270434</v>
      </c>
      <c r="N462">
        <v>5.24074071469997</v>
      </c>
      <c r="O462">
        <v>4.30081355098645</v>
      </c>
      <c r="Q462">
        <f t="shared" si="88"/>
        <v>0.8859675915032087</v>
      </c>
      <c r="R462">
        <f t="shared" si="89"/>
        <v>30.418220641610162</v>
      </c>
      <c r="S462">
        <v>0.93992716371352103</v>
      </c>
      <c r="T462">
        <v>5.24074071469997</v>
      </c>
      <c r="U462">
        <f t="shared" si="90"/>
        <v>1.2185463639775631</v>
      </c>
      <c r="V462">
        <f t="shared" si="91"/>
        <v>1.079592587228194</v>
      </c>
      <c r="W462">
        <f t="shared" si="92"/>
        <v>3.5491641669249417E-2</v>
      </c>
      <c r="X462">
        <v>7.6432790667598349E-3</v>
      </c>
      <c r="AG462" t="s">
        <v>11</v>
      </c>
      <c r="AH462">
        <v>45.1</v>
      </c>
      <c r="AI462">
        <f>(AK463-AK462)/(AH463-AH462)</f>
        <v>4.9403210365429641E-3</v>
      </c>
      <c r="AJ462">
        <v>11</v>
      </c>
      <c r="AK462">
        <v>0.27868084302083918</v>
      </c>
    </row>
    <row r="463" spans="1:37" x14ac:dyDescent="0.15">
      <c r="A463" t="s">
        <v>9</v>
      </c>
      <c r="B463">
        <v>0.20599999999999999</v>
      </c>
      <c r="C463">
        <v>6.0000000000000001E-3</v>
      </c>
      <c r="D463">
        <f t="shared" si="84"/>
        <v>34.333333333333329</v>
      </c>
      <c r="E463">
        <v>11</v>
      </c>
      <c r="F463">
        <f t="shared" si="93"/>
        <v>1.0178760197630931E-9</v>
      </c>
      <c r="G463">
        <f t="shared" si="94"/>
        <v>9.0587671661763956E-6</v>
      </c>
      <c r="H463">
        <f t="shared" si="95"/>
        <v>0.32038834951456313</v>
      </c>
      <c r="I463">
        <v>5.3158055490192596E-3</v>
      </c>
      <c r="J463">
        <f t="shared" si="85"/>
        <v>38.752358057567825</v>
      </c>
      <c r="K463">
        <f t="shared" si="86"/>
        <v>1.5482928783551244E-4</v>
      </c>
      <c r="L463">
        <v>-9.1255064438205995</v>
      </c>
      <c r="M463">
        <f t="shared" si="87"/>
        <v>-1.8798543274270434</v>
      </c>
      <c r="N463">
        <v>5.24074071469997</v>
      </c>
      <c r="O463">
        <v>4.30081355098645</v>
      </c>
      <c r="Q463">
        <f t="shared" si="88"/>
        <v>0.8859675915032087</v>
      </c>
      <c r="R463">
        <f t="shared" si="89"/>
        <v>30.418220641610162</v>
      </c>
      <c r="S463">
        <v>0.93992716371352103</v>
      </c>
      <c r="T463">
        <v>5.24074071469997</v>
      </c>
      <c r="U463">
        <f t="shared" si="90"/>
        <v>1.2185463639775631</v>
      </c>
      <c r="V463">
        <f t="shared" si="91"/>
        <v>1.079592587228194</v>
      </c>
      <c r="W463">
        <f t="shared" si="92"/>
        <v>3.5491641669249417E-2</v>
      </c>
      <c r="X463">
        <v>9.7317433075137308E-3</v>
      </c>
      <c r="AG463" t="s">
        <v>11</v>
      </c>
      <c r="AH463">
        <v>50</v>
      </c>
      <c r="AI463">
        <f>(AK464-AK463)/(AH464-AH463)</f>
        <v>5.7835142430445576E-3</v>
      </c>
      <c r="AJ463">
        <v>11</v>
      </c>
      <c r="AK463">
        <v>0.30288841609989969</v>
      </c>
    </row>
    <row r="464" spans="1:37" x14ac:dyDescent="0.15">
      <c r="A464" t="s">
        <v>9</v>
      </c>
      <c r="B464">
        <v>0.35299999999999998</v>
      </c>
      <c r="C464">
        <v>0.01</v>
      </c>
      <c r="D464">
        <f t="shared" si="84"/>
        <v>35.299999999999997</v>
      </c>
      <c r="E464">
        <v>11</v>
      </c>
      <c r="F464">
        <f t="shared" si="93"/>
        <v>7.8539816339744827E-9</v>
      </c>
      <c r="G464">
        <f t="shared" si="94"/>
        <v>2.4474163731931818E-5</v>
      </c>
      <c r="H464">
        <f t="shared" si="95"/>
        <v>0.31161473087818697</v>
      </c>
      <c r="I464">
        <v>8.9196968917363301E-3</v>
      </c>
      <c r="J464">
        <f t="shared" si="85"/>
        <v>39.575335830866358</v>
      </c>
      <c r="K464">
        <f t="shared" si="86"/>
        <v>2.5268263149394704E-4</v>
      </c>
      <c r="L464">
        <v>-3.1963184847706199</v>
      </c>
      <c r="M464">
        <f t="shared" si="87"/>
        <v>-1.1283004251240287</v>
      </c>
      <c r="N464">
        <v>3.0909765275014802</v>
      </c>
      <c r="O464">
        <v>2.5268263149394699</v>
      </c>
      <c r="Q464">
        <f t="shared" si="88"/>
        <v>0.89196968917363284</v>
      </c>
      <c r="R464">
        <f t="shared" si="89"/>
        <v>31.486530027829236</v>
      </c>
      <c r="S464">
        <v>0.56415021256201603</v>
      </c>
      <c r="T464">
        <v>3.0909765275014802</v>
      </c>
      <c r="U464">
        <f t="shared" si="90"/>
        <v>1.2232643412119619</v>
      </c>
      <c r="V464">
        <f t="shared" si="91"/>
        <v>1.0911147142080224</v>
      </c>
      <c r="W464">
        <f t="shared" si="92"/>
        <v>3.465338077087711E-2</v>
      </c>
      <c r="X464">
        <v>8.0022423331061535E-3</v>
      </c>
      <c r="AG464" t="s">
        <v>9</v>
      </c>
      <c r="AH464">
        <v>10</v>
      </c>
      <c r="AI464">
        <f>(AK465-AK464)/(AH465-AH464)</f>
        <v>7.7087476421830552E-3</v>
      </c>
      <c r="AJ464">
        <v>11</v>
      </c>
      <c r="AK464">
        <v>7.1547846378117397E-2</v>
      </c>
    </row>
    <row r="465" spans="1:37" x14ac:dyDescent="0.15">
      <c r="A465" t="s">
        <v>10</v>
      </c>
      <c r="B465">
        <v>0.35299999999999998</v>
      </c>
      <c r="C465">
        <v>0.01</v>
      </c>
      <c r="D465">
        <f t="shared" si="84"/>
        <v>35.299999999999997</v>
      </c>
      <c r="E465">
        <v>11</v>
      </c>
      <c r="F465">
        <f t="shared" si="93"/>
        <v>7.8539816339744827E-9</v>
      </c>
      <c r="G465">
        <f t="shared" si="94"/>
        <v>2.4474163731931818E-5</v>
      </c>
      <c r="H465">
        <f t="shared" si="95"/>
        <v>0.31161473087818697</v>
      </c>
      <c r="I465">
        <v>8.9196968917363301E-3</v>
      </c>
      <c r="J465">
        <f t="shared" si="85"/>
        <v>39.575335830866358</v>
      </c>
      <c r="K465">
        <f t="shared" si="86"/>
        <v>2.5268263149394704E-4</v>
      </c>
      <c r="L465">
        <v>-3.1963184847706199</v>
      </c>
      <c r="M465">
        <f t="shared" si="87"/>
        <v>-1.1283004251240287</v>
      </c>
      <c r="N465">
        <v>3.0909765275014802</v>
      </c>
      <c r="O465">
        <v>2.5268263149394699</v>
      </c>
      <c r="Q465">
        <f t="shared" si="88"/>
        <v>0.89196968917363284</v>
      </c>
      <c r="R465">
        <f t="shared" si="89"/>
        <v>31.486530027829236</v>
      </c>
      <c r="S465">
        <v>0.56415021256201603</v>
      </c>
      <c r="T465">
        <v>3.0909765275014802</v>
      </c>
      <c r="U465">
        <f t="shared" si="90"/>
        <v>1.2232643412119619</v>
      </c>
      <c r="V465">
        <f t="shared" si="91"/>
        <v>1.0911147142080224</v>
      </c>
      <c r="W465">
        <f t="shared" si="92"/>
        <v>3.465338077087711E-2</v>
      </c>
      <c r="X465">
        <v>9.4665761922264925E-3</v>
      </c>
      <c r="AG465" t="s">
        <v>9</v>
      </c>
      <c r="AH465">
        <v>10.799999999999999</v>
      </c>
      <c r="AI465">
        <f>(AK466-AK465)/(AH466-AH465)</f>
        <v>6.3510168851095283E-3</v>
      </c>
      <c r="AJ465">
        <v>11</v>
      </c>
      <c r="AK465">
        <v>7.7714844491863833E-2</v>
      </c>
    </row>
    <row r="466" spans="1:37" x14ac:dyDescent="0.15">
      <c r="A466" t="s">
        <v>11</v>
      </c>
      <c r="B466">
        <v>0.35299999999999998</v>
      </c>
      <c r="C466">
        <v>0.01</v>
      </c>
      <c r="D466">
        <f t="shared" si="84"/>
        <v>35.299999999999997</v>
      </c>
      <c r="E466">
        <v>11</v>
      </c>
      <c r="F466">
        <f t="shared" si="93"/>
        <v>7.8539816339744827E-9</v>
      </c>
      <c r="G466">
        <f t="shared" si="94"/>
        <v>2.4474163731931818E-5</v>
      </c>
      <c r="H466">
        <f t="shared" si="95"/>
        <v>0.31161473087818697</v>
      </c>
      <c r="I466">
        <v>8.9171199686910608E-3</v>
      </c>
      <c r="J466">
        <f t="shared" si="85"/>
        <v>39.586772549816594</v>
      </c>
      <c r="K466">
        <f t="shared" si="86"/>
        <v>2.5260963084110656E-4</v>
      </c>
      <c r="L466">
        <v>-3.21179438324994</v>
      </c>
      <c r="M466">
        <f t="shared" si="87"/>
        <v>-1.1337634172872288</v>
      </c>
      <c r="N466">
        <v>3.0929780170546799</v>
      </c>
      <c r="O466">
        <v>2.5260963084110601</v>
      </c>
      <c r="Q466">
        <f t="shared" si="88"/>
        <v>0.89171199686910418</v>
      </c>
      <c r="R466">
        <f t="shared" si="89"/>
        <v>31.477433489479374</v>
      </c>
      <c r="S466">
        <v>0.56688170864361498</v>
      </c>
      <c r="T466">
        <v>3.0929780170546799</v>
      </c>
      <c r="U466">
        <f t="shared" si="90"/>
        <v>1.2244101726272638</v>
      </c>
      <c r="V466">
        <f t="shared" si="91"/>
        <v>1.091821240020302</v>
      </c>
      <c r="W466">
        <f t="shared" si="92"/>
        <v>3.4685840584341751E-2</v>
      </c>
      <c r="X466">
        <v>8.1758982339198046E-3</v>
      </c>
      <c r="AG466" t="s">
        <v>9</v>
      </c>
      <c r="AH466">
        <v>11.799999999999999</v>
      </c>
      <c r="AI466">
        <f>(AK467-AK466)/(AH467-AH466)</f>
        <v>6.0492687845414518E-3</v>
      </c>
      <c r="AJ466">
        <v>11</v>
      </c>
      <c r="AK466">
        <v>8.4065861376973361E-2</v>
      </c>
    </row>
    <row r="467" spans="1:37" x14ac:dyDescent="0.15">
      <c r="A467" t="s">
        <v>10</v>
      </c>
      <c r="B467">
        <v>0.108</v>
      </c>
      <c r="C467">
        <v>3.0000000000000001E-3</v>
      </c>
      <c r="D467">
        <f t="shared" si="84"/>
        <v>36</v>
      </c>
      <c r="E467">
        <v>11</v>
      </c>
      <c r="F467">
        <f t="shared" si="93"/>
        <v>6.3617251235193316E-11</v>
      </c>
      <c r="G467">
        <f t="shared" si="94"/>
        <v>2.1598449493429831E-6</v>
      </c>
      <c r="H467">
        <f t="shared" si="95"/>
        <v>0.30555555555555558</v>
      </c>
      <c r="I467">
        <v>2.6880920643039502E-3</v>
      </c>
      <c r="J467">
        <f t="shared" si="85"/>
        <v>40.17719535508742</v>
      </c>
      <c r="K467">
        <f t="shared" si="86"/>
        <v>7.4669224008443061E-5</v>
      </c>
      <c r="L467">
        <v>-34.994052369398503</v>
      </c>
      <c r="M467">
        <f t="shared" si="87"/>
        <v>-3.7793576558950384</v>
      </c>
      <c r="N467">
        <v>10.18625927333</v>
      </c>
      <c r="O467">
        <v>8.2965804453825598</v>
      </c>
      <c r="Q467">
        <f t="shared" si="88"/>
        <v>0.89603068810131647</v>
      </c>
      <c r="R467">
        <f t="shared" si="89"/>
        <v>32.257104771647391</v>
      </c>
      <c r="S467">
        <v>1.8896788279475201</v>
      </c>
      <c r="T467">
        <v>10.18625927333</v>
      </c>
      <c r="U467">
        <f t="shared" si="90"/>
        <v>1.2277659862864509</v>
      </c>
      <c r="V467">
        <f t="shared" si="91"/>
        <v>1.1001160015196401</v>
      </c>
      <c r="W467">
        <f t="shared" si="92"/>
        <v>3.4104610730179195E-2</v>
      </c>
      <c r="X467">
        <v>5.4214693413727538E-3</v>
      </c>
      <c r="AG467" t="s">
        <v>9</v>
      </c>
      <c r="AH467">
        <v>12</v>
      </c>
      <c r="AI467">
        <f>(AK468-AK467)/(AH468-AH467)</f>
        <v>6.1905861852249444E-3</v>
      </c>
      <c r="AJ467">
        <v>11</v>
      </c>
      <c r="AK467">
        <v>8.5275715133881658E-2</v>
      </c>
    </row>
    <row r="468" spans="1:37" x14ac:dyDescent="0.15">
      <c r="A468" t="s">
        <v>9</v>
      </c>
      <c r="B468">
        <v>0.108</v>
      </c>
      <c r="C468">
        <v>3.0000000000000001E-3</v>
      </c>
      <c r="D468">
        <f t="shared" si="84"/>
        <v>36</v>
      </c>
      <c r="E468">
        <v>11</v>
      </c>
      <c r="F468">
        <f t="shared" si="93"/>
        <v>6.3617251235193316E-11</v>
      </c>
      <c r="G468">
        <f t="shared" si="94"/>
        <v>2.1598449493429831E-6</v>
      </c>
      <c r="H468">
        <f t="shared" si="95"/>
        <v>0.30555555555555558</v>
      </c>
      <c r="I468">
        <v>2.6880920643039502E-3</v>
      </c>
      <c r="J468">
        <f t="shared" si="85"/>
        <v>40.17719535508742</v>
      </c>
      <c r="K468">
        <f t="shared" si="86"/>
        <v>7.4669224008443061E-5</v>
      </c>
      <c r="L468">
        <v>-34.994052369398503</v>
      </c>
      <c r="M468">
        <f t="shared" si="87"/>
        <v>-3.7793576558950384</v>
      </c>
      <c r="N468">
        <v>10.18625927333</v>
      </c>
      <c r="O468">
        <v>8.2965804453825598</v>
      </c>
      <c r="Q468">
        <f t="shared" si="88"/>
        <v>0.89603068810131647</v>
      </c>
      <c r="R468">
        <f t="shared" si="89"/>
        <v>32.257104771647391</v>
      </c>
      <c r="S468">
        <v>1.8896788279475201</v>
      </c>
      <c r="T468">
        <v>10.18625927333</v>
      </c>
      <c r="U468">
        <f t="shared" si="90"/>
        <v>1.2277659862864509</v>
      </c>
      <c r="V468">
        <f t="shared" si="91"/>
        <v>1.1001160015196401</v>
      </c>
      <c r="W468">
        <f t="shared" si="92"/>
        <v>3.4104610730179195E-2</v>
      </c>
      <c r="X468">
        <v>8.4314933149622108E-3</v>
      </c>
      <c r="AG468" t="s">
        <v>9</v>
      </c>
      <c r="AH468">
        <v>13.5</v>
      </c>
      <c r="AI468">
        <f>(AK469-AK468)/(AH469-AH468)</f>
        <v>6.7487537980659082E-3</v>
      </c>
      <c r="AJ468">
        <v>11</v>
      </c>
      <c r="AK468">
        <v>9.4561594411719074E-2</v>
      </c>
    </row>
    <row r="469" spans="1:37" x14ac:dyDescent="0.15">
      <c r="A469" t="s">
        <v>11</v>
      </c>
      <c r="B469">
        <v>0.108</v>
      </c>
      <c r="C469">
        <v>3.0000000000000001E-3</v>
      </c>
      <c r="D469">
        <f t="shared" si="84"/>
        <v>36</v>
      </c>
      <c r="E469">
        <v>11</v>
      </c>
      <c r="F469">
        <f t="shared" si="93"/>
        <v>6.3617251235193316E-11</v>
      </c>
      <c r="G469">
        <f t="shared" si="94"/>
        <v>2.1598449493429831E-6</v>
      </c>
      <c r="H469">
        <f t="shared" si="95"/>
        <v>0.30555555555555558</v>
      </c>
      <c r="I469">
        <v>2.68749647601918E-3</v>
      </c>
      <c r="J469">
        <f t="shared" si="85"/>
        <v>40.186099205597337</v>
      </c>
      <c r="K469">
        <f t="shared" si="86"/>
        <v>7.4652679889421661E-5</v>
      </c>
      <c r="L469">
        <v>-35.128753153808297</v>
      </c>
      <c r="M469">
        <f t="shared" si="87"/>
        <v>-3.7939053406112961</v>
      </c>
      <c r="N469">
        <v>10.1916948802413</v>
      </c>
      <c r="O469">
        <v>8.2947422099357393</v>
      </c>
      <c r="Q469">
        <f t="shared" si="88"/>
        <v>0.89583215867305988</v>
      </c>
      <c r="R469">
        <f t="shared" si="89"/>
        <v>32.249957712230156</v>
      </c>
      <c r="S469">
        <v>1.8969526703056401</v>
      </c>
      <c r="T469">
        <v>10.1916948802413</v>
      </c>
      <c r="U469">
        <f t="shared" si="90"/>
        <v>1.2286933845916661</v>
      </c>
      <c r="V469">
        <f t="shared" si="91"/>
        <v>1.1007030470660604</v>
      </c>
      <c r="W469">
        <f t="shared" si="92"/>
        <v>3.4130371794212945E-2</v>
      </c>
      <c r="X469">
        <v>9.5207895363610857E-3</v>
      </c>
      <c r="AG469" t="s">
        <v>9</v>
      </c>
      <c r="AH469">
        <v>14.749999999999998</v>
      </c>
      <c r="AI469">
        <f>(AK470-AK469)/(AH470-AH469)</f>
        <v>6.2301182260484688E-3</v>
      </c>
      <c r="AJ469">
        <v>11</v>
      </c>
      <c r="AK469">
        <v>0.10299753665930145</v>
      </c>
    </row>
    <row r="470" spans="1:37" x14ac:dyDescent="0.15">
      <c r="A470" t="s">
        <v>10</v>
      </c>
      <c r="B470">
        <v>0.255</v>
      </c>
      <c r="C470">
        <v>7.0000000000000001E-3</v>
      </c>
      <c r="D470">
        <f t="shared" si="84"/>
        <v>36.428571428571431</v>
      </c>
      <c r="E470">
        <v>11</v>
      </c>
      <c r="F470">
        <f t="shared" si="93"/>
        <v>1.885740990317274E-9</v>
      </c>
      <c r="G470">
        <f t="shared" si="94"/>
        <v>1.1620812825484602E-5</v>
      </c>
      <c r="H470">
        <f t="shared" si="95"/>
        <v>0.30196078431372547</v>
      </c>
      <c r="I470">
        <v>6.2924022043218198E-3</v>
      </c>
      <c r="J470">
        <f t="shared" si="85"/>
        <v>40.52506367518248</v>
      </c>
      <c r="K470">
        <f t="shared" si="86"/>
        <v>1.7273260953040289E-4</v>
      </c>
      <c r="L470">
        <v>-6.3320597386172803</v>
      </c>
      <c r="M470">
        <f t="shared" si="87"/>
        <v>-1.6146752333474066</v>
      </c>
      <c r="N470">
        <v>4.3324929132125396</v>
      </c>
      <c r="O470">
        <v>3.5251552965388302</v>
      </c>
      <c r="Q470">
        <f t="shared" si="88"/>
        <v>0.89891460061740169</v>
      </c>
      <c r="R470">
        <f t="shared" si="89"/>
        <v>32.74617473677678</v>
      </c>
      <c r="S470">
        <v>0.80733761667370396</v>
      </c>
      <c r="T470">
        <v>4.3324929132125396</v>
      </c>
      <c r="U470">
        <f t="shared" si="90"/>
        <v>1.2290218582615049</v>
      </c>
      <c r="V470">
        <f t="shared" si="91"/>
        <v>1.1047856928691975</v>
      </c>
      <c r="W470">
        <f t="shared" si="92"/>
        <v>3.3737854932668759E-2</v>
      </c>
      <c r="X470">
        <v>5.5438453333289429E-3</v>
      </c>
      <c r="AG470" t="s">
        <v>9</v>
      </c>
      <c r="AH470">
        <v>15.428571428571429</v>
      </c>
      <c r="AI470">
        <f>(AK471-AK470)/(AH471-AH470)</f>
        <v>3.644401279608927E-3</v>
      </c>
      <c r="AJ470">
        <v>11</v>
      </c>
      <c r="AK470">
        <v>0.10722511688412006</v>
      </c>
    </row>
    <row r="471" spans="1:37" x14ac:dyDescent="0.15">
      <c r="A471" t="s">
        <v>9</v>
      </c>
      <c r="B471">
        <v>0.255</v>
      </c>
      <c r="C471">
        <v>7.0000000000000001E-3</v>
      </c>
      <c r="D471">
        <f t="shared" si="84"/>
        <v>36.428571428571431</v>
      </c>
      <c r="E471">
        <v>11</v>
      </c>
      <c r="F471">
        <f t="shared" si="93"/>
        <v>1.885740990317274E-9</v>
      </c>
      <c r="G471">
        <f t="shared" si="94"/>
        <v>1.1620812825484602E-5</v>
      </c>
      <c r="H471">
        <f t="shared" si="95"/>
        <v>0.30196078431372547</v>
      </c>
      <c r="I471">
        <v>6.2924022043218198E-3</v>
      </c>
      <c r="J471">
        <f t="shared" si="85"/>
        <v>40.52506367518248</v>
      </c>
      <c r="K471">
        <f t="shared" si="86"/>
        <v>1.7273260953040289E-4</v>
      </c>
      <c r="L471">
        <v>-6.3320597386172803</v>
      </c>
      <c r="M471">
        <f t="shared" si="87"/>
        <v>-1.6146752333474066</v>
      </c>
      <c r="N471">
        <v>4.3324929132125396</v>
      </c>
      <c r="O471">
        <v>3.5251552965388302</v>
      </c>
      <c r="Q471">
        <f t="shared" si="88"/>
        <v>0.89891460061740169</v>
      </c>
      <c r="R471">
        <f t="shared" si="89"/>
        <v>32.74617473677678</v>
      </c>
      <c r="S471">
        <v>0.80733761667370396</v>
      </c>
      <c r="T471">
        <v>4.3324929132125396</v>
      </c>
      <c r="U471">
        <f t="shared" si="90"/>
        <v>1.2290218582615049</v>
      </c>
      <c r="V471">
        <f t="shared" si="91"/>
        <v>1.1047856928691975</v>
      </c>
      <c r="W471">
        <f t="shared" si="92"/>
        <v>3.3737854932668759E-2</v>
      </c>
      <c r="X471">
        <v>9.674732249871025E-3</v>
      </c>
      <c r="AG471" t="s">
        <v>9</v>
      </c>
      <c r="AH471">
        <v>15.7</v>
      </c>
      <c r="AI471">
        <f>(AK472-AK471)/(AH472-AH471)</f>
        <v>6.5491482812244971E-3</v>
      </c>
      <c r="AJ471">
        <v>11</v>
      </c>
      <c r="AK471">
        <v>0.10821431151715677</v>
      </c>
    </row>
    <row r="472" spans="1:37" x14ac:dyDescent="0.15">
      <c r="A472" t="s">
        <v>11</v>
      </c>
      <c r="B472">
        <v>0.255</v>
      </c>
      <c r="C472">
        <v>7.0000000000000001E-3</v>
      </c>
      <c r="D472">
        <f t="shared" si="84"/>
        <v>36.428571428571431</v>
      </c>
      <c r="E472">
        <v>11</v>
      </c>
      <c r="F472">
        <f t="shared" si="93"/>
        <v>1.885740990317274E-9</v>
      </c>
      <c r="G472">
        <f t="shared" si="94"/>
        <v>1.1620812825484602E-5</v>
      </c>
      <c r="H472">
        <f t="shared" si="95"/>
        <v>0.30196078431372547</v>
      </c>
      <c r="I472">
        <v>6.2871893266845799E-3</v>
      </c>
      <c r="J472">
        <f t="shared" si="85"/>
        <v>40.558664094575455</v>
      </c>
      <c r="K472">
        <f t="shared" si="86"/>
        <v>1.7258951092859629E-4</v>
      </c>
      <c r="L472">
        <v>-6.3792396150068598</v>
      </c>
      <c r="M472">
        <f t="shared" si="87"/>
        <v>-1.6267061018267492</v>
      </c>
      <c r="N472">
        <v>4.3355879678234999</v>
      </c>
      <c r="O472">
        <v>3.5222349169101301</v>
      </c>
      <c r="Q472">
        <f t="shared" si="88"/>
        <v>0.89816990381208317</v>
      </c>
      <c r="R472">
        <f t="shared" si="89"/>
        <v>32.7190464960116</v>
      </c>
      <c r="S472">
        <v>0.81335305091337495</v>
      </c>
      <c r="T472">
        <v>4.3355879678234999</v>
      </c>
      <c r="U472">
        <f t="shared" si="90"/>
        <v>1.2309195922760545</v>
      </c>
      <c r="V472">
        <f t="shared" si="91"/>
        <v>1.1055749317949926</v>
      </c>
      <c r="W472">
        <f t="shared" si="92"/>
        <v>3.3789949591891688E-2</v>
      </c>
      <c r="X472">
        <v>5.541242024263161E-3</v>
      </c>
      <c r="AG472" t="s">
        <v>9</v>
      </c>
      <c r="AH472">
        <v>17.444444444444446</v>
      </c>
      <c r="AI472">
        <f>(AK473-AK472)/(AH473-AH472)</f>
        <v>6.527362014190242E-3</v>
      </c>
      <c r="AJ472">
        <v>11</v>
      </c>
      <c r="AK472">
        <v>0.11963893685218174</v>
      </c>
    </row>
    <row r="473" spans="1:37" x14ac:dyDescent="0.15">
      <c r="A473" t="s">
        <v>11</v>
      </c>
      <c r="B473">
        <v>0.30399999999999999</v>
      </c>
      <c r="C473">
        <v>8.0000000000000002E-3</v>
      </c>
      <c r="D473">
        <f t="shared" si="84"/>
        <v>38</v>
      </c>
      <c r="E473">
        <v>11</v>
      </c>
      <c r="F473">
        <f t="shared" si="93"/>
        <v>3.2169908772759481E-9</v>
      </c>
      <c r="G473">
        <f t="shared" si="94"/>
        <v>1.455053439557378E-5</v>
      </c>
      <c r="H473">
        <f t="shared" si="95"/>
        <v>0.28947368421052633</v>
      </c>
      <c r="I473">
        <v>7.2679775944847098E-3</v>
      </c>
      <c r="J473">
        <f t="shared" si="85"/>
        <v>41.827316615655299</v>
      </c>
      <c r="K473">
        <f t="shared" si="86"/>
        <v>1.9126256827591343E-4</v>
      </c>
      <c r="L473">
        <v>-4.6777060148885203</v>
      </c>
      <c r="M473">
        <f t="shared" si="87"/>
        <v>-1.4220226285261102</v>
      </c>
      <c r="N473">
        <v>3.6994889435742002</v>
      </c>
      <c r="O473">
        <v>2.9884776293111401</v>
      </c>
      <c r="Q473">
        <f t="shared" si="88"/>
        <v>0.90849719931058659</v>
      </c>
      <c r="R473">
        <f t="shared" si="89"/>
        <v>34.522893573802293</v>
      </c>
      <c r="S473">
        <v>0.71101131426305597</v>
      </c>
      <c r="T473">
        <v>3.6994889435742002</v>
      </c>
      <c r="U473">
        <f t="shared" si="90"/>
        <v>1.2379175628719536</v>
      </c>
      <c r="V473">
        <f t="shared" si="91"/>
        <v>1.124644638846557</v>
      </c>
      <c r="W473">
        <f t="shared" si="92"/>
        <v>3.2576777970314573E-2</v>
      </c>
      <c r="X473">
        <v>5.6846728281420749E-3</v>
      </c>
      <c r="AG473" t="s">
        <v>9</v>
      </c>
      <c r="AH473">
        <v>18</v>
      </c>
      <c r="AI473">
        <f>(AK474-AK473)/(AH474-AH473)</f>
        <v>5.123152451445661E-3</v>
      </c>
      <c r="AJ473">
        <v>11</v>
      </c>
      <c r="AK473">
        <v>0.12326524908228742</v>
      </c>
    </row>
    <row r="474" spans="1:37" x14ac:dyDescent="0.15">
      <c r="A474" t="s">
        <v>9</v>
      </c>
      <c r="B474">
        <v>0.30399999999999999</v>
      </c>
      <c r="C474">
        <v>8.0000000000000002E-3</v>
      </c>
      <c r="D474">
        <f t="shared" si="84"/>
        <v>38</v>
      </c>
      <c r="E474">
        <v>11</v>
      </c>
      <c r="F474">
        <f t="shared" si="93"/>
        <v>3.2169908772759481E-9</v>
      </c>
      <c r="G474">
        <f t="shared" si="94"/>
        <v>1.455053439557378E-5</v>
      </c>
      <c r="H474">
        <f t="shared" si="95"/>
        <v>0.28947368421052633</v>
      </c>
      <c r="I474">
        <v>7.2638205914415804E-3</v>
      </c>
      <c r="J474">
        <f t="shared" si="85"/>
        <v>41.85125391975965</v>
      </c>
      <c r="K474">
        <f t="shared" si="86"/>
        <v>1.9115317345898896E-4</v>
      </c>
      <c r="L474">
        <v>-4.7079350131009399</v>
      </c>
      <c r="M474">
        <f t="shared" si="87"/>
        <v>-1.4312122439826858</v>
      </c>
      <c r="N474">
        <v>3.7023744572880402</v>
      </c>
      <c r="O474">
        <v>2.9867683352966998</v>
      </c>
      <c r="Q474">
        <f t="shared" si="88"/>
        <v>0.90797757393019674</v>
      </c>
      <c r="R474">
        <f t="shared" si="89"/>
        <v>34.503147809347475</v>
      </c>
      <c r="S474">
        <v>0.71560612199134299</v>
      </c>
      <c r="T474">
        <v>3.7023744572880402</v>
      </c>
      <c r="U474">
        <f t="shared" si="90"/>
        <v>1.2395921081439527</v>
      </c>
      <c r="V474">
        <f t="shared" si="91"/>
        <v>1.1255218350155642</v>
      </c>
      <c r="W474">
        <f t="shared" si="92"/>
        <v>3.262084495115665E-2</v>
      </c>
      <c r="X474">
        <v>3.0972543150726579E-3</v>
      </c>
      <c r="AG474" t="s">
        <v>9</v>
      </c>
      <c r="AH474">
        <v>19.625</v>
      </c>
      <c r="AI474">
        <f>(AK475-AK474)/(AH475-AH474)</f>
        <v>3.7771338335080541E-2</v>
      </c>
      <c r="AJ474">
        <v>11</v>
      </c>
      <c r="AK474">
        <v>0.13159037181588662</v>
      </c>
    </row>
    <row r="475" spans="1:37" x14ac:dyDescent="0.15">
      <c r="A475" t="s">
        <v>10</v>
      </c>
      <c r="B475">
        <v>0.30399999999999999</v>
      </c>
      <c r="C475">
        <v>8.0000000000000002E-3</v>
      </c>
      <c r="D475">
        <f t="shared" si="84"/>
        <v>38</v>
      </c>
      <c r="E475">
        <v>11</v>
      </c>
      <c r="F475">
        <f t="shared" si="93"/>
        <v>3.2169908772759481E-9</v>
      </c>
      <c r="G475">
        <f t="shared" si="94"/>
        <v>1.455053439557378E-5</v>
      </c>
      <c r="H475">
        <f t="shared" si="95"/>
        <v>0.28947368421052633</v>
      </c>
      <c r="I475">
        <v>7.2638205914415804E-3</v>
      </c>
      <c r="J475">
        <f t="shared" si="85"/>
        <v>41.85125391975965</v>
      </c>
      <c r="K475">
        <f t="shared" si="86"/>
        <v>1.9115317345898896E-4</v>
      </c>
      <c r="L475">
        <v>-4.7079350131009399</v>
      </c>
      <c r="M475">
        <f t="shared" si="87"/>
        <v>-1.4312122439826858</v>
      </c>
      <c r="N475">
        <v>3.7023744572880402</v>
      </c>
      <c r="O475">
        <v>2.9867683352966998</v>
      </c>
      <c r="Q475">
        <f t="shared" si="88"/>
        <v>0.90797757393019674</v>
      </c>
      <c r="R475">
        <f t="shared" si="89"/>
        <v>34.503147809347475</v>
      </c>
      <c r="S475">
        <v>0.71560612199134299</v>
      </c>
      <c r="T475">
        <v>3.7023744572880402</v>
      </c>
      <c r="U475">
        <f t="shared" si="90"/>
        <v>1.2395921081439527</v>
      </c>
      <c r="V475">
        <f t="shared" si="91"/>
        <v>1.1255218350155642</v>
      </c>
      <c r="W475">
        <f t="shared" si="92"/>
        <v>3.262084495115665E-2</v>
      </c>
      <c r="X475">
        <v>6.4122585682737272E-3</v>
      </c>
      <c r="AG475" t="s">
        <v>9</v>
      </c>
      <c r="AH475">
        <v>19.666666666666664</v>
      </c>
      <c r="AI475">
        <f>(AK476-AK475)/(AH476-AH475)</f>
        <v>4.6590947684519261E-3</v>
      </c>
      <c r="AJ475">
        <v>11</v>
      </c>
      <c r="AK475">
        <v>0.13316417757984822</v>
      </c>
    </row>
    <row r="476" spans="1:37" x14ac:dyDescent="0.15">
      <c r="A476" t="s">
        <v>11</v>
      </c>
      <c r="B476">
        <v>0.35299999999999998</v>
      </c>
      <c r="C476">
        <v>8.9999999999999993E-3</v>
      </c>
      <c r="D476">
        <f t="shared" si="84"/>
        <v>39.222222222222221</v>
      </c>
      <c r="E476">
        <v>11</v>
      </c>
      <c r="F476">
        <f t="shared" si="93"/>
        <v>5.1529973500506572E-9</v>
      </c>
      <c r="G476">
        <f t="shared" si="94"/>
        <v>1.7841665360578293E-5</v>
      </c>
      <c r="H476">
        <f t="shared" si="95"/>
        <v>0.28045325779036828</v>
      </c>
      <c r="I476">
        <v>8.2441257622392801E-3</v>
      </c>
      <c r="J476">
        <f t="shared" si="85"/>
        <v>42.818366698971573</v>
      </c>
      <c r="K476">
        <f t="shared" si="86"/>
        <v>2.101901752412281E-4</v>
      </c>
      <c r="L476">
        <v>-3.59711198118959</v>
      </c>
      <c r="M476">
        <f t="shared" si="87"/>
        <v>-1.2697805293599251</v>
      </c>
      <c r="N476">
        <v>3.22983069975685</v>
      </c>
      <c r="O476">
        <v>2.5949404350768899</v>
      </c>
      <c r="Q476">
        <f t="shared" si="88"/>
        <v>0.91601397358214209</v>
      </c>
      <c r="R476">
        <f t="shared" si="89"/>
        <v>35.928103630499571</v>
      </c>
      <c r="S476">
        <v>0.63489026467996401</v>
      </c>
      <c r="T476">
        <v>3.22983069975685</v>
      </c>
      <c r="U476">
        <f t="shared" si="90"/>
        <v>1.2446646775000629</v>
      </c>
      <c r="V476">
        <f t="shared" si="91"/>
        <v>1.1401302370141682</v>
      </c>
      <c r="W476">
        <f t="shared" si="92"/>
        <v>3.1733660332862797E-2</v>
      </c>
      <c r="X476">
        <v>9.5616269622051751E-3</v>
      </c>
      <c r="AG476" t="s">
        <v>9</v>
      </c>
      <c r="AH476">
        <v>20.599999999999998</v>
      </c>
      <c r="AI476">
        <f>(AK477-AK476)/(AH477-AH476)</f>
        <v>7.6625869021562654E-3</v>
      </c>
      <c r="AJ476">
        <v>11</v>
      </c>
      <c r="AK476">
        <v>0.13751266603040335</v>
      </c>
    </row>
    <row r="477" spans="1:37" x14ac:dyDescent="0.15">
      <c r="A477" t="s">
        <v>10</v>
      </c>
      <c r="B477">
        <v>0.35299999999999998</v>
      </c>
      <c r="C477">
        <v>8.9999999999999993E-3</v>
      </c>
      <c r="D477">
        <f t="shared" si="84"/>
        <v>39.222222222222221</v>
      </c>
      <c r="E477">
        <v>11</v>
      </c>
      <c r="F477">
        <f t="shared" si="93"/>
        <v>5.1529973500506572E-9</v>
      </c>
      <c r="G477">
        <f t="shared" si="94"/>
        <v>1.7841665360578293E-5</v>
      </c>
      <c r="H477">
        <f t="shared" si="95"/>
        <v>0.28045325779036828</v>
      </c>
      <c r="I477">
        <v>8.2421963341798802E-3</v>
      </c>
      <c r="J477">
        <f t="shared" si="85"/>
        <v>42.828390114432416</v>
      </c>
      <c r="K477">
        <f t="shared" si="86"/>
        <v>2.1014098302441623E-4</v>
      </c>
      <c r="L477">
        <v>-3.6057233383144398</v>
      </c>
      <c r="M477">
        <f t="shared" si="87"/>
        <v>-1.2728203384249972</v>
      </c>
      <c r="N477">
        <v>3.23074329297072</v>
      </c>
      <c r="O477">
        <v>2.5943331237582199</v>
      </c>
      <c r="Q477">
        <f t="shared" si="88"/>
        <v>0.91579959268665156</v>
      </c>
      <c r="R477">
        <f t="shared" si="89"/>
        <v>35.919695135376443</v>
      </c>
      <c r="S477">
        <v>0.63641016921249904</v>
      </c>
      <c r="T477">
        <v>3.23074329297072</v>
      </c>
      <c r="U477">
        <f t="shared" si="90"/>
        <v>1.245307806998424</v>
      </c>
      <c r="V477">
        <f t="shared" si="91"/>
        <v>1.1404523824186641</v>
      </c>
      <c r="W477">
        <f t="shared" si="92"/>
        <v>3.1750057402226112E-2</v>
      </c>
      <c r="X477">
        <v>6.8926313068252724E-3</v>
      </c>
      <c r="AG477" t="s">
        <v>9</v>
      </c>
      <c r="AH477">
        <v>21.599999999999998</v>
      </c>
      <c r="AI477">
        <f>(AK478-AK477)/(AH478-AH477)</f>
        <v>6.7777508314748767E-3</v>
      </c>
      <c r="AJ477">
        <v>11</v>
      </c>
      <c r="AK477">
        <v>0.14517525293255962</v>
      </c>
    </row>
    <row r="478" spans="1:37" x14ac:dyDescent="0.15">
      <c r="A478" t="s">
        <v>9</v>
      </c>
      <c r="B478">
        <v>0.35299999999999998</v>
      </c>
      <c r="C478">
        <v>8.9999999999999993E-3</v>
      </c>
      <c r="D478">
        <f t="shared" si="84"/>
        <v>39.222222222222221</v>
      </c>
      <c r="E478">
        <v>11</v>
      </c>
      <c r="F478">
        <f t="shared" si="93"/>
        <v>5.1529973500506572E-9</v>
      </c>
      <c r="G478">
        <f t="shared" si="94"/>
        <v>1.7841665360578293E-5</v>
      </c>
      <c r="H478">
        <f t="shared" si="95"/>
        <v>0.28045325779036828</v>
      </c>
      <c r="I478">
        <v>8.2421963341798802E-3</v>
      </c>
      <c r="J478">
        <f t="shared" si="85"/>
        <v>42.828390114432416</v>
      </c>
      <c r="K478">
        <f t="shared" si="86"/>
        <v>2.1014098302441623E-4</v>
      </c>
      <c r="L478">
        <v>-3.6057233383144398</v>
      </c>
      <c r="M478">
        <f t="shared" si="87"/>
        <v>-1.2728203384249972</v>
      </c>
      <c r="N478">
        <v>3.23074329297072</v>
      </c>
      <c r="O478">
        <v>2.5943331237582199</v>
      </c>
      <c r="Q478">
        <f t="shared" si="88"/>
        <v>0.91579959268665156</v>
      </c>
      <c r="R478">
        <f t="shared" si="89"/>
        <v>35.919695135376443</v>
      </c>
      <c r="S478">
        <v>0.63641016921249904</v>
      </c>
      <c r="T478">
        <v>3.23074329297072</v>
      </c>
      <c r="U478">
        <f t="shared" si="90"/>
        <v>1.245307806998424</v>
      </c>
      <c r="V478">
        <f t="shared" si="91"/>
        <v>1.1404523824186641</v>
      </c>
      <c r="W478">
        <f t="shared" si="92"/>
        <v>3.1750057402226112E-2</v>
      </c>
      <c r="X478">
        <v>7.9483458553622835E-3</v>
      </c>
      <c r="AG478" t="s">
        <v>9</v>
      </c>
      <c r="AH478">
        <v>22.428571428571427</v>
      </c>
      <c r="AI478">
        <f>(AK479-AK478)/(AH479-AH478)</f>
        <v>4.7787868740880772E-3</v>
      </c>
      <c r="AJ478">
        <v>11</v>
      </c>
      <c r="AK478">
        <v>0.15079110362149595</v>
      </c>
    </row>
    <row r="479" spans="1:37" x14ac:dyDescent="0.15">
      <c r="A479" t="s">
        <v>9</v>
      </c>
      <c r="B479">
        <v>0.157</v>
      </c>
      <c r="C479">
        <v>4.0000000000000001E-3</v>
      </c>
      <c r="D479">
        <f t="shared" si="84"/>
        <v>39.25</v>
      </c>
      <c r="E479">
        <v>11</v>
      </c>
      <c r="F479">
        <f t="shared" si="93"/>
        <v>2.0106192982974676E-10</v>
      </c>
      <c r="G479">
        <f t="shared" si="94"/>
        <v>3.5217853951070289E-6</v>
      </c>
      <c r="H479">
        <f t="shared" si="95"/>
        <v>0.28025477707006369</v>
      </c>
      <c r="I479">
        <v>3.66264490859898E-3</v>
      </c>
      <c r="J479">
        <f t="shared" si="85"/>
        <v>42.865198215476141</v>
      </c>
      <c r="K479">
        <f t="shared" si="86"/>
        <v>9.3315793849655537E-5</v>
      </c>
      <c r="L479">
        <v>-18.3189504178854</v>
      </c>
      <c r="M479">
        <f t="shared" si="87"/>
        <v>-2.8760752156080081</v>
      </c>
      <c r="N479">
        <v>7.27027472340749</v>
      </c>
      <c r="O479">
        <v>5.8322371156034798</v>
      </c>
      <c r="Q479">
        <f t="shared" si="88"/>
        <v>0.91566122714974629</v>
      </c>
      <c r="R479">
        <f t="shared" si="89"/>
        <v>35.939703165627542</v>
      </c>
      <c r="S479">
        <v>1.43803760780401</v>
      </c>
      <c r="T479">
        <v>7.27027472340749</v>
      </c>
      <c r="U479">
        <f t="shared" si="90"/>
        <v>1.2465670683993122</v>
      </c>
      <c r="V479">
        <f t="shared" si="91"/>
        <v>1.1414331315749759</v>
      </c>
      <c r="W479">
        <f t="shared" si="92"/>
        <v>3.1759670532466554E-2</v>
      </c>
      <c r="X479">
        <v>8.1028918307896568E-3</v>
      </c>
      <c r="AG479" t="s">
        <v>9</v>
      </c>
      <c r="AH479">
        <v>22.888888888888889</v>
      </c>
      <c r="AI479">
        <f>(AK480-AK479)/(AH480-AH479)</f>
        <v>6.10844417102173E-3</v>
      </c>
      <c r="AJ479">
        <v>11</v>
      </c>
      <c r="AK479">
        <v>0.1529908626587746</v>
      </c>
    </row>
    <row r="480" spans="1:37" x14ac:dyDescent="0.15">
      <c r="A480" t="s">
        <v>10</v>
      </c>
      <c r="B480">
        <v>0.157</v>
      </c>
      <c r="C480">
        <v>4.0000000000000001E-3</v>
      </c>
      <c r="D480">
        <f t="shared" si="84"/>
        <v>39.25</v>
      </c>
      <c r="E480">
        <v>11</v>
      </c>
      <c r="F480">
        <f t="shared" si="93"/>
        <v>2.0106192982974676E-10</v>
      </c>
      <c r="G480">
        <f t="shared" si="94"/>
        <v>3.5217853951070289E-6</v>
      </c>
      <c r="H480">
        <f t="shared" si="95"/>
        <v>0.28025477707006369</v>
      </c>
      <c r="I480">
        <v>3.66264490859898E-3</v>
      </c>
      <c r="J480">
        <f t="shared" si="85"/>
        <v>42.865198215476141</v>
      </c>
      <c r="K480">
        <f t="shared" si="86"/>
        <v>9.3315793849655537E-5</v>
      </c>
      <c r="L480">
        <v>-18.3189504178854</v>
      </c>
      <c r="M480">
        <f t="shared" si="87"/>
        <v>-2.8760752156080081</v>
      </c>
      <c r="N480">
        <v>7.27027472340749</v>
      </c>
      <c r="O480">
        <v>5.8322371156034798</v>
      </c>
      <c r="Q480">
        <f t="shared" si="88"/>
        <v>0.91566122714974629</v>
      </c>
      <c r="R480">
        <f t="shared" si="89"/>
        <v>35.939703165627542</v>
      </c>
      <c r="S480">
        <v>1.43803760780401</v>
      </c>
      <c r="T480">
        <v>7.27027472340749</v>
      </c>
      <c r="U480">
        <f t="shared" si="90"/>
        <v>1.2465670683993122</v>
      </c>
      <c r="V480">
        <f t="shared" si="91"/>
        <v>1.1414331315749759</v>
      </c>
      <c r="W480">
        <f t="shared" si="92"/>
        <v>3.1759670532466554E-2</v>
      </c>
      <c r="X480">
        <v>9.6036940469173479E-3</v>
      </c>
      <c r="AG480" t="s">
        <v>9</v>
      </c>
      <c r="AH480">
        <v>25.5</v>
      </c>
      <c r="AI480">
        <f>(AK481-AK480)/(AH481-AH480)</f>
        <v>5.7715012529380985E-3</v>
      </c>
      <c r="AJ480">
        <v>11</v>
      </c>
      <c r="AK480">
        <v>0.16894068910533133</v>
      </c>
    </row>
    <row r="481" spans="1:37" x14ac:dyDescent="0.15">
      <c r="A481" t="s">
        <v>11</v>
      </c>
      <c r="B481">
        <v>0.157</v>
      </c>
      <c r="C481">
        <v>4.0000000000000001E-3</v>
      </c>
      <c r="D481">
        <f t="shared" si="84"/>
        <v>39.25</v>
      </c>
      <c r="E481">
        <v>11</v>
      </c>
      <c r="F481">
        <f t="shared" si="93"/>
        <v>2.0106192982974676E-10</v>
      </c>
      <c r="G481">
        <f t="shared" si="94"/>
        <v>3.5217853951070289E-6</v>
      </c>
      <c r="H481">
        <f t="shared" si="95"/>
        <v>0.28025477707006369</v>
      </c>
      <c r="I481">
        <v>3.66276592468488E-3</v>
      </c>
      <c r="J481">
        <f t="shared" si="85"/>
        <v>42.863781969225123</v>
      </c>
      <c r="K481">
        <f t="shared" si="86"/>
        <v>9.3318877062035157E-5</v>
      </c>
      <c r="L481">
        <v>-18.328617587821402</v>
      </c>
      <c r="M481">
        <f t="shared" si="87"/>
        <v>-2.8775929612879603</v>
      </c>
      <c r="N481">
        <v>7.2712262970211796</v>
      </c>
      <c r="O481">
        <v>5.8324298163771999</v>
      </c>
      <c r="Q481">
        <f t="shared" si="88"/>
        <v>0.91569148117122035</v>
      </c>
      <c r="R481">
        <f t="shared" si="89"/>
        <v>35.940890635970398</v>
      </c>
      <c r="S481">
        <v>1.4387964806439799</v>
      </c>
      <c r="T481">
        <v>7.2712262970211796</v>
      </c>
      <c r="U481">
        <f t="shared" si="90"/>
        <v>1.246689034577648</v>
      </c>
      <c r="V481">
        <f t="shared" si="91"/>
        <v>1.1415825286323253</v>
      </c>
      <c r="W481">
        <f t="shared" si="92"/>
        <v>3.1762777951022877E-2</v>
      </c>
      <c r="X481">
        <v>8.1535594477456803E-3</v>
      </c>
      <c r="AG481" t="s">
        <v>9</v>
      </c>
      <c r="AH481">
        <v>25.749999999999996</v>
      </c>
      <c r="AI481">
        <f>(AK482-AK481)/(AH482-AH481)</f>
        <v>6.4348593183399293E-3</v>
      </c>
      <c r="AJ481">
        <v>11</v>
      </c>
      <c r="AK481">
        <v>0.17038356441856584</v>
      </c>
    </row>
    <row r="482" spans="1:37" x14ac:dyDescent="0.15">
      <c r="A482" t="s">
        <v>11</v>
      </c>
      <c r="B482">
        <v>0.40200000000000002</v>
      </c>
      <c r="C482">
        <v>0.01</v>
      </c>
      <c r="D482">
        <f t="shared" si="84"/>
        <v>40.200000000000003</v>
      </c>
      <c r="E482">
        <v>11</v>
      </c>
      <c r="F482">
        <f t="shared" si="93"/>
        <v>7.8539816339744827E-9</v>
      </c>
      <c r="G482">
        <f t="shared" si="94"/>
        <v>2.1490994520825697E-5</v>
      </c>
      <c r="H482">
        <f t="shared" si="95"/>
        <v>0.27363184079601988</v>
      </c>
      <c r="I482">
        <v>9.2209213860912909E-3</v>
      </c>
      <c r="J482">
        <f t="shared" si="85"/>
        <v>43.596510930715972</v>
      </c>
      <c r="K482">
        <f t="shared" si="86"/>
        <v>2.2937615388286792E-4</v>
      </c>
      <c r="L482">
        <v>-2.8530856110550502</v>
      </c>
      <c r="M482">
        <f t="shared" si="87"/>
        <v>-1.1469404156441303</v>
      </c>
      <c r="N482">
        <v>2.8672317466507402</v>
      </c>
      <c r="O482">
        <v>2.2937615388286701</v>
      </c>
      <c r="Q482">
        <f t="shared" si="88"/>
        <v>0.92209213860912542</v>
      </c>
      <c r="R482">
        <f t="shared" si="89"/>
        <v>37.068103972086845</v>
      </c>
      <c r="S482">
        <v>0.57347020782206604</v>
      </c>
      <c r="T482">
        <v>2.8672317466507402</v>
      </c>
      <c r="U482">
        <f t="shared" si="90"/>
        <v>1.2500130018375484</v>
      </c>
      <c r="V482">
        <f t="shared" si="91"/>
        <v>1.1526271621535975</v>
      </c>
      <c r="W482">
        <f t="shared" si="92"/>
        <v>3.1094850791978813E-2</v>
      </c>
      <c r="X482">
        <v>9.4782361121247029E-3</v>
      </c>
      <c r="AG482" t="s">
        <v>9</v>
      </c>
      <c r="AH482">
        <v>26.166666666666668</v>
      </c>
      <c r="AI482">
        <f>(AK483-AK482)/(AH483-AH482)</f>
        <v>5.0863100403254332E-3</v>
      </c>
      <c r="AJ482">
        <v>11</v>
      </c>
      <c r="AK482">
        <v>0.1730647558012075</v>
      </c>
    </row>
    <row r="483" spans="1:37" x14ac:dyDescent="0.15">
      <c r="A483" t="s">
        <v>9</v>
      </c>
      <c r="B483">
        <v>0.40200000000000002</v>
      </c>
      <c r="C483">
        <v>0.01</v>
      </c>
      <c r="D483">
        <f t="shared" si="84"/>
        <v>40.200000000000003</v>
      </c>
      <c r="E483">
        <v>11</v>
      </c>
      <c r="F483">
        <f t="shared" si="93"/>
        <v>7.8539816339744827E-9</v>
      </c>
      <c r="G483">
        <f t="shared" si="94"/>
        <v>2.1490994520825697E-5</v>
      </c>
      <c r="H483">
        <f t="shared" si="95"/>
        <v>0.27363184079601988</v>
      </c>
      <c r="I483">
        <v>9.2190586126511403E-3</v>
      </c>
      <c r="J483">
        <f t="shared" si="85"/>
        <v>43.605319902006563</v>
      </c>
      <c r="K483">
        <f t="shared" si="86"/>
        <v>2.2932981623510298E-4</v>
      </c>
      <c r="L483">
        <v>-2.85901473109397</v>
      </c>
      <c r="M483">
        <f t="shared" si="87"/>
        <v>-1.1493239218997759</v>
      </c>
      <c r="N483">
        <v>2.86796012330091</v>
      </c>
      <c r="O483">
        <v>2.2932981623510198</v>
      </c>
      <c r="Q483">
        <f t="shared" si="88"/>
        <v>0.92190586126510998</v>
      </c>
      <c r="R483">
        <f t="shared" si="89"/>
        <v>37.060615622857426</v>
      </c>
      <c r="S483">
        <v>0.57466196094988797</v>
      </c>
      <c r="T483">
        <v>2.86796012330091</v>
      </c>
      <c r="U483">
        <f t="shared" si="90"/>
        <v>1.2505831864273436</v>
      </c>
      <c r="V483">
        <f t="shared" si="91"/>
        <v>1.1529199695669659</v>
      </c>
      <c r="W483">
        <f t="shared" si="92"/>
        <v>3.1109034488242374E-2</v>
      </c>
      <c r="X483">
        <v>7.7731442685082955E-3</v>
      </c>
      <c r="AG483" t="s">
        <v>9</v>
      </c>
      <c r="AH483">
        <v>27</v>
      </c>
      <c r="AI483">
        <f>(AK484-AK483)/(AH484-AH483)</f>
        <v>5.1727287987814912E-3</v>
      </c>
      <c r="AJ483">
        <v>11</v>
      </c>
      <c r="AK483">
        <v>0.17730334750147869</v>
      </c>
    </row>
    <row r="484" spans="1:37" x14ac:dyDescent="0.15">
      <c r="A484" t="s">
        <v>10</v>
      </c>
      <c r="B484">
        <v>0.40200000000000002</v>
      </c>
      <c r="C484">
        <v>0.01</v>
      </c>
      <c r="D484">
        <f t="shared" si="84"/>
        <v>40.200000000000003</v>
      </c>
      <c r="E484">
        <v>11</v>
      </c>
      <c r="F484">
        <f t="shared" si="93"/>
        <v>7.8539816339744827E-9</v>
      </c>
      <c r="G484">
        <f t="shared" si="94"/>
        <v>2.1490994520825697E-5</v>
      </c>
      <c r="H484">
        <f t="shared" si="95"/>
        <v>0.27363184079601988</v>
      </c>
      <c r="I484">
        <v>9.2190586126511403E-3</v>
      </c>
      <c r="J484">
        <f t="shared" si="85"/>
        <v>43.605319902006563</v>
      </c>
      <c r="K484">
        <f t="shared" si="86"/>
        <v>2.2932981623510298E-4</v>
      </c>
      <c r="L484">
        <v>-2.85901473109397</v>
      </c>
      <c r="M484">
        <f t="shared" si="87"/>
        <v>-1.1493239218997759</v>
      </c>
      <c r="N484">
        <v>2.86796012330091</v>
      </c>
      <c r="O484">
        <v>2.2932981623510198</v>
      </c>
      <c r="Q484">
        <f t="shared" si="88"/>
        <v>0.92190586126510998</v>
      </c>
      <c r="R484">
        <f t="shared" si="89"/>
        <v>37.060615622857426</v>
      </c>
      <c r="S484">
        <v>0.57466196094988797</v>
      </c>
      <c r="T484">
        <v>2.86796012330091</v>
      </c>
      <c r="U484">
        <f t="shared" si="90"/>
        <v>1.2505831864273436</v>
      </c>
      <c r="V484">
        <f t="shared" si="91"/>
        <v>1.1529199695669659</v>
      </c>
      <c r="W484">
        <f t="shared" si="92"/>
        <v>3.1109034488242374E-2</v>
      </c>
      <c r="X484">
        <v>9.577847471541296E-3</v>
      </c>
      <c r="AG484" t="s">
        <v>9</v>
      </c>
      <c r="AH484">
        <v>28.333333333333336</v>
      </c>
      <c r="AI484">
        <f>(AK485-AK484)/(AH485-AH484)</f>
        <v>6.2624100278127004E-3</v>
      </c>
      <c r="AJ484">
        <v>11</v>
      </c>
      <c r="AK484">
        <v>0.18420031923318736</v>
      </c>
    </row>
    <row r="485" spans="1:37" x14ac:dyDescent="0.15">
      <c r="A485" t="s">
        <v>9</v>
      </c>
      <c r="B485">
        <v>0.20599999999999999</v>
      </c>
      <c r="C485">
        <v>5.0000000000000001E-3</v>
      </c>
      <c r="D485">
        <f t="shared" si="84"/>
        <v>41.199999999999996</v>
      </c>
      <c r="E485">
        <v>11</v>
      </c>
      <c r="F485">
        <f t="shared" si="93"/>
        <v>4.9087385212340517E-10</v>
      </c>
      <c r="G485">
        <f t="shared" si="94"/>
        <v>5.2423421100557842E-6</v>
      </c>
      <c r="H485">
        <f t="shared" si="95"/>
        <v>0.26699029126213597</v>
      </c>
      <c r="I485">
        <v>4.64025438266869E-3</v>
      </c>
      <c r="J485">
        <f t="shared" si="85"/>
        <v>44.394117867634264</v>
      </c>
      <c r="K485">
        <f t="shared" si="86"/>
        <v>1.1262753355991967E-4</v>
      </c>
      <c r="L485">
        <v>-11.2076226443841</v>
      </c>
      <c r="M485">
        <f t="shared" si="87"/>
        <v>-2.3087702647431247</v>
      </c>
      <c r="N485">
        <v>5.6594864747683502</v>
      </c>
      <c r="O485">
        <v>4.5051013423967801</v>
      </c>
      <c r="Q485">
        <f t="shared" si="88"/>
        <v>0.92805087653373664</v>
      </c>
      <c r="R485">
        <f t="shared" si="89"/>
        <v>38.235696113189945</v>
      </c>
      <c r="S485">
        <v>1.1543851323715599</v>
      </c>
      <c r="T485">
        <v>5.6594864747683502</v>
      </c>
      <c r="U485">
        <f t="shared" si="90"/>
        <v>1.2562395481557402</v>
      </c>
      <c r="V485">
        <f t="shared" si="91"/>
        <v>1.16585421380228</v>
      </c>
      <c r="W485">
        <f t="shared" si="92"/>
        <v>3.0491251168828649E-2</v>
      </c>
      <c r="X485">
        <v>4.4390081256998615E-3</v>
      </c>
      <c r="AG485" t="s">
        <v>9</v>
      </c>
      <c r="AH485">
        <v>29.428571428571427</v>
      </c>
      <c r="AI485">
        <f>(AK486-AK485)/(AH486-AH485)</f>
        <v>-3.6170770487032795E-3</v>
      </c>
      <c r="AJ485">
        <v>11</v>
      </c>
      <c r="AK485">
        <v>0.19105914926364886</v>
      </c>
    </row>
    <row r="486" spans="1:37" x14ac:dyDescent="0.15">
      <c r="A486" t="s">
        <v>10</v>
      </c>
      <c r="B486">
        <v>0.20599999999999999</v>
      </c>
      <c r="C486">
        <v>5.0000000000000001E-3</v>
      </c>
      <c r="D486">
        <f t="shared" si="84"/>
        <v>41.199999999999996</v>
      </c>
      <c r="E486">
        <v>11</v>
      </c>
      <c r="F486">
        <f t="shared" si="93"/>
        <v>4.9087385212340517E-10</v>
      </c>
      <c r="G486">
        <f t="shared" si="94"/>
        <v>5.2423421100557842E-6</v>
      </c>
      <c r="H486">
        <f t="shared" si="95"/>
        <v>0.26699029126213597</v>
      </c>
      <c r="I486">
        <v>4.64025438266869E-3</v>
      </c>
      <c r="J486">
        <f t="shared" si="85"/>
        <v>44.394117867634264</v>
      </c>
      <c r="K486">
        <f t="shared" si="86"/>
        <v>1.1262753355991967E-4</v>
      </c>
      <c r="L486">
        <v>-11.2076226443841</v>
      </c>
      <c r="M486">
        <f t="shared" si="87"/>
        <v>-2.3087702647431247</v>
      </c>
      <c r="N486">
        <v>5.6594864747683502</v>
      </c>
      <c r="O486">
        <v>4.5051013423967801</v>
      </c>
      <c r="Q486">
        <f t="shared" si="88"/>
        <v>0.92805087653373664</v>
      </c>
      <c r="R486">
        <f t="shared" si="89"/>
        <v>38.235696113189945</v>
      </c>
      <c r="S486">
        <v>1.1543851323715599</v>
      </c>
      <c r="T486">
        <v>5.6594864747683502</v>
      </c>
      <c r="U486">
        <f t="shared" si="90"/>
        <v>1.2562395481557402</v>
      </c>
      <c r="V486">
        <f t="shared" si="91"/>
        <v>1.16585421380228</v>
      </c>
      <c r="W486">
        <f t="shared" si="92"/>
        <v>3.0491251168828649E-2</v>
      </c>
      <c r="X486">
        <v>5.2434690638653554E-3</v>
      </c>
      <c r="AG486" t="s">
        <v>9</v>
      </c>
      <c r="AH486">
        <v>29.499999999999996</v>
      </c>
      <c r="AI486">
        <f>(AK487-AK486)/(AH487-AH486)</f>
        <v>6.7291335264655569E-3</v>
      </c>
      <c r="AJ486">
        <v>11</v>
      </c>
      <c r="AK486">
        <v>0.19080078661731292</v>
      </c>
    </row>
    <row r="487" spans="1:37" x14ac:dyDescent="0.15">
      <c r="A487" t="s">
        <v>11</v>
      </c>
      <c r="B487">
        <v>0.20599999999999999</v>
      </c>
      <c r="C487">
        <v>5.0000000000000001E-3</v>
      </c>
      <c r="D487">
        <f t="shared" si="84"/>
        <v>41.199999999999996</v>
      </c>
      <c r="E487">
        <v>11</v>
      </c>
      <c r="F487">
        <f t="shared" si="93"/>
        <v>4.9087385212340517E-10</v>
      </c>
      <c r="G487">
        <f t="shared" si="94"/>
        <v>5.2423421100557842E-6</v>
      </c>
      <c r="H487">
        <f t="shared" si="95"/>
        <v>0.26699029126213597</v>
      </c>
      <c r="I487">
        <v>4.6403753801560702E-3</v>
      </c>
      <c r="J487">
        <f t="shared" si="85"/>
        <v>44.392960293887221</v>
      </c>
      <c r="K487">
        <f t="shared" si="86"/>
        <v>1.1263047039213763E-4</v>
      </c>
      <c r="L487">
        <v>-11.241064293437001</v>
      </c>
      <c r="M487">
        <f t="shared" si="87"/>
        <v>-2.315659244448022</v>
      </c>
      <c r="N487">
        <v>5.6630484379095201</v>
      </c>
      <c r="O487">
        <v>4.5052188156854998</v>
      </c>
      <c r="Q487">
        <f t="shared" si="88"/>
        <v>0.92807507603121286</v>
      </c>
      <c r="R487">
        <f t="shared" si="89"/>
        <v>38.236693132485968</v>
      </c>
      <c r="S487">
        <v>1.1578296222240101</v>
      </c>
      <c r="T487">
        <v>5.6630484379095201</v>
      </c>
      <c r="U487">
        <f t="shared" si="90"/>
        <v>1.256997422232387</v>
      </c>
      <c r="V487">
        <f t="shared" si="91"/>
        <v>1.1665879782093611</v>
      </c>
      <c r="W487">
        <f t="shared" si="92"/>
        <v>3.0509646170689006E-2</v>
      </c>
      <c r="X487">
        <v>9.5020530522591032E-3</v>
      </c>
      <c r="AG487" t="s">
        <v>9</v>
      </c>
      <c r="AH487">
        <v>30.4</v>
      </c>
      <c r="AI487">
        <f>(AK488-AK487)/(AH488-AH487)</f>
        <v>4.4879122526630955E-3</v>
      </c>
      <c r="AJ487">
        <v>11</v>
      </c>
      <c r="AK487">
        <v>0.19685700679113194</v>
      </c>
    </row>
    <row r="488" spans="1:37" x14ac:dyDescent="0.15">
      <c r="A488" t="s">
        <v>9</v>
      </c>
      <c r="B488">
        <v>0.255</v>
      </c>
      <c r="C488">
        <v>6.0000000000000001E-3</v>
      </c>
      <c r="D488">
        <f t="shared" si="84"/>
        <v>42.5</v>
      </c>
      <c r="E488">
        <v>11</v>
      </c>
      <c r="F488">
        <f t="shared" si="93"/>
        <v>1.0178760197630931E-9</v>
      </c>
      <c r="G488">
        <f t="shared" si="94"/>
        <v>7.3180628871856358E-6</v>
      </c>
      <c r="H488">
        <f t="shared" si="95"/>
        <v>0.25882352941176473</v>
      </c>
      <c r="I488">
        <v>5.6156622444860698E-3</v>
      </c>
      <c r="J488">
        <f t="shared" si="85"/>
        <v>45.408713861019706</v>
      </c>
      <c r="K488">
        <f t="shared" si="86"/>
        <v>1.3213322928202516E-4</v>
      </c>
      <c r="L488">
        <v>-7.6136684360332803</v>
      </c>
      <c r="M488">
        <f t="shared" si="87"/>
        <v>-1.9414854511884865</v>
      </c>
      <c r="N488">
        <v>4.6411102056504996</v>
      </c>
      <c r="O488">
        <v>3.6703674800562598</v>
      </c>
      <c r="Q488">
        <f t="shared" si="88"/>
        <v>0.93594370741434629</v>
      </c>
      <c r="R488">
        <f t="shared" si="89"/>
        <v>39.777607565109719</v>
      </c>
      <c r="S488">
        <v>0.97074272559424402</v>
      </c>
      <c r="T488">
        <v>4.6411102056504996</v>
      </c>
      <c r="U488">
        <f t="shared" si="90"/>
        <v>1.2644810719550512</v>
      </c>
      <c r="V488">
        <f t="shared" si="91"/>
        <v>1.1834831024408774</v>
      </c>
      <c r="W488">
        <f t="shared" si="92"/>
        <v>2.9752495810707089E-2</v>
      </c>
      <c r="X488">
        <v>5.4097231933281234E-3</v>
      </c>
      <c r="AG488" t="s">
        <v>9</v>
      </c>
      <c r="AH488">
        <v>31.4</v>
      </c>
      <c r="AI488">
        <f>(AK489-AK488)/(AH489-AH488)</f>
        <v>6.2005620214706956E-3</v>
      </c>
      <c r="AJ488">
        <v>11</v>
      </c>
      <c r="AK488">
        <v>0.20134491904379503</v>
      </c>
    </row>
    <row r="489" spans="1:37" x14ac:dyDescent="0.15">
      <c r="A489" t="s">
        <v>10</v>
      </c>
      <c r="B489">
        <v>0.255</v>
      </c>
      <c r="C489">
        <v>6.0000000000000001E-3</v>
      </c>
      <c r="D489">
        <f t="shared" si="84"/>
        <v>42.5</v>
      </c>
      <c r="E489">
        <v>11</v>
      </c>
      <c r="F489">
        <f t="shared" si="93"/>
        <v>1.0178760197630931E-9</v>
      </c>
      <c r="G489">
        <f t="shared" si="94"/>
        <v>7.3180628871856358E-6</v>
      </c>
      <c r="H489">
        <f t="shared" si="95"/>
        <v>0.25882352941176473</v>
      </c>
      <c r="I489">
        <v>5.6156622444860698E-3</v>
      </c>
      <c r="J489">
        <f t="shared" si="85"/>
        <v>45.408713861019706</v>
      </c>
      <c r="K489">
        <f t="shared" si="86"/>
        <v>1.3213322928202516E-4</v>
      </c>
      <c r="L489">
        <v>-7.6136684360332803</v>
      </c>
      <c r="M489">
        <f t="shared" si="87"/>
        <v>-1.9414854511884865</v>
      </c>
      <c r="N489">
        <v>4.6411102056504996</v>
      </c>
      <c r="O489">
        <v>3.6703674800562598</v>
      </c>
      <c r="Q489">
        <f t="shared" si="88"/>
        <v>0.93594370741434629</v>
      </c>
      <c r="R489">
        <f t="shared" si="89"/>
        <v>39.777607565109719</v>
      </c>
      <c r="S489">
        <v>0.97074272559424402</v>
      </c>
      <c r="T489">
        <v>4.6411102056504996</v>
      </c>
      <c r="U489">
        <f t="shared" si="90"/>
        <v>1.2644810719550512</v>
      </c>
      <c r="V489">
        <f t="shared" si="91"/>
        <v>1.1834831024408774</v>
      </c>
      <c r="W489">
        <f t="shared" si="92"/>
        <v>2.9752495810707089E-2</v>
      </c>
      <c r="X489">
        <v>9.4826227185652347E-3</v>
      </c>
      <c r="AG489" t="s">
        <v>9</v>
      </c>
      <c r="AH489">
        <v>31.875</v>
      </c>
      <c r="AI489">
        <f>(AK490-AK489)/(AH490-AH489)</f>
        <v>5.3787451513225377E-3</v>
      </c>
      <c r="AJ489">
        <v>11</v>
      </c>
      <c r="AK489">
        <v>0.20429018600399362</v>
      </c>
    </row>
    <row r="490" spans="1:37" x14ac:dyDescent="0.15">
      <c r="A490" t="s">
        <v>11</v>
      </c>
      <c r="B490">
        <v>0.255</v>
      </c>
      <c r="C490">
        <v>6.0000000000000001E-3</v>
      </c>
      <c r="D490">
        <f t="shared" si="84"/>
        <v>42.5</v>
      </c>
      <c r="E490">
        <v>11</v>
      </c>
      <c r="F490">
        <f t="shared" si="93"/>
        <v>1.0178760197630931E-9</v>
      </c>
      <c r="G490">
        <f t="shared" si="94"/>
        <v>7.3180628871856358E-6</v>
      </c>
      <c r="H490">
        <f t="shared" si="95"/>
        <v>0.25882352941176473</v>
      </c>
      <c r="I490">
        <v>5.6155480555468698E-3</v>
      </c>
      <c r="J490">
        <f t="shared" si="85"/>
        <v>45.409637221093433</v>
      </c>
      <c r="K490">
        <f t="shared" si="86"/>
        <v>1.3213054248345575E-4</v>
      </c>
      <c r="L490">
        <v>-7.62340738317189</v>
      </c>
      <c r="M490">
        <f t="shared" si="87"/>
        <v>-1.9439688827088319</v>
      </c>
      <c r="N490">
        <v>4.6422772881170697</v>
      </c>
      <c r="O490">
        <v>3.6702928467626599</v>
      </c>
      <c r="Q490">
        <f t="shared" si="88"/>
        <v>0.93592467592447826</v>
      </c>
      <c r="R490">
        <f t="shared" si="89"/>
        <v>39.776798726790325</v>
      </c>
      <c r="S490">
        <v>0.97198444135441597</v>
      </c>
      <c r="T490">
        <v>4.6422772881170697</v>
      </c>
      <c r="U490">
        <f t="shared" si="90"/>
        <v>1.2648247651987055</v>
      </c>
      <c r="V490">
        <f t="shared" si="91"/>
        <v>1.1837807084698526</v>
      </c>
      <c r="W490">
        <f t="shared" si="92"/>
        <v>2.9760582710557777E-2</v>
      </c>
      <c r="X490">
        <v>6.6168374531481887E-3</v>
      </c>
      <c r="AG490" t="s">
        <v>9</v>
      </c>
      <c r="AH490">
        <v>33.777777777777779</v>
      </c>
      <c r="AI490">
        <f>(AK491-AK490)/(AH491-AH490)</f>
        <v>7.2389182091454453E-3</v>
      </c>
      <c r="AJ490">
        <v>11</v>
      </c>
      <c r="AK490">
        <v>0.21452474275026012</v>
      </c>
    </row>
    <row r="491" spans="1:37" x14ac:dyDescent="0.15">
      <c r="A491" t="s">
        <v>11</v>
      </c>
      <c r="B491">
        <v>0.30399999999999999</v>
      </c>
      <c r="C491">
        <v>7.0000000000000001E-3</v>
      </c>
      <c r="D491">
        <f t="shared" si="84"/>
        <v>43.428571428571423</v>
      </c>
      <c r="E491">
        <v>11</v>
      </c>
      <c r="F491">
        <f t="shared" si="93"/>
        <v>1.885740990317274E-9</v>
      </c>
      <c r="G491">
        <f t="shared" si="94"/>
        <v>9.7477212845347814E-6</v>
      </c>
      <c r="H491">
        <f t="shared" si="95"/>
        <v>0.25328947368421056</v>
      </c>
      <c r="I491">
        <v>6.5970320089160598E-3</v>
      </c>
      <c r="J491">
        <f t="shared" si="85"/>
        <v>46.081328632199451</v>
      </c>
      <c r="K491">
        <f t="shared" si="86"/>
        <v>1.5190534231056718E-4</v>
      </c>
      <c r="L491">
        <v>-5.4549032599855396</v>
      </c>
      <c r="M491">
        <f t="shared" si="87"/>
        <v>-1.6582905910356041</v>
      </c>
      <c r="N491">
        <v>3.9292543222640699</v>
      </c>
      <c r="O491">
        <v>3.1001090267462699</v>
      </c>
      <c r="Q491">
        <f t="shared" si="88"/>
        <v>0.94243314413086599</v>
      </c>
      <c r="R491">
        <f t="shared" si="89"/>
        <v>40.928525116540463</v>
      </c>
      <c r="S491">
        <v>0.82914529551780203</v>
      </c>
      <c r="T491">
        <v>3.9292543222640699</v>
      </c>
      <c r="U491">
        <f t="shared" si="90"/>
        <v>1.2674568179261851</v>
      </c>
      <c r="V491">
        <f t="shared" si="91"/>
        <v>1.1944933139682772</v>
      </c>
      <c r="W491">
        <f t="shared" si="92"/>
        <v>2.9184860939089792E-2</v>
      </c>
      <c r="X491">
        <v>6.6840668151891816E-3</v>
      </c>
      <c r="AG491" t="s">
        <v>9</v>
      </c>
      <c r="AH491">
        <v>34.333333333333329</v>
      </c>
      <c r="AI491">
        <f>(AK492-AK491)/(AH492-AH491)</f>
        <v>4.880666104550492E-3</v>
      </c>
      <c r="AJ491">
        <v>11</v>
      </c>
      <c r="AK491">
        <v>0.21854636397756311</v>
      </c>
    </row>
    <row r="492" spans="1:37" x14ac:dyDescent="0.15">
      <c r="A492" t="s">
        <v>9</v>
      </c>
      <c r="B492">
        <v>0.30399999999999999</v>
      </c>
      <c r="C492">
        <v>7.0000000000000001E-3</v>
      </c>
      <c r="D492">
        <f t="shared" si="84"/>
        <v>43.428571428571423</v>
      </c>
      <c r="E492">
        <v>11</v>
      </c>
      <c r="F492">
        <f t="shared" si="93"/>
        <v>1.885740990317274E-9</v>
      </c>
      <c r="G492">
        <f t="shared" si="94"/>
        <v>9.7477212845347814E-6</v>
      </c>
      <c r="H492">
        <f t="shared" si="95"/>
        <v>0.25328947368421056</v>
      </c>
      <c r="I492">
        <v>6.5931903225267098E-3</v>
      </c>
      <c r="J492">
        <f t="shared" si="85"/>
        <v>46.108179064895928</v>
      </c>
      <c r="K492">
        <f t="shared" si="86"/>
        <v>1.5181688242660188E-4</v>
      </c>
      <c r="L492">
        <v>-5.4909782631426296</v>
      </c>
      <c r="M492">
        <f t="shared" si="87"/>
        <v>-1.6692573919953593</v>
      </c>
      <c r="N492">
        <v>3.9329324189895498</v>
      </c>
      <c r="O492">
        <v>3.09830372299187</v>
      </c>
      <c r="Q492">
        <f t="shared" si="88"/>
        <v>0.94188433178952846</v>
      </c>
      <c r="R492">
        <f t="shared" si="89"/>
        <v>40.904690980573804</v>
      </c>
      <c r="S492">
        <v>0.83462869599767997</v>
      </c>
      <c r="T492">
        <v>3.9329324189895498</v>
      </c>
      <c r="U492">
        <f t="shared" si="90"/>
        <v>1.2693824655743313</v>
      </c>
      <c r="V492">
        <f t="shared" si="91"/>
        <v>1.1956114553728232</v>
      </c>
      <c r="W492">
        <f t="shared" si="92"/>
        <v>2.9229201509935264E-2</v>
      </c>
      <c r="X492">
        <v>5.3622248638262376E-3</v>
      </c>
      <c r="AG492" t="s">
        <v>9</v>
      </c>
      <c r="AH492">
        <v>35.299999999999997</v>
      </c>
      <c r="AI492">
        <f>(AK493-AK492)/(AH493-AH492)</f>
        <v>6.4309215349842947E-3</v>
      </c>
      <c r="AJ492">
        <v>11</v>
      </c>
      <c r="AK492">
        <v>0.22326434121196193</v>
      </c>
    </row>
    <row r="493" spans="1:37" x14ac:dyDescent="0.15">
      <c r="A493" t="s">
        <v>10</v>
      </c>
      <c r="B493">
        <v>0.30399999999999999</v>
      </c>
      <c r="C493">
        <v>7.0000000000000001E-3</v>
      </c>
      <c r="D493">
        <f t="shared" si="84"/>
        <v>43.428571428571423</v>
      </c>
      <c r="E493">
        <v>11</v>
      </c>
      <c r="F493">
        <f t="shared" si="93"/>
        <v>1.885740990317274E-9</v>
      </c>
      <c r="G493">
        <f t="shared" si="94"/>
        <v>9.7477212845347814E-6</v>
      </c>
      <c r="H493">
        <f t="shared" si="95"/>
        <v>0.25328947368421056</v>
      </c>
      <c r="I493">
        <v>6.5931903225267098E-3</v>
      </c>
      <c r="J493">
        <f t="shared" si="85"/>
        <v>46.108179064895928</v>
      </c>
      <c r="K493">
        <f t="shared" si="86"/>
        <v>1.5181688242660188E-4</v>
      </c>
      <c r="L493">
        <v>-5.4909782631426296</v>
      </c>
      <c r="M493">
        <f t="shared" si="87"/>
        <v>-1.6692573919953593</v>
      </c>
      <c r="N493">
        <v>3.9329324189895498</v>
      </c>
      <c r="O493">
        <v>3.09830372299187</v>
      </c>
      <c r="Q493">
        <f t="shared" si="88"/>
        <v>0.94188433178952846</v>
      </c>
      <c r="R493">
        <f t="shared" si="89"/>
        <v>40.904690980573804</v>
      </c>
      <c r="S493">
        <v>0.83462869599767997</v>
      </c>
      <c r="T493">
        <v>3.9329324189895498</v>
      </c>
      <c r="U493">
        <f t="shared" si="90"/>
        <v>1.2693824655743313</v>
      </c>
      <c r="V493">
        <f t="shared" si="91"/>
        <v>1.1956114553728232</v>
      </c>
      <c r="W493">
        <f t="shared" si="92"/>
        <v>2.9229201509935264E-2</v>
      </c>
      <c r="X493">
        <v>7.6009213896779861E-3</v>
      </c>
      <c r="AG493" t="s">
        <v>9</v>
      </c>
      <c r="AH493">
        <v>36</v>
      </c>
      <c r="AI493">
        <f>(AK494-AK493)/(AH494-AH493)</f>
        <v>2.9303679417925269E-3</v>
      </c>
      <c r="AJ493">
        <v>11</v>
      </c>
      <c r="AK493">
        <v>0.22776598628645095</v>
      </c>
    </row>
    <row r="494" spans="1:37" x14ac:dyDescent="0.15">
      <c r="A494" t="s">
        <v>10</v>
      </c>
      <c r="B494">
        <v>0.35299999999999998</v>
      </c>
      <c r="C494">
        <v>8.0000000000000002E-3</v>
      </c>
      <c r="D494">
        <f t="shared" si="84"/>
        <v>44.125</v>
      </c>
      <c r="E494">
        <v>11</v>
      </c>
      <c r="F494">
        <f t="shared" si="93"/>
        <v>3.2169908772759481E-9</v>
      </c>
      <c r="G494">
        <f t="shared" si="94"/>
        <v>1.2530771830749091E-5</v>
      </c>
      <c r="H494">
        <f t="shared" si="95"/>
        <v>0.24929178470254956</v>
      </c>
      <c r="I494">
        <v>7.5754208804734201E-3</v>
      </c>
      <c r="J494">
        <f t="shared" si="85"/>
        <v>46.598070994299626</v>
      </c>
      <c r="K494">
        <f t="shared" si="86"/>
        <v>1.7168092646965258E-4</v>
      </c>
      <c r="L494">
        <v>-4.1175058037427004</v>
      </c>
      <c r="M494">
        <f t="shared" si="87"/>
        <v>-1.4534795487211731</v>
      </c>
      <c r="N494">
        <v>3.4092542504489098</v>
      </c>
      <c r="O494">
        <v>2.6825144760883202</v>
      </c>
      <c r="Q494">
        <f t="shared" si="88"/>
        <v>0.94692761005917692</v>
      </c>
      <c r="R494">
        <f t="shared" si="89"/>
        <v>41.783180793861185</v>
      </c>
      <c r="S494">
        <v>0.72673977436058701</v>
      </c>
      <c r="T494">
        <v>3.4092542504489098</v>
      </c>
      <c r="U494">
        <f t="shared" si="90"/>
        <v>1.2709173728002883</v>
      </c>
      <c r="V494">
        <f t="shared" si="91"/>
        <v>1.2034667504084648</v>
      </c>
      <c r="W494">
        <f t="shared" si="92"/>
        <v>2.8802660006805401E-2</v>
      </c>
      <c r="X494">
        <v>6.2230840460012048E-3</v>
      </c>
      <c r="AG494" t="s">
        <v>9</v>
      </c>
      <c r="AH494">
        <v>36.428571428571431</v>
      </c>
      <c r="AI494">
        <f>(AK495-AK494)/(AH495-AH494)</f>
        <v>6.7265226524667989E-3</v>
      </c>
      <c r="AJ494">
        <v>11</v>
      </c>
      <c r="AK494">
        <v>0.2290218582615049</v>
      </c>
    </row>
    <row r="495" spans="1:37" x14ac:dyDescent="0.15">
      <c r="A495" t="s">
        <v>9</v>
      </c>
      <c r="B495">
        <v>0.35299999999999998</v>
      </c>
      <c r="C495">
        <v>8.0000000000000002E-3</v>
      </c>
      <c r="D495">
        <f t="shared" si="84"/>
        <v>44.125</v>
      </c>
      <c r="E495">
        <v>11</v>
      </c>
      <c r="F495">
        <f t="shared" si="93"/>
        <v>3.2169908772759481E-9</v>
      </c>
      <c r="G495">
        <f t="shared" si="94"/>
        <v>1.2530771830749091E-5</v>
      </c>
      <c r="H495">
        <f t="shared" si="95"/>
        <v>0.24929178470254956</v>
      </c>
      <c r="I495">
        <v>7.5754208804734201E-3</v>
      </c>
      <c r="J495">
        <f t="shared" si="85"/>
        <v>46.598070994299626</v>
      </c>
      <c r="K495">
        <f t="shared" si="86"/>
        <v>1.7168092646965258E-4</v>
      </c>
      <c r="L495">
        <v>-4.1175058037427004</v>
      </c>
      <c r="M495">
        <f t="shared" si="87"/>
        <v>-1.4534795487211731</v>
      </c>
      <c r="N495">
        <v>3.4092542504489098</v>
      </c>
      <c r="O495">
        <v>2.6825144760883202</v>
      </c>
      <c r="Q495">
        <f t="shared" si="88"/>
        <v>0.94692761005917692</v>
      </c>
      <c r="R495">
        <f t="shared" si="89"/>
        <v>41.783180793861185</v>
      </c>
      <c r="S495">
        <v>0.72673977436058701</v>
      </c>
      <c r="T495">
        <v>3.4092542504489098</v>
      </c>
      <c r="U495">
        <f t="shared" si="90"/>
        <v>1.2709173728002883</v>
      </c>
      <c r="V495">
        <f t="shared" si="91"/>
        <v>1.2034667504084648</v>
      </c>
      <c r="W495">
        <f t="shared" si="92"/>
        <v>2.8802660006805401E-2</v>
      </c>
      <c r="X495">
        <v>7.6550412824190122E-3</v>
      </c>
      <c r="AG495" t="s">
        <v>9</v>
      </c>
      <c r="AH495">
        <v>38</v>
      </c>
      <c r="AI495">
        <f>(AK496-AK495)/(AH496-AH495)</f>
        <v>4.6764808809310818E-3</v>
      </c>
      <c r="AJ495">
        <v>11</v>
      </c>
      <c r="AK495">
        <v>0.23959210814395271</v>
      </c>
    </row>
    <row r="496" spans="1:37" x14ac:dyDescent="0.15">
      <c r="A496" t="s">
        <v>11</v>
      </c>
      <c r="B496">
        <v>0.35299999999999998</v>
      </c>
      <c r="C496">
        <v>8.0000000000000002E-3</v>
      </c>
      <c r="D496">
        <f t="shared" si="84"/>
        <v>44.125</v>
      </c>
      <c r="E496">
        <v>11</v>
      </c>
      <c r="F496">
        <f t="shared" si="93"/>
        <v>3.2169908772759481E-9</v>
      </c>
      <c r="G496">
        <f t="shared" si="94"/>
        <v>1.2530771830749091E-5</v>
      </c>
      <c r="H496">
        <f t="shared" si="95"/>
        <v>0.24929178470254956</v>
      </c>
      <c r="I496">
        <v>7.5693528066714004E-3</v>
      </c>
      <c r="J496">
        <f t="shared" si="85"/>
        <v>46.63542696660636</v>
      </c>
      <c r="K496">
        <f t="shared" si="86"/>
        <v>1.7154340638348784E-4</v>
      </c>
      <c r="L496">
        <v>-4.1595677050862099</v>
      </c>
      <c r="M496">
        <f t="shared" si="87"/>
        <v>-1.468327399895432</v>
      </c>
      <c r="N496">
        <v>3.41452942468971</v>
      </c>
      <c r="O496">
        <v>2.6803657247419901</v>
      </c>
      <c r="Q496">
        <f t="shared" si="88"/>
        <v>0.94616910083392247</v>
      </c>
      <c r="R496">
        <f t="shared" si="89"/>
        <v>41.749711574296832</v>
      </c>
      <c r="S496">
        <v>0.73416369994771602</v>
      </c>
      <c r="T496">
        <v>3.41452942468971</v>
      </c>
      <c r="U496">
        <f t="shared" si="90"/>
        <v>1.2739043008835631</v>
      </c>
      <c r="V496">
        <f t="shared" si="91"/>
        <v>1.2053288869154675</v>
      </c>
      <c r="W496">
        <f t="shared" si="92"/>
        <v>2.8870352427956103E-2</v>
      </c>
      <c r="X496">
        <v>6.2868745405118987E-3</v>
      </c>
      <c r="AG496" t="s">
        <v>9</v>
      </c>
      <c r="AH496">
        <v>39.222222222222221</v>
      </c>
      <c r="AI496">
        <f>(AK497-AK496)/(AH497-AH496)</f>
        <v>4.533341043197274E-2</v>
      </c>
      <c r="AJ496">
        <v>11</v>
      </c>
      <c r="AK496">
        <v>0.24530780699842403</v>
      </c>
    </row>
    <row r="497" spans="1:37" x14ac:dyDescent="0.15">
      <c r="A497" t="s">
        <v>10</v>
      </c>
      <c r="B497">
        <v>0.40200000000000002</v>
      </c>
      <c r="C497">
        <v>8.9999999999999993E-3</v>
      </c>
      <c r="D497">
        <f t="shared" si="84"/>
        <v>44.666666666666671</v>
      </c>
      <c r="E497">
        <v>11</v>
      </c>
      <c r="F497">
        <f t="shared" si="93"/>
        <v>5.1529973500506572E-9</v>
      </c>
      <c r="G497">
        <f t="shared" si="94"/>
        <v>1.5666935005681934E-5</v>
      </c>
      <c r="H497">
        <f t="shared" si="95"/>
        <v>0.24626865671641787</v>
      </c>
      <c r="I497">
        <v>8.5510988420234493E-3</v>
      </c>
      <c r="J497">
        <f t="shared" si="85"/>
        <v>47.011501963281724</v>
      </c>
      <c r="K497">
        <f t="shared" si="86"/>
        <v>1.9144251138858466E-4</v>
      </c>
      <c r="L497">
        <v>-3.2325873619847698</v>
      </c>
      <c r="M497">
        <f t="shared" si="87"/>
        <v>-1.2995001195178775</v>
      </c>
      <c r="N497">
        <v>3.0132378546797298</v>
      </c>
      <c r="O497">
        <v>2.3634877949207902</v>
      </c>
      <c r="Q497">
        <f t="shared" si="88"/>
        <v>0.95012209355815769</v>
      </c>
      <c r="R497">
        <f t="shared" si="89"/>
        <v>42.438786845597711</v>
      </c>
      <c r="S497">
        <v>0.64975005975893996</v>
      </c>
      <c r="T497">
        <v>3.0132378546797298</v>
      </c>
      <c r="U497">
        <f t="shared" si="90"/>
        <v>1.2749115358899983</v>
      </c>
      <c r="V497">
        <f t="shared" si="91"/>
        <v>1.2113216175812516</v>
      </c>
      <c r="W497">
        <f t="shared" si="92"/>
        <v>2.8542795579626825E-2</v>
      </c>
      <c r="X497">
        <v>5.0016223269329701E-3</v>
      </c>
      <c r="AG497" t="s">
        <v>9</v>
      </c>
      <c r="AH497">
        <v>39.25</v>
      </c>
      <c r="AI497">
        <f>(AK498-AK497)/(AH498-AH497)</f>
        <v>4.2274926610856378E-3</v>
      </c>
      <c r="AJ497">
        <v>11</v>
      </c>
      <c r="AK497">
        <v>0.24656706839931219</v>
      </c>
    </row>
    <row r="498" spans="1:37" x14ac:dyDescent="0.15">
      <c r="A498" t="s">
        <v>9</v>
      </c>
      <c r="B498">
        <v>0.40200000000000002</v>
      </c>
      <c r="C498">
        <v>8.9999999999999993E-3</v>
      </c>
      <c r="D498">
        <f t="shared" si="84"/>
        <v>44.666666666666671</v>
      </c>
      <c r="E498">
        <v>11</v>
      </c>
      <c r="F498">
        <f t="shared" si="93"/>
        <v>5.1529973500506572E-9</v>
      </c>
      <c r="G498">
        <f t="shared" si="94"/>
        <v>1.5666935005681934E-5</v>
      </c>
      <c r="H498">
        <f t="shared" si="95"/>
        <v>0.24626865671641787</v>
      </c>
      <c r="I498">
        <v>8.5510988420234493E-3</v>
      </c>
      <c r="J498">
        <f t="shared" si="85"/>
        <v>47.011501963281724</v>
      </c>
      <c r="K498">
        <f t="shared" si="86"/>
        <v>1.9144251138858466E-4</v>
      </c>
      <c r="L498">
        <v>-3.2325873619847698</v>
      </c>
      <c r="M498">
        <f t="shared" si="87"/>
        <v>-1.2995001195178775</v>
      </c>
      <c r="N498">
        <v>3.0132378546797298</v>
      </c>
      <c r="O498">
        <v>2.3634877949207902</v>
      </c>
      <c r="Q498">
        <f t="shared" si="88"/>
        <v>0.95012209355815769</v>
      </c>
      <c r="R498">
        <f t="shared" si="89"/>
        <v>42.438786845597711</v>
      </c>
      <c r="S498">
        <v>0.64975005975893996</v>
      </c>
      <c r="T498">
        <v>3.0132378546797298</v>
      </c>
      <c r="U498">
        <f t="shared" si="90"/>
        <v>1.2749115358899983</v>
      </c>
      <c r="V498">
        <f t="shared" si="91"/>
        <v>1.2113216175812516</v>
      </c>
      <c r="W498">
        <f t="shared" si="92"/>
        <v>2.8542795579626825E-2</v>
      </c>
      <c r="X498">
        <v>9.625886014000648E-3</v>
      </c>
      <c r="AG498" t="s">
        <v>9</v>
      </c>
      <c r="AH498">
        <v>40.200000000000003</v>
      </c>
      <c r="AI498">
        <f>(AK499-AK498)/(AH499-AH498)</f>
        <v>5.6563617283967148E-3</v>
      </c>
      <c r="AJ498">
        <v>11</v>
      </c>
      <c r="AK498">
        <v>0.25058318642734356</v>
      </c>
    </row>
    <row r="499" spans="1:37" x14ac:dyDescent="0.15">
      <c r="A499" t="s">
        <v>11</v>
      </c>
      <c r="B499">
        <v>0.40200000000000002</v>
      </c>
      <c r="C499">
        <v>8.9999999999999993E-3</v>
      </c>
      <c r="D499">
        <f t="shared" si="84"/>
        <v>44.666666666666671</v>
      </c>
      <c r="E499">
        <v>11</v>
      </c>
      <c r="F499">
        <f t="shared" si="93"/>
        <v>5.1529973500506572E-9</v>
      </c>
      <c r="G499">
        <f t="shared" si="94"/>
        <v>1.5666935005681934E-5</v>
      </c>
      <c r="H499">
        <f t="shared" si="95"/>
        <v>0.24626865671641787</v>
      </c>
      <c r="I499">
        <v>8.5507911709937993E-3</v>
      </c>
      <c r="J499">
        <f t="shared" si="85"/>
        <v>47.013193511692236</v>
      </c>
      <c r="K499">
        <f t="shared" si="86"/>
        <v>1.9143562323120444E-4</v>
      </c>
      <c r="L499">
        <v>-3.2364377553593</v>
      </c>
      <c r="M499">
        <f t="shared" si="87"/>
        <v>-1.3010479776544386</v>
      </c>
      <c r="N499">
        <v>3.01392674476801</v>
      </c>
      <c r="O499">
        <v>2.3634027559407902</v>
      </c>
      <c r="Q499">
        <f t="shared" si="88"/>
        <v>0.95008790788819775</v>
      </c>
      <c r="R499">
        <f t="shared" si="89"/>
        <v>42.437259885672837</v>
      </c>
      <c r="S499">
        <v>0.65052398882721996</v>
      </c>
      <c r="T499">
        <v>3.01392674476801</v>
      </c>
      <c r="U499">
        <f t="shared" si="90"/>
        <v>1.275248891536588</v>
      </c>
      <c r="V499">
        <f t="shared" si="91"/>
        <v>1.2115985513967402</v>
      </c>
      <c r="W499">
        <f t="shared" si="92"/>
        <v>2.8550348317983313E-2</v>
      </c>
      <c r="X499">
        <v>7.5945971130851183E-3</v>
      </c>
      <c r="AG499" t="s">
        <v>9</v>
      </c>
      <c r="AH499">
        <v>41.199999999999996</v>
      </c>
      <c r="AI499">
        <f>(AK500-AK499)/(AH500-AH499)</f>
        <v>6.339633691777655E-3</v>
      </c>
      <c r="AJ499">
        <v>11</v>
      </c>
      <c r="AK499">
        <v>0.25623954815574024</v>
      </c>
    </row>
    <row r="500" spans="1:37" x14ac:dyDescent="0.15">
      <c r="A500" t="s">
        <v>10</v>
      </c>
      <c r="B500">
        <v>0.45100000000000001</v>
      </c>
      <c r="C500">
        <v>0.01</v>
      </c>
      <c r="D500">
        <f t="shared" si="84"/>
        <v>45.1</v>
      </c>
      <c r="E500">
        <v>11</v>
      </c>
      <c r="F500">
        <f t="shared" si="93"/>
        <v>7.8539816339744827E-9</v>
      </c>
      <c r="G500">
        <f t="shared" si="94"/>
        <v>1.9156052765791422E-5</v>
      </c>
      <c r="H500">
        <f t="shared" si="95"/>
        <v>0.24390243902439024</v>
      </c>
      <c r="I500">
        <v>9.52596355101306E-3</v>
      </c>
      <c r="J500">
        <f t="shared" si="85"/>
        <v>47.344292006244146</v>
      </c>
      <c r="K500">
        <f t="shared" si="86"/>
        <v>2.1121870401359335E-4</v>
      </c>
      <c r="L500">
        <v>-2.6074855300529101</v>
      </c>
      <c r="M500">
        <f t="shared" si="87"/>
        <v>-1.1759759740538624</v>
      </c>
      <c r="N500">
        <v>2.7001750271628602</v>
      </c>
      <c r="O500">
        <v>2.1121870401359302</v>
      </c>
      <c r="Q500">
        <f t="shared" si="88"/>
        <v>0.95259635510130458</v>
      </c>
      <c r="R500">
        <f t="shared" si="89"/>
        <v>42.96209561506884</v>
      </c>
      <c r="S500">
        <v>0.587987987026932</v>
      </c>
      <c r="T500">
        <v>2.7001750271628602</v>
      </c>
      <c r="U500">
        <f t="shared" si="90"/>
        <v>1.2783787495396668</v>
      </c>
      <c r="V500">
        <f t="shared" si="91"/>
        <v>1.2177789372504502</v>
      </c>
      <c r="W500">
        <f t="shared" si="92"/>
        <v>2.8345426819061346E-2</v>
      </c>
      <c r="X500">
        <v>3.9331489503864718E-3</v>
      </c>
      <c r="AG500" t="s">
        <v>9</v>
      </c>
      <c r="AH500">
        <v>42.5</v>
      </c>
      <c r="AI500">
        <f>(AK501-AK500)/(AH501-AH500)</f>
        <v>5.2784238976862942E-3</v>
      </c>
      <c r="AJ500">
        <v>11</v>
      </c>
      <c r="AK500">
        <v>0.26448107195505122</v>
      </c>
    </row>
    <row r="501" spans="1:37" x14ac:dyDescent="0.15">
      <c r="A501" t="s">
        <v>9</v>
      </c>
      <c r="B501">
        <v>0.45100000000000001</v>
      </c>
      <c r="C501">
        <v>0.01</v>
      </c>
      <c r="D501">
        <f t="shared" si="84"/>
        <v>45.1</v>
      </c>
      <c r="E501">
        <v>11</v>
      </c>
      <c r="F501">
        <f t="shared" si="93"/>
        <v>7.8539816339744827E-9</v>
      </c>
      <c r="G501">
        <f t="shared" si="94"/>
        <v>1.9156052765791422E-5</v>
      </c>
      <c r="H501">
        <f t="shared" si="95"/>
        <v>0.24390243902439024</v>
      </c>
      <c r="I501">
        <v>9.52596355101306E-3</v>
      </c>
      <c r="J501">
        <f t="shared" si="85"/>
        <v>47.344292006244146</v>
      </c>
      <c r="K501">
        <f t="shared" si="86"/>
        <v>2.1121870401359335E-4</v>
      </c>
      <c r="L501">
        <v>-2.6074855300529101</v>
      </c>
      <c r="M501">
        <f t="shared" si="87"/>
        <v>-1.1759759740538624</v>
      </c>
      <c r="N501">
        <v>2.7001750271628602</v>
      </c>
      <c r="O501">
        <v>2.1121870401359302</v>
      </c>
      <c r="Q501">
        <f t="shared" si="88"/>
        <v>0.95259635510130458</v>
      </c>
      <c r="R501">
        <f t="shared" si="89"/>
        <v>42.96209561506884</v>
      </c>
      <c r="S501">
        <v>0.587987987026932</v>
      </c>
      <c r="T501">
        <v>2.7001750271628602</v>
      </c>
      <c r="U501">
        <f t="shared" si="90"/>
        <v>1.2783787495396668</v>
      </c>
      <c r="V501">
        <f t="shared" si="91"/>
        <v>1.2177789372504502</v>
      </c>
      <c r="W501">
        <f t="shared" si="92"/>
        <v>2.8345426819061346E-2</v>
      </c>
      <c r="X501">
        <v>6.5011877376419062E-3</v>
      </c>
      <c r="AG501" t="s">
        <v>9</v>
      </c>
      <c r="AH501">
        <v>43.428571428571423</v>
      </c>
      <c r="AI501">
        <f>(AK502-AK501)/(AH502-AH501)</f>
        <v>2.203969350092014E-3</v>
      </c>
      <c r="AJ501">
        <v>11</v>
      </c>
      <c r="AK501">
        <v>0.26938246557433132</v>
      </c>
    </row>
    <row r="502" spans="1:37" x14ac:dyDescent="0.15">
      <c r="A502" t="s">
        <v>11</v>
      </c>
      <c r="B502">
        <v>0.45100000000000001</v>
      </c>
      <c r="C502">
        <v>0.01</v>
      </c>
      <c r="D502">
        <f t="shared" si="84"/>
        <v>45.1</v>
      </c>
      <c r="E502">
        <v>11</v>
      </c>
      <c r="F502">
        <f t="shared" si="93"/>
        <v>7.8539816339744827E-9</v>
      </c>
      <c r="G502">
        <f t="shared" si="94"/>
        <v>1.9156052765791422E-5</v>
      </c>
      <c r="H502">
        <f t="shared" si="95"/>
        <v>0.24390243902439024</v>
      </c>
      <c r="I502">
        <v>9.5256697559462401E-3</v>
      </c>
      <c r="J502">
        <f t="shared" si="85"/>
        <v>47.345752220569288</v>
      </c>
      <c r="K502">
        <f t="shared" si="86"/>
        <v>2.1121218971055964E-4</v>
      </c>
      <c r="L502">
        <v>-2.6102346379075598</v>
      </c>
      <c r="M502">
        <f t="shared" si="87"/>
        <v>-1.1772158216963096</v>
      </c>
      <c r="N502">
        <v>2.7007298079537501</v>
      </c>
      <c r="O502">
        <v>2.11212189710559</v>
      </c>
      <c r="Q502">
        <f t="shared" si="88"/>
        <v>0.95256697559462111</v>
      </c>
      <c r="R502">
        <f t="shared" si="89"/>
        <v>42.960770599317414</v>
      </c>
      <c r="S502">
        <v>0.588607910848156</v>
      </c>
      <c r="T502">
        <v>2.7007298079537501</v>
      </c>
      <c r="U502">
        <f t="shared" si="90"/>
        <v>1.2786808430208392</v>
      </c>
      <c r="V502">
        <f t="shared" si="91"/>
        <v>1.2180291433871413</v>
      </c>
      <c r="W502">
        <f t="shared" si="92"/>
        <v>2.8352125122413283E-2</v>
      </c>
      <c r="X502">
        <v>5.2930332560991991E-3</v>
      </c>
      <c r="AG502" t="s">
        <v>9</v>
      </c>
      <c r="AH502">
        <v>44.125</v>
      </c>
      <c r="AI502">
        <f>(AK503-AK502)/(AH503-AH502)</f>
        <v>7.3738395502338039E-3</v>
      </c>
      <c r="AJ502">
        <v>11</v>
      </c>
      <c r="AK502">
        <v>0.27091737280028827</v>
      </c>
    </row>
    <row r="503" spans="1:37" x14ac:dyDescent="0.15">
      <c r="A503" t="s">
        <v>10</v>
      </c>
      <c r="B503">
        <v>0.5</v>
      </c>
      <c r="C503">
        <v>0.01</v>
      </c>
      <c r="D503">
        <f t="shared" si="84"/>
        <v>50</v>
      </c>
      <c r="E503">
        <v>11</v>
      </c>
      <c r="F503">
        <f t="shared" si="93"/>
        <v>7.8539816339744827E-9</v>
      </c>
      <c r="G503">
        <f t="shared" si="94"/>
        <v>1.7278759594743861E-5</v>
      </c>
      <c r="H503">
        <f t="shared" si="95"/>
        <v>0.22</v>
      </c>
      <c r="I503">
        <v>9.8550504575131495E-3</v>
      </c>
      <c r="J503">
        <f t="shared" si="85"/>
        <v>50.735407409184781</v>
      </c>
      <c r="K503">
        <f t="shared" si="86"/>
        <v>1.9710100915026299E-4</v>
      </c>
      <c r="L503">
        <v>-2.3822137386806399</v>
      </c>
      <c r="M503">
        <f t="shared" si="87"/>
        <v>-1.19110686934032</v>
      </c>
      <c r="N503">
        <v>2.5665635261727902</v>
      </c>
      <c r="O503">
        <v>1.9710100915026201</v>
      </c>
      <c r="Q503">
        <f t="shared" si="88"/>
        <v>0.98550504575131004</v>
      </c>
      <c r="R503">
        <f t="shared" si="89"/>
        <v>49.2752522875655</v>
      </c>
      <c r="S503">
        <v>0.59555343467016097</v>
      </c>
      <c r="T503">
        <v>2.5665635261727902</v>
      </c>
      <c r="U503">
        <f t="shared" si="90"/>
        <v>1.302156461419304</v>
      </c>
      <c r="V503">
        <f t="shared" si="91"/>
        <v>1.2832817630863951</v>
      </c>
      <c r="W503">
        <f t="shared" si="92"/>
        <v>2.6043129228386079E-2</v>
      </c>
      <c r="X503">
        <v>5.0073598121407039E-3</v>
      </c>
      <c r="AG503" t="s">
        <v>9</v>
      </c>
      <c r="AH503">
        <v>44.666666666666671</v>
      </c>
      <c r="AI503">
        <f>(AK504-AK503)/(AH504-AH503)</f>
        <v>8.001262268465854E-3</v>
      </c>
      <c r="AJ503">
        <v>11</v>
      </c>
      <c r="AK503">
        <v>0.27491153588999828</v>
      </c>
    </row>
    <row r="504" spans="1:37" x14ac:dyDescent="0.15">
      <c r="A504" t="s">
        <v>9</v>
      </c>
      <c r="B504">
        <v>0.5</v>
      </c>
      <c r="C504">
        <v>0.01</v>
      </c>
      <c r="D504">
        <f t="shared" si="84"/>
        <v>50</v>
      </c>
      <c r="E504">
        <v>11</v>
      </c>
      <c r="F504">
        <f t="shared" si="93"/>
        <v>7.8539816339744827E-9</v>
      </c>
      <c r="G504">
        <f t="shared" si="94"/>
        <v>1.7278759594743861E-5</v>
      </c>
      <c r="H504">
        <f t="shared" si="95"/>
        <v>0.22</v>
      </c>
      <c r="I504">
        <v>9.8550504575131495E-3</v>
      </c>
      <c r="J504">
        <f t="shared" si="85"/>
        <v>50.735407409184781</v>
      </c>
      <c r="K504">
        <f t="shared" si="86"/>
        <v>1.9710100915026299E-4</v>
      </c>
      <c r="L504">
        <v>-2.3822137386806399</v>
      </c>
      <c r="M504">
        <f t="shared" si="87"/>
        <v>-1.19110686934032</v>
      </c>
      <c r="N504">
        <v>2.5665635261727902</v>
      </c>
      <c r="O504">
        <v>1.9710100915026201</v>
      </c>
      <c r="Q504">
        <f t="shared" si="88"/>
        <v>0.98550504575131004</v>
      </c>
      <c r="R504">
        <f t="shared" si="89"/>
        <v>49.2752522875655</v>
      </c>
      <c r="S504">
        <v>0.59555343467016097</v>
      </c>
      <c r="T504">
        <v>2.5665635261727902</v>
      </c>
      <c r="U504">
        <f t="shared" si="90"/>
        <v>1.302156461419304</v>
      </c>
      <c r="V504">
        <f t="shared" si="91"/>
        <v>1.2832817630863951</v>
      </c>
      <c r="W504">
        <f t="shared" si="92"/>
        <v>2.6043129228386079E-2</v>
      </c>
      <c r="X504">
        <v>6.4755594339188137E-3</v>
      </c>
      <c r="AG504" t="s">
        <v>9</v>
      </c>
      <c r="AH504">
        <v>45.1</v>
      </c>
      <c r="AI504">
        <f>(AK505-AK504)/(AH505-AH504)</f>
        <v>4.852594261150445E-3</v>
      </c>
      <c r="AJ504">
        <v>11</v>
      </c>
      <c r="AK504">
        <v>0.27837874953966679</v>
      </c>
    </row>
    <row r="505" spans="1:37" x14ac:dyDescent="0.15">
      <c r="A505" t="s">
        <v>11</v>
      </c>
      <c r="B505">
        <v>0.5</v>
      </c>
      <c r="C505">
        <v>0.01</v>
      </c>
      <c r="D505">
        <f t="shared" si="84"/>
        <v>50</v>
      </c>
      <c r="E505">
        <v>11</v>
      </c>
      <c r="F505">
        <f t="shared" si="93"/>
        <v>7.8539816339744827E-9</v>
      </c>
      <c r="G505">
        <f t="shared" si="94"/>
        <v>1.7278759594743861E-5</v>
      </c>
      <c r="H505">
        <f t="shared" si="95"/>
        <v>0.22</v>
      </c>
      <c r="I505">
        <v>9.8533692691610292E-3</v>
      </c>
      <c r="J505">
        <f t="shared" si="85"/>
        <v>50.744063917800808</v>
      </c>
      <c r="K505">
        <f t="shared" si="86"/>
        <v>1.9706738538322058E-4</v>
      </c>
      <c r="L505">
        <v>-2.3875771289468601</v>
      </c>
      <c r="M505">
        <f t="shared" si="87"/>
        <v>-1.1937885644734301</v>
      </c>
      <c r="N505">
        <v>2.5675681360689202</v>
      </c>
      <c r="O505">
        <v>1.9706738538322</v>
      </c>
      <c r="Q505">
        <f t="shared" si="88"/>
        <v>0.98533692691609998</v>
      </c>
      <c r="R505">
        <f t="shared" si="89"/>
        <v>49.266846345805</v>
      </c>
      <c r="S505">
        <v>0.59689428223671603</v>
      </c>
      <c r="T505">
        <v>2.5675681360689202</v>
      </c>
      <c r="U505">
        <f t="shared" si="90"/>
        <v>1.3028884160998997</v>
      </c>
      <c r="V505">
        <f t="shared" si="91"/>
        <v>1.2837840680344601</v>
      </c>
      <c r="W505">
        <f t="shared" si="92"/>
        <v>2.6057768321997993E-2</v>
      </c>
      <c r="X505">
        <v>6.139770488391802E-3</v>
      </c>
      <c r="AG505" t="s">
        <v>9</v>
      </c>
      <c r="AH505">
        <v>50</v>
      </c>
      <c r="AI505">
        <f>(AK506-AK505)/(AH506-AH505)</f>
        <v>5.3842019483649308E-3</v>
      </c>
      <c r="AJ505">
        <v>11</v>
      </c>
      <c r="AK505">
        <v>0.30215646141930397</v>
      </c>
    </row>
    <row r="506" spans="1:37" x14ac:dyDescent="0.15">
      <c r="A506" t="s">
        <v>11</v>
      </c>
      <c r="B506">
        <v>0.01</v>
      </c>
      <c r="C506">
        <v>1E-3</v>
      </c>
      <c r="D506">
        <f t="shared" si="84"/>
        <v>10</v>
      </c>
      <c r="E506">
        <v>13</v>
      </c>
      <c r="F506">
        <f t="shared" si="93"/>
        <v>7.8539816339744827E-13</v>
      </c>
      <c r="G506">
        <f t="shared" si="94"/>
        <v>1.0210176124166828E-6</v>
      </c>
      <c r="H506">
        <f t="shared" si="95"/>
        <v>1.3</v>
      </c>
      <c r="I506">
        <v>8.7430565438523201E-4</v>
      </c>
      <c r="J506">
        <f t="shared" si="85"/>
        <v>11.43764763483258</v>
      </c>
      <c r="K506">
        <f t="shared" si="86"/>
        <v>8.7430565438523201E-5</v>
      </c>
      <c r="L506">
        <v>-1351.7508811707801</v>
      </c>
      <c r="M506">
        <f t="shared" si="87"/>
        <v>-13.517508811707801</v>
      </c>
      <c r="N506">
        <v>94.189319844377195</v>
      </c>
      <c r="O506">
        <v>87.430565438523203</v>
      </c>
      <c r="Q506">
        <f t="shared" si="88"/>
        <v>0.874305654385232</v>
      </c>
      <c r="R506">
        <f t="shared" si="89"/>
        <v>8.7430565438523207</v>
      </c>
      <c r="S506">
        <v>6.7587544058539004</v>
      </c>
      <c r="T506">
        <v>94.189319844377195</v>
      </c>
      <c r="U506">
        <f t="shared" si="90"/>
        <v>1.0773042513445301</v>
      </c>
      <c r="V506">
        <f t="shared" si="91"/>
        <v>0.94189319844377184</v>
      </c>
      <c r="W506">
        <f t="shared" si="92"/>
        <v>0.10773042513445301</v>
      </c>
      <c r="X506">
        <v>9.4583663344395327E-3</v>
      </c>
      <c r="AG506" t="s">
        <v>10</v>
      </c>
      <c r="AH506">
        <v>10</v>
      </c>
      <c r="AI506">
        <f>(AK507-AK506)/(AH507-AH506)</f>
        <v>7.6940344351159144E-3</v>
      </c>
      <c r="AJ506">
        <v>13</v>
      </c>
      <c r="AK506">
        <v>8.6788383484706744E-2</v>
      </c>
    </row>
    <row r="507" spans="1:37" x14ac:dyDescent="0.15">
      <c r="A507" t="s">
        <v>10</v>
      </c>
      <c r="B507">
        <v>0.01</v>
      </c>
      <c r="C507">
        <v>1E-3</v>
      </c>
      <c r="D507">
        <f t="shared" si="84"/>
        <v>10</v>
      </c>
      <c r="E507">
        <v>13</v>
      </c>
      <c r="F507">
        <f t="shared" si="93"/>
        <v>7.8539816339744827E-13</v>
      </c>
      <c r="G507">
        <f t="shared" si="94"/>
        <v>1.0210176124166828E-6</v>
      </c>
      <c r="H507">
        <f t="shared" si="95"/>
        <v>1.3</v>
      </c>
      <c r="I507">
        <v>9.0946957043740401E-4</v>
      </c>
      <c r="J507">
        <f t="shared" si="85"/>
        <v>10.995420105359392</v>
      </c>
      <c r="K507">
        <f t="shared" si="86"/>
        <v>9.0946957043740406E-5</v>
      </c>
      <c r="L507">
        <v>-1578.6278769358601</v>
      </c>
      <c r="M507">
        <f t="shared" si="87"/>
        <v>-15.786278769358601</v>
      </c>
      <c r="N507">
        <v>98.840096428419699</v>
      </c>
      <c r="O507">
        <v>90.946957043740397</v>
      </c>
      <c r="Q507">
        <f t="shared" si="88"/>
        <v>0.90946957043740395</v>
      </c>
      <c r="R507">
        <f t="shared" si="89"/>
        <v>9.0946957043740397</v>
      </c>
      <c r="S507">
        <v>7.8931393846792997</v>
      </c>
      <c r="T507">
        <v>98.840096428419699</v>
      </c>
      <c r="U507">
        <f t="shared" si="90"/>
        <v>1.0867883834847067</v>
      </c>
      <c r="V507">
        <f t="shared" si="91"/>
        <v>0.98840096428419688</v>
      </c>
      <c r="W507">
        <f t="shared" si="92"/>
        <v>0.10867883834847067</v>
      </c>
      <c r="X507">
        <v>6.2230840460012048E-3</v>
      </c>
      <c r="AG507" t="s">
        <v>10</v>
      </c>
      <c r="AH507">
        <v>10.799999999999999</v>
      </c>
      <c r="AI507">
        <f>(AK508-AK507)/(AH508-AH507)</f>
        <v>7.8810103596429482E-3</v>
      </c>
      <c r="AJ507">
        <v>13</v>
      </c>
      <c r="AK507">
        <v>9.2943611032799467E-2</v>
      </c>
    </row>
    <row r="508" spans="1:37" x14ac:dyDescent="0.15">
      <c r="A508" t="s">
        <v>9</v>
      </c>
      <c r="B508">
        <v>0.01</v>
      </c>
      <c r="C508">
        <v>1E-3</v>
      </c>
      <c r="D508">
        <f t="shared" si="84"/>
        <v>10</v>
      </c>
      <c r="E508">
        <v>13</v>
      </c>
      <c r="F508">
        <f t="shared" si="93"/>
        <v>7.8539816339744827E-13</v>
      </c>
      <c r="G508">
        <f t="shared" si="94"/>
        <v>1.0210176124166828E-6</v>
      </c>
      <c r="H508">
        <f t="shared" si="95"/>
        <v>1.3</v>
      </c>
      <c r="I508">
        <v>9.0946957043740401E-4</v>
      </c>
      <c r="J508">
        <f t="shared" si="85"/>
        <v>10.995420105359392</v>
      </c>
      <c r="K508">
        <f t="shared" si="86"/>
        <v>9.0946957043740406E-5</v>
      </c>
      <c r="L508">
        <v>-1578.6278769358601</v>
      </c>
      <c r="M508">
        <f t="shared" si="87"/>
        <v>-15.786278769358601</v>
      </c>
      <c r="N508">
        <v>98.840096428419699</v>
      </c>
      <c r="O508">
        <v>90.946957043740397</v>
      </c>
      <c r="Q508">
        <f t="shared" si="88"/>
        <v>0.90946957043740395</v>
      </c>
      <c r="R508">
        <f t="shared" si="89"/>
        <v>9.0946957043740397</v>
      </c>
      <c r="S508">
        <v>7.8931393846792997</v>
      </c>
      <c r="T508">
        <v>98.840096428419699</v>
      </c>
      <c r="U508">
        <f t="shared" si="90"/>
        <v>1.0867883834847067</v>
      </c>
      <c r="V508">
        <f t="shared" si="91"/>
        <v>0.98840096428419688</v>
      </c>
      <c r="W508">
        <f t="shared" si="92"/>
        <v>0.10867883834847067</v>
      </c>
      <c r="X508">
        <v>7.6550412824190122E-3</v>
      </c>
      <c r="AG508" t="s">
        <v>10</v>
      </c>
      <c r="AH508">
        <v>11.799999999999999</v>
      </c>
      <c r="AI508">
        <f>(AK509-AK508)/(AH509-AH508)</f>
        <v>7.842047648353126E-3</v>
      </c>
      <c r="AJ508">
        <v>13</v>
      </c>
      <c r="AK508">
        <v>0.10082462139244242</v>
      </c>
    </row>
    <row r="509" spans="1:37" x14ac:dyDescent="0.15">
      <c r="A509" t="s">
        <v>9</v>
      </c>
      <c r="B509">
        <v>0.108</v>
      </c>
      <c r="C509">
        <v>0.01</v>
      </c>
      <c r="D509">
        <f t="shared" si="84"/>
        <v>10.799999999999999</v>
      </c>
      <c r="E509">
        <v>13</v>
      </c>
      <c r="F509">
        <f t="shared" si="93"/>
        <v>7.8539816339744827E-9</v>
      </c>
      <c r="G509">
        <f t="shared" si="94"/>
        <v>9.4538667816359512E-5</v>
      </c>
      <c r="H509">
        <f t="shared" si="95"/>
        <v>1.2037037037037037</v>
      </c>
      <c r="I509">
        <v>9.1459062476218298E-3</v>
      </c>
      <c r="J509">
        <f t="shared" si="85"/>
        <v>11.808561893807168</v>
      </c>
      <c r="K509">
        <f t="shared" si="86"/>
        <v>8.4684317107609547E-4</v>
      </c>
      <c r="L509">
        <v>-14.575678203384999</v>
      </c>
      <c r="M509">
        <f t="shared" si="87"/>
        <v>-1.5741732459655799</v>
      </c>
      <c r="N509">
        <v>9.2555183337437406</v>
      </c>
      <c r="O509">
        <v>8.4684317107609495</v>
      </c>
      <c r="Q509">
        <f t="shared" si="88"/>
        <v>0.91459062476218256</v>
      </c>
      <c r="R509">
        <f t="shared" si="89"/>
        <v>9.8775787474315706</v>
      </c>
      <c r="S509">
        <v>0.78708662298279197</v>
      </c>
      <c r="T509">
        <v>9.2555183337437406</v>
      </c>
      <c r="U509">
        <f t="shared" si="90"/>
        <v>1.0929436110327995</v>
      </c>
      <c r="V509">
        <f t="shared" si="91"/>
        <v>0.99959598004432393</v>
      </c>
      <c r="W509">
        <f t="shared" si="92"/>
        <v>0.10119848250303699</v>
      </c>
      <c r="X509">
        <v>4.2535527113157856E-3</v>
      </c>
      <c r="AG509" t="s">
        <v>10</v>
      </c>
      <c r="AH509">
        <v>12</v>
      </c>
      <c r="AI509">
        <f>(AK510-AK509)/(AH510-AH509)</f>
        <v>8.4723597127756758E-3</v>
      </c>
      <c r="AJ509">
        <v>13</v>
      </c>
      <c r="AK509">
        <v>0.10239303092211305</v>
      </c>
    </row>
    <row r="510" spans="1:37" x14ac:dyDescent="0.15">
      <c r="A510" t="s">
        <v>10</v>
      </c>
      <c r="B510">
        <v>0.108</v>
      </c>
      <c r="C510">
        <v>0.01</v>
      </c>
      <c r="D510">
        <f t="shared" si="84"/>
        <v>10.799999999999999</v>
      </c>
      <c r="E510">
        <v>13</v>
      </c>
      <c r="F510">
        <f t="shared" si="93"/>
        <v>7.8539816339744827E-9</v>
      </c>
      <c r="G510">
        <f t="shared" si="94"/>
        <v>9.4538667816359512E-5</v>
      </c>
      <c r="H510">
        <f t="shared" si="95"/>
        <v>1.2037037037037037</v>
      </c>
      <c r="I510">
        <v>9.1459062476218298E-3</v>
      </c>
      <c r="J510">
        <f t="shared" si="85"/>
        <v>11.808561893807168</v>
      </c>
      <c r="K510">
        <f t="shared" si="86"/>
        <v>8.4684317107609547E-4</v>
      </c>
      <c r="L510">
        <v>-14.575678203384999</v>
      </c>
      <c r="M510">
        <f t="shared" si="87"/>
        <v>-1.5741732459655799</v>
      </c>
      <c r="N510">
        <v>9.2555183337437406</v>
      </c>
      <c r="O510">
        <v>8.4684317107609495</v>
      </c>
      <c r="Q510">
        <f t="shared" si="88"/>
        <v>0.91459062476218256</v>
      </c>
      <c r="R510">
        <f t="shared" si="89"/>
        <v>9.8775787474315706</v>
      </c>
      <c r="S510">
        <v>0.78708662298279197</v>
      </c>
      <c r="T510">
        <v>9.2555183337437406</v>
      </c>
      <c r="U510">
        <f t="shared" si="90"/>
        <v>1.0929436110327995</v>
      </c>
      <c r="V510">
        <f t="shared" si="91"/>
        <v>0.99959598004432393</v>
      </c>
      <c r="W510">
        <f t="shared" si="92"/>
        <v>0.10119848250303699</v>
      </c>
      <c r="X510">
        <v>5.436829748872391E-3</v>
      </c>
      <c r="AG510" t="s">
        <v>10</v>
      </c>
      <c r="AH510">
        <v>13.5</v>
      </c>
      <c r="AI510">
        <f>(AK511-AK510)/(AH511-AH510)</f>
        <v>6.7581697058948101E-3</v>
      </c>
      <c r="AJ510">
        <v>13</v>
      </c>
      <c r="AK510">
        <v>0.11510157049127656</v>
      </c>
    </row>
    <row r="511" spans="1:37" x14ac:dyDescent="0.15">
      <c r="A511" t="s">
        <v>11</v>
      </c>
      <c r="B511">
        <v>0.108</v>
      </c>
      <c r="C511">
        <v>0.01</v>
      </c>
      <c r="D511">
        <f t="shared" si="84"/>
        <v>10.799999999999999</v>
      </c>
      <c r="E511">
        <v>13</v>
      </c>
      <c r="F511">
        <f t="shared" si="93"/>
        <v>7.8539816339744827E-9</v>
      </c>
      <c r="G511">
        <f t="shared" si="94"/>
        <v>9.4538667816359512E-5</v>
      </c>
      <c r="H511">
        <f t="shared" si="95"/>
        <v>1.2037037037037037</v>
      </c>
      <c r="I511">
        <v>9.1447499638015496E-3</v>
      </c>
      <c r="J511">
        <f t="shared" si="85"/>
        <v>11.810054996309976</v>
      </c>
      <c r="K511">
        <f t="shared" si="86"/>
        <v>8.4673610775940281E-4</v>
      </c>
      <c r="L511">
        <v>-14.6775670558172</v>
      </c>
      <c r="M511">
        <f t="shared" si="87"/>
        <v>-1.5851772420282575</v>
      </c>
      <c r="N511">
        <v>9.2599496986081604</v>
      </c>
      <c r="O511">
        <v>8.4673610775940293</v>
      </c>
      <c r="Q511">
        <f t="shared" si="88"/>
        <v>0.91447499638015517</v>
      </c>
      <c r="R511">
        <f t="shared" si="89"/>
        <v>9.8763299609056752</v>
      </c>
      <c r="S511">
        <v>0.79258862101413197</v>
      </c>
      <c r="T511">
        <v>9.2599496986081604</v>
      </c>
      <c r="U511">
        <f t="shared" si="90"/>
        <v>1.0936051520362637</v>
      </c>
      <c r="V511">
        <f t="shared" si="91"/>
        <v>1.0000745674496814</v>
      </c>
      <c r="W511">
        <f t="shared" si="92"/>
        <v>0.10125973629965405</v>
      </c>
      <c r="X511">
        <v>4.2462829683665975E-3</v>
      </c>
      <c r="AG511" t="s">
        <v>10</v>
      </c>
      <c r="AH511">
        <v>14.749999999999998</v>
      </c>
      <c r="AI511">
        <f>(AK512-AK511)/(AH512-AH511)</f>
        <v>8.7969747067883457E-3</v>
      </c>
      <c r="AJ511">
        <v>13</v>
      </c>
      <c r="AK511">
        <v>0.12354928262364506</v>
      </c>
    </row>
    <row r="512" spans="1:37" x14ac:dyDescent="0.15">
      <c r="A512" t="s">
        <v>11</v>
      </c>
      <c r="B512">
        <v>5.8999999999999997E-2</v>
      </c>
      <c r="C512">
        <v>5.0000000000000001E-3</v>
      </c>
      <c r="D512">
        <f t="shared" si="84"/>
        <v>11.799999999999999</v>
      </c>
      <c r="E512">
        <v>13</v>
      </c>
      <c r="F512">
        <f t="shared" si="93"/>
        <v>4.9087385212340517E-10</v>
      </c>
      <c r="G512">
        <f t="shared" si="94"/>
        <v>2.1631729076624634E-5</v>
      </c>
      <c r="H512">
        <f t="shared" si="95"/>
        <v>1.1016949152542375</v>
      </c>
      <c r="I512">
        <v>4.6069864007999804E-3</v>
      </c>
      <c r="J512">
        <f t="shared" si="85"/>
        <v>12.806636457566958</v>
      </c>
      <c r="K512">
        <f t="shared" si="86"/>
        <v>3.9042257633898145E-4</v>
      </c>
      <c r="L512">
        <v>-53.157019448618598</v>
      </c>
      <c r="M512">
        <f t="shared" si="87"/>
        <v>-3.1362641474684971</v>
      </c>
      <c r="N512">
        <v>17.185035127293499</v>
      </c>
      <c r="O512">
        <v>15.6169030535592</v>
      </c>
      <c r="Q512">
        <f t="shared" si="88"/>
        <v>0.92139728015999278</v>
      </c>
      <c r="R512">
        <f t="shared" si="89"/>
        <v>10.872487905887914</v>
      </c>
      <c r="S512">
        <v>1.5681320737342399</v>
      </c>
      <c r="T512">
        <v>17.185035127293499</v>
      </c>
      <c r="U512">
        <f t="shared" si="90"/>
        <v>1.1004124869288288</v>
      </c>
      <c r="V512">
        <f t="shared" si="91"/>
        <v>1.0139170725103164</v>
      </c>
      <c r="W512">
        <f t="shared" si="92"/>
        <v>9.3255295502443117E-2</v>
      </c>
      <c r="X512">
        <v>6.2543066940108109E-3</v>
      </c>
      <c r="AG512" t="s">
        <v>10</v>
      </c>
      <c r="AH512">
        <v>15.428571428571429</v>
      </c>
      <c r="AI512">
        <f>(AK513-AK512)/(AH513-AH512)</f>
        <v>1.052131952188776E-2</v>
      </c>
      <c r="AJ512">
        <v>13</v>
      </c>
      <c r="AK512">
        <v>0.12951865831753717</v>
      </c>
    </row>
    <row r="513" spans="1:37" x14ac:dyDescent="0.15">
      <c r="A513" t="s">
        <v>10</v>
      </c>
      <c r="B513">
        <v>5.8999999999999997E-2</v>
      </c>
      <c r="C513">
        <v>5.0000000000000001E-3</v>
      </c>
      <c r="D513">
        <f t="shared" si="84"/>
        <v>11.799999999999999</v>
      </c>
      <c r="E513">
        <v>13</v>
      </c>
      <c r="F513">
        <f t="shared" si="93"/>
        <v>4.9087385212340517E-10</v>
      </c>
      <c r="G513">
        <f t="shared" si="94"/>
        <v>2.1631729076624634E-5</v>
      </c>
      <c r="H513">
        <f t="shared" si="95"/>
        <v>1.1016949152542375</v>
      </c>
      <c r="I513">
        <v>4.6060909934282999E-3</v>
      </c>
      <c r="J513">
        <f t="shared" si="85"/>
        <v>12.80912602121361</v>
      </c>
      <c r="K513">
        <f t="shared" si="86"/>
        <v>3.9034669435833051E-4</v>
      </c>
      <c r="L513">
        <v>-53.364823959960603</v>
      </c>
      <c r="M513">
        <f t="shared" si="87"/>
        <v>-3.1485246136376754</v>
      </c>
      <c r="N513">
        <v>17.188130081152</v>
      </c>
      <c r="O513">
        <v>15.613867774333199</v>
      </c>
      <c r="Q513">
        <f t="shared" si="88"/>
        <v>0.92121819868565868</v>
      </c>
      <c r="R513">
        <f t="shared" si="89"/>
        <v>10.870374744490771</v>
      </c>
      <c r="S513">
        <v>1.5742623068188299</v>
      </c>
      <c r="T513">
        <v>17.188130081152</v>
      </c>
      <c r="U513">
        <f t="shared" si="90"/>
        <v>1.1008246213924424</v>
      </c>
      <c r="V513">
        <f t="shared" si="91"/>
        <v>1.014099674787968</v>
      </c>
      <c r="W513">
        <f t="shared" si="92"/>
        <v>9.3290222151901914E-2</v>
      </c>
      <c r="X513">
        <v>6.324768872860112E-3</v>
      </c>
      <c r="AG513" t="s">
        <v>10</v>
      </c>
      <c r="AH513">
        <v>15.7</v>
      </c>
      <c r="AI513">
        <f>(AK514-AK513)/(AH514-AH513)</f>
        <v>7.8088281293498853E-3</v>
      </c>
      <c r="AJ513">
        <v>13</v>
      </c>
      <c r="AK513">
        <v>0.1323744450449067</v>
      </c>
    </row>
    <row r="514" spans="1:37" x14ac:dyDescent="0.15">
      <c r="A514" t="s">
        <v>9</v>
      </c>
      <c r="B514">
        <v>5.8999999999999997E-2</v>
      </c>
      <c r="C514">
        <v>5.0000000000000001E-3</v>
      </c>
      <c r="D514">
        <f t="shared" ref="D514:D577" si="96">B514/C514</f>
        <v>11.799999999999999</v>
      </c>
      <c r="E514">
        <v>13</v>
      </c>
      <c r="F514">
        <f t="shared" si="93"/>
        <v>4.9087385212340517E-10</v>
      </c>
      <c r="G514">
        <f t="shared" si="94"/>
        <v>2.1631729076624634E-5</v>
      </c>
      <c r="H514">
        <f t="shared" si="95"/>
        <v>1.1016949152542375</v>
      </c>
      <c r="I514">
        <v>4.6060909934282999E-3</v>
      </c>
      <c r="J514">
        <f t="shared" ref="J514:J577" si="97">D514/Q514</f>
        <v>12.80912602121361</v>
      </c>
      <c r="K514">
        <f t="shared" ref="K514:K577" si="98">I514/D514</f>
        <v>3.9034669435833051E-4</v>
      </c>
      <c r="L514">
        <v>-53.364823959960603</v>
      </c>
      <c r="M514">
        <f t="shared" ref="M514:M577" si="99">L514*B514</f>
        <v>-3.1485246136376754</v>
      </c>
      <c r="N514">
        <v>17.188130081152</v>
      </c>
      <c r="O514">
        <v>15.613867774333199</v>
      </c>
      <c r="Q514">
        <f t="shared" ref="Q514:Q577" si="100">O514*B514</f>
        <v>0.92121819868565868</v>
      </c>
      <c r="R514">
        <f t="shared" ref="R514:R577" si="101">Q514*D514</f>
        <v>10.870374744490771</v>
      </c>
      <c r="S514">
        <v>1.5742623068188299</v>
      </c>
      <c r="T514">
        <v>17.188130081152</v>
      </c>
      <c r="U514">
        <f t="shared" ref="U514:U577" si="102">N514/O514</f>
        <v>1.1008246213924424</v>
      </c>
      <c r="V514">
        <f t="shared" ref="V514:V577" si="103">U514*Q514</f>
        <v>1.014099674787968</v>
      </c>
      <c r="W514">
        <f t="shared" ref="W514:W577" si="104">U514/D514</f>
        <v>9.3290222151901914E-2</v>
      </c>
      <c r="X514">
        <v>7.5615943369980428E-3</v>
      </c>
      <c r="AG514" t="s">
        <v>10</v>
      </c>
      <c r="AH514">
        <v>17.444444444444446</v>
      </c>
      <c r="AI514">
        <f>(AK515-AK514)/(AH515-AH514)</f>
        <v>5.8350019803010012E-3</v>
      </c>
      <c r="AJ514">
        <v>13</v>
      </c>
      <c r="AK514">
        <v>0.14599651189277263</v>
      </c>
    </row>
    <row r="515" spans="1:37" x14ac:dyDescent="0.15">
      <c r="A515" t="s">
        <v>9</v>
      </c>
      <c r="B515">
        <v>0.108</v>
      </c>
      <c r="C515">
        <v>8.9999999999999993E-3</v>
      </c>
      <c r="D515">
        <f t="shared" si="96"/>
        <v>12</v>
      </c>
      <c r="E515">
        <v>13</v>
      </c>
      <c r="F515">
        <f t="shared" ref="F515:F578" si="105">PI()*C515^4/4</f>
        <v>5.1529973500506572E-9</v>
      </c>
      <c r="G515">
        <f t="shared" ref="G515:G578" si="106">E515/C515/B515*F515</f>
        <v>6.8918688838126086E-5</v>
      </c>
      <c r="H515">
        <f t="shared" ref="H515:H578" si="107">E515/D515</f>
        <v>1.0833333333333333</v>
      </c>
      <c r="I515">
        <v>8.3030675061261799E-3</v>
      </c>
      <c r="J515">
        <f t="shared" si="97"/>
        <v>13.007240988985727</v>
      </c>
      <c r="K515">
        <f t="shared" si="98"/>
        <v>6.9192229217718163E-4</v>
      </c>
      <c r="L515">
        <v>-16.197535587242299</v>
      </c>
      <c r="M515">
        <f t="shared" si="99"/>
        <v>-1.7493338434221684</v>
      </c>
      <c r="N515">
        <v>9.4169174424170308</v>
      </c>
      <c r="O515">
        <v>8.5422505207059505</v>
      </c>
      <c r="Q515">
        <f t="shared" si="100"/>
        <v>0.92256305623624268</v>
      </c>
      <c r="R515">
        <f t="shared" si="101"/>
        <v>11.070756674834913</v>
      </c>
      <c r="S515">
        <v>0.87466692171108296</v>
      </c>
      <c r="T515">
        <v>9.4169174424170308</v>
      </c>
      <c r="U515">
        <f t="shared" si="102"/>
        <v>1.102393030922113</v>
      </c>
      <c r="V515">
        <f t="shared" si="103"/>
        <v>1.0170270837810393</v>
      </c>
      <c r="W515">
        <f t="shared" si="104"/>
        <v>9.1866085910176087E-2</v>
      </c>
      <c r="X515">
        <v>4.0016670796866579E-3</v>
      </c>
      <c r="AG515" t="s">
        <v>10</v>
      </c>
      <c r="AH515">
        <v>18</v>
      </c>
      <c r="AI515">
        <f>(AK516-AK515)/(AH516-AH515)</f>
        <v>6.9008142652736432E-3</v>
      </c>
      <c r="AJ515">
        <v>13</v>
      </c>
      <c r="AK515">
        <v>0.14923817965960651</v>
      </c>
    </row>
    <row r="516" spans="1:37" x14ac:dyDescent="0.15">
      <c r="A516" t="s">
        <v>10</v>
      </c>
      <c r="B516">
        <v>0.108</v>
      </c>
      <c r="C516">
        <v>8.9999999999999993E-3</v>
      </c>
      <c r="D516">
        <f t="shared" si="96"/>
        <v>12</v>
      </c>
      <c r="E516">
        <v>13</v>
      </c>
      <c r="F516">
        <f t="shared" si="105"/>
        <v>5.1529973500506572E-9</v>
      </c>
      <c r="G516">
        <f t="shared" si="106"/>
        <v>6.8918688838126086E-5</v>
      </c>
      <c r="H516">
        <f t="shared" si="107"/>
        <v>1.0833333333333333</v>
      </c>
      <c r="I516">
        <v>8.3030675061261799E-3</v>
      </c>
      <c r="J516">
        <f t="shared" si="97"/>
        <v>13.007240988985727</v>
      </c>
      <c r="K516">
        <f t="shared" si="98"/>
        <v>6.9192229217718163E-4</v>
      </c>
      <c r="L516">
        <v>-16.197535587242299</v>
      </c>
      <c r="M516">
        <f t="shared" si="99"/>
        <v>-1.7493338434221684</v>
      </c>
      <c r="N516">
        <v>9.4169174424170308</v>
      </c>
      <c r="O516">
        <v>8.5422505207059505</v>
      </c>
      <c r="Q516">
        <f t="shared" si="100"/>
        <v>0.92256305623624268</v>
      </c>
      <c r="R516">
        <f t="shared" si="101"/>
        <v>11.070756674834913</v>
      </c>
      <c r="S516">
        <v>0.87466692171108296</v>
      </c>
      <c r="T516">
        <v>9.4169174424170308</v>
      </c>
      <c r="U516">
        <f t="shared" si="102"/>
        <v>1.102393030922113</v>
      </c>
      <c r="V516">
        <f t="shared" si="103"/>
        <v>1.0170270837810393</v>
      </c>
      <c r="W516">
        <f t="shared" si="104"/>
        <v>9.1866085910176087E-2</v>
      </c>
      <c r="X516">
        <v>4.057416695888905E-3</v>
      </c>
      <c r="AG516" t="s">
        <v>10</v>
      </c>
      <c r="AH516">
        <v>19.625</v>
      </c>
      <c r="AI516">
        <f>(AK517-AK516)/(AH517-AH516)</f>
        <v>2.1111061425139389E-2</v>
      </c>
      <c r="AJ516">
        <v>13</v>
      </c>
      <c r="AK516">
        <v>0.16045200284067618</v>
      </c>
    </row>
    <row r="517" spans="1:37" x14ac:dyDescent="0.15">
      <c r="A517" t="s">
        <v>11</v>
      </c>
      <c r="B517">
        <v>0.108</v>
      </c>
      <c r="C517">
        <v>8.9999999999999993E-3</v>
      </c>
      <c r="D517">
        <f t="shared" si="96"/>
        <v>12</v>
      </c>
      <c r="E517">
        <v>13</v>
      </c>
      <c r="F517">
        <f t="shared" si="105"/>
        <v>5.1529973500506572E-9</v>
      </c>
      <c r="G517">
        <f t="shared" si="106"/>
        <v>6.8918688838126086E-5</v>
      </c>
      <c r="H517">
        <f t="shared" si="107"/>
        <v>1.0833333333333333</v>
      </c>
      <c r="I517">
        <v>8.3028038940289508E-3</v>
      </c>
      <c r="J517">
        <f t="shared" si="97"/>
        <v>13.00765396586921</v>
      </c>
      <c r="K517">
        <f t="shared" si="98"/>
        <v>6.9190032450241253E-4</v>
      </c>
      <c r="L517">
        <v>-16.255239385045002</v>
      </c>
      <c r="M517">
        <f t="shared" si="99"/>
        <v>-1.7555658535848602</v>
      </c>
      <c r="N517">
        <v>9.4197622416370308</v>
      </c>
      <c r="O517">
        <v>8.5419793148445997</v>
      </c>
      <c r="Q517">
        <f t="shared" si="100"/>
        <v>0.92253376600321679</v>
      </c>
      <c r="R517">
        <f t="shared" si="101"/>
        <v>11.070405192038601</v>
      </c>
      <c r="S517">
        <v>0.87778292679243097</v>
      </c>
      <c r="T517">
        <v>9.4197622416370308</v>
      </c>
      <c r="U517">
        <f t="shared" si="102"/>
        <v>1.1027610691197747</v>
      </c>
      <c r="V517">
        <f t="shared" si="103"/>
        <v>1.0173343220967994</v>
      </c>
      <c r="W517">
        <f t="shared" si="104"/>
        <v>9.1896755759981227E-2</v>
      </c>
      <c r="X517">
        <v>4.091199670105434E-3</v>
      </c>
      <c r="AG517" t="s">
        <v>10</v>
      </c>
      <c r="AH517">
        <v>19.666666666666664</v>
      </c>
      <c r="AI517">
        <f>(AK518-AK517)/(AH518-AH517)</f>
        <v>7.1053866680400729E-3</v>
      </c>
      <c r="AJ517">
        <v>13</v>
      </c>
      <c r="AK517">
        <v>0.16133163040005694</v>
      </c>
    </row>
    <row r="518" spans="1:37" x14ac:dyDescent="0.15">
      <c r="A518" t="s">
        <v>11</v>
      </c>
      <c r="B518">
        <v>0.108</v>
      </c>
      <c r="C518">
        <v>8.0000000000000002E-3</v>
      </c>
      <c r="D518">
        <f t="shared" si="96"/>
        <v>13.5</v>
      </c>
      <c r="E518">
        <v>13</v>
      </c>
      <c r="F518">
        <f t="shared" si="105"/>
        <v>3.2169908772759481E-9</v>
      </c>
      <c r="G518">
        <f t="shared" si="106"/>
        <v>4.8403797921976068E-5</v>
      </c>
      <c r="H518">
        <f t="shared" si="107"/>
        <v>0.96296296296296291</v>
      </c>
      <c r="I518">
        <v>7.4634241364577103E-3</v>
      </c>
      <c r="J518">
        <f t="shared" si="97"/>
        <v>14.470569811574304</v>
      </c>
      <c r="K518">
        <f t="shared" si="98"/>
        <v>5.5284623233020072E-4</v>
      </c>
      <c r="L518">
        <v>-18.355231859309999</v>
      </c>
      <c r="M518">
        <f t="shared" si="99"/>
        <v>-1.9823650408054798</v>
      </c>
      <c r="N518">
        <v>9.6294049005621307</v>
      </c>
      <c r="O518">
        <v>8.6382223801593891</v>
      </c>
      <c r="Q518">
        <f t="shared" si="100"/>
        <v>0.93292801705721407</v>
      </c>
      <c r="R518">
        <f t="shared" si="101"/>
        <v>12.59452823027239</v>
      </c>
      <c r="S518">
        <v>0.99118252040274302</v>
      </c>
      <c r="T518">
        <v>9.6294049005621307</v>
      </c>
      <c r="U518">
        <f t="shared" si="102"/>
        <v>1.1147438068600004</v>
      </c>
      <c r="V518">
        <f t="shared" si="103"/>
        <v>1.0399757292607101</v>
      </c>
      <c r="W518">
        <f t="shared" si="104"/>
        <v>8.2573615322962993E-2</v>
      </c>
      <c r="X518">
        <v>2.8701629793768933E-3</v>
      </c>
      <c r="AG518" t="s">
        <v>10</v>
      </c>
      <c r="AH518">
        <v>20.599999999999998</v>
      </c>
      <c r="AI518">
        <f>(AK519-AK518)/(AH519-AH518)</f>
        <v>7.7231364706511485E-3</v>
      </c>
      <c r="AJ518">
        <v>13</v>
      </c>
      <c r="AK518">
        <v>0.16796332462356101</v>
      </c>
    </row>
    <row r="519" spans="1:37" x14ac:dyDescent="0.15">
      <c r="A519" t="s">
        <v>9</v>
      </c>
      <c r="B519">
        <v>0.108</v>
      </c>
      <c r="C519">
        <v>8.0000000000000002E-3</v>
      </c>
      <c r="D519">
        <f t="shared" si="96"/>
        <v>13.5</v>
      </c>
      <c r="E519">
        <v>13</v>
      </c>
      <c r="F519">
        <f t="shared" si="105"/>
        <v>3.2169908772759481E-9</v>
      </c>
      <c r="G519">
        <f t="shared" si="106"/>
        <v>4.8403797921976068E-5</v>
      </c>
      <c r="H519">
        <f t="shared" si="107"/>
        <v>0.96296296296296291</v>
      </c>
      <c r="I519">
        <v>7.4620626793582999E-3</v>
      </c>
      <c r="J519">
        <f t="shared" si="97"/>
        <v>14.473209974334802</v>
      </c>
      <c r="K519">
        <f t="shared" si="98"/>
        <v>5.5274538365617041E-4</v>
      </c>
      <c r="L519">
        <v>-18.409103512913301</v>
      </c>
      <c r="M519">
        <f t="shared" si="99"/>
        <v>-1.9881831793946365</v>
      </c>
      <c r="N519">
        <v>9.6307382093249796</v>
      </c>
      <c r="O519">
        <v>8.6366466196276601</v>
      </c>
      <c r="Q519">
        <f t="shared" si="100"/>
        <v>0.93275783491978725</v>
      </c>
      <c r="R519">
        <f t="shared" si="101"/>
        <v>12.592230771417128</v>
      </c>
      <c r="S519">
        <v>0.99409158969732303</v>
      </c>
      <c r="T519">
        <v>9.6307382093249796</v>
      </c>
      <c r="U519">
        <f t="shared" si="102"/>
        <v>1.1151015704912766</v>
      </c>
      <c r="V519">
        <f t="shared" si="103"/>
        <v>1.0401197266070976</v>
      </c>
      <c r="W519">
        <f t="shared" si="104"/>
        <v>8.2600116332687157E-2</v>
      </c>
      <c r="X519">
        <v>2.9728342542701459E-3</v>
      </c>
      <c r="AG519" t="s">
        <v>10</v>
      </c>
      <c r="AH519">
        <v>21.599999999999998</v>
      </c>
      <c r="AI519">
        <f>(AK520-AK519)/(AH520-AH519)</f>
        <v>4.5770376962380966E-3</v>
      </c>
      <c r="AJ519">
        <v>13</v>
      </c>
      <c r="AK519">
        <v>0.17568646109421215</v>
      </c>
    </row>
    <row r="520" spans="1:37" x14ac:dyDescent="0.15">
      <c r="A520" t="s">
        <v>10</v>
      </c>
      <c r="B520">
        <v>0.108</v>
      </c>
      <c r="C520">
        <v>8.0000000000000002E-3</v>
      </c>
      <c r="D520">
        <f t="shared" si="96"/>
        <v>13.5</v>
      </c>
      <c r="E520">
        <v>13</v>
      </c>
      <c r="F520">
        <f t="shared" si="105"/>
        <v>3.2169908772759481E-9</v>
      </c>
      <c r="G520">
        <f t="shared" si="106"/>
        <v>4.8403797921976068E-5</v>
      </c>
      <c r="H520">
        <f t="shared" si="107"/>
        <v>0.96296296296296291</v>
      </c>
      <c r="I520">
        <v>7.4620626793582999E-3</v>
      </c>
      <c r="J520">
        <f t="shared" si="97"/>
        <v>14.473209974334802</v>
      </c>
      <c r="K520">
        <f t="shared" si="98"/>
        <v>5.5274538365617041E-4</v>
      </c>
      <c r="L520">
        <v>-18.409103512913301</v>
      </c>
      <c r="M520">
        <f t="shared" si="99"/>
        <v>-1.9881831793946365</v>
      </c>
      <c r="N520">
        <v>9.6307382093249796</v>
      </c>
      <c r="O520">
        <v>8.6366466196276601</v>
      </c>
      <c r="Q520">
        <f t="shared" si="100"/>
        <v>0.93275783491978725</v>
      </c>
      <c r="R520">
        <f t="shared" si="101"/>
        <v>12.592230771417128</v>
      </c>
      <c r="S520">
        <v>0.99409158969732303</v>
      </c>
      <c r="T520">
        <v>9.6307382093249796</v>
      </c>
      <c r="U520">
        <f t="shared" si="102"/>
        <v>1.1151015704912766</v>
      </c>
      <c r="V520">
        <f t="shared" si="103"/>
        <v>1.0401197266070976</v>
      </c>
      <c r="W520">
        <f t="shared" si="104"/>
        <v>8.2600116332687157E-2</v>
      </c>
      <c r="X520">
        <v>2.9879183084633183E-3</v>
      </c>
      <c r="AG520" t="s">
        <v>10</v>
      </c>
      <c r="AH520">
        <v>22.428571428571427</v>
      </c>
      <c r="AI520">
        <f>(AK521-AK520)/(AH521-AH520)</f>
        <v>1.300695183860995E-2</v>
      </c>
      <c r="AJ520">
        <v>13</v>
      </c>
      <c r="AK520">
        <v>0.17947886375680944</v>
      </c>
    </row>
    <row r="521" spans="1:37" x14ac:dyDescent="0.15">
      <c r="A521" t="s">
        <v>10</v>
      </c>
      <c r="B521">
        <v>5.8999999999999997E-2</v>
      </c>
      <c r="C521">
        <v>4.0000000000000001E-3</v>
      </c>
      <c r="D521">
        <f t="shared" si="96"/>
        <v>14.749999999999998</v>
      </c>
      <c r="E521">
        <v>13</v>
      </c>
      <c r="F521">
        <f t="shared" si="105"/>
        <v>2.0106192982974676E-10</v>
      </c>
      <c r="G521">
        <f t="shared" si="106"/>
        <v>1.1075445287231812E-5</v>
      </c>
      <c r="H521">
        <f t="shared" si="107"/>
        <v>0.88135593220338992</v>
      </c>
      <c r="I521">
        <v>3.7686295233214E-3</v>
      </c>
      <c r="J521">
        <f t="shared" si="97"/>
        <v>15.655558508707333</v>
      </c>
      <c r="K521">
        <f t="shared" si="98"/>
        <v>2.5550030666585767E-4</v>
      </c>
      <c r="L521">
        <v>-66.878982200610693</v>
      </c>
      <c r="M521">
        <f t="shared" si="99"/>
        <v>-3.9458599498360307</v>
      </c>
      <c r="N521">
        <v>17.941699141534102</v>
      </c>
      <c r="O521">
        <v>15.9687691666161</v>
      </c>
      <c r="Q521">
        <f t="shared" si="100"/>
        <v>0.94215738083034983</v>
      </c>
      <c r="R521">
        <f t="shared" si="101"/>
        <v>13.896821367247659</v>
      </c>
      <c r="S521">
        <v>1.97292997491801</v>
      </c>
      <c r="T521">
        <v>17.941699141534102</v>
      </c>
      <c r="U521">
        <f t="shared" si="102"/>
        <v>1.1235492826236451</v>
      </c>
      <c r="V521">
        <f t="shared" si="103"/>
        <v>1.058560249350512</v>
      </c>
      <c r="W521">
        <f t="shared" si="104"/>
        <v>7.6172832720247136E-2</v>
      </c>
      <c r="X521">
        <v>7.9520628549092851E-3</v>
      </c>
      <c r="AG521" t="s">
        <v>10</v>
      </c>
      <c r="AH521">
        <v>22.888888888888889</v>
      </c>
      <c r="AI521">
        <f>(AK522-AK521)/(AH522-AH521)</f>
        <v>6.8354420320342153E-3</v>
      </c>
      <c r="AJ521">
        <v>13</v>
      </c>
      <c r="AK521">
        <v>0.18546619079362991</v>
      </c>
    </row>
    <row r="522" spans="1:37" x14ac:dyDescent="0.15">
      <c r="A522" t="s">
        <v>9</v>
      </c>
      <c r="B522">
        <v>5.8999999999999997E-2</v>
      </c>
      <c r="C522">
        <v>4.0000000000000001E-3</v>
      </c>
      <c r="D522">
        <f t="shared" si="96"/>
        <v>14.749999999999998</v>
      </c>
      <c r="E522">
        <v>13</v>
      </c>
      <c r="F522">
        <f t="shared" si="105"/>
        <v>2.0106192982974676E-10</v>
      </c>
      <c r="G522">
        <f t="shared" si="106"/>
        <v>1.1075445287231812E-5</v>
      </c>
      <c r="H522">
        <f t="shared" si="107"/>
        <v>0.88135593220338992</v>
      </c>
      <c r="I522">
        <v>3.7686295233214E-3</v>
      </c>
      <c r="J522">
        <f t="shared" si="97"/>
        <v>15.655558508707333</v>
      </c>
      <c r="K522">
        <f t="shared" si="98"/>
        <v>2.5550030666585767E-4</v>
      </c>
      <c r="L522">
        <v>-66.878982200610693</v>
      </c>
      <c r="M522">
        <f t="shared" si="99"/>
        <v>-3.9458599498360307</v>
      </c>
      <c r="N522">
        <v>17.941699141534102</v>
      </c>
      <c r="O522">
        <v>15.9687691666161</v>
      </c>
      <c r="Q522">
        <f t="shared" si="100"/>
        <v>0.94215738083034983</v>
      </c>
      <c r="R522">
        <f t="shared" si="101"/>
        <v>13.896821367247659</v>
      </c>
      <c r="S522">
        <v>1.97292997491801</v>
      </c>
      <c r="T522">
        <v>17.941699141534102</v>
      </c>
      <c r="U522">
        <f t="shared" si="102"/>
        <v>1.1235492826236451</v>
      </c>
      <c r="V522">
        <f t="shared" si="103"/>
        <v>1.058560249350512</v>
      </c>
      <c r="W522">
        <f t="shared" si="104"/>
        <v>7.6172832720247136E-2</v>
      </c>
      <c r="X522">
        <v>1.0305736783647119E-2</v>
      </c>
      <c r="AG522" t="s">
        <v>10</v>
      </c>
      <c r="AH522">
        <v>25.5</v>
      </c>
      <c r="AI522">
        <f>(AK523-AK522)/(AH523-AH522)</f>
        <v>5.4224653709936338E-3</v>
      </c>
      <c r="AJ522">
        <v>13</v>
      </c>
      <c r="AK522">
        <v>0.20331428943283036</v>
      </c>
    </row>
    <row r="523" spans="1:37" x14ac:dyDescent="0.15">
      <c r="A523" t="s">
        <v>11</v>
      </c>
      <c r="B523">
        <v>5.8999999999999997E-2</v>
      </c>
      <c r="C523">
        <v>4.0000000000000001E-3</v>
      </c>
      <c r="D523">
        <f t="shared" si="96"/>
        <v>14.749999999999998</v>
      </c>
      <c r="E523">
        <v>13</v>
      </c>
      <c r="F523">
        <f t="shared" si="105"/>
        <v>2.0106192982974676E-10</v>
      </c>
      <c r="G523">
        <f t="shared" si="106"/>
        <v>1.1075445287231812E-5</v>
      </c>
      <c r="H523">
        <f t="shared" si="107"/>
        <v>0.88135593220338992</v>
      </c>
      <c r="I523">
        <v>3.7682798498719998E-3</v>
      </c>
      <c r="J523">
        <f t="shared" si="97"/>
        <v>15.657011249311591</v>
      </c>
      <c r="K523">
        <f t="shared" si="98"/>
        <v>2.5547659999132207E-4</v>
      </c>
      <c r="L523">
        <v>-67.170121386052102</v>
      </c>
      <c r="M523">
        <f t="shared" si="99"/>
        <v>-3.9630371617770739</v>
      </c>
      <c r="N523">
        <v>17.948806080346099</v>
      </c>
      <c r="O523">
        <v>15.9672874994576</v>
      </c>
      <c r="Q523">
        <f t="shared" si="100"/>
        <v>0.94206996246799835</v>
      </c>
      <c r="R523">
        <f t="shared" si="101"/>
        <v>13.895531946402974</v>
      </c>
      <c r="S523">
        <v>1.9815185808885301</v>
      </c>
      <c r="T523">
        <v>17.948806080346099</v>
      </c>
      <c r="U523">
        <f t="shared" si="102"/>
        <v>1.1240986348467648</v>
      </c>
      <c r="V523">
        <f t="shared" si="103"/>
        <v>1.0589795587404198</v>
      </c>
      <c r="W523">
        <f t="shared" si="104"/>
        <v>7.6210076938763721E-2</v>
      </c>
      <c r="X523">
        <v>8.1287104582411212E-3</v>
      </c>
      <c r="AG523" t="s">
        <v>10</v>
      </c>
      <c r="AH523">
        <v>25.749999999999996</v>
      </c>
      <c r="AI523">
        <f>(AK524-AK523)/(AH524-AH523)</f>
        <v>1.1254647488591068E-2</v>
      </c>
      <c r="AJ523">
        <v>13</v>
      </c>
      <c r="AK523">
        <v>0.20466990577557875</v>
      </c>
    </row>
    <row r="524" spans="1:37" x14ac:dyDescent="0.15">
      <c r="A524" t="s">
        <v>11</v>
      </c>
      <c r="B524">
        <v>0.108</v>
      </c>
      <c r="C524">
        <v>7.0000000000000001E-3</v>
      </c>
      <c r="D524">
        <f t="shared" si="96"/>
        <v>15.428571428571429</v>
      </c>
      <c r="E524">
        <v>13</v>
      </c>
      <c r="F524">
        <f t="shared" si="105"/>
        <v>1.885740990317274E-9</v>
      </c>
      <c r="G524">
        <f t="shared" si="106"/>
        <v>3.2426763061011327E-5</v>
      </c>
      <c r="H524">
        <f t="shared" si="107"/>
        <v>0.84259259259259256</v>
      </c>
      <c r="I524">
        <v>6.6293812793570498E-3</v>
      </c>
      <c r="J524">
        <f t="shared" si="97"/>
        <v>16.291113069072779</v>
      </c>
      <c r="K524">
        <f t="shared" si="98"/>
        <v>4.2968211995832731E-4</v>
      </c>
      <c r="L524">
        <v>-21.026638017639701</v>
      </c>
      <c r="M524">
        <f t="shared" si="99"/>
        <v>-2.2708769059050877</v>
      </c>
      <c r="N524">
        <v>9.9044613092449403</v>
      </c>
      <c r="O524">
        <v>8.7690228562923895</v>
      </c>
      <c r="Q524">
        <f t="shared" si="100"/>
        <v>0.94705446847957808</v>
      </c>
      <c r="R524">
        <f t="shared" si="101"/>
        <v>14.61169751368492</v>
      </c>
      <c r="S524">
        <v>1.1354384529525401</v>
      </c>
      <c r="T524">
        <v>9.9044613092449403</v>
      </c>
      <c r="U524">
        <f t="shared" si="102"/>
        <v>1.1294828935401615</v>
      </c>
      <c r="V524">
        <f t="shared" si="103"/>
        <v>1.0696818213984536</v>
      </c>
      <c r="W524">
        <f t="shared" si="104"/>
        <v>7.3207224581306768E-2</v>
      </c>
      <c r="X524">
        <v>6.9256596696144028E-3</v>
      </c>
      <c r="AG524" t="s">
        <v>10</v>
      </c>
      <c r="AH524">
        <v>26.166666666666668</v>
      </c>
      <c r="AI524">
        <f>(AK525-AK524)/(AH525-AH524)</f>
        <v>6.4645570752187445E-3</v>
      </c>
      <c r="AJ524">
        <v>13</v>
      </c>
      <c r="AK524">
        <v>0.20935934222915842</v>
      </c>
    </row>
    <row r="525" spans="1:37" x14ac:dyDescent="0.15">
      <c r="A525" t="s">
        <v>10</v>
      </c>
      <c r="B525">
        <v>0.108</v>
      </c>
      <c r="C525">
        <v>7.0000000000000001E-3</v>
      </c>
      <c r="D525">
        <f t="shared" si="96"/>
        <v>15.428571428571429</v>
      </c>
      <c r="E525">
        <v>13</v>
      </c>
      <c r="F525">
        <f t="shared" si="105"/>
        <v>1.885740990317274E-9</v>
      </c>
      <c r="G525">
        <f t="shared" si="106"/>
        <v>3.2426763061011327E-5</v>
      </c>
      <c r="H525">
        <f t="shared" si="107"/>
        <v>0.84259259259259256</v>
      </c>
      <c r="I525">
        <v>6.6287419640070804E-3</v>
      </c>
      <c r="J525">
        <f t="shared" si="97"/>
        <v>16.292684281032699</v>
      </c>
      <c r="K525">
        <f t="shared" si="98"/>
        <v>4.2964068285231073E-4</v>
      </c>
      <c r="L525">
        <v>-21.030417536531299</v>
      </c>
      <c r="M525">
        <f t="shared" si="99"/>
        <v>-2.2712850939453801</v>
      </c>
      <c r="N525">
        <v>9.9038197480402594</v>
      </c>
      <c r="O525">
        <v>8.7681772010675694</v>
      </c>
      <c r="Q525">
        <f t="shared" si="100"/>
        <v>0.9469631377152975</v>
      </c>
      <c r="R525">
        <f t="shared" si="101"/>
        <v>14.610288410464591</v>
      </c>
      <c r="S525">
        <v>1.1356425469726901</v>
      </c>
      <c r="T525">
        <v>9.9038197480402594</v>
      </c>
      <c r="U525">
        <f t="shared" si="102"/>
        <v>1.1295186583175372</v>
      </c>
      <c r="V525">
        <f t="shared" si="103"/>
        <v>1.0696125327883481</v>
      </c>
      <c r="W525">
        <f t="shared" si="104"/>
        <v>7.3209542668729255E-2</v>
      </c>
      <c r="X525">
        <v>7.0076018849568314E-3</v>
      </c>
      <c r="AG525" t="s">
        <v>10</v>
      </c>
      <c r="AH525">
        <v>27</v>
      </c>
      <c r="AI525">
        <f>(AK526-AK525)/(AH526-AH525)</f>
        <v>7.2480076442101729E-3</v>
      </c>
      <c r="AJ525">
        <v>13</v>
      </c>
      <c r="AK525">
        <v>0.21474647312517403</v>
      </c>
    </row>
    <row r="526" spans="1:37" x14ac:dyDescent="0.15">
      <c r="A526" t="s">
        <v>9</v>
      </c>
      <c r="B526">
        <v>0.108</v>
      </c>
      <c r="C526">
        <v>7.0000000000000001E-3</v>
      </c>
      <c r="D526">
        <f t="shared" si="96"/>
        <v>15.428571428571429</v>
      </c>
      <c r="E526">
        <v>13</v>
      </c>
      <c r="F526">
        <f t="shared" si="105"/>
        <v>1.885740990317274E-9</v>
      </c>
      <c r="G526">
        <f t="shared" si="106"/>
        <v>3.2426763061011327E-5</v>
      </c>
      <c r="H526">
        <f t="shared" si="107"/>
        <v>0.84259259259259256</v>
      </c>
      <c r="I526">
        <v>6.6287419640070804E-3</v>
      </c>
      <c r="J526">
        <f t="shared" si="97"/>
        <v>16.292684281032699</v>
      </c>
      <c r="K526">
        <f t="shared" si="98"/>
        <v>4.2964068285231073E-4</v>
      </c>
      <c r="L526">
        <v>-21.030417536531299</v>
      </c>
      <c r="M526">
        <f t="shared" si="99"/>
        <v>-2.2712850939453801</v>
      </c>
      <c r="N526">
        <v>9.9038197480402594</v>
      </c>
      <c r="O526">
        <v>8.7681772010675694</v>
      </c>
      <c r="Q526">
        <f t="shared" si="100"/>
        <v>0.9469631377152975</v>
      </c>
      <c r="R526">
        <f t="shared" si="101"/>
        <v>14.610288410464591</v>
      </c>
      <c r="S526">
        <v>1.1356425469726901</v>
      </c>
      <c r="T526">
        <v>9.9038197480402594</v>
      </c>
      <c r="U526">
        <f t="shared" si="102"/>
        <v>1.1295186583175372</v>
      </c>
      <c r="V526">
        <f t="shared" si="103"/>
        <v>1.0696125327883481</v>
      </c>
      <c r="W526">
        <f t="shared" si="104"/>
        <v>7.3209542668729255E-2</v>
      </c>
      <c r="X526">
        <v>1.0051187459112007E-2</v>
      </c>
      <c r="AG526" t="s">
        <v>10</v>
      </c>
      <c r="AH526">
        <v>28.333333333333336</v>
      </c>
      <c r="AI526">
        <f>(AK527-AK526)/(AH527-AH526)</f>
        <v>5.8633465779344297E-3</v>
      </c>
      <c r="AJ526">
        <v>13</v>
      </c>
      <c r="AK526">
        <v>0.22441048331745428</v>
      </c>
    </row>
    <row r="527" spans="1:37" x14ac:dyDescent="0.15">
      <c r="A527" t="s">
        <v>11</v>
      </c>
      <c r="B527">
        <v>0.157</v>
      </c>
      <c r="C527">
        <v>0.01</v>
      </c>
      <c r="D527">
        <f t="shared" si="96"/>
        <v>15.7</v>
      </c>
      <c r="E527">
        <v>13</v>
      </c>
      <c r="F527">
        <f t="shared" si="105"/>
        <v>7.8539816339744827E-9</v>
      </c>
      <c r="G527">
        <f t="shared" si="106"/>
        <v>6.5032968943737755E-5</v>
      </c>
      <c r="H527">
        <f t="shared" si="107"/>
        <v>0.82802547770700641</v>
      </c>
      <c r="I527">
        <v>9.4940385028846695E-3</v>
      </c>
      <c r="J527">
        <f t="shared" si="97"/>
        <v>16.536692994482486</v>
      </c>
      <c r="K527">
        <f t="shared" si="98"/>
        <v>6.0471582820921467E-4</v>
      </c>
      <c r="L527">
        <v>-10.038336934597901</v>
      </c>
      <c r="M527">
        <f t="shared" si="99"/>
        <v>-1.5760188987318704</v>
      </c>
      <c r="N527">
        <v>6.8351677314580899</v>
      </c>
      <c r="O527">
        <v>6.0471582820921501</v>
      </c>
      <c r="Q527">
        <f t="shared" si="100"/>
        <v>0.94940385028846752</v>
      </c>
      <c r="R527">
        <f t="shared" si="101"/>
        <v>14.90564044952894</v>
      </c>
      <c r="S527">
        <v>0.78800944936594097</v>
      </c>
      <c r="T527">
        <v>6.8351677314580899</v>
      </c>
      <c r="U527">
        <f t="shared" si="102"/>
        <v>1.1303107034091573</v>
      </c>
      <c r="V527">
        <f t="shared" si="103"/>
        <v>1.0731213338389201</v>
      </c>
      <c r="W527">
        <f t="shared" si="104"/>
        <v>7.1994312319054607E-2</v>
      </c>
      <c r="X527">
        <v>9.4361707616188849E-3</v>
      </c>
      <c r="AG527" t="s">
        <v>10</v>
      </c>
      <c r="AH527">
        <v>29.428571428571427</v>
      </c>
      <c r="AI527">
        <f>(AK528-AK527)/(AH528-AH527)</f>
        <v>2.1091213721769964E-2</v>
      </c>
      <c r="AJ527">
        <v>13</v>
      </c>
      <c r="AK527">
        <v>0.23083224385519197</v>
      </c>
    </row>
    <row r="528" spans="1:37" x14ac:dyDescent="0.15">
      <c r="A528" t="s">
        <v>9</v>
      </c>
      <c r="B528">
        <v>0.157</v>
      </c>
      <c r="C528">
        <v>0.01</v>
      </c>
      <c r="D528">
        <f t="shared" si="96"/>
        <v>15.7</v>
      </c>
      <c r="E528">
        <v>13</v>
      </c>
      <c r="F528">
        <f t="shared" si="105"/>
        <v>7.8539816339744827E-9</v>
      </c>
      <c r="G528">
        <f t="shared" si="106"/>
        <v>6.5032968943737755E-5</v>
      </c>
      <c r="H528">
        <f t="shared" si="107"/>
        <v>0.82802547770700641</v>
      </c>
      <c r="I528">
        <v>9.4881027508313294E-3</v>
      </c>
      <c r="J528">
        <f t="shared" si="97"/>
        <v>16.547038340857338</v>
      </c>
      <c r="K528">
        <f t="shared" si="98"/>
        <v>6.0433775483002101E-4</v>
      </c>
      <c r="L528">
        <v>-10.190939479657199</v>
      </c>
      <c r="M528">
        <f t="shared" si="99"/>
        <v>-1.5999774983061803</v>
      </c>
      <c r="N528">
        <v>6.8433662974532998</v>
      </c>
      <c r="O528">
        <v>6.0433775483002101</v>
      </c>
      <c r="Q528">
        <f t="shared" si="100"/>
        <v>0.94881027508313298</v>
      </c>
      <c r="R528">
        <f t="shared" si="101"/>
        <v>14.896321318805187</v>
      </c>
      <c r="S528">
        <v>0.79998874915309004</v>
      </c>
      <c r="T528">
        <v>6.8433662974532998</v>
      </c>
      <c r="U528">
        <f t="shared" si="102"/>
        <v>1.1323744450449067</v>
      </c>
      <c r="V528">
        <f t="shared" si="103"/>
        <v>1.074408508700168</v>
      </c>
      <c r="W528">
        <f t="shared" si="104"/>
        <v>7.2125760830885774E-2</v>
      </c>
      <c r="X528">
        <v>8.2197951802413915E-3</v>
      </c>
      <c r="AG528" t="s">
        <v>10</v>
      </c>
      <c r="AH528">
        <v>29.499999999999996</v>
      </c>
      <c r="AI528">
        <f>(AK529-AK528)/(AH529-AH528)</f>
        <v>6.5279251866039783E-3</v>
      </c>
      <c r="AJ528">
        <v>13</v>
      </c>
      <c r="AK528">
        <v>0.23233875912103263</v>
      </c>
    </row>
    <row r="529" spans="1:37" x14ac:dyDescent="0.15">
      <c r="A529" t="s">
        <v>10</v>
      </c>
      <c r="B529">
        <v>0.157</v>
      </c>
      <c r="C529">
        <v>0.01</v>
      </c>
      <c r="D529">
        <f t="shared" si="96"/>
        <v>15.7</v>
      </c>
      <c r="E529">
        <v>13</v>
      </c>
      <c r="F529">
        <f t="shared" si="105"/>
        <v>7.8539816339744827E-9</v>
      </c>
      <c r="G529">
        <f t="shared" si="106"/>
        <v>6.5032968943737755E-5</v>
      </c>
      <c r="H529">
        <f t="shared" si="107"/>
        <v>0.82802547770700641</v>
      </c>
      <c r="I529">
        <v>9.4881027508313294E-3</v>
      </c>
      <c r="J529">
        <f t="shared" si="97"/>
        <v>16.547038340857338</v>
      </c>
      <c r="K529">
        <f t="shared" si="98"/>
        <v>6.0433775483002101E-4</v>
      </c>
      <c r="L529">
        <v>-10.190939479657199</v>
      </c>
      <c r="M529">
        <f t="shared" si="99"/>
        <v>-1.5999774983061803</v>
      </c>
      <c r="N529">
        <v>6.8433662974532998</v>
      </c>
      <c r="O529">
        <v>6.0433775483002101</v>
      </c>
      <c r="Q529">
        <f t="shared" si="100"/>
        <v>0.94881027508313298</v>
      </c>
      <c r="R529">
        <f t="shared" si="101"/>
        <v>14.896321318805187</v>
      </c>
      <c r="S529">
        <v>0.79998874915309004</v>
      </c>
      <c r="T529">
        <v>6.8433662974532998</v>
      </c>
      <c r="U529">
        <f t="shared" si="102"/>
        <v>1.1323744450449067</v>
      </c>
      <c r="V529">
        <f t="shared" si="103"/>
        <v>1.074408508700168</v>
      </c>
      <c r="W529">
        <f t="shared" si="104"/>
        <v>7.2125760830885774E-2</v>
      </c>
      <c r="X529">
        <v>9.5710535134856025E-3</v>
      </c>
      <c r="AG529" t="s">
        <v>10</v>
      </c>
      <c r="AH529">
        <v>30.4</v>
      </c>
      <c r="AI529">
        <f>(AK530-AK529)/(AH530-AH529)</f>
        <v>9.6014869466025665E-3</v>
      </c>
      <c r="AJ529">
        <v>13</v>
      </c>
      <c r="AK529">
        <v>0.23821389178897623</v>
      </c>
    </row>
    <row r="530" spans="1:37" x14ac:dyDescent="0.15">
      <c r="A530" t="s">
        <v>11</v>
      </c>
      <c r="B530">
        <v>0.157</v>
      </c>
      <c r="C530">
        <v>8.9999999999999993E-3</v>
      </c>
      <c r="D530">
        <f t="shared" si="96"/>
        <v>17.444444444444446</v>
      </c>
      <c r="E530">
        <v>13</v>
      </c>
      <c r="F530">
        <f t="shared" si="105"/>
        <v>5.1529973500506572E-9</v>
      </c>
      <c r="G530">
        <f t="shared" si="106"/>
        <v>4.7409034359984814E-5</v>
      </c>
      <c r="H530">
        <f t="shared" si="107"/>
        <v>0.74522292993630568</v>
      </c>
      <c r="I530">
        <v>8.6640289305863899E-3</v>
      </c>
      <c r="J530">
        <f t="shared" si="97"/>
        <v>18.120899786673974</v>
      </c>
      <c r="K530">
        <f t="shared" si="98"/>
        <v>4.9666407882342355E-4</v>
      </c>
      <c r="L530">
        <v>-11.2281250095443</v>
      </c>
      <c r="M530">
        <f t="shared" si="99"/>
        <v>-1.7628156264984551</v>
      </c>
      <c r="N530">
        <v>7.0130631073655696</v>
      </c>
      <c r="O530">
        <v>6.1316552941163396</v>
      </c>
      <c r="Q530">
        <f t="shared" si="100"/>
        <v>0.96266988117626529</v>
      </c>
      <c r="R530">
        <f t="shared" si="101"/>
        <v>16.793241260519295</v>
      </c>
      <c r="S530">
        <v>0.88140781324923401</v>
      </c>
      <c r="T530">
        <v>7.0130631073655696</v>
      </c>
      <c r="U530">
        <f t="shared" si="102"/>
        <v>1.1437471238957266</v>
      </c>
      <c r="V530">
        <f t="shared" si="103"/>
        <v>1.1010509078563944</v>
      </c>
      <c r="W530">
        <f t="shared" si="104"/>
        <v>6.5565121751984326E-2</v>
      </c>
      <c r="X530">
        <v>9.4679819041687888E-3</v>
      </c>
      <c r="AG530" t="s">
        <v>10</v>
      </c>
      <c r="AH530">
        <v>31.4</v>
      </c>
      <c r="AI530">
        <f>(AK531-AK530)/(AH531-AH530)</f>
        <v>3.1378059555539389E-3</v>
      </c>
      <c r="AJ530">
        <v>13</v>
      </c>
      <c r="AK530">
        <v>0.2478153787355788</v>
      </c>
    </row>
    <row r="531" spans="1:37" x14ac:dyDescent="0.15">
      <c r="A531" t="s">
        <v>9</v>
      </c>
      <c r="B531">
        <v>0.157</v>
      </c>
      <c r="C531">
        <v>8.9999999999999993E-3</v>
      </c>
      <c r="D531">
        <f t="shared" si="96"/>
        <v>17.444444444444446</v>
      </c>
      <c r="E531">
        <v>13</v>
      </c>
      <c r="F531">
        <f t="shared" si="105"/>
        <v>5.1529973500506572E-9</v>
      </c>
      <c r="G531">
        <f t="shared" si="106"/>
        <v>4.7409034359984814E-5</v>
      </c>
      <c r="H531">
        <f t="shared" si="107"/>
        <v>0.74522292993630568</v>
      </c>
      <c r="I531">
        <v>8.6578959731409104E-3</v>
      </c>
      <c r="J531">
        <f t="shared" si="97"/>
        <v>18.133736012427942</v>
      </c>
      <c r="K531">
        <f t="shared" si="98"/>
        <v>4.9631250801444708E-4</v>
      </c>
      <c r="L531">
        <v>-11.395752925825599</v>
      </c>
      <c r="M531">
        <f t="shared" si="99"/>
        <v>-1.7891332093546191</v>
      </c>
      <c r="N531">
        <v>7.0218815184359196</v>
      </c>
      <c r="O531">
        <v>6.1273149137585996</v>
      </c>
      <c r="Q531">
        <f t="shared" si="100"/>
        <v>0.9619884414601001</v>
      </c>
      <c r="R531">
        <f t="shared" si="101"/>
        <v>16.781353923248414</v>
      </c>
      <c r="S531">
        <v>0.89456660467731397</v>
      </c>
      <c r="T531">
        <v>7.0218815184359196</v>
      </c>
      <c r="U531">
        <f t="shared" si="102"/>
        <v>1.1459965118927726</v>
      </c>
      <c r="V531">
        <f t="shared" si="103"/>
        <v>1.1024353983944395</v>
      </c>
      <c r="W531">
        <f t="shared" si="104"/>
        <v>6.5694067560732178E-2</v>
      </c>
      <c r="X531">
        <v>4.2675262183195072E-3</v>
      </c>
      <c r="AG531" t="s">
        <v>10</v>
      </c>
      <c r="AH531">
        <v>31.875</v>
      </c>
      <c r="AI531">
        <f>(AK532-AK531)/(AH532-AH531)</f>
        <v>6.9998013916402219E-3</v>
      </c>
      <c r="AJ531">
        <v>13</v>
      </c>
      <c r="AK531">
        <v>0.24930583656446692</v>
      </c>
    </row>
    <row r="532" spans="1:37" x14ac:dyDescent="0.15">
      <c r="A532" t="s">
        <v>10</v>
      </c>
      <c r="B532">
        <v>0.157</v>
      </c>
      <c r="C532">
        <v>8.9999999999999993E-3</v>
      </c>
      <c r="D532">
        <f t="shared" si="96"/>
        <v>17.444444444444446</v>
      </c>
      <c r="E532">
        <v>13</v>
      </c>
      <c r="F532">
        <f t="shared" si="105"/>
        <v>5.1529973500506572E-9</v>
      </c>
      <c r="G532">
        <f t="shared" si="106"/>
        <v>4.7409034359984814E-5</v>
      </c>
      <c r="H532">
        <f t="shared" si="107"/>
        <v>0.74522292993630568</v>
      </c>
      <c r="I532">
        <v>8.6578959731409104E-3</v>
      </c>
      <c r="J532">
        <f t="shared" si="97"/>
        <v>18.133736012427942</v>
      </c>
      <c r="K532">
        <f t="shared" si="98"/>
        <v>4.9631250801444708E-4</v>
      </c>
      <c r="L532">
        <v>-11.395752925825599</v>
      </c>
      <c r="M532">
        <f t="shared" si="99"/>
        <v>-1.7891332093546191</v>
      </c>
      <c r="N532">
        <v>7.0218815184359196</v>
      </c>
      <c r="O532">
        <v>6.1273149137585996</v>
      </c>
      <c r="Q532">
        <f t="shared" si="100"/>
        <v>0.9619884414601001</v>
      </c>
      <c r="R532">
        <f t="shared" si="101"/>
        <v>16.781353923248414</v>
      </c>
      <c r="S532">
        <v>0.89456660467731397</v>
      </c>
      <c r="T532">
        <v>7.0218815184359196</v>
      </c>
      <c r="U532">
        <f t="shared" si="102"/>
        <v>1.1459965118927726</v>
      </c>
      <c r="V532">
        <f t="shared" si="103"/>
        <v>1.1024353983944395</v>
      </c>
      <c r="W532">
        <f t="shared" si="104"/>
        <v>6.5694067560732178E-2</v>
      </c>
      <c r="X532">
        <v>7.7042499874745811E-3</v>
      </c>
      <c r="AG532" t="s">
        <v>10</v>
      </c>
      <c r="AH532">
        <v>33.777777777777779</v>
      </c>
      <c r="AI532">
        <f>(AK533-AK532)/(AH533-AH532)</f>
        <v>7.0819482187903827E-3</v>
      </c>
      <c r="AJ532">
        <v>13</v>
      </c>
      <c r="AK532">
        <v>0.2626249031013379</v>
      </c>
    </row>
    <row r="533" spans="1:37" x14ac:dyDescent="0.15">
      <c r="A533" t="s">
        <v>11</v>
      </c>
      <c r="B533">
        <v>0.108</v>
      </c>
      <c r="C533">
        <v>6.0000000000000001E-3</v>
      </c>
      <c r="D533">
        <f t="shared" si="96"/>
        <v>18</v>
      </c>
      <c r="E533">
        <v>13</v>
      </c>
      <c r="F533">
        <f t="shared" si="105"/>
        <v>1.0178760197630931E-9</v>
      </c>
      <c r="G533">
        <f t="shared" si="106"/>
        <v>2.0420352248333655E-5</v>
      </c>
      <c r="H533">
        <f t="shared" si="107"/>
        <v>0.72222222222222221</v>
      </c>
      <c r="I533">
        <v>5.80088690212981E-3</v>
      </c>
      <c r="J533">
        <f t="shared" si="97"/>
        <v>18.617842723385539</v>
      </c>
      <c r="K533">
        <f t="shared" si="98"/>
        <v>3.2227149456276721E-4</v>
      </c>
      <c r="L533">
        <v>-24.635460941381702</v>
      </c>
      <c r="M533">
        <f t="shared" si="99"/>
        <v>-2.6606297816692237</v>
      </c>
      <c r="N533">
        <v>10.282300850911399</v>
      </c>
      <c r="O533">
        <v>8.9519859600768701</v>
      </c>
      <c r="Q533">
        <f t="shared" si="100"/>
        <v>0.96681448368830192</v>
      </c>
      <c r="R533">
        <f t="shared" si="101"/>
        <v>17.402660706389433</v>
      </c>
      <c r="S533">
        <v>1.3303148908346101</v>
      </c>
      <c r="T533">
        <v>10.282300850911399</v>
      </c>
      <c r="U533">
        <f t="shared" si="102"/>
        <v>1.1486055604608103</v>
      </c>
      <c r="V533">
        <f t="shared" si="103"/>
        <v>1.110488491898431</v>
      </c>
      <c r="W533">
        <f t="shared" si="104"/>
        <v>6.3811420025600571E-2</v>
      </c>
      <c r="X533">
        <v>4.5191953682644876E-3</v>
      </c>
      <c r="AG533" t="s">
        <v>10</v>
      </c>
      <c r="AH533">
        <v>34.333333333333329</v>
      </c>
      <c r="AI533">
        <f>(AK534-AK533)/(AH534-AH533)</f>
        <v>7.5587615168853971E-3</v>
      </c>
      <c r="AJ533">
        <v>13</v>
      </c>
      <c r="AK533">
        <v>0.26655931877844363</v>
      </c>
    </row>
    <row r="534" spans="1:37" x14ac:dyDescent="0.15">
      <c r="A534" t="s">
        <v>9</v>
      </c>
      <c r="B534">
        <v>0.108</v>
      </c>
      <c r="C534">
        <v>6.0000000000000001E-3</v>
      </c>
      <c r="D534">
        <f t="shared" si="96"/>
        <v>18</v>
      </c>
      <c r="E534">
        <v>13</v>
      </c>
      <c r="F534">
        <f t="shared" si="105"/>
        <v>1.0178760197630931E-9</v>
      </c>
      <c r="G534">
        <f t="shared" si="106"/>
        <v>2.0420352248333655E-5</v>
      </c>
      <c r="H534">
        <f t="shared" si="107"/>
        <v>0.72222222222222221</v>
      </c>
      <c r="I534">
        <v>5.7992968776685496E-3</v>
      </c>
      <c r="J534">
        <f t="shared" si="97"/>
        <v>18.622947277604869</v>
      </c>
      <c r="K534">
        <f t="shared" si="98"/>
        <v>3.2218315987047496E-4</v>
      </c>
      <c r="L534">
        <v>-24.733553650231201</v>
      </c>
      <c r="M534">
        <f t="shared" si="99"/>
        <v>-2.6712237942249697</v>
      </c>
      <c r="N534">
        <v>10.2851441157368</v>
      </c>
      <c r="O534">
        <v>8.9495322186243094</v>
      </c>
      <c r="Q534">
        <f t="shared" si="100"/>
        <v>0.96654947961142545</v>
      </c>
      <c r="R534">
        <f t="shared" si="101"/>
        <v>17.397890633005659</v>
      </c>
      <c r="S534">
        <v>1.33561189711248</v>
      </c>
      <c r="T534">
        <v>10.2851441157368</v>
      </c>
      <c r="U534">
        <f t="shared" si="102"/>
        <v>1.1492381796596065</v>
      </c>
      <c r="V534">
        <f t="shared" si="103"/>
        <v>1.1107955644995746</v>
      </c>
      <c r="W534">
        <f t="shared" si="104"/>
        <v>6.3846565536644806E-2</v>
      </c>
      <c r="X534">
        <v>5.2381151199808376E-3</v>
      </c>
      <c r="AG534" t="s">
        <v>10</v>
      </c>
      <c r="AH534">
        <v>35.299999999999997</v>
      </c>
      <c r="AI534">
        <f>(AK535-AK534)/(AH535-AH534)</f>
        <v>5.7704373423126797E-3</v>
      </c>
      <c r="AJ534">
        <v>13</v>
      </c>
      <c r="AK534">
        <v>0.27386612157809953</v>
      </c>
    </row>
    <row r="535" spans="1:37" x14ac:dyDescent="0.15">
      <c r="A535" t="s">
        <v>10</v>
      </c>
      <c r="B535">
        <v>0.108</v>
      </c>
      <c r="C535">
        <v>6.0000000000000001E-3</v>
      </c>
      <c r="D535">
        <f t="shared" si="96"/>
        <v>18</v>
      </c>
      <c r="E535">
        <v>13</v>
      </c>
      <c r="F535">
        <f t="shared" si="105"/>
        <v>1.0178760197630931E-9</v>
      </c>
      <c r="G535">
        <f t="shared" si="106"/>
        <v>2.0420352248333655E-5</v>
      </c>
      <c r="H535">
        <f t="shared" si="107"/>
        <v>0.72222222222222221</v>
      </c>
      <c r="I535">
        <v>5.7992968776685496E-3</v>
      </c>
      <c r="J535">
        <f t="shared" si="97"/>
        <v>18.622947277604869</v>
      </c>
      <c r="K535">
        <f t="shared" si="98"/>
        <v>3.2218315987047496E-4</v>
      </c>
      <c r="L535">
        <v>-24.733553650231201</v>
      </c>
      <c r="M535">
        <f t="shared" si="99"/>
        <v>-2.6712237942249697</v>
      </c>
      <c r="N535">
        <v>10.2851441157368</v>
      </c>
      <c r="O535">
        <v>8.9495322186243094</v>
      </c>
      <c r="Q535">
        <f t="shared" si="100"/>
        <v>0.96654947961142545</v>
      </c>
      <c r="R535">
        <f t="shared" si="101"/>
        <v>17.397890633005659</v>
      </c>
      <c r="S535">
        <v>1.33561189711248</v>
      </c>
      <c r="T535">
        <v>10.2851441157368</v>
      </c>
      <c r="U535">
        <f t="shared" si="102"/>
        <v>1.1492381796596065</v>
      </c>
      <c r="V535">
        <f t="shared" si="103"/>
        <v>1.1107955644995746</v>
      </c>
      <c r="W535">
        <f t="shared" si="104"/>
        <v>6.3846565536644806E-2</v>
      </c>
      <c r="X535">
        <v>9.4278902748818373E-3</v>
      </c>
      <c r="AG535" t="s">
        <v>10</v>
      </c>
      <c r="AH535">
        <v>36</v>
      </c>
      <c r="AI535">
        <f>(AK536-AK535)/(AH536-AH535)</f>
        <v>1.2271264815195412E-2</v>
      </c>
      <c r="AJ535">
        <v>13</v>
      </c>
      <c r="AK535">
        <v>0.27790542771771842</v>
      </c>
    </row>
    <row r="536" spans="1:37" x14ac:dyDescent="0.15">
      <c r="A536" t="s">
        <v>9</v>
      </c>
      <c r="B536">
        <v>0.157</v>
      </c>
      <c r="C536">
        <v>8.0000000000000002E-3</v>
      </c>
      <c r="D536">
        <f t="shared" si="96"/>
        <v>19.625</v>
      </c>
      <c r="E536">
        <v>13</v>
      </c>
      <c r="F536">
        <f t="shared" si="105"/>
        <v>3.2169908772759481E-9</v>
      </c>
      <c r="G536">
        <f t="shared" si="106"/>
        <v>3.3296880099193733E-5</v>
      </c>
      <c r="H536">
        <f t="shared" si="107"/>
        <v>0.66242038216560506</v>
      </c>
      <c r="I536">
        <v>7.8372807761268107E-3</v>
      </c>
      <c r="J536">
        <f t="shared" si="97"/>
        <v>20.032458257491403</v>
      </c>
      <c r="K536">
        <f t="shared" si="98"/>
        <v>3.9935188668162091E-4</v>
      </c>
      <c r="L536">
        <v>-12.7541421290342</v>
      </c>
      <c r="M536">
        <f t="shared" si="99"/>
        <v>-2.0024003142583693</v>
      </c>
      <c r="N536">
        <v>7.2410733865295196</v>
      </c>
      <c r="O536">
        <v>6.2398732294003203</v>
      </c>
      <c r="Q536">
        <f t="shared" si="100"/>
        <v>0.97966009701585033</v>
      </c>
      <c r="R536">
        <f t="shared" si="101"/>
        <v>19.225829403936064</v>
      </c>
      <c r="S536">
        <v>1.00120015712919</v>
      </c>
      <c r="T536">
        <v>7.2410733865295196</v>
      </c>
      <c r="U536">
        <f t="shared" si="102"/>
        <v>1.1604520028406762</v>
      </c>
      <c r="V536">
        <f t="shared" si="103"/>
        <v>1.1368485216851347</v>
      </c>
      <c r="W536">
        <f t="shared" si="104"/>
        <v>5.9131312246658657E-2</v>
      </c>
      <c r="X536">
        <v>4.1218234076385784E-3</v>
      </c>
      <c r="AG536" t="s">
        <v>10</v>
      </c>
      <c r="AH536">
        <v>36.428571428571431</v>
      </c>
      <c r="AI536">
        <f>(AK537-AK536)/(AH537-AH536)</f>
        <v>4.9171993321674452E-3</v>
      </c>
      <c r="AJ536">
        <v>13</v>
      </c>
      <c r="AK536">
        <v>0.28316454120994505</v>
      </c>
    </row>
    <row r="537" spans="1:37" x14ac:dyDescent="0.15">
      <c r="A537" t="s">
        <v>10</v>
      </c>
      <c r="B537">
        <v>0.157</v>
      </c>
      <c r="C537">
        <v>8.0000000000000002E-3</v>
      </c>
      <c r="D537">
        <f t="shared" si="96"/>
        <v>19.625</v>
      </c>
      <c r="E537">
        <v>13</v>
      </c>
      <c r="F537">
        <f t="shared" si="105"/>
        <v>3.2169908772759481E-9</v>
      </c>
      <c r="G537">
        <f t="shared" si="106"/>
        <v>3.3296880099193733E-5</v>
      </c>
      <c r="H537">
        <f t="shared" si="107"/>
        <v>0.66242038216560506</v>
      </c>
      <c r="I537">
        <v>7.8372807761268107E-3</v>
      </c>
      <c r="J537">
        <f t="shared" si="97"/>
        <v>20.032458257491403</v>
      </c>
      <c r="K537">
        <f t="shared" si="98"/>
        <v>3.9935188668162091E-4</v>
      </c>
      <c r="L537">
        <v>-12.7541421290342</v>
      </c>
      <c r="M537">
        <f t="shared" si="99"/>
        <v>-2.0024003142583693</v>
      </c>
      <c r="N537">
        <v>7.2410733865295196</v>
      </c>
      <c r="O537">
        <v>6.2398732294003203</v>
      </c>
      <c r="Q537">
        <f t="shared" si="100"/>
        <v>0.97966009701585033</v>
      </c>
      <c r="R537">
        <f t="shared" si="101"/>
        <v>19.225829403936064</v>
      </c>
      <c r="S537">
        <v>1.00120015712919</v>
      </c>
      <c r="T537">
        <v>7.2410733865295196</v>
      </c>
      <c r="U537">
        <f t="shared" si="102"/>
        <v>1.1604520028406762</v>
      </c>
      <c r="V537">
        <f t="shared" si="103"/>
        <v>1.1368485216851347</v>
      </c>
      <c r="W537">
        <f t="shared" si="104"/>
        <v>5.9131312246658657E-2</v>
      </c>
      <c r="X537">
        <v>5.3634592118612864E-3</v>
      </c>
      <c r="AG537" t="s">
        <v>10</v>
      </c>
      <c r="AH537">
        <v>38</v>
      </c>
      <c r="AI537">
        <f>(AK538-AK537)/(AH538-AH537)</f>
        <v>7.6872945523517866E-3</v>
      </c>
      <c r="AJ537">
        <v>13</v>
      </c>
      <c r="AK537">
        <v>0.29089156873192246</v>
      </c>
    </row>
    <row r="538" spans="1:37" x14ac:dyDescent="0.15">
      <c r="A538" t="s">
        <v>11</v>
      </c>
      <c r="B538">
        <v>0.157</v>
      </c>
      <c r="C538">
        <v>8.0000000000000002E-3</v>
      </c>
      <c r="D538">
        <f t="shared" si="96"/>
        <v>19.625</v>
      </c>
      <c r="E538">
        <v>13</v>
      </c>
      <c r="F538">
        <f t="shared" si="105"/>
        <v>3.2169908772759481E-9</v>
      </c>
      <c r="G538">
        <f t="shared" si="106"/>
        <v>3.3296880099193733E-5</v>
      </c>
      <c r="H538">
        <f t="shared" si="107"/>
        <v>0.66242038216560506</v>
      </c>
      <c r="I538">
        <v>7.8371968966982602E-3</v>
      </c>
      <c r="J538">
        <f t="shared" si="97"/>
        <v>20.032672659550347</v>
      </c>
      <c r="K538">
        <f t="shared" si="98"/>
        <v>3.99347612570612E-4</v>
      </c>
      <c r="L538">
        <v>-12.7858677143634</v>
      </c>
      <c r="M538">
        <f t="shared" si="99"/>
        <v>-2.0073812311550538</v>
      </c>
      <c r="N538">
        <v>7.2434970619933399</v>
      </c>
      <c r="O538">
        <v>6.2398064464158098</v>
      </c>
      <c r="Q538">
        <f t="shared" si="100"/>
        <v>0.97964961208728218</v>
      </c>
      <c r="R538">
        <f t="shared" si="101"/>
        <v>19.225623637212912</v>
      </c>
      <c r="S538">
        <v>1.00369061557753</v>
      </c>
      <c r="T538">
        <v>7.2434970619933399</v>
      </c>
      <c r="U538">
        <f t="shared" si="102"/>
        <v>1.160852844426618</v>
      </c>
      <c r="V538">
        <f t="shared" si="103"/>
        <v>1.1372290387329544</v>
      </c>
      <c r="W538">
        <f t="shared" si="104"/>
        <v>5.9151737295623848E-2</v>
      </c>
      <c r="X538">
        <v>4.2383851182624978E-3</v>
      </c>
      <c r="AG538" t="s">
        <v>10</v>
      </c>
      <c r="AH538">
        <v>39.222222222222221</v>
      </c>
      <c r="AI538">
        <f>(AK539-AK538)/(AH539-AH538)</f>
        <v>-1.0384113321039539E-2</v>
      </c>
      <c r="AJ538">
        <v>13</v>
      </c>
      <c r="AK538">
        <v>0.30028715096257463</v>
      </c>
    </row>
    <row r="539" spans="1:37" x14ac:dyDescent="0.15">
      <c r="A539" t="s">
        <v>10</v>
      </c>
      <c r="B539">
        <v>5.8999999999999997E-2</v>
      </c>
      <c r="C539">
        <v>3.0000000000000001E-3</v>
      </c>
      <c r="D539">
        <f t="shared" si="96"/>
        <v>19.666666666666664</v>
      </c>
      <c r="E539">
        <v>13</v>
      </c>
      <c r="F539">
        <f t="shared" si="105"/>
        <v>6.3617251235193316E-11</v>
      </c>
      <c r="G539">
        <f t="shared" si="106"/>
        <v>4.6724534805509216E-6</v>
      </c>
      <c r="H539">
        <f t="shared" si="107"/>
        <v>0.6610169491525425</v>
      </c>
      <c r="I539">
        <v>2.9394667371576999E-3</v>
      </c>
      <c r="J539">
        <f t="shared" si="97"/>
        <v>20.071667848519194</v>
      </c>
      <c r="K539">
        <f t="shared" si="98"/>
        <v>1.4946441036395086E-4</v>
      </c>
      <c r="L539">
        <v>-90.822361622597398</v>
      </c>
      <c r="M539">
        <f t="shared" si="99"/>
        <v>-5.3585193357332459</v>
      </c>
      <c r="N539">
        <v>19.286416374972301</v>
      </c>
      <c r="O539">
        <v>16.607156707105698</v>
      </c>
      <c r="Q539">
        <f t="shared" si="100"/>
        <v>0.97982224571923615</v>
      </c>
      <c r="R539">
        <f t="shared" si="101"/>
        <v>19.269837499144977</v>
      </c>
      <c r="S539">
        <v>2.6792596678666198</v>
      </c>
      <c r="T539">
        <v>19.286416374972301</v>
      </c>
      <c r="U539">
        <f t="shared" si="102"/>
        <v>1.1613316304000569</v>
      </c>
      <c r="V539">
        <f t="shared" si="103"/>
        <v>1.1378985661233658</v>
      </c>
      <c r="W539">
        <f t="shared" si="104"/>
        <v>5.9050760867799514E-2</v>
      </c>
      <c r="X539">
        <v>2.8991452064634003E-3</v>
      </c>
      <c r="AG539" t="s">
        <v>10</v>
      </c>
      <c r="AH539">
        <v>39.25</v>
      </c>
      <c r="AI539">
        <f>(AK540-AK539)/(AH540-AH539)</f>
        <v>7.7733676006719087E-3</v>
      </c>
      <c r="AJ539">
        <v>13</v>
      </c>
      <c r="AK539">
        <v>0.29999870337032353</v>
      </c>
    </row>
    <row r="540" spans="1:37" x14ac:dyDescent="0.15">
      <c r="A540" t="s">
        <v>9</v>
      </c>
      <c r="B540">
        <v>5.8999999999999997E-2</v>
      </c>
      <c r="C540">
        <v>3.0000000000000001E-3</v>
      </c>
      <c r="D540">
        <f t="shared" si="96"/>
        <v>19.666666666666664</v>
      </c>
      <c r="E540">
        <v>13</v>
      </c>
      <c r="F540">
        <f t="shared" si="105"/>
        <v>6.3617251235193316E-11</v>
      </c>
      <c r="G540">
        <f t="shared" si="106"/>
        <v>4.6724534805509216E-6</v>
      </c>
      <c r="H540">
        <f t="shared" si="107"/>
        <v>0.6610169491525425</v>
      </c>
      <c r="I540">
        <v>2.9394667371576999E-3</v>
      </c>
      <c r="J540">
        <f t="shared" si="97"/>
        <v>20.071667848519194</v>
      </c>
      <c r="K540">
        <f t="shared" si="98"/>
        <v>1.4946441036395086E-4</v>
      </c>
      <c r="L540">
        <v>-90.822361622597398</v>
      </c>
      <c r="M540">
        <f t="shared" si="99"/>
        <v>-5.3585193357332459</v>
      </c>
      <c r="N540">
        <v>19.286416374972301</v>
      </c>
      <c r="O540">
        <v>16.607156707105698</v>
      </c>
      <c r="Q540">
        <f t="shared" si="100"/>
        <v>0.97982224571923615</v>
      </c>
      <c r="R540">
        <f t="shared" si="101"/>
        <v>19.269837499144977</v>
      </c>
      <c r="S540">
        <v>2.6792596678666198</v>
      </c>
      <c r="T540">
        <v>19.286416374972301</v>
      </c>
      <c r="U540">
        <f t="shared" si="102"/>
        <v>1.1613316304000569</v>
      </c>
      <c r="V540">
        <f t="shared" si="103"/>
        <v>1.1378985661233658</v>
      </c>
      <c r="W540">
        <f t="shared" si="104"/>
        <v>5.9050760867799514E-2</v>
      </c>
      <c r="X540">
        <v>5.429188154918033E-3</v>
      </c>
      <c r="AG540" t="s">
        <v>10</v>
      </c>
      <c r="AH540">
        <v>40.200000000000003</v>
      </c>
      <c r="AI540">
        <f>(AK541-AK540)/(AH541-AH540)</f>
        <v>6.176792499641026E-3</v>
      </c>
      <c r="AJ540">
        <v>13</v>
      </c>
      <c r="AK540">
        <v>0.30738340259096186</v>
      </c>
    </row>
    <row r="541" spans="1:37" x14ac:dyDescent="0.15">
      <c r="A541" t="s">
        <v>11</v>
      </c>
      <c r="B541">
        <v>5.8999999999999997E-2</v>
      </c>
      <c r="C541">
        <v>3.0000000000000001E-3</v>
      </c>
      <c r="D541">
        <f t="shared" si="96"/>
        <v>19.666666666666664</v>
      </c>
      <c r="E541">
        <v>13</v>
      </c>
      <c r="F541">
        <f t="shared" si="105"/>
        <v>6.3617251235193316E-11</v>
      </c>
      <c r="G541">
        <f t="shared" si="106"/>
        <v>4.6724534805509216E-6</v>
      </c>
      <c r="H541">
        <f t="shared" si="107"/>
        <v>0.6610169491525425</v>
      </c>
      <c r="I541">
        <v>2.93965076349574E-3</v>
      </c>
      <c r="J541">
        <f t="shared" si="97"/>
        <v>20.070411333433082</v>
      </c>
      <c r="K541">
        <f t="shared" si="98"/>
        <v>1.4947376763537663E-4</v>
      </c>
      <c r="L541">
        <v>-90.873304087845099</v>
      </c>
      <c r="M541">
        <f t="shared" si="99"/>
        <v>-5.3615249411828607</v>
      </c>
      <c r="N541">
        <v>19.288958874522201</v>
      </c>
      <c r="O541">
        <v>16.608196403930702</v>
      </c>
      <c r="Q541">
        <f t="shared" si="100"/>
        <v>0.97988358783191132</v>
      </c>
      <c r="R541">
        <f t="shared" si="101"/>
        <v>19.271043894027589</v>
      </c>
      <c r="S541">
        <v>2.6807624705914299</v>
      </c>
      <c r="T541">
        <v>19.288958874522201</v>
      </c>
      <c r="U541">
        <f t="shared" si="102"/>
        <v>1.1614120164160051</v>
      </c>
      <c r="V541">
        <f t="shared" si="103"/>
        <v>1.1380485735968098</v>
      </c>
      <c r="W541">
        <f t="shared" si="104"/>
        <v>5.905484829233925E-2</v>
      </c>
      <c r="X541">
        <v>5.5030588303666443E-3</v>
      </c>
      <c r="AG541" t="s">
        <v>10</v>
      </c>
      <c r="AH541">
        <v>41.199999999999996</v>
      </c>
      <c r="AI541">
        <f>(AK542-AK541)/(AH542-AH541)</f>
        <v>8.0898528692835581E-3</v>
      </c>
      <c r="AJ541">
        <v>13</v>
      </c>
      <c r="AK541">
        <v>0.31356019509060284</v>
      </c>
    </row>
    <row r="542" spans="1:37" x14ac:dyDescent="0.15">
      <c r="A542" t="s">
        <v>11</v>
      </c>
      <c r="B542">
        <v>0.20599999999999999</v>
      </c>
      <c r="C542">
        <v>0.01</v>
      </c>
      <c r="D542">
        <f t="shared" si="96"/>
        <v>20.599999999999998</v>
      </c>
      <c r="E542">
        <v>13</v>
      </c>
      <c r="F542">
        <f t="shared" si="105"/>
        <v>7.8539816339744827E-9</v>
      </c>
      <c r="G542">
        <f t="shared" si="106"/>
        <v>4.9563961767800132E-5</v>
      </c>
      <c r="H542">
        <f t="shared" si="107"/>
        <v>0.6310679611650486</v>
      </c>
      <c r="I542">
        <v>9.8790403046095498E-3</v>
      </c>
      <c r="J542">
        <f t="shared" si="97"/>
        <v>20.852227913664944</v>
      </c>
      <c r="K542">
        <f t="shared" si="98"/>
        <v>4.7956506333056073E-4</v>
      </c>
      <c r="L542">
        <v>-7.7542635279725296</v>
      </c>
      <c r="M542">
        <f t="shared" si="99"/>
        <v>-1.5973782867623409</v>
      </c>
      <c r="N542">
        <v>5.5943397766867697</v>
      </c>
      <c r="O542">
        <v>4.7956506333056002</v>
      </c>
      <c r="Q542">
        <f t="shared" si="100"/>
        <v>0.98790403046095354</v>
      </c>
      <c r="R542">
        <f t="shared" si="101"/>
        <v>20.35082302749564</v>
      </c>
      <c r="S542">
        <v>0.79868914338117103</v>
      </c>
      <c r="T542">
        <v>5.5943397766867697</v>
      </c>
      <c r="U542">
        <f t="shared" si="102"/>
        <v>1.1665444804995397</v>
      </c>
      <c r="V542">
        <f t="shared" si="103"/>
        <v>1.1524339939974746</v>
      </c>
      <c r="W542">
        <f t="shared" si="104"/>
        <v>5.6628372839783489E-2</v>
      </c>
      <c r="X542">
        <v>4.1884062487892058E-3</v>
      </c>
      <c r="AG542" t="s">
        <v>10</v>
      </c>
      <c r="AH542">
        <v>42.5</v>
      </c>
      <c r="AI542">
        <f>(AK543-AK542)/(AH543-AH542)</f>
        <v>6.4832424180626498E-3</v>
      </c>
      <c r="AJ542">
        <v>13</v>
      </c>
      <c r="AK542">
        <v>0.32407700382067151</v>
      </c>
    </row>
    <row r="543" spans="1:37" x14ac:dyDescent="0.15">
      <c r="A543" t="s">
        <v>9</v>
      </c>
      <c r="B543">
        <v>0.20599999999999999</v>
      </c>
      <c r="C543">
        <v>0.01</v>
      </c>
      <c r="D543">
        <f t="shared" si="96"/>
        <v>20.599999999999998</v>
      </c>
      <c r="E543">
        <v>13</v>
      </c>
      <c r="F543">
        <f t="shared" si="105"/>
        <v>7.8539816339744827E-9</v>
      </c>
      <c r="G543">
        <f t="shared" si="106"/>
        <v>4.9563961767800132E-5</v>
      </c>
      <c r="H543">
        <f t="shared" si="107"/>
        <v>0.6310679611650486</v>
      </c>
      <c r="I543">
        <v>9.8743855361633492E-3</v>
      </c>
      <c r="J543">
        <f t="shared" si="97"/>
        <v>20.862057618224252</v>
      </c>
      <c r="K543">
        <f t="shared" si="98"/>
        <v>4.7933910369725002E-4</v>
      </c>
      <c r="L543">
        <v>-7.8166397552493301</v>
      </c>
      <c r="M543">
        <f t="shared" si="99"/>
        <v>-1.6102277895813619</v>
      </c>
      <c r="N543">
        <v>5.5985049317631796</v>
      </c>
      <c r="O543">
        <v>4.7933910369725004</v>
      </c>
      <c r="Q543">
        <f t="shared" si="100"/>
        <v>0.98743855361633504</v>
      </c>
      <c r="R543">
        <f t="shared" si="101"/>
        <v>20.341234204496498</v>
      </c>
      <c r="S543">
        <v>0.80511389479068196</v>
      </c>
      <c r="T543">
        <v>5.5985049317631796</v>
      </c>
      <c r="U543">
        <f t="shared" si="102"/>
        <v>1.167963324623561</v>
      </c>
      <c r="V543">
        <f t="shared" si="103"/>
        <v>1.1532920159432152</v>
      </c>
      <c r="W543">
        <f t="shared" si="104"/>
        <v>5.6697248768134034E-2</v>
      </c>
      <c r="X543">
        <v>4.3270424850693403E-3</v>
      </c>
      <c r="AG543" t="s">
        <v>10</v>
      </c>
      <c r="AH543">
        <v>43.428571428571423</v>
      </c>
      <c r="AI543">
        <f>(AK544-AK543)/(AH544-AH543)</f>
        <v>7.2002217111914206E-3</v>
      </c>
      <c r="AJ543">
        <v>13</v>
      </c>
      <c r="AK543">
        <v>0.33009715749458679</v>
      </c>
    </row>
    <row r="544" spans="1:37" x14ac:dyDescent="0.15">
      <c r="A544" t="s">
        <v>10</v>
      </c>
      <c r="B544">
        <v>0.20599999999999999</v>
      </c>
      <c r="C544">
        <v>0.01</v>
      </c>
      <c r="D544">
        <f t="shared" si="96"/>
        <v>20.599999999999998</v>
      </c>
      <c r="E544">
        <v>13</v>
      </c>
      <c r="F544">
        <f t="shared" si="105"/>
        <v>7.8539816339744827E-9</v>
      </c>
      <c r="G544">
        <f t="shared" si="106"/>
        <v>4.9563961767800132E-5</v>
      </c>
      <c r="H544">
        <f t="shared" si="107"/>
        <v>0.6310679611650486</v>
      </c>
      <c r="I544">
        <v>9.8743855361633492E-3</v>
      </c>
      <c r="J544">
        <f t="shared" si="97"/>
        <v>20.862057618224252</v>
      </c>
      <c r="K544">
        <f t="shared" si="98"/>
        <v>4.7933910369725002E-4</v>
      </c>
      <c r="L544">
        <v>-7.8166397552493301</v>
      </c>
      <c r="M544">
        <f t="shared" si="99"/>
        <v>-1.6102277895813619</v>
      </c>
      <c r="N544">
        <v>5.5985049317631796</v>
      </c>
      <c r="O544">
        <v>4.7933910369725004</v>
      </c>
      <c r="Q544">
        <f t="shared" si="100"/>
        <v>0.98743855361633504</v>
      </c>
      <c r="R544">
        <f t="shared" si="101"/>
        <v>20.341234204496498</v>
      </c>
      <c r="S544">
        <v>0.80511389479068196</v>
      </c>
      <c r="T544">
        <v>5.5985049317631796</v>
      </c>
      <c r="U544">
        <f t="shared" si="102"/>
        <v>1.167963324623561</v>
      </c>
      <c r="V544">
        <f t="shared" si="103"/>
        <v>1.1532920159432152</v>
      </c>
      <c r="W544">
        <f t="shared" si="104"/>
        <v>5.6697248768134034E-2</v>
      </c>
      <c r="X544">
        <v>6.2609884966303595E-3</v>
      </c>
      <c r="AG544" t="s">
        <v>10</v>
      </c>
      <c r="AH544">
        <v>44.125</v>
      </c>
      <c r="AI544">
        <f>(AK545-AK544)/(AH545-AH544)</f>
        <v>7.3998805825292585E-3</v>
      </c>
      <c r="AJ544">
        <v>13</v>
      </c>
      <c r="AK544">
        <v>0.33511159761488085</v>
      </c>
    </row>
    <row r="545" spans="1:37" x14ac:dyDescent="0.15">
      <c r="A545" t="s">
        <v>11</v>
      </c>
      <c r="B545">
        <v>0.108</v>
      </c>
      <c r="C545">
        <v>5.0000000000000001E-3</v>
      </c>
      <c r="D545">
        <f t="shared" si="96"/>
        <v>21.599999999999998</v>
      </c>
      <c r="E545">
        <v>13</v>
      </c>
      <c r="F545">
        <f t="shared" si="105"/>
        <v>4.9087385212340517E-10</v>
      </c>
      <c r="G545">
        <f t="shared" si="106"/>
        <v>1.1817333477044939E-5</v>
      </c>
      <c r="H545">
        <f t="shared" si="107"/>
        <v>0.60185185185185186</v>
      </c>
      <c r="I545">
        <v>4.9778415274306497E-3</v>
      </c>
      <c r="J545">
        <f t="shared" si="97"/>
        <v>21.696150712082833</v>
      </c>
      <c r="K545">
        <f t="shared" si="98"/>
        <v>2.3045562626993751E-4</v>
      </c>
      <c r="L545">
        <v>-29.9729129507358</v>
      </c>
      <c r="M545">
        <f t="shared" si="99"/>
        <v>-3.2370745986794662</v>
      </c>
      <c r="N545">
        <v>10.836762350137199</v>
      </c>
      <c r="O545">
        <v>9.2182250507974999</v>
      </c>
      <c r="Q545">
        <f t="shared" si="100"/>
        <v>0.99556830548612996</v>
      </c>
      <c r="R545">
        <f t="shared" si="101"/>
        <v>21.504275398500404</v>
      </c>
      <c r="S545">
        <v>1.61853729933973</v>
      </c>
      <c r="T545">
        <v>10.836762350137199</v>
      </c>
      <c r="U545">
        <f t="shared" si="102"/>
        <v>1.1755801458980082</v>
      </c>
      <c r="V545">
        <f t="shared" si="103"/>
        <v>1.1703703338148175</v>
      </c>
      <c r="W545">
        <f t="shared" si="104"/>
        <v>5.4425006754537424E-2</v>
      </c>
      <c r="X545">
        <v>2.9052407861622012E-3</v>
      </c>
      <c r="AG545" t="s">
        <v>10</v>
      </c>
      <c r="AH545">
        <v>44.666666666666671</v>
      </c>
      <c r="AI545">
        <f>(AK546-AK545)/(AH546-AH545)</f>
        <v>7.1669033139990295E-3</v>
      </c>
      <c r="AJ545">
        <v>13</v>
      </c>
      <c r="AK545">
        <v>0.3391198662637509</v>
      </c>
    </row>
    <row r="546" spans="1:37" x14ac:dyDescent="0.15">
      <c r="A546" t="s">
        <v>10</v>
      </c>
      <c r="B546">
        <v>0.108</v>
      </c>
      <c r="C546">
        <v>5.0000000000000001E-3</v>
      </c>
      <c r="D546">
        <f t="shared" si="96"/>
        <v>21.599999999999998</v>
      </c>
      <c r="E546">
        <v>13</v>
      </c>
      <c r="F546">
        <f t="shared" si="105"/>
        <v>4.9087385212340517E-10</v>
      </c>
      <c r="G546">
        <f t="shared" si="106"/>
        <v>1.1817333477044939E-5</v>
      </c>
      <c r="H546">
        <f t="shared" si="107"/>
        <v>0.60185185185185186</v>
      </c>
      <c r="I546">
        <v>4.97728343763183E-3</v>
      </c>
      <c r="J546">
        <f t="shared" si="97"/>
        <v>21.698583444825047</v>
      </c>
      <c r="K546">
        <f t="shared" si="98"/>
        <v>2.304297887792514E-4</v>
      </c>
      <c r="L546">
        <v>-29.987699349122298</v>
      </c>
      <c r="M546">
        <f t="shared" si="99"/>
        <v>-3.2386715297052082</v>
      </c>
      <c r="N546">
        <v>10.8365273160226</v>
      </c>
      <c r="O546">
        <v>9.2171915511700604</v>
      </c>
      <c r="Q546">
        <f t="shared" si="100"/>
        <v>0.99545668752636651</v>
      </c>
      <c r="R546">
        <f t="shared" si="101"/>
        <v>21.501864450569514</v>
      </c>
      <c r="S546">
        <v>1.6193357648525999</v>
      </c>
      <c r="T546">
        <v>10.8365273160226</v>
      </c>
      <c r="U546">
        <f t="shared" si="102"/>
        <v>1.1756864610942122</v>
      </c>
      <c r="V546">
        <f t="shared" si="103"/>
        <v>1.1703449501304408</v>
      </c>
      <c r="W546">
        <f t="shared" si="104"/>
        <v>5.442992875436168E-2</v>
      </c>
      <c r="X546">
        <v>2.9748241129360599E-3</v>
      </c>
      <c r="AG546" t="s">
        <v>10</v>
      </c>
      <c r="AH546">
        <v>45.1</v>
      </c>
      <c r="AI546">
        <f>(AK547-AK546)/(AH547-AH546)</f>
        <v>7.3171821394731381E-3</v>
      </c>
      <c r="AJ546">
        <v>13</v>
      </c>
      <c r="AK546">
        <v>0.34222552436648379</v>
      </c>
    </row>
    <row r="547" spans="1:37" x14ac:dyDescent="0.15">
      <c r="A547" t="s">
        <v>9</v>
      </c>
      <c r="B547">
        <v>0.108</v>
      </c>
      <c r="C547">
        <v>5.0000000000000001E-3</v>
      </c>
      <c r="D547">
        <f t="shared" si="96"/>
        <v>21.599999999999998</v>
      </c>
      <c r="E547">
        <v>13</v>
      </c>
      <c r="F547">
        <f t="shared" si="105"/>
        <v>4.9087385212340517E-10</v>
      </c>
      <c r="G547">
        <f t="shared" si="106"/>
        <v>1.1817333477044939E-5</v>
      </c>
      <c r="H547">
        <f t="shared" si="107"/>
        <v>0.60185185185185186</v>
      </c>
      <c r="I547">
        <v>4.97728343763183E-3</v>
      </c>
      <c r="J547">
        <f t="shared" si="97"/>
        <v>21.698583444825047</v>
      </c>
      <c r="K547">
        <f t="shared" si="98"/>
        <v>2.304297887792514E-4</v>
      </c>
      <c r="L547">
        <v>-29.987699349122298</v>
      </c>
      <c r="M547">
        <f t="shared" si="99"/>
        <v>-3.2386715297052082</v>
      </c>
      <c r="N547">
        <v>10.8365273160226</v>
      </c>
      <c r="O547">
        <v>9.2171915511700604</v>
      </c>
      <c r="Q547">
        <f t="shared" si="100"/>
        <v>0.99545668752636651</v>
      </c>
      <c r="R547">
        <f t="shared" si="101"/>
        <v>21.501864450569514</v>
      </c>
      <c r="S547">
        <v>1.6193357648525999</v>
      </c>
      <c r="T547">
        <v>10.8365273160226</v>
      </c>
      <c r="U547">
        <f t="shared" si="102"/>
        <v>1.1756864610942122</v>
      </c>
      <c r="V547">
        <f t="shared" si="103"/>
        <v>1.1703449501304408</v>
      </c>
      <c r="W547">
        <f t="shared" si="104"/>
        <v>5.442992875436168E-2</v>
      </c>
      <c r="X547">
        <v>3.0475997939595711E-3</v>
      </c>
      <c r="AG547" t="s">
        <v>10</v>
      </c>
      <c r="AH547">
        <v>50</v>
      </c>
      <c r="AI547">
        <f>(AK548-AK547)/(AH548-AH547)</f>
        <v>7.5193866376343007E-3</v>
      </c>
      <c r="AJ547">
        <v>13</v>
      </c>
      <c r="AK547">
        <v>0.37807971684990216</v>
      </c>
    </row>
    <row r="548" spans="1:37" x14ac:dyDescent="0.15">
      <c r="A548" t="s">
        <v>9</v>
      </c>
      <c r="B548">
        <v>0.157</v>
      </c>
      <c r="C548">
        <v>7.0000000000000001E-3</v>
      </c>
      <c r="D548">
        <f t="shared" si="96"/>
        <v>22.428571428571427</v>
      </c>
      <c r="E548">
        <v>13</v>
      </c>
      <c r="F548">
        <f t="shared" si="105"/>
        <v>1.885740990317274E-9</v>
      </c>
      <c r="G548">
        <f t="shared" si="106"/>
        <v>2.2306308347702057E-5</v>
      </c>
      <c r="H548">
        <f t="shared" si="107"/>
        <v>0.57961783439490455</v>
      </c>
      <c r="I548">
        <v>7.0207389579138597E-3</v>
      </c>
      <c r="J548">
        <f t="shared" si="97"/>
        <v>22.362318402826773</v>
      </c>
      <c r="K548">
        <f t="shared" si="98"/>
        <v>3.1302657774138229E-4</v>
      </c>
      <c r="L548">
        <v>-14.6059156372561</v>
      </c>
      <c r="M548">
        <f t="shared" si="99"/>
        <v>-2.2931287550492079</v>
      </c>
      <c r="N548">
        <v>7.5348618824507803</v>
      </c>
      <c r="O548">
        <v>6.3882975049261699</v>
      </c>
      <c r="Q548">
        <f t="shared" si="100"/>
        <v>1.0029627082734087</v>
      </c>
      <c r="R548">
        <f t="shared" si="101"/>
        <v>22.495020742703595</v>
      </c>
      <c r="S548">
        <v>1.1465643775245999</v>
      </c>
      <c r="T548">
        <v>7.5348618824507803</v>
      </c>
      <c r="U548">
        <f t="shared" si="102"/>
        <v>1.1794788637568094</v>
      </c>
      <c r="V548">
        <f t="shared" si="103"/>
        <v>1.1829733155447724</v>
      </c>
      <c r="W548">
        <f t="shared" si="104"/>
        <v>5.2588229594252654E-2</v>
      </c>
      <c r="X548">
        <v>4.0631199121166474E-3</v>
      </c>
      <c r="AG548" t="s">
        <v>11</v>
      </c>
      <c r="AH548">
        <v>10</v>
      </c>
      <c r="AI548">
        <f>(AK549-AK548)/(AH549-AH548)</f>
        <v>2.0376125864667055E-2</v>
      </c>
      <c r="AJ548">
        <v>13</v>
      </c>
      <c r="AK548">
        <v>7.7304251344530117E-2</v>
      </c>
    </row>
    <row r="549" spans="1:37" x14ac:dyDescent="0.15">
      <c r="A549" t="s">
        <v>10</v>
      </c>
      <c r="B549">
        <v>0.157</v>
      </c>
      <c r="C549">
        <v>7.0000000000000001E-3</v>
      </c>
      <c r="D549">
        <f t="shared" si="96"/>
        <v>22.428571428571427</v>
      </c>
      <c r="E549">
        <v>13</v>
      </c>
      <c r="F549">
        <f t="shared" si="105"/>
        <v>1.885740990317274E-9</v>
      </c>
      <c r="G549">
        <f t="shared" si="106"/>
        <v>2.2306308347702057E-5</v>
      </c>
      <c r="H549">
        <f t="shared" si="107"/>
        <v>0.57961783439490455</v>
      </c>
      <c r="I549">
        <v>7.0207389579138597E-3</v>
      </c>
      <c r="J549">
        <f t="shared" si="97"/>
        <v>22.362318402826773</v>
      </c>
      <c r="K549">
        <f t="shared" si="98"/>
        <v>3.1302657774138229E-4</v>
      </c>
      <c r="L549">
        <v>-14.6059156372561</v>
      </c>
      <c r="M549">
        <f t="shared" si="99"/>
        <v>-2.2931287550492079</v>
      </c>
      <c r="N549">
        <v>7.5348618824507803</v>
      </c>
      <c r="O549">
        <v>6.3882975049261699</v>
      </c>
      <c r="Q549">
        <f t="shared" si="100"/>
        <v>1.0029627082734087</v>
      </c>
      <c r="R549">
        <f t="shared" si="101"/>
        <v>22.495020742703595</v>
      </c>
      <c r="S549">
        <v>1.1465643775245999</v>
      </c>
      <c r="T549">
        <v>7.5348618824507803</v>
      </c>
      <c r="U549">
        <f t="shared" si="102"/>
        <v>1.1794788637568094</v>
      </c>
      <c r="V549">
        <f t="shared" si="103"/>
        <v>1.1829733155447724</v>
      </c>
      <c r="W549">
        <f t="shared" si="104"/>
        <v>5.2588229594252654E-2</v>
      </c>
      <c r="X549">
        <v>4.135286212959507E-3</v>
      </c>
      <c r="AG549" t="s">
        <v>11</v>
      </c>
      <c r="AH549">
        <v>10.799999999999999</v>
      </c>
      <c r="AI549">
        <f>(AK550-AK549)/(AH550-AH549)</f>
        <v>6.8073348925650201E-3</v>
      </c>
      <c r="AJ549">
        <v>13</v>
      </c>
      <c r="AK549">
        <v>9.3605152036263739E-2</v>
      </c>
    </row>
    <row r="550" spans="1:37" x14ac:dyDescent="0.15">
      <c r="A550" t="s">
        <v>11</v>
      </c>
      <c r="B550">
        <v>0.157</v>
      </c>
      <c r="C550">
        <v>7.0000000000000001E-3</v>
      </c>
      <c r="D550">
        <f t="shared" si="96"/>
        <v>22.428571428571427</v>
      </c>
      <c r="E550">
        <v>13</v>
      </c>
      <c r="F550">
        <f t="shared" si="105"/>
        <v>1.885740990317274E-9</v>
      </c>
      <c r="G550">
        <f t="shared" si="106"/>
        <v>2.2306308347702057E-5</v>
      </c>
      <c r="H550">
        <f t="shared" si="107"/>
        <v>0.57961783439490455</v>
      </c>
      <c r="I550">
        <v>7.0110203837003403E-3</v>
      </c>
      <c r="J550">
        <f t="shared" si="97"/>
        <v>22.393316722484975</v>
      </c>
      <c r="K550">
        <f t="shared" si="98"/>
        <v>3.1259326551530181E-4</v>
      </c>
      <c r="L550">
        <v>-14.9822310044233</v>
      </c>
      <c r="M550">
        <f t="shared" si="99"/>
        <v>-2.3522102676944581</v>
      </c>
      <c r="N550">
        <v>7.5555595321186999</v>
      </c>
      <c r="O550">
        <v>6.37945439827147</v>
      </c>
      <c r="Q550">
        <f t="shared" si="100"/>
        <v>1.0015743405286208</v>
      </c>
      <c r="R550">
        <f t="shared" si="101"/>
        <v>22.463881637570495</v>
      </c>
      <c r="S550">
        <v>1.1761051338472299</v>
      </c>
      <c r="T550">
        <v>7.5555595321186999</v>
      </c>
      <c r="U550">
        <f t="shared" si="102"/>
        <v>1.1843582633282712</v>
      </c>
      <c r="V550">
        <f t="shared" si="103"/>
        <v>1.1862228465426359</v>
      </c>
      <c r="W550">
        <f t="shared" si="104"/>
        <v>5.2805782441387894E-2</v>
      </c>
      <c r="X550">
        <v>2.915608502709637E-3</v>
      </c>
      <c r="AG550" t="s">
        <v>11</v>
      </c>
      <c r="AH550">
        <v>11.799999999999999</v>
      </c>
      <c r="AI550">
        <f>(AK551-AK550)/(AH551-AH550)</f>
        <v>1.1742910954729506E-2</v>
      </c>
      <c r="AJ550">
        <v>13</v>
      </c>
      <c r="AK550">
        <v>0.10041248692882876</v>
      </c>
    </row>
    <row r="551" spans="1:37" x14ac:dyDescent="0.15">
      <c r="A551" t="s">
        <v>9</v>
      </c>
      <c r="B551">
        <v>0.20599999999999999</v>
      </c>
      <c r="C551">
        <v>8.9999999999999993E-3</v>
      </c>
      <c r="D551">
        <f t="shared" si="96"/>
        <v>22.888888888888889</v>
      </c>
      <c r="E551">
        <v>13</v>
      </c>
      <c r="F551">
        <f t="shared" si="105"/>
        <v>5.1529973500506572E-9</v>
      </c>
      <c r="G551">
        <f t="shared" si="106"/>
        <v>3.6132128128726296E-5</v>
      </c>
      <c r="H551">
        <f t="shared" si="107"/>
        <v>0.56796116504854366</v>
      </c>
      <c r="I551">
        <v>9.0538559597715205E-3</v>
      </c>
      <c r="J551">
        <f t="shared" si="97"/>
        <v>22.752736614687517</v>
      </c>
      <c r="K551">
        <f t="shared" si="98"/>
        <v>3.9555681377642562E-4</v>
      </c>
      <c r="L551">
        <v>-8.7932896432433107</v>
      </c>
      <c r="M551">
        <f t="shared" si="99"/>
        <v>-1.8114176665081219</v>
      </c>
      <c r="N551">
        <v>5.7891262872839997</v>
      </c>
      <c r="O551">
        <v>4.8834174540299404</v>
      </c>
      <c r="Q551">
        <f t="shared" si="100"/>
        <v>1.0059839955301677</v>
      </c>
      <c r="R551">
        <f t="shared" si="101"/>
        <v>23.025855897690505</v>
      </c>
      <c r="S551">
        <v>0.90570883325406104</v>
      </c>
      <c r="T551">
        <v>5.7891262872839997</v>
      </c>
      <c r="U551">
        <f t="shared" si="102"/>
        <v>1.1854661907936299</v>
      </c>
      <c r="V551">
        <f t="shared" si="103"/>
        <v>1.192560015180504</v>
      </c>
      <c r="W551">
        <f t="shared" si="104"/>
        <v>5.1792212219139169E-2</v>
      </c>
      <c r="X551">
        <v>2.9544839304690013E-3</v>
      </c>
      <c r="AG551" t="s">
        <v>11</v>
      </c>
      <c r="AH551">
        <v>12</v>
      </c>
      <c r="AI551">
        <f>(AK552-AK551)/(AH552-AH551)</f>
        <v>7.9884918268171567E-3</v>
      </c>
      <c r="AJ551">
        <v>13</v>
      </c>
      <c r="AK551">
        <v>0.10276106911977467</v>
      </c>
    </row>
    <row r="552" spans="1:37" x14ac:dyDescent="0.15">
      <c r="A552" t="s">
        <v>10</v>
      </c>
      <c r="B552">
        <v>0.20599999999999999</v>
      </c>
      <c r="C552">
        <v>8.9999999999999993E-3</v>
      </c>
      <c r="D552">
        <f t="shared" si="96"/>
        <v>22.888888888888889</v>
      </c>
      <c r="E552">
        <v>13</v>
      </c>
      <c r="F552">
        <f t="shared" si="105"/>
        <v>5.1529973500506572E-9</v>
      </c>
      <c r="G552">
        <f t="shared" si="106"/>
        <v>3.6132128128726296E-5</v>
      </c>
      <c r="H552">
        <f t="shared" si="107"/>
        <v>0.56796116504854366</v>
      </c>
      <c r="I552">
        <v>9.0538559597715205E-3</v>
      </c>
      <c r="J552">
        <f t="shared" si="97"/>
        <v>22.752736614687517</v>
      </c>
      <c r="K552">
        <f t="shared" si="98"/>
        <v>3.9555681377642562E-4</v>
      </c>
      <c r="L552">
        <v>-8.7932896432433107</v>
      </c>
      <c r="M552">
        <f t="shared" si="99"/>
        <v>-1.8114176665081219</v>
      </c>
      <c r="N552">
        <v>5.7891262872839997</v>
      </c>
      <c r="O552">
        <v>4.8834174540299404</v>
      </c>
      <c r="Q552">
        <f t="shared" si="100"/>
        <v>1.0059839955301677</v>
      </c>
      <c r="R552">
        <f t="shared" si="101"/>
        <v>23.025855897690505</v>
      </c>
      <c r="S552">
        <v>0.90570883325406104</v>
      </c>
      <c r="T552">
        <v>5.7891262872839997</v>
      </c>
      <c r="U552">
        <f t="shared" si="102"/>
        <v>1.1854661907936299</v>
      </c>
      <c r="V552">
        <f t="shared" si="103"/>
        <v>1.192560015180504</v>
      </c>
      <c r="W552">
        <f t="shared" si="104"/>
        <v>5.1792212219139169E-2</v>
      </c>
      <c r="X552">
        <v>3.0418851664888156E-3</v>
      </c>
      <c r="AG552" t="s">
        <v>11</v>
      </c>
      <c r="AH552">
        <v>13.5</v>
      </c>
      <c r="AI552">
        <f>(AK553-AK552)/(AH553-AH552)</f>
        <v>7.4838623894114883E-3</v>
      </c>
      <c r="AJ552">
        <v>13</v>
      </c>
      <c r="AK552">
        <v>0.11474380686000041</v>
      </c>
    </row>
    <row r="553" spans="1:37" x14ac:dyDescent="0.15">
      <c r="A553" t="s">
        <v>11</v>
      </c>
      <c r="B553">
        <v>0.20599999999999999</v>
      </c>
      <c r="C553">
        <v>8.9999999999999993E-3</v>
      </c>
      <c r="D553">
        <f t="shared" si="96"/>
        <v>22.888888888888889</v>
      </c>
      <c r="E553">
        <v>13</v>
      </c>
      <c r="F553">
        <f t="shared" si="105"/>
        <v>5.1529973500506572E-9</v>
      </c>
      <c r="G553">
        <f t="shared" si="106"/>
        <v>3.6132128128726296E-5</v>
      </c>
      <c r="H553">
        <f t="shared" si="107"/>
        <v>0.56796116504854366</v>
      </c>
      <c r="I553">
        <v>9.0545173085837295E-3</v>
      </c>
      <c r="J553">
        <f t="shared" si="97"/>
        <v>22.751074737546848</v>
      </c>
      <c r="K553">
        <f t="shared" si="98"/>
        <v>3.9558570765657071E-4</v>
      </c>
      <c r="L553">
        <v>-8.8374241718664592</v>
      </c>
      <c r="M553">
        <f t="shared" si="99"/>
        <v>-1.8205093794044904</v>
      </c>
      <c r="N553">
        <v>5.79402885830189</v>
      </c>
      <c r="O553">
        <v>4.8837741685996399</v>
      </c>
      <c r="Q553">
        <f t="shared" si="100"/>
        <v>1.0060574787315257</v>
      </c>
      <c r="R553">
        <f t="shared" si="101"/>
        <v>23.027537846521589</v>
      </c>
      <c r="S553">
        <v>0.91025468970224599</v>
      </c>
      <c r="T553">
        <v>5.79402885830189</v>
      </c>
      <c r="U553">
        <f t="shared" si="102"/>
        <v>1.1863834522805656</v>
      </c>
      <c r="V553">
        <f t="shared" si="103"/>
        <v>1.1935699448101893</v>
      </c>
      <c r="W553">
        <f t="shared" si="104"/>
        <v>5.1832286750121796E-2</v>
      </c>
      <c r="X553">
        <v>3.0258032711697161E-3</v>
      </c>
      <c r="AG553" t="s">
        <v>11</v>
      </c>
      <c r="AH553">
        <v>14.749999999999998</v>
      </c>
      <c r="AI553">
        <f>(AK554-AK553)/(AH554-AH553)</f>
        <v>7.9346970218478318E-3</v>
      </c>
      <c r="AJ553">
        <v>13</v>
      </c>
      <c r="AK553">
        <v>0.12409863484676475</v>
      </c>
    </row>
    <row r="554" spans="1:37" x14ac:dyDescent="0.15">
      <c r="A554" t="s">
        <v>11</v>
      </c>
      <c r="B554">
        <v>0.255</v>
      </c>
      <c r="C554">
        <v>0.01</v>
      </c>
      <c r="D554">
        <f t="shared" si="96"/>
        <v>25.5</v>
      </c>
      <c r="E554">
        <v>13</v>
      </c>
      <c r="F554">
        <f t="shared" si="105"/>
        <v>7.8539816339744827E-9</v>
      </c>
      <c r="G554">
        <f t="shared" si="106"/>
        <v>4.0039906369281678E-5</v>
      </c>
      <c r="H554">
        <f t="shared" si="107"/>
        <v>0.50980392156862742</v>
      </c>
      <c r="I554">
        <v>1.0287540019841E-2</v>
      </c>
      <c r="J554">
        <f t="shared" si="97"/>
        <v>24.787266878981232</v>
      </c>
      <c r="K554">
        <f t="shared" si="98"/>
        <v>4.0343294195454904E-4</v>
      </c>
      <c r="L554">
        <v>-6.4043786286284696</v>
      </c>
      <c r="M554">
        <f t="shared" si="99"/>
        <v>-1.6331165503002598</v>
      </c>
      <c r="N554">
        <v>4.8508876946956399</v>
      </c>
      <c r="O554">
        <v>4.0343294195455099</v>
      </c>
      <c r="Q554">
        <f t="shared" si="100"/>
        <v>1.028754001984105</v>
      </c>
      <c r="R554">
        <f t="shared" si="101"/>
        <v>26.233227050594678</v>
      </c>
      <c r="S554">
        <v>0.81655827515012902</v>
      </c>
      <c r="T554">
        <v>4.8508876946956399</v>
      </c>
      <c r="U554">
        <f t="shared" si="102"/>
        <v>1.2024024788838685</v>
      </c>
      <c r="V554">
        <f t="shared" si="103"/>
        <v>1.2369763621473882</v>
      </c>
      <c r="W554">
        <f t="shared" si="104"/>
        <v>4.7153038387602687E-2</v>
      </c>
      <c r="X554">
        <v>8.5444594400374933E-3</v>
      </c>
      <c r="AG554" t="s">
        <v>11</v>
      </c>
      <c r="AH554">
        <v>15.428571428571429</v>
      </c>
      <c r="AI554">
        <f>(AK555-AK554)/(AH555-AH554)</f>
        <v>3.0498258331423467E-3</v>
      </c>
      <c r="AJ554">
        <v>13</v>
      </c>
      <c r="AK554">
        <v>0.12948289354016151</v>
      </c>
    </row>
    <row r="555" spans="1:37" x14ac:dyDescent="0.15">
      <c r="A555" t="s">
        <v>9</v>
      </c>
      <c r="B555">
        <v>0.255</v>
      </c>
      <c r="C555">
        <v>0.01</v>
      </c>
      <c r="D555">
        <f t="shared" si="96"/>
        <v>25.5</v>
      </c>
      <c r="E555">
        <v>13</v>
      </c>
      <c r="F555">
        <f t="shared" si="105"/>
        <v>7.8539816339744827E-9</v>
      </c>
      <c r="G555">
        <f t="shared" si="106"/>
        <v>4.0039906369281678E-5</v>
      </c>
      <c r="H555">
        <f t="shared" si="107"/>
        <v>0.50980392156862742</v>
      </c>
      <c r="I555">
        <v>1.02839295716598E-2</v>
      </c>
      <c r="J555">
        <f t="shared" si="97"/>
        <v>24.795969111138344</v>
      </c>
      <c r="K555">
        <f t="shared" si="98"/>
        <v>4.0329135575136469E-4</v>
      </c>
      <c r="L555">
        <v>-6.4309721905092099</v>
      </c>
      <c r="M555">
        <f t="shared" si="99"/>
        <v>-1.6398979085798486</v>
      </c>
      <c r="N555">
        <v>4.8528625118035897</v>
      </c>
      <c r="O555">
        <v>4.0329135575136696</v>
      </c>
      <c r="Q555">
        <f t="shared" si="100"/>
        <v>1.0283929571659858</v>
      </c>
      <c r="R555">
        <f t="shared" si="101"/>
        <v>26.224020407732638</v>
      </c>
      <c r="S555">
        <v>0.81994895428992498</v>
      </c>
      <c r="T555">
        <v>4.8528625118035897</v>
      </c>
      <c r="U555">
        <f t="shared" si="102"/>
        <v>1.2033142894328304</v>
      </c>
      <c r="V555">
        <f t="shared" si="103"/>
        <v>1.2374799405099153</v>
      </c>
      <c r="W555">
        <f t="shared" si="104"/>
        <v>4.7188795664032564E-2</v>
      </c>
      <c r="X555">
        <v>6.4678232751631511E-3</v>
      </c>
      <c r="AG555" t="s">
        <v>11</v>
      </c>
      <c r="AH555">
        <v>15.7</v>
      </c>
      <c r="AI555">
        <f>(AK556-AK555)/(AH556-AH555)</f>
        <v>7.702406648351842E-3</v>
      </c>
      <c r="AJ555">
        <v>13</v>
      </c>
      <c r="AK555">
        <v>0.13031070340915729</v>
      </c>
    </row>
    <row r="556" spans="1:37" x14ac:dyDescent="0.15">
      <c r="A556" t="s">
        <v>10</v>
      </c>
      <c r="B556">
        <v>0.255</v>
      </c>
      <c r="C556">
        <v>0.01</v>
      </c>
      <c r="D556">
        <f t="shared" si="96"/>
        <v>25.5</v>
      </c>
      <c r="E556">
        <v>13</v>
      </c>
      <c r="F556">
        <f t="shared" si="105"/>
        <v>7.8539816339744827E-9</v>
      </c>
      <c r="G556">
        <f t="shared" si="106"/>
        <v>4.0039906369281678E-5</v>
      </c>
      <c r="H556">
        <f t="shared" si="107"/>
        <v>0.50980392156862742</v>
      </c>
      <c r="I556">
        <v>1.02839295716598E-2</v>
      </c>
      <c r="J556">
        <f t="shared" si="97"/>
        <v>24.795969111138344</v>
      </c>
      <c r="K556">
        <f t="shared" si="98"/>
        <v>4.0329135575136469E-4</v>
      </c>
      <c r="L556">
        <v>-6.4309721905092099</v>
      </c>
      <c r="M556">
        <f t="shared" si="99"/>
        <v>-1.6398979085798486</v>
      </c>
      <c r="N556">
        <v>4.8528625118035897</v>
      </c>
      <c r="O556">
        <v>4.0329135575136696</v>
      </c>
      <c r="Q556">
        <f t="shared" si="100"/>
        <v>1.0283929571659858</v>
      </c>
      <c r="R556">
        <f t="shared" si="101"/>
        <v>26.224020407732638</v>
      </c>
      <c r="S556">
        <v>0.81994895428992498</v>
      </c>
      <c r="T556">
        <v>4.8528625118035897</v>
      </c>
      <c r="U556">
        <f t="shared" si="102"/>
        <v>1.2033142894328304</v>
      </c>
      <c r="V556">
        <f t="shared" si="103"/>
        <v>1.2374799405099153</v>
      </c>
      <c r="W556">
        <f t="shared" si="104"/>
        <v>4.7188795664032564E-2</v>
      </c>
      <c r="X556">
        <v>6.7710598769414355E-3</v>
      </c>
      <c r="AG556" t="s">
        <v>11</v>
      </c>
      <c r="AH556">
        <v>17.444444444444446</v>
      </c>
      <c r="AI556">
        <f>(AK557-AK556)/(AH557-AH556)</f>
        <v>8.7451858171506344E-3</v>
      </c>
      <c r="AJ556">
        <v>13</v>
      </c>
      <c r="AK556">
        <v>0.14374712389572664</v>
      </c>
    </row>
    <row r="557" spans="1:37" x14ac:dyDescent="0.15">
      <c r="A557" t="s">
        <v>10</v>
      </c>
      <c r="B557">
        <v>0.20599999999999999</v>
      </c>
      <c r="C557">
        <v>8.0000000000000002E-3</v>
      </c>
      <c r="D557">
        <f t="shared" si="96"/>
        <v>25.749999999999996</v>
      </c>
      <c r="E557">
        <v>13</v>
      </c>
      <c r="F557">
        <f t="shared" si="105"/>
        <v>3.2169908772759481E-9</v>
      </c>
      <c r="G557">
        <f t="shared" si="106"/>
        <v>2.5376748425113668E-5</v>
      </c>
      <c r="H557">
        <f t="shared" si="107"/>
        <v>0.50485436893203894</v>
      </c>
      <c r="I557">
        <v>8.2454306707553104E-3</v>
      </c>
      <c r="J557">
        <f t="shared" si="97"/>
        <v>24.983534302293712</v>
      </c>
      <c r="K557">
        <f t="shared" si="98"/>
        <v>3.2021089983515775E-4</v>
      </c>
      <c r="L557">
        <v>-9.9419803849476498</v>
      </c>
      <c r="M557">
        <f t="shared" si="99"/>
        <v>-2.0480479592992156</v>
      </c>
      <c r="N557">
        <v>6.02731928957395</v>
      </c>
      <c r="O557">
        <v>5.00329530992434</v>
      </c>
      <c r="Q557">
        <f t="shared" si="100"/>
        <v>1.0306788338444139</v>
      </c>
      <c r="R557">
        <f t="shared" si="101"/>
        <v>26.539979971493654</v>
      </c>
      <c r="S557">
        <v>1.0240239796496</v>
      </c>
      <c r="T557">
        <v>6.02731928957395</v>
      </c>
      <c r="U557">
        <f t="shared" si="102"/>
        <v>1.2046699057755788</v>
      </c>
      <c r="V557">
        <f t="shared" si="103"/>
        <v>1.2416277736522336</v>
      </c>
      <c r="W557">
        <f t="shared" si="104"/>
        <v>4.6783297311672967E-2</v>
      </c>
      <c r="X557">
        <v>5.2886542027218569E-3</v>
      </c>
      <c r="AG557" t="s">
        <v>11</v>
      </c>
      <c r="AH557">
        <v>18</v>
      </c>
      <c r="AI557">
        <f>(AK558-AK557)/(AH558-AH557)</f>
        <v>7.5367901328047097E-3</v>
      </c>
      <c r="AJ557">
        <v>13</v>
      </c>
      <c r="AK557">
        <v>0.1486055604608103</v>
      </c>
    </row>
    <row r="558" spans="1:37" x14ac:dyDescent="0.15">
      <c r="A558" t="s">
        <v>9</v>
      </c>
      <c r="B558">
        <v>0.20599999999999999</v>
      </c>
      <c r="C558">
        <v>8.0000000000000002E-3</v>
      </c>
      <c r="D558">
        <f t="shared" si="96"/>
        <v>25.749999999999996</v>
      </c>
      <c r="E558">
        <v>13</v>
      </c>
      <c r="F558">
        <f t="shared" si="105"/>
        <v>3.2169908772759481E-9</v>
      </c>
      <c r="G558">
        <f t="shared" si="106"/>
        <v>2.5376748425113668E-5</v>
      </c>
      <c r="H558">
        <f t="shared" si="107"/>
        <v>0.50485436893203894</v>
      </c>
      <c r="I558">
        <v>8.2454306707553104E-3</v>
      </c>
      <c r="J558">
        <f t="shared" si="97"/>
        <v>24.983534302293712</v>
      </c>
      <c r="K558">
        <f t="shared" si="98"/>
        <v>3.2021089983515775E-4</v>
      </c>
      <c r="L558">
        <v>-9.9419803849476498</v>
      </c>
      <c r="M558">
        <f t="shared" si="99"/>
        <v>-2.0480479592992156</v>
      </c>
      <c r="N558">
        <v>6.02731928957395</v>
      </c>
      <c r="O558">
        <v>5.00329530992434</v>
      </c>
      <c r="Q558">
        <f t="shared" si="100"/>
        <v>1.0306788338444139</v>
      </c>
      <c r="R558">
        <f t="shared" si="101"/>
        <v>26.539979971493654</v>
      </c>
      <c r="S558">
        <v>1.0240239796496</v>
      </c>
      <c r="T558">
        <v>6.02731928957395</v>
      </c>
      <c r="U558">
        <f t="shared" si="102"/>
        <v>1.2046699057755788</v>
      </c>
      <c r="V558">
        <f t="shared" si="103"/>
        <v>1.2416277736522336</v>
      </c>
      <c r="W558">
        <f t="shared" si="104"/>
        <v>4.6783297311672967E-2</v>
      </c>
      <c r="X558">
        <v>9.5474280899750952E-3</v>
      </c>
      <c r="AG558" t="s">
        <v>11</v>
      </c>
      <c r="AH558">
        <v>19.625</v>
      </c>
      <c r="AI558">
        <f>(AK559-AK558)/(AH559-AH558)</f>
        <v>1.3420127745292429E-2</v>
      </c>
      <c r="AJ558">
        <v>13</v>
      </c>
      <c r="AK558">
        <v>0.16085284442661796</v>
      </c>
    </row>
    <row r="559" spans="1:37" x14ac:dyDescent="0.15">
      <c r="A559" t="s">
        <v>11</v>
      </c>
      <c r="B559">
        <v>0.20599999999999999</v>
      </c>
      <c r="C559">
        <v>8.0000000000000002E-3</v>
      </c>
      <c r="D559">
        <f t="shared" si="96"/>
        <v>25.749999999999996</v>
      </c>
      <c r="E559">
        <v>13</v>
      </c>
      <c r="F559">
        <f t="shared" si="105"/>
        <v>3.2169908772759481E-9</v>
      </c>
      <c r="G559">
        <f t="shared" si="106"/>
        <v>2.5376748425113668E-5</v>
      </c>
      <c r="H559">
        <f t="shared" si="107"/>
        <v>0.50485436893203894</v>
      </c>
      <c r="I559">
        <v>8.2432770740765004E-3</v>
      </c>
      <c r="J559">
        <f t="shared" si="97"/>
        <v>24.990061373507604</v>
      </c>
      <c r="K559">
        <f t="shared" si="98"/>
        <v>3.2012726501267968E-4</v>
      </c>
      <c r="L559">
        <v>-9.9964875148298695</v>
      </c>
      <c r="M559">
        <f t="shared" si="99"/>
        <v>-2.0592764280549529</v>
      </c>
      <c r="N559">
        <v>6.0316267298505899</v>
      </c>
      <c r="O559">
        <v>5.0019885158231201</v>
      </c>
      <c r="Q559">
        <f t="shared" si="100"/>
        <v>1.0304096342595628</v>
      </c>
      <c r="R559">
        <f t="shared" si="101"/>
        <v>26.533048082183736</v>
      </c>
      <c r="S559">
        <v>1.02963821402747</v>
      </c>
      <c r="T559">
        <v>6.0316267298505899</v>
      </c>
      <c r="U559">
        <f t="shared" si="102"/>
        <v>1.2058457772884419</v>
      </c>
      <c r="V559">
        <f t="shared" si="103"/>
        <v>1.2425151063492217</v>
      </c>
      <c r="W559">
        <f t="shared" si="104"/>
        <v>4.6828962224793866E-2</v>
      </c>
      <c r="X559">
        <v>9.8493989933307047E-3</v>
      </c>
      <c r="AG559" t="s">
        <v>11</v>
      </c>
      <c r="AH559">
        <v>19.666666666666664</v>
      </c>
      <c r="AI559">
        <f>(AK560-AK559)/(AH560-AH559)</f>
        <v>5.4990686609299559E-3</v>
      </c>
      <c r="AJ559">
        <v>13</v>
      </c>
      <c r="AK559">
        <v>0.16141201641600511</v>
      </c>
    </row>
    <row r="560" spans="1:37" x14ac:dyDescent="0.15">
      <c r="A560" t="s">
        <v>9</v>
      </c>
      <c r="B560">
        <v>0.157</v>
      </c>
      <c r="C560">
        <v>6.0000000000000001E-3</v>
      </c>
      <c r="D560">
        <f t="shared" si="96"/>
        <v>26.166666666666668</v>
      </c>
      <c r="E560">
        <v>13</v>
      </c>
      <c r="F560">
        <f t="shared" si="105"/>
        <v>1.0178760197630931E-9</v>
      </c>
      <c r="G560">
        <f t="shared" si="106"/>
        <v>1.4047121291847356E-5</v>
      </c>
      <c r="H560">
        <f t="shared" si="107"/>
        <v>0.49681528662420382</v>
      </c>
      <c r="I560">
        <v>6.2025920518573802E-3</v>
      </c>
      <c r="J560">
        <f t="shared" si="97"/>
        <v>25.311998385092245</v>
      </c>
      <c r="K560">
        <f t="shared" si="98"/>
        <v>2.3704173446588713E-4</v>
      </c>
      <c r="L560">
        <v>-17.560828594705299</v>
      </c>
      <c r="M560">
        <f t="shared" si="99"/>
        <v>-2.757050089368732</v>
      </c>
      <c r="N560">
        <v>7.9630176687367804</v>
      </c>
      <c r="O560">
        <v>6.5844926240524204</v>
      </c>
      <c r="Q560">
        <f t="shared" si="100"/>
        <v>1.03376534197623</v>
      </c>
      <c r="R560">
        <f t="shared" si="101"/>
        <v>27.050193115044689</v>
      </c>
      <c r="S560">
        <v>1.37852504468436</v>
      </c>
      <c r="T560">
        <v>7.9630176687367804</v>
      </c>
      <c r="U560">
        <f t="shared" si="102"/>
        <v>1.2093593422291584</v>
      </c>
      <c r="V560">
        <f t="shared" si="103"/>
        <v>1.2501937739916746</v>
      </c>
      <c r="W560">
        <f t="shared" si="104"/>
        <v>4.6217554480095221E-2</v>
      </c>
      <c r="X560">
        <v>5.670816260821037E-3</v>
      </c>
      <c r="AG560" t="s">
        <v>11</v>
      </c>
      <c r="AH560">
        <v>20.599999999999998</v>
      </c>
      <c r="AI560">
        <f>(AK561-AK560)/(AH561-AH560)</f>
        <v>9.035665398468451E-3</v>
      </c>
      <c r="AJ560">
        <v>13</v>
      </c>
      <c r="AK560">
        <v>0.16654448049953974</v>
      </c>
    </row>
    <row r="561" spans="1:37" x14ac:dyDescent="0.15">
      <c r="A561" t="s">
        <v>10</v>
      </c>
      <c r="B561">
        <v>0.157</v>
      </c>
      <c r="C561">
        <v>6.0000000000000001E-3</v>
      </c>
      <c r="D561">
        <f t="shared" si="96"/>
        <v>26.166666666666668</v>
      </c>
      <c r="E561">
        <v>13</v>
      </c>
      <c r="F561">
        <f t="shared" si="105"/>
        <v>1.0178760197630931E-9</v>
      </c>
      <c r="G561">
        <f t="shared" si="106"/>
        <v>1.4047121291847356E-5</v>
      </c>
      <c r="H561">
        <f t="shared" si="107"/>
        <v>0.49681528662420382</v>
      </c>
      <c r="I561">
        <v>6.2025920518573802E-3</v>
      </c>
      <c r="J561">
        <f t="shared" si="97"/>
        <v>25.311998385092245</v>
      </c>
      <c r="K561">
        <f t="shared" si="98"/>
        <v>2.3704173446588713E-4</v>
      </c>
      <c r="L561">
        <v>-17.560828594705299</v>
      </c>
      <c r="M561">
        <f t="shared" si="99"/>
        <v>-2.757050089368732</v>
      </c>
      <c r="N561">
        <v>7.9630176687367804</v>
      </c>
      <c r="O561">
        <v>6.5844926240524204</v>
      </c>
      <c r="Q561">
        <f t="shared" si="100"/>
        <v>1.03376534197623</v>
      </c>
      <c r="R561">
        <f t="shared" si="101"/>
        <v>27.050193115044689</v>
      </c>
      <c r="S561">
        <v>1.37852504468436</v>
      </c>
      <c r="T561">
        <v>7.9630176687367804</v>
      </c>
      <c r="U561">
        <f t="shared" si="102"/>
        <v>1.2093593422291584</v>
      </c>
      <c r="V561">
        <f t="shared" si="103"/>
        <v>1.2501937739916746</v>
      </c>
      <c r="W561">
        <f t="shared" si="104"/>
        <v>4.6217554480095221E-2</v>
      </c>
      <c r="X561">
        <v>1.0070564950175068E-2</v>
      </c>
      <c r="AG561" t="s">
        <v>11</v>
      </c>
      <c r="AH561">
        <v>21.599999999999998</v>
      </c>
      <c r="AI561">
        <f>(AK562-AK561)/(AH562-AH561)</f>
        <v>1.0594279657213984E-2</v>
      </c>
      <c r="AJ561">
        <v>13</v>
      </c>
      <c r="AK561">
        <v>0.17558014589800819</v>
      </c>
    </row>
    <row r="562" spans="1:37" x14ac:dyDescent="0.15">
      <c r="A562" t="s">
        <v>11</v>
      </c>
      <c r="B562">
        <v>0.157</v>
      </c>
      <c r="C562">
        <v>6.0000000000000001E-3</v>
      </c>
      <c r="D562">
        <f t="shared" si="96"/>
        <v>26.166666666666668</v>
      </c>
      <c r="E562">
        <v>13</v>
      </c>
      <c r="F562">
        <f t="shared" si="105"/>
        <v>1.0178760197630931E-9</v>
      </c>
      <c r="G562">
        <f t="shared" si="106"/>
        <v>1.4047121291847356E-5</v>
      </c>
      <c r="H562">
        <f t="shared" si="107"/>
        <v>0.49681528662420382</v>
      </c>
      <c r="I562">
        <v>6.2022987683321897E-3</v>
      </c>
      <c r="J562">
        <f t="shared" si="97"/>
        <v>25.313195294882199</v>
      </c>
      <c r="K562">
        <f t="shared" si="98"/>
        <v>2.3703052617830023E-4</v>
      </c>
      <c r="L562">
        <v>-17.605988098731</v>
      </c>
      <c r="M562">
        <f t="shared" si="99"/>
        <v>-2.764140131500767</v>
      </c>
      <c r="N562">
        <v>7.9662513484809496</v>
      </c>
      <c r="O562">
        <v>6.5841812827305599</v>
      </c>
      <c r="Q562">
        <f t="shared" si="100"/>
        <v>1.033716461388698</v>
      </c>
      <c r="R562">
        <f t="shared" si="101"/>
        <v>27.048914073004266</v>
      </c>
      <c r="S562">
        <v>1.3820700657503899</v>
      </c>
      <c r="T562">
        <v>7.9662513484809496</v>
      </c>
      <c r="U562">
        <f t="shared" si="102"/>
        <v>1.2099076569133018</v>
      </c>
      <c r="V562">
        <f t="shared" si="103"/>
        <v>1.2507014617115093</v>
      </c>
      <c r="W562">
        <f t="shared" si="104"/>
        <v>4.6238509181400066E-2</v>
      </c>
      <c r="X562">
        <v>7.9535730787101497E-3</v>
      </c>
      <c r="AG562" t="s">
        <v>11</v>
      </c>
      <c r="AH562">
        <v>22.428571428571427</v>
      </c>
      <c r="AI562">
        <f>(AK563-AK562)/(AH563-AH562)</f>
        <v>4.3995484136051029E-3</v>
      </c>
      <c r="AJ562">
        <v>13</v>
      </c>
      <c r="AK562">
        <v>0.18435826332827121</v>
      </c>
    </row>
    <row r="563" spans="1:37" x14ac:dyDescent="0.15">
      <c r="A563" t="s">
        <v>11</v>
      </c>
      <c r="B563">
        <v>0.108</v>
      </c>
      <c r="C563">
        <v>4.0000000000000001E-3</v>
      </c>
      <c r="D563">
        <f t="shared" si="96"/>
        <v>27</v>
      </c>
      <c r="E563">
        <v>13</v>
      </c>
      <c r="F563">
        <f t="shared" si="105"/>
        <v>2.0106192982974676E-10</v>
      </c>
      <c r="G563">
        <f t="shared" si="106"/>
        <v>6.0504747402470086E-6</v>
      </c>
      <c r="H563">
        <f t="shared" si="107"/>
        <v>0.48148148148148145</v>
      </c>
      <c r="I563">
        <v>4.1651869988486197E-3</v>
      </c>
      <c r="J563">
        <f t="shared" si="97"/>
        <v>25.929207987505556</v>
      </c>
      <c r="K563">
        <f t="shared" si="98"/>
        <v>1.5426618514254148E-4</v>
      </c>
      <c r="L563">
        <v>-38.335450020018399</v>
      </c>
      <c r="M563">
        <f t="shared" si="99"/>
        <v>-4.1402286021619874</v>
      </c>
      <c r="N563">
        <v>11.7117508724898</v>
      </c>
      <c r="O563">
        <v>9.6416365714088492</v>
      </c>
      <c r="Q563">
        <f t="shared" si="100"/>
        <v>1.0412967497121557</v>
      </c>
      <c r="R563">
        <f t="shared" si="101"/>
        <v>28.115012242228204</v>
      </c>
      <c r="S563">
        <v>2.0701143010809901</v>
      </c>
      <c r="T563">
        <v>11.7117508724898</v>
      </c>
      <c r="U563">
        <f t="shared" si="102"/>
        <v>1.2147056970825507</v>
      </c>
      <c r="V563">
        <f t="shared" si="103"/>
        <v>1.2648690942288985</v>
      </c>
      <c r="W563">
        <f t="shared" si="104"/>
        <v>4.498909989194632E-2</v>
      </c>
      <c r="X563">
        <v>8.6058899104443955E-3</v>
      </c>
      <c r="AG563" t="s">
        <v>11</v>
      </c>
      <c r="AH563">
        <v>22.888888888888889</v>
      </c>
      <c r="AI563">
        <f>(AK564-AK563)/(AH564-AH563)</f>
        <v>6.13494635871175E-3</v>
      </c>
      <c r="AJ563">
        <v>13</v>
      </c>
      <c r="AK563">
        <v>0.18638345228056563</v>
      </c>
    </row>
    <row r="564" spans="1:37" x14ac:dyDescent="0.15">
      <c r="A564" t="s">
        <v>10</v>
      </c>
      <c r="B564">
        <v>0.108</v>
      </c>
      <c r="C564">
        <v>4.0000000000000001E-3</v>
      </c>
      <c r="D564">
        <f t="shared" si="96"/>
        <v>27</v>
      </c>
      <c r="E564">
        <v>13</v>
      </c>
      <c r="F564">
        <f t="shared" si="105"/>
        <v>2.0106192982974676E-10</v>
      </c>
      <c r="G564">
        <f t="shared" si="106"/>
        <v>6.0504747402470086E-6</v>
      </c>
      <c r="H564">
        <f t="shared" si="107"/>
        <v>0.48148148148148145</v>
      </c>
      <c r="I564">
        <v>4.1647483433540503E-3</v>
      </c>
      <c r="J564">
        <f t="shared" si="97"/>
        <v>25.931939002351047</v>
      </c>
      <c r="K564">
        <f t="shared" si="98"/>
        <v>1.542499386427426E-4</v>
      </c>
      <c r="L564">
        <v>-38.338692480676201</v>
      </c>
      <c r="M564">
        <f t="shared" si="99"/>
        <v>-4.1405787879130296</v>
      </c>
      <c r="N564">
        <v>11.7109105591279</v>
      </c>
      <c r="O564">
        <v>9.6406211651714298</v>
      </c>
      <c r="Q564">
        <f t="shared" si="100"/>
        <v>1.0411870858385144</v>
      </c>
      <c r="R564">
        <f t="shared" si="101"/>
        <v>28.112051317639889</v>
      </c>
      <c r="S564">
        <v>2.0702893939565099</v>
      </c>
      <c r="T564">
        <v>11.7109105591279</v>
      </c>
      <c r="U564">
        <f t="shared" si="102"/>
        <v>1.214746473125174</v>
      </c>
      <c r="V564">
        <f t="shared" si="103"/>
        <v>1.2647783403858133</v>
      </c>
      <c r="W564">
        <f t="shared" si="104"/>
        <v>4.4990610115747183E-2</v>
      </c>
      <c r="X564">
        <v>6.3268329524014157E-3</v>
      </c>
      <c r="AG564" t="s">
        <v>11</v>
      </c>
      <c r="AH564">
        <v>25.5</v>
      </c>
      <c r="AI564">
        <f>(AK565-AK564)/(AH565-AH564)</f>
        <v>1.3773193618293629E-2</v>
      </c>
      <c r="AJ564">
        <v>13</v>
      </c>
      <c r="AK564">
        <v>0.20240247888386853</v>
      </c>
    </row>
    <row r="565" spans="1:37" x14ac:dyDescent="0.15">
      <c r="A565" t="s">
        <v>9</v>
      </c>
      <c r="B565">
        <v>0.108</v>
      </c>
      <c r="C565">
        <v>4.0000000000000001E-3</v>
      </c>
      <c r="D565">
        <f t="shared" si="96"/>
        <v>27</v>
      </c>
      <c r="E565">
        <v>13</v>
      </c>
      <c r="F565">
        <f t="shared" si="105"/>
        <v>2.0106192982974676E-10</v>
      </c>
      <c r="G565">
        <f t="shared" si="106"/>
        <v>6.0504747402470086E-6</v>
      </c>
      <c r="H565">
        <f t="shared" si="107"/>
        <v>0.48148148148148145</v>
      </c>
      <c r="I565">
        <v>4.1647483433540503E-3</v>
      </c>
      <c r="J565">
        <f t="shared" si="97"/>
        <v>25.931939002351047</v>
      </c>
      <c r="K565">
        <f t="shared" si="98"/>
        <v>1.542499386427426E-4</v>
      </c>
      <c r="L565">
        <v>-38.338692480676201</v>
      </c>
      <c r="M565">
        <f t="shared" si="99"/>
        <v>-4.1405787879130296</v>
      </c>
      <c r="N565">
        <v>11.7109105591279</v>
      </c>
      <c r="O565">
        <v>9.6406211651714298</v>
      </c>
      <c r="Q565">
        <f t="shared" si="100"/>
        <v>1.0411870858385144</v>
      </c>
      <c r="R565">
        <f t="shared" si="101"/>
        <v>28.112051317639889</v>
      </c>
      <c r="S565">
        <v>2.0702893939565099</v>
      </c>
      <c r="T565">
        <v>11.7109105591279</v>
      </c>
      <c r="U565">
        <f t="shared" si="102"/>
        <v>1.214746473125174</v>
      </c>
      <c r="V565">
        <f t="shared" si="103"/>
        <v>1.2647783403858133</v>
      </c>
      <c r="W565">
        <f t="shared" si="104"/>
        <v>4.4990610115747183E-2</v>
      </c>
      <c r="X565">
        <v>9.4602655964680059E-3</v>
      </c>
      <c r="AG565" t="s">
        <v>11</v>
      </c>
      <c r="AH565">
        <v>25.749999999999996</v>
      </c>
      <c r="AI565">
        <f>(AK566-AK565)/(AH566-AH565)</f>
        <v>9.7485110996637266E-3</v>
      </c>
      <c r="AJ565">
        <v>13</v>
      </c>
      <c r="AK565">
        <v>0.20584577728844189</v>
      </c>
    </row>
    <row r="566" spans="1:37" x14ac:dyDescent="0.15">
      <c r="A566" t="s">
        <v>9</v>
      </c>
      <c r="B566">
        <v>0.255</v>
      </c>
      <c r="C566">
        <v>8.9999999999999993E-3</v>
      </c>
      <c r="D566">
        <f t="shared" si="96"/>
        <v>28.333333333333336</v>
      </c>
      <c r="E566">
        <v>13</v>
      </c>
      <c r="F566">
        <f t="shared" si="105"/>
        <v>5.1529973500506572E-9</v>
      </c>
      <c r="G566">
        <f t="shared" si="106"/>
        <v>2.9189091743206336E-5</v>
      </c>
      <c r="H566">
        <f t="shared" si="107"/>
        <v>0.45882352941176469</v>
      </c>
      <c r="I566">
        <v>9.4758960214898994E-3</v>
      </c>
      <c r="J566">
        <f t="shared" si="97"/>
        <v>26.91038392798934</v>
      </c>
      <c r="K566">
        <f t="shared" si="98"/>
        <v>3.3444338899376111E-4</v>
      </c>
      <c r="L566">
        <v>-7.2672575711854197</v>
      </c>
      <c r="M566">
        <f t="shared" si="99"/>
        <v>-1.8531506806522822</v>
      </c>
      <c r="N566">
        <v>5.0555060686441804</v>
      </c>
      <c r="O566">
        <v>4.1289307283180401</v>
      </c>
      <c r="Q566">
        <f t="shared" si="100"/>
        <v>1.0528773357211003</v>
      </c>
      <c r="R566">
        <f t="shared" si="101"/>
        <v>29.831524512097843</v>
      </c>
      <c r="S566">
        <v>0.92657534032614197</v>
      </c>
      <c r="T566">
        <v>5.0555060686441804</v>
      </c>
      <c r="U566">
        <f t="shared" si="102"/>
        <v>1.2244104833174543</v>
      </c>
      <c r="V566">
        <f t="shared" si="103"/>
        <v>1.289154047504266</v>
      </c>
      <c r="W566">
        <f t="shared" si="104"/>
        <v>4.3214487646498385E-2</v>
      </c>
      <c r="X566">
        <v>5.3034699941592045E-3</v>
      </c>
      <c r="AG566" t="s">
        <v>11</v>
      </c>
      <c r="AH566">
        <v>26.166666666666668</v>
      </c>
      <c r="AI566">
        <f>(AK567-AK566)/(AH567-AH566)</f>
        <v>5.7576482030986835E-3</v>
      </c>
      <c r="AJ566">
        <v>13</v>
      </c>
      <c r="AK566">
        <v>0.20990765691330182</v>
      </c>
    </row>
    <row r="567" spans="1:37" x14ac:dyDescent="0.15">
      <c r="A567" t="s">
        <v>10</v>
      </c>
      <c r="B567">
        <v>0.255</v>
      </c>
      <c r="C567">
        <v>8.9999999999999993E-3</v>
      </c>
      <c r="D567">
        <f t="shared" si="96"/>
        <v>28.333333333333336</v>
      </c>
      <c r="E567">
        <v>13</v>
      </c>
      <c r="F567">
        <f t="shared" si="105"/>
        <v>5.1529973500506572E-9</v>
      </c>
      <c r="G567">
        <f t="shared" si="106"/>
        <v>2.9189091743206336E-5</v>
      </c>
      <c r="H567">
        <f t="shared" si="107"/>
        <v>0.45882352941176469</v>
      </c>
      <c r="I567">
        <v>9.4758960214898994E-3</v>
      </c>
      <c r="J567">
        <f t="shared" si="97"/>
        <v>26.91038392798934</v>
      </c>
      <c r="K567">
        <f t="shared" si="98"/>
        <v>3.3444338899376111E-4</v>
      </c>
      <c r="L567">
        <v>-7.2672575711854197</v>
      </c>
      <c r="M567">
        <f t="shared" si="99"/>
        <v>-1.8531506806522822</v>
      </c>
      <c r="N567">
        <v>5.0555060686441804</v>
      </c>
      <c r="O567">
        <v>4.1289307283180401</v>
      </c>
      <c r="Q567">
        <f t="shared" si="100"/>
        <v>1.0528773357211003</v>
      </c>
      <c r="R567">
        <f t="shared" si="101"/>
        <v>29.831524512097843</v>
      </c>
      <c r="S567">
        <v>0.92657534032614197</v>
      </c>
      <c r="T567">
        <v>5.0555060686441804</v>
      </c>
      <c r="U567">
        <f t="shared" si="102"/>
        <v>1.2244104833174543</v>
      </c>
      <c r="V567">
        <f t="shared" si="103"/>
        <v>1.289154047504266</v>
      </c>
      <c r="W567">
        <f t="shared" si="104"/>
        <v>4.3214487646498385E-2</v>
      </c>
      <c r="X567">
        <v>8.3692267964009786E-3</v>
      </c>
      <c r="AG567" t="s">
        <v>11</v>
      </c>
      <c r="AH567">
        <v>27</v>
      </c>
      <c r="AI567">
        <f>(AK568-AK567)/(AH568-AH567)</f>
        <v>7.6847589362712271E-3</v>
      </c>
      <c r="AJ567">
        <v>13</v>
      </c>
      <c r="AK567">
        <v>0.21470569708255072</v>
      </c>
    </row>
    <row r="568" spans="1:37" x14ac:dyDescent="0.15">
      <c r="A568" t="s">
        <v>11</v>
      </c>
      <c r="B568">
        <v>0.255</v>
      </c>
      <c r="C568">
        <v>8.9999999999999993E-3</v>
      </c>
      <c r="D568">
        <f t="shared" si="96"/>
        <v>28.333333333333336</v>
      </c>
      <c r="E568">
        <v>13</v>
      </c>
      <c r="F568">
        <f t="shared" si="105"/>
        <v>5.1529973500506572E-9</v>
      </c>
      <c r="G568">
        <f t="shared" si="106"/>
        <v>2.9189091743206336E-5</v>
      </c>
      <c r="H568">
        <f t="shared" si="107"/>
        <v>0.45882352941176469</v>
      </c>
      <c r="I568">
        <v>9.4754508247717299E-3</v>
      </c>
      <c r="J568">
        <f t="shared" si="97"/>
        <v>26.911648291535883</v>
      </c>
      <c r="K568">
        <f t="shared" si="98"/>
        <v>3.3442767616841395E-4</v>
      </c>
      <c r="L568">
        <v>-7.2844530395609501</v>
      </c>
      <c r="M568">
        <f t="shared" si="99"/>
        <v>-1.8575355250880423</v>
      </c>
      <c r="N568">
        <v>5.0575045053639398</v>
      </c>
      <c r="O568">
        <v>4.1287367428199202</v>
      </c>
      <c r="Q568">
        <f t="shared" si="100"/>
        <v>1.0528278694190796</v>
      </c>
      <c r="R568">
        <f t="shared" si="101"/>
        <v>29.830122966873923</v>
      </c>
      <c r="S568">
        <v>0.92876776254402205</v>
      </c>
      <c r="T568">
        <v>5.0575045053639398</v>
      </c>
      <c r="U568">
        <f t="shared" si="102"/>
        <v>1.2249520423309124</v>
      </c>
      <c r="V568">
        <f t="shared" si="103"/>
        <v>1.2896636488678046</v>
      </c>
      <c r="W568">
        <f t="shared" si="104"/>
        <v>4.3233601494032201E-2</v>
      </c>
      <c r="X568">
        <v>9.4949574107132065E-3</v>
      </c>
      <c r="AG568" t="s">
        <v>11</v>
      </c>
      <c r="AH568">
        <v>28.333333333333336</v>
      </c>
      <c r="AI568">
        <f>(AK569-AK568)/(AH569-AH568)</f>
        <v>7.5972237511453093E-3</v>
      </c>
      <c r="AJ568">
        <v>13</v>
      </c>
      <c r="AK568">
        <v>0.22495204233091237</v>
      </c>
    </row>
    <row r="569" spans="1:37" x14ac:dyDescent="0.15">
      <c r="A569" t="s">
        <v>9</v>
      </c>
      <c r="B569">
        <v>0.20599999999999999</v>
      </c>
      <c r="C569">
        <v>7.0000000000000001E-3</v>
      </c>
      <c r="D569">
        <f t="shared" si="96"/>
        <v>29.428571428571427</v>
      </c>
      <c r="E569">
        <v>13</v>
      </c>
      <c r="F569">
        <f t="shared" si="105"/>
        <v>1.885740990317274E-9</v>
      </c>
      <c r="G569">
        <f t="shared" si="106"/>
        <v>1.7000438886355454E-5</v>
      </c>
      <c r="H569">
        <f t="shared" si="107"/>
        <v>0.44174757281553401</v>
      </c>
      <c r="I569">
        <v>7.4413901189830604E-3</v>
      </c>
      <c r="J569">
        <f t="shared" si="97"/>
        <v>27.682999642028157</v>
      </c>
      <c r="K569">
        <f t="shared" si="98"/>
        <v>2.52862771033405E-4</v>
      </c>
      <c r="L569">
        <v>-11.5650645581697</v>
      </c>
      <c r="M569">
        <f t="shared" si="99"/>
        <v>-2.382403298982958</v>
      </c>
      <c r="N569">
        <v>6.3516663644589304</v>
      </c>
      <c r="O569">
        <v>5.1604647149674499</v>
      </c>
      <c r="Q569">
        <f t="shared" si="100"/>
        <v>1.0630557312832947</v>
      </c>
      <c r="R569">
        <f t="shared" si="101"/>
        <v>31.284211520622669</v>
      </c>
      <c r="S569">
        <v>1.1912016494914801</v>
      </c>
      <c r="T569">
        <v>6.3516663644589304</v>
      </c>
      <c r="U569">
        <f t="shared" si="102"/>
        <v>1.230832243855192</v>
      </c>
      <c r="V569">
        <f t="shared" si="103"/>
        <v>1.3084432710785396</v>
      </c>
      <c r="W569">
        <f t="shared" si="104"/>
        <v>4.1824396635856041E-2</v>
      </c>
      <c r="X569">
        <v>2.9823844657938668E-3</v>
      </c>
      <c r="AG569" t="s">
        <v>11</v>
      </c>
      <c r="AH569">
        <v>29.428571428571427</v>
      </c>
      <c r="AI569">
        <f>(AK570-AK569)/(AH570-AH569)</f>
        <v>3.2677175367173779E-3</v>
      </c>
      <c r="AJ569">
        <v>13</v>
      </c>
      <c r="AK569">
        <v>0.23327281120121435</v>
      </c>
    </row>
    <row r="570" spans="1:37" x14ac:dyDescent="0.15">
      <c r="A570" t="s">
        <v>10</v>
      </c>
      <c r="B570">
        <v>0.20599999999999999</v>
      </c>
      <c r="C570">
        <v>7.0000000000000001E-3</v>
      </c>
      <c r="D570">
        <f t="shared" si="96"/>
        <v>29.428571428571427</v>
      </c>
      <c r="E570">
        <v>13</v>
      </c>
      <c r="F570">
        <f t="shared" si="105"/>
        <v>1.885740990317274E-9</v>
      </c>
      <c r="G570">
        <f t="shared" si="106"/>
        <v>1.7000438886355454E-5</v>
      </c>
      <c r="H570">
        <f t="shared" si="107"/>
        <v>0.44174757281553401</v>
      </c>
      <c r="I570">
        <v>7.4413901189830604E-3</v>
      </c>
      <c r="J570">
        <f t="shared" si="97"/>
        <v>27.682999642028157</v>
      </c>
      <c r="K570">
        <f t="shared" si="98"/>
        <v>2.52862771033405E-4</v>
      </c>
      <c r="L570">
        <v>-11.5650645581697</v>
      </c>
      <c r="M570">
        <f t="shared" si="99"/>
        <v>-2.382403298982958</v>
      </c>
      <c r="N570">
        <v>6.3516663644589304</v>
      </c>
      <c r="O570">
        <v>5.1604647149674499</v>
      </c>
      <c r="Q570">
        <f t="shared" si="100"/>
        <v>1.0630557312832947</v>
      </c>
      <c r="R570">
        <f t="shared" si="101"/>
        <v>31.284211520622669</v>
      </c>
      <c r="S570">
        <v>1.1912016494914801</v>
      </c>
      <c r="T570">
        <v>6.3516663644589304</v>
      </c>
      <c r="U570">
        <f t="shared" si="102"/>
        <v>1.230832243855192</v>
      </c>
      <c r="V570">
        <f t="shared" si="103"/>
        <v>1.3084432710785396</v>
      </c>
      <c r="W570">
        <f t="shared" si="104"/>
        <v>4.1824396635856041E-2</v>
      </c>
      <c r="X570">
        <v>6.2819635260971257E-3</v>
      </c>
      <c r="AG570" t="s">
        <v>11</v>
      </c>
      <c r="AH570">
        <v>29.499999999999996</v>
      </c>
      <c r="AI570">
        <f>(AK571-AK570)/(AH571-AH570)</f>
        <v>7.0388782703349117E-3</v>
      </c>
      <c r="AJ570">
        <v>13</v>
      </c>
      <c r="AK570">
        <v>0.23350621959669415</v>
      </c>
    </row>
    <row r="571" spans="1:37" x14ac:dyDescent="0.15">
      <c r="A571" t="s">
        <v>11</v>
      </c>
      <c r="B571">
        <v>0.20599999999999999</v>
      </c>
      <c r="C571">
        <v>7.0000000000000001E-3</v>
      </c>
      <c r="D571">
        <f t="shared" si="96"/>
        <v>29.428571428571427</v>
      </c>
      <c r="E571">
        <v>13</v>
      </c>
      <c r="F571">
        <f t="shared" si="105"/>
        <v>1.885740990317274E-9</v>
      </c>
      <c r="G571">
        <f t="shared" si="106"/>
        <v>1.7000438886355454E-5</v>
      </c>
      <c r="H571">
        <f t="shared" si="107"/>
        <v>0.44174757281553401</v>
      </c>
      <c r="I571">
        <v>7.43703907921992E-3</v>
      </c>
      <c r="J571">
        <f t="shared" si="97"/>
        <v>27.699195581154292</v>
      </c>
      <c r="K571">
        <f t="shared" si="98"/>
        <v>2.5271492016766718E-4</v>
      </c>
      <c r="L571">
        <v>-11.680507204280101</v>
      </c>
      <c r="M571">
        <f t="shared" si="99"/>
        <v>-2.4061844840817006</v>
      </c>
      <c r="N571">
        <v>6.3605395924014099</v>
      </c>
      <c r="O571">
        <v>5.1574473503605498</v>
      </c>
      <c r="Q571">
        <f t="shared" si="100"/>
        <v>1.0624341541742732</v>
      </c>
      <c r="R571">
        <f t="shared" si="101"/>
        <v>31.265919394271467</v>
      </c>
      <c r="S571">
        <v>1.2030922420408501</v>
      </c>
      <c r="T571">
        <v>6.3605395924014099</v>
      </c>
      <c r="U571">
        <f t="shared" si="102"/>
        <v>1.2332728112012143</v>
      </c>
      <c r="V571">
        <f t="shared" si="103"/>
        <v>1.3102711560346902</v>
      </c>
      <c r="W571">
        <f t="shared" si="104"/>
        <v>4.1907328535963594E-2</v>
      </c>
      <c r="X571">
        <v>5.6062655870479016E-3</v>
      </c>
      <c r="AG571" t="s">
        <v>11</v>
      </c>
      <c r="AH571">
        <v>30.4</v>
      </c>
      <c r="AI571">
        <f>(AK572-AK571)/(AH572-AH571)</f>
        <v>8.3865126631117448E-3</v>
      </c>
      <c r="AJ571">
        <v>13</v>
      </c>
      <c r="AK571">
        <v>0.23984121003999559</v>
      </c>
    </row>
    <row r="572" spans="1:37" x14ac:dyDescent="0.15">
      <c r="A572" t="s">
        <v>10</v>
      </c>
      <c r="B572">
        <v>5.8999999999999997E-2</v>
      </c>
      <c r="C572">
        <v>2E-3</v>
      </c>
      <c r="D572">
        <f t="shared" si="96"/>
        <v>29.499999999999996</v>
      </c>
      <c r="E572">
        <v>13</v>
      </c>
      <c r="F572">
        <f t="shared" si="105"/>
        <v>1.2566370614359172E-11</v>
      </c>
      <c r="G572">
        <f t="shared" si="106"/>
        <v>1.3844306609039765E-6</v>
      </c>
      <c r="H572">
        <f t="shared" si="107"/>
        <v>0.44067796610169496</v>
      </c>
      <c r="I572">
        <v>2.12681860126516E-3</v>
      </c>
      <c r="J572">
        <f t="shared" si="97"/>
        <v>27.74096482177799</v>
      </c>
      <c r="K572">
        <f t="shared" si="98"/>
        <v>7.2095545805598654E-5</v>
      </c>
      <c r="L572">
        <v>-141.95414958158099</v>
      </c>
      <c r="M572">
        <f t="shared" si="99"/>
        <v>-8.3752948253132775</v>
      </c>
      <c r="N572">
        <v>22.2115338640563</v>
      </c>
      <c r="O572">
        <v>18.023886451399701</v>
      </c>
      <c r="Q572">
        <f t="shared" si="100"/>
        <v>1.0634093006325822</v>
      </c>
      <c r="R572">
        <f t="shared" si="101"/>
        <v>31.37057436866117</v>
      </c>
      <c r="S572">
        <v>4.1876474126566503</v>
      </c>
      <c r="T572">
        <v>22.2115338640563</v>
      </c>
      <c r="U572">
        <f t="shared" si="102"/>
        <v>1.2323387591210326</v>
      </c>
      <c r="V572">
        <f t="shared" si="103"/>
        <v>1.3104804979793214</v>
      </c>
      <c r="W572">
        <f t="shared" si="104"/>
        <v>4.1774195224441792E-2</v>
      </c>
      <c r="X572">
        <v>7.6106843468592934E-3</v>
      </c>
      <c r="AG572" t="s">
        <v>11</v>
      </c>
      <c r="AH572">
        <v>31.4</v>
      </c>
      <c r="AI572">
        <f>(AK573-AK572)/(AH573-AH572)</f>
        <v>5.801818246757483E-4</v>
      </c>
      <c r="AJ572">
        <v>13</v>
      </c>
      <c r="AK572">
        <v>0.24822772270310733</v>
      </c>
    </row>
    <row r="573" spans="1:37" x14ac:dyDescent="0.15">
      <c r="A573" t="s">
        <v>9</v>
      </c>
      <c r="B573">
        <v>5.8999999999999997E-2</v>
      </c>
      <c r="C573">
        <v>2E-3</v>
      </c>
      <c r="D573">
        <f t="shared" si="96"/>
        <v>29.499999999999996</v>
      </c>
      <c r="E573">
        <v>13</v>
      </c>
      <c r="F573">
        <f t="shared" si="105"/>
        <v>1.2566370614359172E-11</v>
      </c>
      <c r="G573">
        <f t="shared" si="106"/>
        <v>1.3844306609039765E-6</v>
      </c>
      <c r="H573">
        <f t="shared" si="107"/>
        <v>0.44067796610169496</v>
      </c>
      <c r="I573">
        <v>2.12681860126516E-3</v>
      </c>
      <c r="J573">
        <f t="shared" si="97"/>
        <v>27.74096482177799</v>
      </c>
      <c r="K573">
        <f t="shared" si="98"/>
        <v>7.2095545805598654E-5</v>
      </c>
      <c r="L573">
        <v>-141.95414958158099</v>
      </c>
      <c r="M573">
        <f t="shared" si="99"/>
        <v>-8.3752948253132775</v>
      </c>
      <c r="N573">
        <v>22.2115338640563</v>
      </c>
      <c r="O573">
        <v>18.023886451399701</v>
      </c>
      <c r="Q573">
        <f t="shared" si="100"/>
        <v>1.0634093006325822</v>
      </c>
      <c r="R573">
        <f t="shared" si="101"/>
        <v>31.37057436866117</v>
      </c>
      <c r="S573">
        <v>4.1876474126566503</v>
      </c>
      <c r="T573">
        <v>22.2115338640563</v>
      </c>
      <c r="U573">
        <f t="shared" si="102"/>
        <v>1.2323387591210326</v>
      </c>
      <c r="V573">
        <f t="shared" si="103"/>
        <v>1.3104804979793214</v>
      </c>
      <c r="W573">
        <f t="shared" si="104"/>
        <v>4.1774195224441792E-2</v>
      </c>
      <c r="X573">
        <v>9.8089206701400464E-3</v>
      </c>
      <c r="AG573" t="s">
        <v>11</v>
      </c>
      <c r="AH573">
        <v>31.875</v>
      </c>
      <c r="AI573">
        <f>(AK574-AK573)/(AH574-AH573)</f>
        <v>7.6810009704194422E-3</v>
      </c>
      <c r="AJ573">
        <v>13</v>
      </c>
      <c r="AK573">
        <v>0.24850330906982832</v>
      </c>
    </row>
    <row r="574" spans="1:37" x14ac:dyDescent="0.15">
      <c r="A574" t="s">
        <v>11</v>
      </c>
      <c r="B574">
        <v>5.8999999999999997E-2</v>
      </c>
      <c r="C574">
        <v>2E-3</v>
      </c>
      <c r="D574">
        <f t="shared" si="96"/>
        <v>29.499999999999996</v>
      </c>
      <c r="E574">
        <v>13</v>
      </c>
      <c r="F574">
        <f t="shared" si="105"/>
        <v>1.2566370614359172E-11</v>
      </c>
      <c r="G574">
        <f t="shared" si="106"/>
        <v>1.3844306609039765E-6</v>
      </c>
      <c r="H574">
        <f t="shared" si="107"/>
        <v>0.44067796610169496</v>
      </c>
      <c r="I574">
        <v>2.1263387790439801E-3</v>
      </c>
      <c r="J574">
        <f t="shared" si="97"/>
        <v>27.747224751517145</v>
      </c>
      <c r="K574">
        <f t="shared" si="98"/>
        <v>7.2079280645558658E-5</v>
      </c>
      <c r="L574">
        <v>-142.635257074522</v>
      </c>
      <c r="M574">
        <f t="shared" si="99"/>
        <v>-8.4154801673967974</v>
      </c>
      <c r="N574">
        <v>22.2275602450881</v>
      </c>
      <c r="O574">
        <v>18.019820161389699</v>
      </c>
      <c r="Q574">
        <f t="shared" si="100"/>
        <v>1.0631693895219922</v>
      </c>
      <c r="R574">
        <f t="shared" si="101"/>
        <v>31.363496990898767</v>
      </c>
      <c r="S574">
        <v>4.20774008369842</v>
      </c>
      <c r="T574">
        <v>22.2275602450881</v>
      </c>
      <c r="U574">
        <f t="shared" si="102"/>
        <v>1.2335062195966942</v>
      </c>
      <c r="V574">
        <f t="shared" si="103"/>
        <v>1.3114260544601979</v>
      </c>
      <c r="W574">
        <f t="shared" si="104"/>
        <v>4.1813770155820149E-2</v>
      </c>
      <c r="X574">
        <v>3.0301208215058641E-3</v>
      </c>
      <c r="AG574" t="s">
        <v>11</v>
      </c>
      <c r="AH574">
        <v>33.777777777777779</v>
      </c>
      <c r="AI574">
        <f>(AK575-AK574)/(AH575-AH574)</f>
        <v>6.6195902003380654E-3</v>
      </c>
      <c r="AJ574">
        <v>13</v>
      </c>
      <c r="AK574">
        <v>0.26311854702743198</v>
      </c>
    </row>
    <row r="575" spans="1:37" x14ac:dyDescent="0.15">
      <c r="A575" t="s">
        <v>10</v>
      </c>
      <c r="B575">
        <v>0.30399999999999999</v>
      </c>
      <c r="C575">
        <v>0.01</v>
      </c>
      <c r="D575">
        <f t="shared" si="96"/>
        <v>30.4</v>
      </c>
      <c r="E575">
        <v>13</v>
      </c>
      <c r="F575">
        <f t="shared" si="105"/>
        <v>7.8539816339744827E-9</v>
      </c>
      <c r="G575">
        <f t="shared" si="106"/>
        <v>3.3586105671601406E-5</v>
      </c>
      <c r="H575">
        <f t="shared" si="107"/>
        <v>0.42763157894736842</v>
      </c>
      <c r="I575">
        <v>1.07168990400189E-2</v>
      </c>
      <c r="J575">
        <f t="shared" si="97"/>
        <v>28.366414469783265</v>
      </c>
      <c r="K575">
        <f t="shared" si="98"/>
        <v>3.5252957368483225E-4</v>
      </c>
      <c r="L575">
        <v>-5.5248316919850797</v>
      </c>
      <c r="M575">
        <f t="shared" si="99"/>
        <v>-1.6795488343634641</v>
      </c>
      <c r="N575">
        <v>4.3650701540300698</v>
      </c>
      <c r="O575">
        <v>3.52529573684834</v>
      </c>
      <c r="Q575">
        <f t="shared" si="100"/>
        <v>1.0716899040018952</v>
      </c>
      <c r="R575">
        <f t="shared" si="101"/>
        <v>32.579373081657614</v>
      </c>
      <c r="S575">
        <v>0.83977441718173296</v>
      </c>
      <c r="T575">
        <v>4.3650701540300698</v>
      </c>
      <c r="U575">
        <f t="shared" si="102"/>
        <v>1.2382138917889762</v>
      </c>
      <c r="V575">
        <f t="shared" si="103"/>
        <v>1.3269813268251409</v>
      </c>
      <c r="W575">
        <f t="shared" si="104"/>
        <v>4.0730720124637375E-2</v>
      </c>
      <c r="X575">
        <v>3.1023746627742012E-3</v>
      </c>
      <c r="AG575" t="s">
        <v>11</v>
      </c>
      <c r="AH575">
        <v>34.333333333333329</v>
      </c>
      <c r="AI575">
        <f>(AK576-AK575)/(AH576-AH575)</f>
        <v>5.820275457996996E-3</v>
      </c>
      <c r="AJ575">
        <v>13</v>
      </c>
      <c r="AK575">
        <v>0.26679609713873087</v>
      </c>
    </row>
    <row r="576" spans="1:37" x14ac:dyDescent="0.15">
      <c r="A576" t="s">
        <v>9</v>
      </c>
      <c r="B576">
        <v>0.30399999999999999</v>
      </c>
      <c r="C576">
        <v>0.01</v>
      </c>
      <c r="D576">
        <f t="shared" si="96"/>
        <v>30.4</v>
      </c>
      <c r="E576">
        <v>13</v>
      </c>
      <c r="F576">
        <f t="shared" si="105"/>
        <v>7.8539816339744827E-9</v>
      </c>
      <c r="G576">
        <f t="shared" si="106"/>
        <v>3.3586105671601406E-5</v>
      </c>
      <c r="H576">
        <f t="shared" si="107"/>
        <v>0.42763157894736842</v>
      </c>
      <c r="I576">
        <v>1.07168990400189E-2</v>
      </c>
      <c r="J576">
        <f t="shared" si="97"/>
        <v>28.366414469783265</v>
      </c>
      <c r="K576">
        <f t="shared" si="98"/>
        <v>3.5252957368483225E-4</v>
      </c>
      <c r="L576">
        <v>-5.5248316919850797</v>
      </c>
      <c r="M576">
        <f t="shared" si="99"/>
        <v>-1.6795488343634641</v>
      </c>
      <c r="N576">
        <v>4.3650701540300698</v>
      </c>
      <c r="O576">
        <v>3.52529573684834</v>
      </c>
      <c r="Q576">
        <f t="shared" si="100"/>
        <v>1.0716899040018952</v>
      </c>
      <c r="R576">
        <f t="shared" si="101"/>
        <v>32.579373081657614</v>
      </c>
      <c r="S576">
        <v>0.83977441718173296</v>
      </c>
      <c r="T576">
        <v>4.3650701540300698</v>
      </c>
      <c r="U576">
        <f t="shared" si="102"/>
        <v>1.2382138917889762</v>
      </c>
      <c r="V576">
        <f t="shared" si="103"/>
        <v>1.3269813268251409</v>
      </c>
      <c r="W576">
        <f t="shared" si="104"/>
        <v>4.0730720124637375E-2</v>
      </c>
      <c r="X576">
        <v>5.6802608006889322E-3</v>
      </c>
      <c r="AG576" t="s">
        <v>11</v>
      </c>
      <c r="AH576">
        <v>35.299999999999997</v>
      </c>
      <c r="AI576">
        <f>(AK577-AK576)/(AH577-AH576)</f>
        <v>8.0806288869118715E-3</v>
      </c>
      <c r="AJ576">
        <v>13</v>
      </c>
      <c r="AK576">
        <v>0.27242236341479464</v>
      </c>
    </row>
    <row r="577" spans="1:37" x14ac:dyDescent="0.15">
      <c r="A577" t="s">
        <v>11</v>
      </c>
      <c r="B577">
        <v>0.30399999999999999</v>
      </c>
      <c r="C577">
        <v>0.01</v>
      </c>
      <c r="D577">
        <f t="shared" si="96"/>
        <v>30.4</v>
      </c>
      <c r="E577">
        <v>13</v>
      </c>
      <c r="F577">
        <f t="shared" si="105"/>
        <v>7.8539816339744827E-9</v>
      </c>
      <c r="G577">
        <f t="shared" si="106"/>
        <v>3.3586105671601406E-5</v>
      </c>
      <c r="H577">
        <f t="shared" si="107"/>
        <v>0.42763157894736842</v>
      </c>
      <c r="I577">
        <v>1.07127932503552E-2</v>
      </c>
      <c r="J577">
        <f t="shared" si="97"/>
        <v>28.37728619376831</v>
      </c>
      <c r="K577">
        <f t="shared" si="98"/>
        <v>3.5239451481431581E-4</v>
      </c>
      <c r="L577">
        <v>-5.56044255556073</v>
      </c>
      <c r="M577">
        <f t="shared" si="99"/>
        <v>-1.6903745368904619</v>
      </c>
      <c r="N577">
        <v>4.3691324165883998</v>
      </c>
      <c r="O577">
        <v>3.5239451481431701</v>
      </c>
      <c r="Q577">
        <f t="shared" si="100"/>
        <v>1.0712793250355237</v>
      </c>
      <c r="R577">
        <f t="shared" si="101"/>
        <v>32.566891481079921</v>
      </c>
      <c r="S577">
        <v>0.84518726844523095</v>
      </c>
      <c r="T577">
        <v>4.3691324165883998</v>
      </c>
      <c r="U577">
        <f t="shared" si="102"/>
        <v>1.2398412100399956</v>
      </c>
      <c r="V577">
        <f t="shared" si="103"/>
        <v>1.3282162546428735</v>
      </c>
      <c r="W577">
        <f t="shared" si="104"/>
        <v>4.0784250330263012E-2</v>
      </c>
      <c r="X577">
        <v>9.4523977132610452E-3</v>
      </c>
      <c r="AG577" t="s">
        <v>11</v>
      </c>
      <c r="AH577">
        <v>36</v>
      </c>
      <c r="AI577">
        <f>(AK578-AK577)/(AH578-AH577)</f>
        <v>6.0107071188624699E-3</v>
      </c>
      <c r="AJ577">
        <v>13</v>
      </c>
      <c r="AK577">
        <v>0.27807880363563298</v>
      </c>
    </row>
    <row r="578" spans="1:37" x14ac:dyDescent="0.15">
      <c r="A578" t="s">
        <v>10</v>
      </c>
      <c r="B578">
        <v>0.157</v>
      </c>
      <c r="C578">
        <v>5.0000000000000001E-3</v>
      </c>
      <c r="D578">
        <f t="shared" ref="D578:D641" si="108">B578/C578</f>
        <v>31.4</v>
      </c>
      <c r="E578">
        <v>13</v>
      </c>
      <c r="F578">
        <f t="shared" si="105"/>
        <v>4.9087385212340517E-10</v>
      </c>
      <c r="G578">
        <f t="shared" si="106"/>
        <v>8.1291211179672194E-6</v>
      </c>
      <c r="H578">
        <f t="shared" si="107"/>
        <v>0.4140127388535032</v>
      </c>
      <c r="I578">
        <v>5.4002095358293596E-3</v>
      </c>
      <c r="J578">
        <f t="shared" ref="J578:J641" si="109">D578/Q578</f>
        <v>29.0729459585475</v>
      </c>
      <c r="K578">
        <f t="shared" ref="K578:K641" si="110">I578/D578</f>
        <v>1.7198119540857835E-4</v>
      </c>
      <c r="L578">
        <v>-21.716986025770499</v>
      </c>
      <c r="M578">
        <f t="shared" ref="M578:M641" si="111">L578*B578</f>
        <v>-3.4095668060459685</v>
      </c>
      <c r="N578">
        <v>8.5840312193661195</v>
      </c>
      <c r="O578">
        <v>6.8792478163431401</v>
      </c>
      <c r="Q578">
        <f t="shared" ref="Q578:Q641" si="112">O578*B578</f>
        <v>1.0800419071658729</v>
      </c>
      <c r="R578">
        <f t="shared" ref="R578:R641" si="113">Q578*D578</f>
        <v>33.913315885008409</v>
      </c>
      <c r="S578">
        <v>1.70478340302298</v>
      </c>
      <c r="T578">
        <v>8.5840312193661195</v>
      </c>
      <c r="U578">
        <f t="shared" ref="U578:U641" si="114">N578/O578</f>
        <v>1.2478153787355788</v>
      </c>
      <c r="V578">
        <f t="shared" ref="V578:V641" si="115">U578*Q578</f>
        <v>1.3476929014404806</v>
      </c>
      <c r="W578">
        <f t="shared" ref="W578:W641" si="116">U578/D578</f>
        <v>3.9739343271833719E-2</v>
      </c>
      <c r="X578">
        <v>7.6253412663687412E-3</v>
      </c>
      <c r="AG578" t="s">
        <v>11</v>
      </c>
      <c r="AH578">
        <v>36.428571428571431</v>
      </c>
      <c r="AI578">
        <f>(AK579-AK578)/(AH579-AH578)</f>
        <v>6.8226732520195819E-3</v>
      </c>
      <c r="AJ578">
        <v>13</v>
      </c>
      <c r="AK578">
        <v>0.28065482097228833</v>
      </c>
    </row>
    <row r="579" spans="1:37" x14ac:dyDescent="0.15">
      <c r="A579" t="s">
        <v>9</v>
      </c>
      <c r="B579">
        <v>0.157</v>
      </c>
      <c r="C579">
        <v>5.0000000000000001E-3</v>
      </c>
      <c r="D579">
        <f t="shared" si="108"/>
        <v>31.4</v>
      </c>
      <c r="E579">
        <v>13</v>
      </c>
      <c r="F579">
        <f t="shared" ref="F579:F642" si="117">PI()*C579^4/4</f>
        <v>4.9087385212340517E-10</v>
      </c>
      <c r="G579">
        <f t="shared" ref="G579:G642" si="118">E579/C579/B579*F579</f>
        <v>8.1291211179672194E-6</v>
      </c>
      <c r="H579">
        <f t="shared" ref="H579:H642" si="119">E579/D579</f>
        <v>0.4140127388535032</v>
      </c>
      <c r="I579">
        <v>5.4002095358293596E-3</v>
      </c>
      <c r="J579">
        <f t="shared" si="109"/>
        <v>29.0729459585475</v>
      </c>
      <c r="K579">
        <f t="shared" si="110"/>
        <v>1.7198119540857835E-4</v>
      </c>
      <c r="L579">
        <v>-21.716986025770499</v>
      </c>
      <c r="M579">
        <f t="shared" si="111"/>
        <v>-3.4095668060459685</v>
      </c>
      <c r="N579">
        <v>8.5840312193661195</v>
      </c>
      <c r="O579">
        <v>6.8792478163431401</v>
      </c>
      <c r="Q579">
        <f t="shared" si="112"/>
        <v>1.0800419071658729</v>
      </c>
      <c r="R579">
        <f t="shared" si="113"/>
        <v>33.913315885008409</v>
      </c>
      <c r="S579">
        <v>1.70478340302298</v>
      </c>
      <c r="T579">
        <v>8.5840312193661195</v>
      </c>
      <c r="U579">
        <f t="shared" si="114"/>
        <v>1.2478153787355788</v>
      </c>
      <c r="V579">
        <f t="shared" si="115"/>
        <v>1.3476929014404806</v>
      </c>
      <c r="W579">
        <f t="shared" si="116"/>
        <v>3.9739343271833719E-2</v>
      </c>
      <c r="X579">
        <v>9.4583663344395327E-3</v>
      </c>
      <c r="AG579" t="s">
        <v>11</v>
      </c>
      <c r="AH579">
        <v>38</v>
      </c>
      <c r="AI579">
        <f>(AK580-AK579)/(AH580-AH579)</f>
        <v>7.7343652951723874E-3</v>
      </c>
      <c r="AJ579">
        <v>13</v>
      </c>
      <c r="AK579">
        <v>0.29137616465403338</v>
      </c>
    </row>
    <row r="580" spans="1:37" x14ac:dyDescent="0.15">
      <c r="A580" t="s">
        <v>11</v>
      </c>
      <c r="B580">
        <v>0.157</v>
      </c>
      <c r="C580">
        <v>5.0000000000000001E-3</v>
      </c>
      <c r="D580">
        <f t="shared" si="108"/>
        <v>31.4</v>
      </c>
      <c r="E580">
        <v>13</v>
      </c>
      <c r="F580">
        <f t="shared" si="117"/>
        <v>4.9087385212340517E-10</v>
      </c>
      <c r="G580">
        <f t="shared" si="118"/>
        <v>8.1291211179672194E-6</v>
      </c>
      <c r="H580">
        <f t="shared" si="119"/>
        <v>0.4140127388535032</v>
      </c>
      <c r="I580">
        <v>5.4001934078461798E-3</v>
      </c>
      <c r="J580">
        <f t="shared" si="109"/>
        <v>29.07303278654571</v>
      </c>
      <c r="K580">
        <f t="shared" si="110"/>
        <v>1.7198068177854076E-4</v>
      </c>
      <c r="L580">
        <v>-21.753056299013998</v>
      </c>
      <c r="M580">
        <f t="shared" si="111"/>
        <v>-3.4152298389451978</v>
      </c>
      <c r="N580">
        <v>8.5868421906142292</v>
      </c>
      <c r="O580">
        <v>6.8792272711416302</v>
      </c>
      <c r="Q580">
        <f t="shared" si="112"/>
        <v>1.080038681569236</v>
      </c>
      <c r="R580">
        <f t="shared" si="113"/>
        <v>33.913214601274007</v>
      </c>
      <c r="S580">
        <v>1.7076149194726</v>
      </c>
      <c r="T580">
        <v>8.5868421906142292</v>
      </c>
      <c r="U580">
        <f t="shared" si="114"/>
        <v>1.2482277227031073</v>
      </c>
      <c r="V580">
        <f t="shared" si="115"/>
        <v>1.348134223926434</v>
      </c>
      <c r="W580">
        <f t="shared" si="116"/>
        <v>3.975247524532189E-2</v>
      </c>
      <c r="X580">
        <v>4.2082507590001381E-3</v>
      </c>
      <c r="AG580" t="s">
        <v>11</v>
      </c>
      <c r="AH580">
        <v>39.222222222222221</v>
      </c>
      <c r="AI580">
        <f>(AK581-AK580)/(AH581-AH580)</f>
        <v>-9.7373312209218521E-3</v>
      </c>
      <c r="AJ580">
        <v>13</v>
      </c>
      <c r="AK580">
        <v>0.3008292777925774</v>
      </c>
    </row>
    <row r="581" spans="1:37" x14ac:dyDescent="0.15">
      <c r="A581" t="s">
        <v>11</v>
      </c>
      <c r="B581">
        <v>0.255</v>
      </c>
      <c r="C581">
        <v>8.0000000000000002E-3</v>
      </c>
      <c r="D581">
        <f t="shared" si="108"/>
        <v>31.875</v>
      </c>
      <c r="E581">
        <v>13</v>
      </c>
      <c r="F581">
        <f t="shared" si="117"/>
        <v>3.2169908772759481E-9</v>
      </c>
      <c r="G581">
        <f t="shared" si="118"/>
        <v>2.0500432061072216E-5</v>
      </c>
      <c r="H581">
        <f t="shared" si="119"/>
        <v>0.40784313725490196</v>
      </c>
      <c r="I581">
        <v>8.6830646150959992E-3</v>
      </c>
      <c r="J581">
        <f t="shared" si="109"/>
        <v>29.367511507016577</v>
      </c>
      <c r="K581">
        <f t="shared" si="110"/>
        <v>2.7240987027752153E-4</v>
      </c>
      <c r="L581">
        <v>-8.29592575824101</v>
      </c>
      <c r="M581">
        <f t="shared" si="111"/>
        <v>-2.1154610683514576</v>
      </c>
      <c r="N581">
        <v>5.3141347572619999</v>
      </c>
      <c r="O581">
        <v>4.2564042230862702</v>
      </c>
      <c r="Q581">
        <f t="shared" si="112"/>
        <v>1.085383076886999</v>
      </c>
      <c r="R581">
        <f t="shared" si="113"/>
        <v>34.596585575773091</v>
      </c>
      <c r="S581">
        <v>1.0577305341757199</v>
      </c>
      <c r="T581">
        <v>5.3141347572619999</v>
      </c>
      <c r="U581">
        <f t="shared" si="114"/>
        <v>1.2485033090698283</v>
      </c>
      <c r="V581">
        <f t="shared" si="115"/>
        <v>1.35510436310181</v>
      </c>
      <c r="W581">
        <f t="shared" si="116"/>
        <v>3.9168731264935787E-2</v>
      </c>
      <c r="X581">
        <v>5.0636741250656963E-3</v>
      </c>
      <c r="AG581" t="s">
        <v>11</v>
      </c>
      <c r="AH581">
        <v>39.25</v>
      </c>
      <c r="AI581">
        <f>(AK582-AK581)/(AH582-AH581)</f>
        <v>7.7984108313169263E-3</v>
      </c>
      <c r="AJ581">
        <v>13</v>
      </c>
      <c r="AK581">
        <v>0.30055879636977401</v>
      </c>
    </row>
    <row r="582" spans="1:37" x14ac:dyDescent="0.15">
      <c r="A582" t="s">
        <v>10</v>
      </c>
      <c r="B582">
        <v>0.255</v>
      </c>
      <c r="C582">
        <v>8.0000000000000002E-3</v>
      </c>
      <c r="D582">
        <f t="shared" si="108"/>
        <v>31.875</v>
      </c>
      <c r="E582">
        <v>13</v>
      </c>
      <c r="F582">
        <f t="shared" si="117"/>
        <v>3.2169908772759481E-9</v>
      </c>
      <c r="G582">
        <f t="shared" si="118"/>
        <v>2.0500432061072216E-5</v>
      </c>
      <c r="H582">
        <f t="shared" si="119"/>
        <v>0.40784313725490196</v>
      </c>
      <c r="I582">
        <v>8.6798742757205893E-3</v>
      </c>
      <c r="J582">
        <f t="shared" si="109"/>
        <v>29.378305710405058</v>
      </c>
      <c r="K582">
        <f t="shared" si="110"/>
        <v>2.7230978119907731E-4</v>
      </c>
      <c r="L582">
        <v>-8.3196590449169801</v>
      </c>
      <c r="M582">
        <f t="shared" si="111"/>
        <v>-2.1215130564538298</v>
      </c>
      <c r="N582">
        <v>5.3155968594624996</v>
      </c>
      <c r="O582">
        <v>4.25484033123558</v>
      </c>
      <c r="Q582">
        <f t="shared" si="112"/>
        <v>1.084984284465073</v>
      </c>
      <c r="R582">
        <f t="shared" si="113"/>
        <v>34.583874067324203</v>
      </c>
      <c r="S582">
        <v>1.06075652822691</v>
      </c>
      <c r="T582">
        <v>5.3155968594624996</v>
      </c>
      <c r="U582">
        <f t="shared" si="114"/>
        <v>1.2493058365644669</v>
      </c>
      <c r="V582">
        <f t="shared" si="115"/>
        <v>1.3554771991629375</v>
      </c>
      <c r="W582">
        <f t="shared" si="116"/>
        <v>3.9193908598100922E-2</v>
      </c>
      <c r="X582">
        <v>4.2621190569299538E-3</v>
      </c>
      <c r="AG582" t="s">
        <v>11</v>
      </c>
      <c r="AH582">
        <v>40.200000000000003</v>
      </c>
      <c r="AI582">
        <f>(AK583-AK582)/(AH583-AH582)</f>
        <v>5.2617527709393581E-3</v>
      </c>
      <c r="AJ582">
        <v>13</v>
      </c>
      <c r="AK582">
        <v>0.30796728665952511</v>
      </c>
    </row>
    <row r="583" spans="1:37" x14ac:dyDescent="0.15">
      <c r="A583" t="s">
        <v>9</v>
      </c>
      <c r="B583">
        <v>0.255</v>
      </c>
      <c r="C583">
        <v>8.0000000000000002E-3</v>
      </c>
      <c r="D583">
        <f t="shared" si="108"/>
        <v>31.875</v>
      </c>
      <c r="E583">
        <v>13</v>
      </c>
      <c r="F583">
        <f t="shared" si="117"/>
        <v>3.2169908772759481E-9</v>
      </c>
      <c r="G583">
        <f t="shared" si="118"/>
        <v>2.0500432061072216E-5</v>
      </c>
      <c r="H583">
        <f t="shared" si="119"/>
        <v>0.40784313725490196</v>
      </c>
      <c r="I583">
        <v>8.6798742757205893E-3</v>
      </c>
      <c r="J583">
        <f t="shared" si="109"/>
        <v>29.378305710405058</v>
      </c>
      <c r="K583">
        <f t="shared" si="110"/>
        <v>2.7230978119907731E-4</v>
      </c>
      <c r="L583">
        <v>-8.3196590449169801</v>
      </c>
      <c r="M583">
        <f t="shared" si="111"/>
        <v>-2.1215130564538298</v>
      </c>
      <c r="N583">
        <v>5.3155968594624996</v>
      </c>
      <c r="O583">
        <v>4.25484033123558</v>
      </c>
      <c r="Q583">
        <f t="shared" si="112"/>
        <v>1.084984284465073</v>
      </c>
      <c r="R583">
        <f t="shared" si="113"/>
        <v>34.583874067324203</v>
      </c>
      <c r="S583">
        <v>1.06075652822691</v>
      </c>
      <c r="T583">
        <v>5.3155968594624996</v>
      </c>
      <c r="U583">
        <f t="shared" si="114"/>
        <v>1.2493058365644669</v>
      </c>
      <c r="V583">
        <f t="shared" si="115"/>
        <v>1.3554771991629375</v>
      </c>
      <c r="W583">
        <f t="shared" si="116"/>
        <v>3.9193908598100922E-2</v>
      </c>
      <c r="X583">
        <v>6.2194065086344725E-3</v>
      </c>
      <c r="AG583" t="s">
        <v>11</v>
      </c>
      <c r="AH583">
        <v>41.199999999999996</v>
      </c>
      <c r="AI583">
        <f>(AK584-AK583)/(AH584-AH583)</f>
        <v>7.7110261081673867E-3</v>
      </c>
      <c r="AJ583">
        <v>13</v>
      </c>
      <c r="AK583">
        <v>0.31322903943046443</v>
      </c>
    </row>
    <row r="584" spans="1:37" x14ac:dyDescent="0.15">
      <c r="A584" t="s">
        <v>9</v>
      </c>
      <c r="B584">
        <v>0.30399999999999999</v>
      </c>
      <c r="C584">
        <v>8.9999999999999993E-3</v>
      </c>
      <c r="D584">
        <f t="shared" si="108"/>
        <v>33.777777777777779</v>
      </c>
      <c r="E584">
        <v>13</v>
      </c>
      <c r="F584">
        <f t="shared" si="117"/>
        <v>5.1529973500506572E-9</v>
      </c>
      <c r="G584">
        <f t="shared" si="118"/>
        <v>2.4484271034597423E-5</v>
      </c>
      <c r="H584">
        <f t="shared" si="119"/>
        <v>0.38486842105263158</v>
      </c>
      <c r="I584">
        <v>9.9252891609948202E-3</v>
      </c>
      <c r="J584">
        <f t="shared" si="109"/>
        <v>30.628830562910263</v>
      </c>
      <c r="K584">
        <f t="shared" si="110"/>
        <v>2.938407975294519E-4</v>
      </c>
      <c r="L584">
        <v>-6.2678615154639497</v>
      </c>
      <c r="M584">
        <f t="shared" si="111"/>
        <v>-1.9054299007010407</v>
      </c>
      <c r="N584">
        <v>4.5803791173807902</v>
      </c>
      <c r="O584">
        <v>3.6276641670302698</v>
      </c>
      <c r="Q584">
        <f t="shared" si="112"/>
        <v>1.1028099067772019</v>
      </c>
      <c r="R584">
        <f t="shared" si="113"/>
        <v>37.250467962252152</v>
      </c>
      <c r="S584">
        <v>0.95271495035052001</v>
      </c>
      <c r="T584">
        <v>4.5803791173807902</v>
      </c>
      <c r="U584">
        <f t="shared" si="114"/>
        <v>1.2626249031013379</v>
      </c>
      <c r="V584">
        <f t="shared" si="115"/>
        <v>1.3924352516837601</v>
      </c>
      <c r="W584">
        <f t="shared" si="116"/>
        <v>3.7380342526026449E-2</v>
      </c>
      <c r="X584">
        <v>5.3955429482592738E-3</v>
      </c>
      <c r="AG584" t="s">
        <v>11</v>
      </c>
      <c r="AH584">
        <v>42.5</v>
      </c>
      <c r="AI584">
        <f>(AK585-AK584)/(AH585-AH584)</f>
        <v>6.8507070264196591E-3</v>
      </c>
      <c r="AJ584">
        <v>13</v>
      </c>
      <c r="AK584">
        <v>0.32325337337108206</v>
      </c>
    </row>
    <row r="585" spans="1:37" x14ac:dyDescent="0.15">
      <c r="A585" t="s">
        <v>10</v>
      </c>
      <c r="B585">
        <v>0.30399999999999999</v>
      </c>
      <c r="C585">
        <v>8.9999999999999993E-3</v>
      </c>
      <c r="D585">
        <f t="shared" si="108"/>
        <v>33.777777777777779</v>
      </c>
      <c r="E585">
        <v>13</v>
      </c>
      <c r="F585">
        <f t="shared" si="117"/>
        <v>5.1529973500506572E-9</v>
      </c>
      <c r="G585">
        <f t="shared" si="118"/>
        <v>2.4484271034597423E-5</v>
      </c>
      <c r="H585">
        <f t="shared" si="119"/>
        <v>0.38486842105263158</v>
      </c>
      <c r="I585">
        <v>9.9252891609948202E-3</v>
      </c>
      <c r="J585">
        <f t="shared" si="109"/>
        <v>30.628830562910263</v>
      </c>
      <c r="K585">
        <f t="shared" si="110"/>
        <v>2.938407975294519E-4</v>
      </c>
      <c r="L585">
        <v>-6.2678615154639497</v>
      </c>
      <c r="M585">
        <f t="shared" si="111"/>
        <v>-1.9054299007010407</v>
      </c>
      <c r="N585">
        <v>4.5803791173807902</v>
      </c>
      <c r="O585">
        <v>3.6276641670302698</v>
      </c>
      <c r="Q585">
        <f t="shared" si="112"/>
        <v>1.1028099067772019</v>
      </c>
      <c r="R585">
        <f t="shared" si="113"/>
        <v>37.250467962252152</v>
      </c>
      <c r="S585">
        <v>0.95271495035052001</v>
      </c>
      <c r="T585">
        <v>4.5803791173807902</v>
      </c>
      <c r="U585">
        <f t="shared" si="114"/>
        <v>1.2626249031013379</v>
      </c>
      <c r="V585">
        <f t="shared" si="115"/>
        <v>1.3924352516837601</v>
      </c>
      <c r="W585">
        <f t="shared" si="116"/>
        <v>3.7380342526026449E-2</v>
      </c>
      <c r="X585">
        <v>6.492301188570593E-3</v>
      </c>
      <c r="AG585" t="s">
        <v>11</v>
      </c>
      <c r="AH585">
        <v>43.428571428571423</v>
      </c>
      <c r="AI585">
        <f>(AK586-AK585)/(AH586-AH585)</f>
        <v>8.7232632176178007E-3</v>
      </c>
      <c r="AJ585">
        <v>13</v>
      </c>
      <c r="AK585">
        <v>0.32961474418132886</v>
      </c>
    </row>
    <row r="586" spans="1:37" x14ac:dyDescent="0.15">
      <c r="A586" t="s">
        <v>11</v>
      </c>
      <c r="B586">
        <v>0.30399999999999999</v>
      </c>
      <c r="C586">
        <v>8.9999999999999993E-3</v>
      </c>
      <c r="D586">
        <f t="shared" si="108"/>
        <v>33.777777777777779</v>
      </c>
      <c r="E586">
        <v>13</v>
      </c>
      <c r="F586">
        <f t="shared" si="117"/>
        <v>5.1529973500506572E-9</v>
      </c>
      <c r="G586">
        <f t="shared" si="118"/>
        <v>2.4484271034597423E-5</v>
      </c>
      <c r="H586">
        <f t="shared" si="119"/>
        <v>0.38486842105263158</v>
      </c>
      <c r="I586">
        <v>9.9249815423144393E-3</v>
      </c>
      <c r="J586">
        <f t="shared" si="109"/>
        <v>30.62977988461925</v>
      </c>
      <c r="K586">
        <f t="shared" si="110"/>
        <v>2.9383169039746694E-4</v>
      </c>
      <c r="L586">
        <v>-6.2794482982452804</v>
      </c>
      <c r="M586">
        <f t="shared" si="111"/>
        <v>-1.9089522826665652</v>
      </c>
      <c r="N586">
        <v>4.5820278746353402</v>
      </c>
      <c r="O586">
        <v>3.6275517333020599</v>
      </c>
      <c r="Q586">
        <f t="shared" si="112"/>
        <v>1.1027757269238261</v>
      </c>
      <c r="R586">
        <f t="shared" si="113"/>
        <v>37.249313442760347</v>
      </c>
      <c r="S586">
        <v>0.95447614133328296</v>
      </c>
      <c r="T586">
        <v>4.5820278746353402</v>
      </c>
      <c r="U586">
        <f t="shared" si="114"/>
        <v>1.263118547027432</v>
      </c>
      <c r="V586">
        <f t="shared" si="115"/>
        <v>1.3929364738891432</v>
      </c>
      <c r="W586">
        <f t="shared" si="116"/>
        <v>3.7394956984364763E-2</v>
      </c>
      <c r="X586">
        <v>7.9203699994395624E-3</v>
      </c>
      <c r="AG586" t="s">
        <v>11</v>
      </c>
      <c r="AH586">
        <v>44.125</v>
      </c>
      <c r="AI586">
        <f>(AK587-AK586)/(AH587-AH586)</f>
        <v>6.7915140495286705E-3</v>
      </c>
      <c r="AJ586">
        <v>13</v>
      </c>
      <c r="AK586">
        <v>0.33568987392216987</v>
      </c>
    </row>
    <row r="587" spans="1:37" x14ac:dyDescent="0.15">
      <c r="A587" t="s">
        <v>9</v>
      </c>
      <c r="B587">
        <v>0.20599999999999999</v>
      </c>
      <c r="C587">
        <v>6.0000000000000001E-3</v>
      </c>
      <c r="D587">
        <f t="shared" si="108"/>
        <v>34.333333333333329</v>
      </c>
      <c r="E587">
        <v>13</v>
      </c>
      <c r="F587">
        <f t="shared" si="117"/>
        <v>1.0178760197630931E-9</v>
      </c>
      <c r="G587">
        <f t="shared" si="118"/>
        <v>1.0705815741844831E-5</v>
      </c>
      <c r="H587">
        <f t="shared" si="119"/>
        <v>0.37864077669902918</v>
      </c>
      <c r="I587">
        <v>6.6485556633454597E-3</v>
      </c>
      <c r="J587">
        <f t="shared" si="109"/>
        <v>30.98417316947657</v>
      </c>
      <c r="K587">
        <f t="shared" si="110"/>
        <v>1.9364725233045031E-4</v>
      </c>
      <c r="L587">
        <v>-13.9208413334742</v>
      </c>
      <c r="M587">
        <f t="shared" si="111"/>
        <v>-2.8676933146956851</v>
      </c>
      <c r="N587">
        <v>6.8129369998603497</v>
      </c>
      <c r="O587">
        <v>5.3790903425125096</v>
      </c>
      <c r="Q587">
        <f t="shared" si="112"/>
        <v>1.108092610557577</v>
      </c>
      <c r="R587">
        <f t="shared" si="113"/>
        <v>38.044512962476809</v>
      </c>
      <c r="S587">
        <v>1.4338466573478399</v>
      </c>
      <c r="T587">
        <v>6.8129369998603497</v>
      </c>
      <c r="U587">
        <f t="shared" si="114"/>
        <v>1.2665593187784436</v>
      </c>
      <c r="V587">
        <f t="shared" si="115"/>
        <v>1.4034650219712319</v>
      </c>
      <c r="W587">
        <f t="shared" si="116"/>
        <v>3.6890077245974089E-2</v>
      </c>
      <c r="X587">
        <v>5.5709603353351475E-3</v>
      </c>
      <c r="AG587" t="s">
        <v>11</v>
      </c>
      <c r="AH587">
        <v>44.666666666666671</v>
      </c>
      <c r="AI587">
        <f>(AK588-AK587)/(AH588-AH587)</f>
        <v>6.2288557420513728E-3</v>
      </c>
      <c r="AJ587">
        <v>13</v>
      </c>
      <c r="AK587">
        <v>0.33936861069899793</v>
      </c>
    </row>
    <row r="588" spans="1:37" x14ac:dyDescent="0.15">
      <c r="A588" t="s">
        <v>10</v>
      </c>
      <c r="B588">
        <v>0.20599999999999999</v>
      </c>
      <c r="C588">
        <v>6.0000000000000001E-3</v>
      </c>
      <c r="D588">
        <f t="shared" si="108"/>
        <v>34.333333333333329</v>
      </c>
      <c r="E588">
        <v>13</v>
      </c>
      <c r="F588">
        <f t="shared" si="117"/>
        <v>1.0178760197630931E-9</v>
      </c>
      <c r="G588">
        <f t="shared" si="118"/>
        <v>1.0705815741844831E-5</v>
      </c>
      <c r="H588">
        <f t="shared" si="119"/>
        <v>0.37864077669902918</v>
      </c>
      <c r="I588">
        <v>6.6485556633454597E-3</v>
      </c>
      <c r="J588">
        <f t="shared" si="109"/>
        <v>30.98417316947657</v>
      </c>
      <c r="K588">
        <f t="shared" si="110"/>
        <v>1.9364725233045031E-4</v>
      </c>
      <c r="L588">
        <v>-13.9208413334742</v>
      </c>
      <c r="M588">
        <f t="shared" si="111"/>
        <v>-2.8676933146956851</v>
      </c>
      <c r="N588">
        <v>6.8129369998603497</v>
      </c>
      <c r="O588">
        <v>5.3790903425125096</v>
      </c>
      <c r="Q588">
        <f t="shared" si="112"/>
        <v>1.108092610557577</v>
      </c>
      <c r="R588">
        <f t="shared" si="113"/>
        <v>38.044512962476809</v>
      </c>
      <c r="S588">
        <v>1.4338466573478399</v>
      </c>
      <c r="T588">
        <v>6.8129369998603497</v>
      </c>
      <c r="U588">
        <f t="shared" si="114"/>
        <v>1.2665593187784436</v>
      </c>
      <c r="V588">
        <f t="shared" si="115"/>
        <v>1.4034650219712319</v>
      </c>
      <c r="W588">
        <f t="shared" si="116"/>
        <v>3.6890077245974089E-2</v>
      </c>
      <c r="X588">
        <v>7.9731093895227586E-3</v>
      </c>
      <c r="AG588" t="s">
        <v>11</v>
      </c>
      <c r="AH588">
        <v>45.1</v>
      </c>
      <c r="AI588">
        <f>(AK589-AK588)/(AH589-AH588)</f>
        <v>7.4412162445297719E-3</v>
      </c>
      <c r="AJ588">
        <v>13</v>
      </c>
      <c r="AK588">
        <v>0.3420677815205535</v>
      </c>
    </row>
    <row r="589" spans="1:37" x14ac:dyDescent="0.15">
      <c r="A589" t="s">
        <v>11</v>
      </c>
      <c r="B589">
        <v>0.20599999999999999</v>
      </c>
      <c r="C589">
        <v>6.0000000000000001E-3</v>
      </c>
      <c r="D589">
        <f t="shared" si="108"/>
        <v>34.333333333333329</v>
      </c>
      <c r="E589">
        <v>13</v>
      </c>
      <c r="F589">
        <f t="shared" si="117"/>
        <v>1.0178760197630931E-9</v>
      </c>
      <c r="G589">
        <f t="shared" si="118"/>
        <v>1.0705815741844831E-5</v>
      </c>
      <c r="H589">
        <f t="shared" si="119"/>
        <v>0.37864077669902918</v>
      </c>
      <c r="I589">
        <v>6.6531049128672496E-3</v>
      </c>
      <c r="J589">
        <f t="shared" si="109"/>
        <v>30.962986860704877</v>
      </c>
      <c r="K589">
        <f t="shared" si="110"/>
        <v>1.9377975474370632E-4</v>
      </c>
      <c r="L589">
        <v>-13.9427406337976</v>
      </c>
      <c r="M589">
        <f t="shared" si="111"/>
        <v>-2.8722045705623054</v>
      </c>
      <c r="N589">
        <v>6.8188732503841099</v>
      </c>
      <c r="O589">
        <v>5.38277096510296</v>
      </c>
      <c r="Q589">
        <f t="shared" si="112"/>
        <v>1.1088508188112096</v>
      </c>
      <c r="R589">
        <f t="shared" si="113"/>
        <v>38.070544779184857</v>
      </c>
      <c r="S589">
        <v>1.43610228528115</v>
      </c>
      <c r="T589">
        <v>6.8188732503841099</v>
      </c>
      <c r="U589">
        <f t="shared" si="114"/>
        <v>1.2667960971387309</v>
      </c>
      <c r="V589">
        <f t="shared" si="115"/>
        <v>1.4046878895791264</v>
      </c>
      <c r="W589">
        <f t="shared" si="116"/>
        <v>3.6896973703069838E-2</v>
      </c>
      <c r="X589">
        <v>5.5559617851311293E-3</v>
      </c>
      <c r="AG589" t="s">
        <v>11</v>
      </c>
      <c r="AH589">
        <v>50</v>
      </c>
      <c r="AI589">
        <f>(AK590-AK589)/(AH590-AH589)</f>
        <v>7.2935339408510659E-3</v>
      </c>
      <c r="AJ589">
        <v>13</v>
      </c>
      <c r="AK589">
        <v>0.37852974111874937</v>
      </c>
    </row>
    <row r="590" spans="1:37" x14ac:dyDescent="0.15">
      <c r="A590" t="s">
        <v>11</v>
      </c>
      <c r="B590">
        <v>0.35299999999999998</v>
      </c>
      <c r="C590">
        <v>0.01</v>
      </c>
      <c r="D590">
        <f t="shared" si="108"/>
        <v>35.299999999999997</v>
      </c>
      <c r="E590">
        <v>13</v>
      </c>
      <c r="F590">
        <f t="shared" si="117"/>
        <v>7.8539816339744827E-9</v>
      </c>
      <c r="G590">
        <f t="shared" si="118"/>
        <v>2.8924011683192147E-5</v>
      </c>
      <c r="H590">
        <f t="shared" si="119"/>
        <v>0.36827195467422097</v>
      </c>
      <c r="I590">
        <v>1.1177662080069199E-2</v>
      </c>
      <c r="J590">
        <f t="shared" si="109"/>
        <v>31.580843782120699</v>
      </c>
      <c r="K590">
        <f t="shared" si="110"/>
        <v>3.1664765099346175E-4</v>
      </c>
      <c r="L590">
        <v>-4.8873598557156903</v>
      </c>
      <c r="M590">
        <f t="shared" si="111"/>
        <v>-1.7252380290676386</v>
      </c>
      <c r="N590">
        <v>4.0290955244684401</v>
      </c>
      <c r="O590">
        <v>3.1664765099346202</v>
      </c>
      <c r="Q590">
        <f t="shared" si="112"/>
        <v>1.1177662080069208</v>
      </c>
      <c r="R590">
        <f t="shared" si="113"/>
        <v>39.457147142644303</v>
      </c>
      <c r="S590">
        <v>0.86261901453381995</v>
      </c>
      <c r="T590">
        <v>4.0290955244684401</v>
      </c>
      <c r="U590">
        <f t="shared" si="114"/>
        <v>1.2724223634147946</v>
      </c>
      <c r="V590">
        <f t="shared" si="115"/>
        <v>1.4222707201373592</v>
      </c>
      <c r="W590">
        <f t="shared" si="116"/>
        <v>3.6045959303535262E-2</v>
      </c>
      <c r="X590">
        <v>9.4745939779665479E-3</v>
      </c>
      <c r="AG590" t="s">
        <v>9</v>
      </c>
      <c r="AH590">
        <v>10</v>
      </c>
      <c r="AI590">
        <f>(AK591-AK590)/(AH591-AH590)</f>
        <v>7.6940344351159144E-3</v>
      </c>
      <c r="AJ590">
        <v>13</v>
      </c>
      <c r="AK590">
        <v>8.6788383484706744E-2</v>
      </c>
    </row>
    <row r="591" spans="1:37" x14ac:dyDescent="0.15">
      <c r="A591" t="s">
        <v>9</v>
      </c>
      <c r="B591">
        <v>0.35299999999999998</v>
      </c>
      <c r="C591">
        <v>0.01</v>
      </c>
      <c r="D591">
        <f t="shared" si="108"/>
        <v>35.299999999999997</v>
      </c>
      <c r="E591">
        <v>13</v>
      </c>
      <c r="F591">
        <f t="shared" si="117"/>
        <v>7.8539816339744827E-9</v>
      </c>
      <c r="G591">
        <f t="shared" si="118"/>
        <v>2.8924011683192147E-5</v>
      </c>
      <c r="H591">
        <f t="shared" si="119"/>
        <v>0.36827195467422097</v>
      </c>
      <c r="I591">
        <v>1.11718293280492E-2</v>
      </c>
      <c r="J591">
        <f t="shared" si="109"/>
        <v>31.597331970845527</v>
      </c>
      <c r="K591">
        <f t="shared" si="110"/>
        <v>3.1648241722518982E-4</v>
      </c>
      <c r="L591">
        <v>-4.9106975724150397</v>
      </c>
      <c r="M591">
        <f t="shared" si="111"/>
        <v>-1.7334762430625088</v>
      </c>
      <c r="N591">
        <v>4.0315622937831597</v>
      </c>
      <c r="O591">
        <v>3.1648241722519099</v>
      </c>
      <c r="Q591">
        <f t="shared" si="112"/>
        <v>1.1171829328049241</v>
      </c>
      <c r="R591">
        <f t="shared" si="113"/>
        <v>39.436557528013815</v>
      </c>
      <c r="S591">
        <v>0.86673812153125496</v>
      </c>
      <c r="T591">
        <v>4.0315622937831597</v>
      </c>
      <c r="U591">
        <f t="shared" si="114"/>
        <v>1.2738661215780995</v>
      </c>
      <c r="V591">
        <f t="shared" si="115"/>
        <v>1.4231414897054553</v>
      </c>
      <c r="W591">
        <f t="shared" si="116"/>
        <v>3.6086858968218123E-2</v>
      </c>
      <c r="X591">
        <v>7.7750793681317142E-3</v>
      </c>
      <c r="AG591" t="s">
        <v>9</v>
      </c>
      <c r="AH591">
        <v>10.799999999999999</v>
      </c>
      <c r="AI591">
        <f>(AK592-AK591)/(AH592-AH591)</f>
        <v>7.8810103596429482E-3</v>
      </c>
      <c r="AJ591">
        <v>13</v>
      </c>
      <c r="AK591">
        <v>9.2943611032799467E-2</v>
      </c>
    </row>
    <row r="592" spans="1:37" x14ac:dyDescent="0.15">
      <c r="A592" t="s">
        <v>10</v>
      </c>
      <c r="B592">
        <v>0.35299999999999998</v>
      </c>
      <c r="C592">
        <v>0.01</v>
      </c>
      <c r="D592">
        <f t="shared" si="108"/>
        <v>35.299999999999997</v>
      </c>
      <c r="E592">
        <v>13</v>
      </c>
      <c r="F592">
        <f t="shared" si="117"/>
        <v>7.8539816339744827E-9</v>
      </c>
      <c r="G592">
        <f t="shared" si="118"/>
        <v>2.8924011683192147E-5</v>
      </c>
      <c r="H592">
        <f t="shared" si="119"/>
        <v>0.36827195467422097</v>
      </c>
      <c r="I592">
        <v>1.11718293280492E-2</v>
      </c>
      <c r="J592">
        <f t="shared" si="109"/>
        <v>31.597331970845527</v>
      </c>
      <c r="K592">
        <f t="shared" si="110"/>
        <v>3.1648241722518982E-4</v>
      </c>
      <c r="L592">
        <v>-4.9106975724150397</v>
      </c>
      <c r="M592">
        <f t="shared" si="111"/>
        <v>-1.7334762430625088</v>
      </c>
      <c r="N592">
        <v>4.0315622937831597</v>
      </c>
      <c r="O592">
        <v>3.1648241722519099</v>
      </c>
      <c r="Q592">
        <f t="shared" si="112"/>
        <v>1.1171829328049241</v>
      </c>
      <c r="R592">
        <f t="shared" si="113"/>
        <v>39.436557528013815</v>
      </c>
      <c r="S592">
        <v>0.86673812153125496</v>
      </c>
      <c r="T592">
        <v>4.0315622937831597</v>
      </c>
      <c r="U592">
        <f t="shared" si="114"/>
        <v>1.2738661215780995</v>
      </c>
      <c r="V592">
        <f t="shared" si="115"/>
        <v>1.4231414897054553</v>
      </c>
      <c r="W592">
        <f t="shared" si="116"/>
        <v>3.6086858968218123E-2</v>
      </c>
      <c r="X592">
        <v>7.8359832825321135E-3</v>
      </c>
      <c r="AG592" t="s">
        <v>9</v>
      </c>
      <c r="AH592">
        <v>11.799999999999999</v>
      </c>
      <c r="AI592">
        <f>(AK593-AK592)/(AH593-AH592)</f>
        <v>7.842047648353126E-3</v>
      </c>
      <c r="AJ592">
        <v>13</v>
      </c>
      <c r="AK592">
        <v>0.10082462139244242</v>
      </c>
    </row>
    <row r="593" spans="1:37" x14ac:dyDescent="0.15">
      <c r="A593" t="s">
        <v>9</v>
      </c>
      <c r="B593">
        <v>0.108</v>
      </c>
      <c r="C593">
        <v>3.0000000000000001E-3</v>
      </c>
      <c r="D593">
        <f t="shared" si="108"/>
        <v>36</v>
      </c>
      <c r="E593">
        <v>13</v>
      </c>
      <c r="F593">
        <f t="shared" si="117"/>
        <v>6.3617251235193316E-11</v>
      </c>
      <c r="G593">
        <f t="shared" si="118"/>
        <v>2.5525440310417069E-6</v>
      </c>
      <c r="H593">
        <f t="shared" si="119"/>
        <v>0.3611111111111111</v>
      </c>
      <c r="I593">
        <v>3.3727349634955299E-3</v>
      </c>
      <c r="J593">
        <f t="shared" si="109"/>
        <v>32.021490324299897</v>
      </c>
      <c r="K593">
        <f t="shared" si="110"/>
        <v>9.3687082319320278E-5</v>
      </c>
      <c r="L593">
        <v>-53.5723223941893</v>
      </c>
      <c r="M593">
        <f t="shared" si="111"/>
        <v>-5.7858108185724442</v>
      </c>
      <c r="N593">
        <v>13.302581222543999</v>
      </c>
      <c r="O593">
        <v>10.409675813257801</v>
      </c>
      <c r="Q593">
        <f t="shared" si="112"/>
        <v>1.1242449878318426</v>
      </c>
      <c r="R593">
        <f t="shared" si="113"/>
        <v>40.472819561946331</v>
      </c>
      <c r="S593">
        <v>2.8929054092862199</v>
      </c>
      <c r="T593">
        <v>13.302581222543999</v>
      </c>
      <c r="U593">
        <f t="shared" si="114"/>
        <v>1.2779054277177184</v>
      </c>
      <c r="V593">
        <f t="shared" si="115"/>
        <v>1.436678772034752</v>
      </c>
      <c r="W593">
        <f t="shared" si="116"/>
        <v>3.5497372992158847E-2</v>
      </c>
      <c r="X593">
        <v>6.4091038746350937E-3</v>
      </c>
      <c r="AG593" t="s">
        <v>9</v>
      </c>
      <c r="AH593">
        <v>12</v>
      </c>
      <c r="AI593">
        <f>(AK594-AK593)/(AH594-AH593)</f>
        <v>8.4723597127756758E-3</v>
      </c>
      <c r="AJ593">
        <v>13</v>
      </c>
      <c r="AK593">
        <v>0.10239303092211305</v>
      </c>
    </row>
    <row r="594" spans="1:37" x14ac:dyDescent="0.15">
      <c r="A594" t="s">
        <v>10</v>
      </c>
      <c r="B594">
        <v>0.108</v>
      </c>
      <c r="C594">
        <v>3.0000000000000001E-3</v>
      </c>
      <c r="D594">
        <f t="shared" si="108"/>
        <v>36</v>
      </c>
      <c r="E594">
        <v>13</v>
      </c>
      <c r="F594">
        <f t="shared" si="117"/>
        <v>6.3617251235193316E-11</v>
      </c>
      <c r="G594">
        <f t="shared" si="118"/>
        <v>2.5525440310417069E-6</v>
      </c>
      <c r="H594">
        <f t="shared" si="119"/>
        <v>0.3611111111111111</v>
      </c>
      <c r="I594">
        <v>3.3727349634955299E-3</v>
      </c>
      <c r="J594">
        <f t="shared" si="109"/>
        <v>32.021490324299897</v>
      </c>
      <c r="K594">
        <f t="shared" si="110"/>
        <v>9.3687082319320278E-5</v>
      </c>
      <c r="L594">
        <v>-53.5723223941893</v>
      </c>
      <c r="M594">
        <f t="shared" si="111"/>
        <v>-5.7858108185724442</v>
      </c>
      <c r="N594">
        <v>13.302581222543999</v>
      </c>
      <c r="O594">
        <v>10.409675813257801</v>
      </c>
      <c r="Q594">
        <f t="shared" si="112"/>
        <v>1.1242449878318426</v>
      </c>
      <c r="R594">
        <f t="shared" si="113"/>
        <v>40.472819561946331</v>
      </c>
      <c r="S594">
        <v>2.8929054092862199</v>
      </c>
      <c r="T594">
        <v>13.302581222543999</v>
      </c>
      <c r="U594">
        <f t="shared" si="114"/>
        <v>1.2779054277177184</v>
      </c>
      <c r="V594">
        <f t="shared" si="115"/>
        <v>1.436678772034752</v>
      </c>
      <c r="W594">
        <f t="shared" si="116"/>
        <v>3.5497372992158847E-2</v>
      </c>
      <c r="X594">
        <v>9.8660847320541697E-3</v>
      </c>
      <c r="AG594" t="s">
        <v>9</v>
      </c>
      <c r="AH594">
        <v>13.5</v>
      </c>
      <c r="AI594">
        <f>(AK595-AK594)/(AH595-AH594)</f>
        <v>6.7581697058948101E-3</v>
      </c>
      <c r="AJ594">
        <v>13</v>
      </c>
      <c r="AK594">
        <v>0.11510157049127656</v>
      </c>
    </row>
    <row r="595" spans="1:37" x14ac:dyDescent="0.15">
      <c r="A595" t="s">
        <v>11</v>
      </c>
      <c r="B595">
        <v>0.108</v>
      </c>
      <c r="C595">
        <v>3.0000000000000001E-3</v>
      </c>
      <c r="D595">
        <f t="shared" si="108"/>
        <v>36</v>
      </c>
      <c r="E595">
        <v>13</v>
      </c>
      <c r="F595">
        <f t="shared" si="117"/>
        <v>6.3617251235193316E-11</v>
      </c>
      <c r="G595">
        <f t="shared" si="118"/>
        <v>2.5525440310417069E-6</v>
      </c>
      <c r="H595">
        <f t="shared" si="119"/>
        <v>0.3611111111111111</v>
      </c>
      <c r="I595">
        <v>3.3729177492418201E-3</v>
      </c>
      <c r="J595">
        <f t="shared" si="109"/>
        <v>32.019755010117628</v>
      </c>
      <c r="K595">
        <f t="shared" si="110"/>
        <v>9.3692159701161675E-5</v>
      </c>
      <c r="L595">
        <v>-53.6086495467855</v>
      </c>
      <c r="M595">
        <f t="shared" si="111"/>
        <v>-5.7897341510528344</v>
      </c>
      <c r="N595">
        <v>13.305107042322099</v>
      </c>
      <c r="O595">
        <v>10.4102399667957</v>
      </c>
      <c r="Q595">
        <f t="shared" si="112"/>
        <v>1.1243059164139355</v>
      </c>
      <c r="R595">
        <f t="shared" si="113"/>
        <v>40.475012990901675</v>
      </c>
      <c r="S595">
        <v>2.8948670755264101</v>
      </c>
      <c r="T595">
        <v>13.305107042322099</v>
      </c>
      <c r="U595">
        <f t="shared" si="114"/>
        <v>1.278078803635633</v>
      </c>
      <c r="V595">
        <f t="shared" si="115"/>
        <v>1.4369515605707868</v>
      </c>
      <c r="W595">
        <f t="shared" si="116"/>
        <v>3.5502188989878697E-2</v>
      </c>
      <c r="X595">
        <v>5.1450543343514697E-3</v>
      </c>
      <c r="AG595" t="s">
        <v>9</v>
      </c>
      <c r="AH595">
        <v>14.749999999999998</v>
      </c>
      <c r="AI595">
        <f>(AK596-AK595)/(AH596-AH595)</f>
        <v>8.7969747067883457E-3</v>
      </c>
      <c r="AJ595">
        <v>13</v>
      </c>
      <c r="AK595">
        <v>0.12354928262364506</v>
      </c>
    </row>
    <row r="596" spans="1:37" x14ac:dyDescent="0.15">
      <c r="A596" t="s">
        <v>11</v>
      </c>
      <c r="B596">
        <v>0.255</v>
      </c>
      <c r="C596">
        <v>7.0000000000000001E-3</v>
      </c>
      <c r="D596">
        <f t="shared" si="108"/>
        <v>36.428571428571431</v>
      </c>
      <c r="E596">
        <v>13</v>
      </c>
      <c r="F596">
        <f t="shared" si="117"/>
        <v>1.885740990317274E-9</v>
      </c>
      <c r="G596">
        <f t="shared" si="118"/>
        <v>1.3733687884663621E-5</v>
      </c>
      <c r="H596">
        <f t="shared" si="119"/>
        <v>0.35686274509803917</v>
      </c>
      <c r="I596">
        <v>7.9030070029686202E-3</v>
      </c>
      <c r="J596">
        <f t="shared" si="109"/>
        <v>32.266199423107402</v>
      </c>
      <c r="K596">
        <f t="shared" si="110"/>
        <v>2.1694529027756996E-4</v>
      </c>
      <c r="L596">
        <v>-9.7457769673681796</v>
      </c>
      <c r="M596">
        <f t="shared" si="111"/>
        <v>-2.4851731266788857</v>
      </c>
      <c r="N596">
        <v>5.6700414669633199</v>
      </c>
      <c r="O596">
        <v>4.4274549036238797</v>
      </c>
      <c r="Q596">
        <f t="shared" si="112"/>
        <v>1.1290010004240894</v>
      </c>
      <c r="R596">
        <f t="shared" si="113"/>
        <v>41.127893586877541</v>
      </c>
      <c r="S596">
        <v>1.24258656333944</v>
      </c>
      <c r="T596">
        <v>5.6700414669633199</v>
      </c>
      <c r="U596">
        <f t="shared" si="114"/>
        <v>1.2806548209722883</v>
      </c>
      <c r="V596">
        <f t="shared" si="115"/>
        <v>1.4458605740756465</v>
      </c>
      <c r="W596">
        <f t="shared" si="116"/>
        <v>3.515523037963144E-2</v>
      </c>
      <c r="X596">
        <v>5.3472824999469867E-3</v>
      </c>
      <c r="AG596" t="s">
        <v>9</v>
      </c>
      <c r="AH596">
        <v>15.428571428571429</v>
      </c>
      <c r="AI596">
        <f>(AK597-AK596)/(AH597-AH596)</f>
        <v>1.052131952188776E-2</v>
      </c>
      <c r="AJ596">
        <v>13</v>
      </c>
      <c r="AK596">
        <v>0.12951865831753717</v>
      </c>
    </row>
    <row r="597" spans="1:37" x14ac:dyDescent="0.15">
      <c r="A597" t="s">
        <v>9</v>
      </c>
      <c r="B597">
        <v>0.255</v>
      </c>
      <c r="C597">
        <v>7.0000000000000001E-3</v>
      </c>
      <c r="D597">
        <f t="shared" si="108"/>
        <v>36.428571428571431</v>
      </c>
      <c r="E597">
        <v>13</v>
      </c>
      <c r="F597">
        <f t="shared" si="117"/>
        <v>1.885740990317274E-9</v>
      </c>
      <c r="G597">
        <f t="shared" si="118"/>
        <v>1.3733687884663621E-5</v>
      </c>
      <c r="H597">
        <f t="shared" si="119"/>
        <v>0.35686274509803917</v>
      </c>
      <c r="I597">
        <v>7.8939174268050395E-3</v>
      </c>
      <c r="J597">
        <f t="shared" si="109"/>
        <v>32.303352849132658</v>
      </c>
      <c r="K597">
        <f t="shared" si="110"/>
        <v>2.1669577250053049E-4</v>
      </c>
      <c r="L597">
        <v>-9.8216180875945795</v>
      </c>
      <c r="M597">
        <f t="shared" si="111"/>
        <v>-2.5045126123366179</v>
      </c>
      <c r="N597">
        <v>5.6746190102607601</v>
      </c>
      <c r="O597">
        <v>4.4223627040924498</v>
      </c>
      <c r="Q597">
        <f t="shared" si="112"/>
        <v>1.1277024895435748</v>
      </c>
      <c r="R597">
        <f t="shared" si="113"/>
        <v>41.08059069051594</v>
      </c>
      <c r="S597">
        <v>1.2522563061683001</v>
      </c>
      <c r="T597">
        <v>5.6746190102607601</v>
      </c>
      <c r="U597">
        <f t="shared" si="114"/>
        <v>1.2831645412099451</v>
      </c>
      <c r="V597">
        <f t="shared" si="115"/>
        <v>1.4470278476164939</v>
      </c>
      <c r="W597">
        <f t="shared" si="116"/>
        <v>3.5224124660665157E-2</v>
      </c>
      <c r="X597">
        <v>4.2535527113157856E-3</v>
      </c>
      <c r="AG597" t="s">
        <v>9</v>
      </c>
      <c r="AH597">
        <v>15.7</v>
      </c>
      <c r="AI597">
        <f>(AK598-AK597)/(AH598-AH597)</f>
        <v>7.8088281293498853E-3</v>
      </c>
      <c r="AJ597">
        <v>13</v>
      </c>
      <c r="AK597">
        <v>0.1323744450449067</v>
      </c>
    </row>
    <row r="598" spans="1:37" x14ac:dyDescent="0.15">
      <c r="A598" t="s">
        <v>10</v>
      </c>
      <c r="B598">
        <v>0.255</v>
      </c>
      <c r="C598">
        <v>7.0000000000000001E-3</v>
      </c>
      <c r="D598">
        <f t="shared" si="108"/>
        <v>36.428571428571431</v>
      </c>
      <c r="E598">
        <v>13</v>
      </c>
      <c r="F598">
        <f t="shared" si="117"/>
        <v>1.885740990317274E-9</v>
      </c>
      <c r="G598">
        <f t="shared" si="118"/>
        <v>1.3733687884663621E-5</v>
      </c>
      <c r="H598">
        <f t="shared" si="119"/>
        <v>0.35686274509803917</v>
      </c>
      <c r="I598">
        <v>7.8939174268050395E-3</v>
      </c>
      <c r="J598">
        <f t="shared" si="109"/>
        <v>32.303352849132658</v>
      </c>
      <c r="K598">
        <f t="shared" si="110"/>
        <v>2.1669577250053049E-4</v>
      </c>
      <c r="L598">
        <v>-9.8216180875945795</v>
      </c>
      <c r="M598">
        <f t="shared" si="111"/>
        <v>-2.5045126123366179</v>
      </c>
      <c r="N598">
        <v>5.6746190102607601</v>
      </c>
      <c r="O598">
        <v>4.4223627040924498</v>
      </c>
      <c r="Q598">
        <f t="shared" si="112"/>
        <v>1.1277024895435748</v>
      </c>
      <c r="R598">
        <f t="shared" si="113"/>
        <v>41.08059069051594</v>
      </c>
      <c r="S598">
        <v>1.2522563061683001</v>
      </c>
      <c r="T598">
        <v>5.6746190102607601</v>
      </c>
      <c r="U598">
        <f t="shared" si="114"/>
        <v>1.2831645412099451</v>
      </c>
      <c r="V598">
        <f t="shared" si="115"/>
        <v>1.4470278476164939</v>
      </c>
      <c r="W598">
        <f t="shared" si="116"/>
        <v>3.5224124660665157E-2</v>
      </c>
      <c r="X598">
        <v>5.436829748872391E-3</v>
      </c>
      <c r="AG598" t="s">
        <v>9</v>
      </c>
      <c r="AH598">
        <v>17.444444444444446</v>
      </c>
      <c r="AI598">
        <f>(AK599-AK598)/(AH599-AH598)</f>
        <v>5.8350019803010012E-3</v>
      </c>
      <c r="AJ598">
        <v>13</v>
      </c>
      <c r="AK598">
        <v>0.14599651189277263</v>
      </c>
    </row>
    <row r="599" spans="1:37" x14ac:dyDescent="0.15">
      <c r="A599" t="s">
        <v>10</v>
      </c>
      <c r="B599">
        <v>0.30399999999999999</v>
      </c>
      <c r="C599">
        <v>8.0000000000000002E-3</v>
      </c>
      <c r="D599">
        <f t="shared" si="108"/>
        <v>38</v>
      </c>
      <c r="E599">
        <v>13</v>
      </c>
      <c r="F599">
        <f t="shared" si="117"/>
        <v>3.2169908772759481E-9</v>
      </c>
      <c r="G599">
        <f t="shared" si="118"/>
        <v>1.7196086103859919E-5</v>
      </c>
      <c r="H599">
        <f t="shared" si="119"/>
        <v>0.34210526315789475</v>
      </c>
      <c r="I599">
        <v>9.1543309058013892E-3</v>
      </c>
      <c r="J599">
        <f t="shared" si="109"/>
        <v>33.208325450344539</v>
      </c>
      <c r="K599">
        <f t="shared" si="110"/>
        <v>2.4090344488951024E-4</v>
      </c>
      <c r="L599">
        <v>-7.2036164676021803</v>
      </c>
      <c r="M599">
        <f t="shared" si="111"/>
        <v>-2.1898994061510626</v>
      </c>
      <c r="N599">
        <v>4.8590660294741301</v>
      </c>
      <c r="O599">
        <v>3.7641163263986002</v>
      </c>
      <c r="Q599">
        <f t="shared" si="112"/>
        <v>1.1442913632251743</v>
      </c>
      <c r="R599">
        <f t="shared" si="113"/>
        <v>43.483071802556623</v>
      </c>
      <c r="S599">
        <v>1.09494970307553</v>
      </c>
      <c r="T599">
        <v>4.8590660294741301</v>
      </c>
      <c r="U599">
        <f t="shared" si="114"/>
        <v>1.2908915687319225</v>
      </c>
      <c r="V599">
        <f t="shared" si="115"/>
        <v>1.4771560729601354</v>
      </c>
      <c r="W599">
        <f t="shared" si="116"/>
        <v>3.3970830756103222E-2</v>
      </c>
      <c r="X599">
        <v>3.2175652109132213E-3</v>
      </c>
      <c r="AG599" t="s">
        <v>9</v>
      </c>
      <c r="AH599">
        <v>18</v>
      </c>
      <c r="AI599">
        <f>(AK600-AK599)/(AH600-AH599)</f>
        <v>6.9008142652736432E-3</v>
      </c>
      <c r="AJ599">
        <v>13</v>
      </c>
      <c r="AK599">
        <v>0.14923817965960651</v>
      </c>
    </row>
    <row r="600" spans="1:37" x14ac:dyDescent="0.15">
      <c r="A600" t="s">
        <v>9</v>
      </c>
      <c r="B600">
        <v>0.30399999999999999</v>
      </c>
      <c r="C600">
        <v>8.0000000000000002E-3</v>
      </c>
      <c r="D600">
        <f t="shared" si="108"/>
        <v>38</v>
      </c>
      <c r="E600">
        <v>13</v>
      </c>
      <c r="F600">
        <f t="shared" si="117"/>
        <v>3.2169908772759481E-9</v>
      </c>
      <c r="G600">
        <f t="shared" si="118"/>
        <v>1.7196086103859919E-5</v>
      </c>
      <c r="H600">
        <f t="shared" si="119"/>
        <v>0.34210526315789475</v>
      </c>
      <c r="I600">
        <v>9.1543309058013892E-3</v>
      </c>
      <c r="J600">
        <f t="shared" si="109"/>
        <v>33.208325450344539</v>
      </c>
      <c r="K600">
        <f t="shared" si="110"/>
        <v>2.4090344488951024E-4</v>
      </c>
      <c r="L600">
        <v>-7.2036164676021803</v>
      </c>
      <c r="M600">
        <f t="shared" si="111"/>
        <v>-2.1898994061510626</v>
      </c>
      <c r="N600">
        <v>4.8590660294741301</v>
      </c>
      <c r="O600">
        <v>3.7641163263986002</v>
      </c>
      <c r="Q600">
        <f t="shared" si="112"/>
        <v>1.1442913632251743</v>
      </c>
      <c r="R600">
        <f t="shared" si="113"/>
        <v>43.483071802556623</v>
      </c>
      <c r="S600">
        <v>1.09494970307553</v>
      </c>
      <c r="T600">
        <v>4.8590660294741301</v>
      </c>
      <c r="U600">
        <f t="shared" si="114"/>
        <v>1.2908915687319225</v>
      </c>
      <c r="V600">
        <f t="shared" si="115"/>
        <v>1.4771560729601354</v>
      </c>
      <c r="W600">
        <f t="shared" si="116"/>
        <v>3.3970830756103222E-2</v>
      </c>
      <c r="X600">
        <v>6.2028857204615775E-3</v>
      </c>
      <c r="AG600" t="s">
        <v>9</v>
      </c>
      <c r="AH600">
        <v>19.625</v>
      </c>
      <c r="AI600">
        <f>(AK601-AK600)/(AH601-AH600)</f>
        <v>2.1111061425139389E-2</v>
      </c>
      <c r="AJ600">
        <v>13</v>
      </c>
      <c r="AK600">
        <v>0.16045200284067618</v>
      </c>
    </row>
    <row r="601" spans="1:37" x14ac:dyDescent="0.15">
      <c r="A601" t="s">
        <v>11</v>
      </c>
      <c r="B601">
        <v>0.30399999999999999</v>
      </c>
      <c r="C601">
        <v>8.0000000000000002E-3</v>
      </c>
      <c r="D601">
        <f t="shared" si="108"/>
        <v>38</v>
      </c>
      <c r="E601">
        <v>13</v>
      </c>
      <c r="F601">
        <f t="shared" si="117"/>
        <v>3.2169908772759481E-9</v>
      </c>
      <c r="G601">
        <f t="shared" si="118"/>
        <v>1.7196086103859919E-5</v>
      </c>
      <c r="H601">
        <f t="shared" si="119"/>
        <v>0.34210526315789475</v>
      </c>
      <c r="I601">
        <v>9.1540600134471205E-3</v>
      </c>
      <c r="J601">
        <f t="shared" si="109"/>
        <v>33.209308170738495</v>
      </c>
      <c r="K601">
        <f t="shared" si="110"/>
        <v>2.4089631614334527E-4</v>
      </c>
      <c r="L601">
        <v>-7.2154034413171804</v>
      </c>
      <c r="M601">
        <f t="shared" si="111"/>
        <v>-2.1934826461604229</v>
      </c>
      <c r="N601">
        <v>4.8607462628199798</v>
      </c>
      <c r="O601">
        <v>3.7640049397397699</v>
      </c>
      <c r="Q601">
        <f t="shared" si="112"/>
        <v>1.14425750168089</v>
      </c>
      <c r="R601">
        <f t="shared" si="113"/>
        <v>43.481785063873822</v>
      </c>
      <c r="S601">
        <v>1.0967413230802101</v>
      </c>
      <c r="T601">
        <v>4.8607462628199798</v>
      </c>
      <c r="U601">
        <f t="shared" si="114"/>
        <v>1.2913761646540334</v>
      </c>
      <c r="V601">
        <f t="shared" si="115"/>
        <v>1.4776668638972739</v>
      </c>
      <c r="W601">
        <f t="shared" si="116"/>
        <v>3.3983583280369302E-2</v>
      </c>
      <c r="X601">
        <v>4.2631020464781455E-3</v>
      </c>
      <c r="AG601" t="s">
        <v>9</v>
      </c>
      <c r="AH601">
        <v>19.666666666666664</v>
      </c>
      <c r="AI601">
        <f>(AK602-AK601)/(AH602-AH601)</f>
        <v>7.1053866680400729E-3</v>
      </c>
      <c r="AJ601">
        <v>13</v>
      </c>
      <c r="AK601">
        <v>0.16133163040005694</v>
      </c>
    </row>
    <row r="602" spans="1:37" x14ac:dyDescent="0.15">
      <c r="A602" t="s">
        <v>10</v>
      </c>
      <c r="B602">
        <v>0.35299999999999998</v>
      </c>
      <c r="C602">
        <v>8.9999999999999993E-3</v>
      </c>
      <c r="D602">
        <f t="shared" si="108"/>
        <v>39.222222222222221</v>
      </c>
      <c r="E602">
        <v>13</v>
      </c>
      <c r="F602">
        <f t="shared" si="117"/>
        <v>5.1529973500506572E-9</v>
      </c>
      <c r="G602">
        <f t="shared" si="118"/>
        <v>2.1085604517047076E-5</v>
      </c>
      <c r="H602">
        <f t="shared" si="119"/>
        <v>0.33144475920679889</v>
      </c>
      <c r="I602">
        <v>1.04072499791434E-2</v>
      </c>
      <c r="J602">
        <f t="shared" si="109"/>
        <v>33.918662538847947</v>
      </c>
      <c r="K602">
        <f t="shared" si="110"/>
        <v>2.6534065102631899E-4</v>
      </c>
      <c r="L602">
        <v>-5.5732793432832404</v>
      </c>
      <c r="M602">
        <f t="shared" si="111"/>
        <v>-1.9673676081789837</v>
      </c>
      <c r="N602">
        <v>4.2594943105872796</v>
      </c>
      <c r="O602">
        <v>3.2758105064977898</v>
      </c>
      <c r="Q602">
        <f t="shared" si="112"/>
        <v>1.1563611087937198</v>
      </c>
      <c r="R602">
        <f t="shared" si="113"/>
        <v>45.355052378242561</v>
      </c>
      <c r="S602">
        <v>0.98368380408949196</v>
      </c>
      <c r="T602">
        <v>4.2594943105872796</v>
      </c>
      <c r="U602">
        <f t="shared" si="114"/>
        <v>1.3002871509625746</v>
      </c>
      <c r="V602">
        <f t="shared" si="115"/>
        <v>1.5036014916373097</v>
      </c>
      <c r="W602">
        <f t="shared" si="116"/>
        <v>3.3151797050037311E-2</v>
      </c>
      <c r="X602">
        <v>4.3160159244867028E-3</v>
      </c>
      <c r="AG602" t="s">
        <v>9</v>
      </c>
      <c r="AH602">
        <v>20.599999999999998</v>
      </c>
      <c r="AI602">
        <f>(AK603-AK602)/(AH603-AH602)</f>
        <v>7.7231364706511485E-3</v>
      </c>
      <c r="AJ602">
        <v>13</v>
      </c>
      <c r="AK602">
        <v>0.16796332462356101</v>
      </c>
    </row>
    <row r="603" spans="1:37" x14ac:dyDescent="0.15">
      <c r="A603" t="s">
        <v>9</v>
      </c>
      <c r="B603">
        <v>0.35299999999999998</v>
      </c>
      <c r="C603">
        <v>8.9999999999999993E-3</v>
      </c>
      <c r="D603">
        <f t="shared" si="108"/>
        <v>39.222222222222221</v>
      </c>
      <c r="E603">
        <v>13</v>
      </c>
      <c r="F603">
        <f t="shared" si="117"/>
        <v>5.1529973500506572E-9</v>
      </c>
      <c r="G603">
        <f t="shared" si="118"/>
        <v>2.1085604517047076E-5</v>
      </c>
      <c r="H603">
        <f t="shared" si="119"/>
        <v>0.33144475920679889</v>
      </c>
      <c r="I603">
        <v>1.04072499791434E-2</v>
      </c>
      <c r="J603">
        <f t="shared" si="109"/>
        <v>33.918662538847947</v>
      </c>
      <c r="K603">
        <f t="shared" si="110"/>
        <v>2.6534065102631899E-4</v>
      </c>
      <c r="L603">
        <v>-5.5732793432832404</v>
      </c>
      <c r="M603">
        <f t="shared" si="111"/>
        <v>-1.9673676081789837</v>
      </c>
      <c r="N603">
        <v>4.2594943105872796</v>
      </c>
      <c r="O603">
        <v>3.2758105064977898</v>
      </c>
      <c r="Q603">
        <f t="shared" si="112"/>
        <v>1.1563611087937198</v>
      </c>
      <c r="R603">
        <f t="shared" si="113"/>
        <v>45.355052378242561</v>
      </c>
      <c r="S603">
        <v>0.98368380408949196</v>
      </c>
      <c r="T603">
        <v>4.2594943105872796</v>
      </c>
      <c r="U603">
        <f t="shared" si="114"/>
        <v>1.3002871509625746</v>
      </c>
      <c r="V603">
        <f t="shared" si="115"/>
        <v>1.5036014916373097</v>
      </c>
      <c r="W603">
        <f t="shared" si="116"/>
        <v>3.3151797050037311E-2</v>
      </c>
      <c r="X603">
        <v>7.5922358118750196E-3</v>
      </c>
      <c r="AG603" t="s">
        <v>9</v>
      </c>
      <c r="AH603">
        <v>21.599999999999998</v>
      </c>
      <c r="AI603">
        <f>(AK604-AK603)/(AH604-AH603)</f>
        <v>4.5770376962380966E-3</v>
      </c>
      <c r="AJ603">
        <v>13</v>
      </c>
      <c r="AK603">
        <v>0.17568646109421215</v>
      </c>
    </row>
    <row r="604" spans="1:37" x14ac:dyDescent="0.15">
      <c r="A604" t="s">
        <v>11</v>
      </c>
      <c r="B604">
        <v>0.35299999999999998</v>
      </c>
      <c r="C604">
        <v>8.9999999999999993E-3</v>
      </c>
      <c r="D604">
        <f t="shared" si="108"/>
        <v>39.222222222222221</v>
      </c>
      <c r="E604">
        <v>13</v>
      </c>
      <c r="F604">
        <f t="shared" si="117"/>
        <v>5.1529973500506572E-9</v>
      </c>
      <c r="G604">
        <f t="shared" si="118"/>
        <v>2.1085604517047076E-5</v>
      </c>
      <c r="H604">
        <f t="shared" si="119"/>
        <v>0.33144475920679889</v>
      </c>
      <c r="I604">
        <v>1.04067839736502E-2</v>
      </c>
      <c r="J604">
        <f t="shared" si="109"/>
        <v>33.920181383008135</v>
      </c>
      <c r="K604">
        <f t="shared" si="110"/>
        <v>2.6532876986643569E-4</v>
      </c>
      <c r="L604">
        <v>-5.5830911213593097</v>
      </c>
      <c r="M604">
        <f t="shared" si="111"/>
        <v>-1.9708311658398363</v>
      </c>
      <c r="N604">
        <v>4.2610794084314998</v>
      </c>
      <c r="O604">
        <v>3.2756638255115802</v>
      </c>
      <c r="Q604">
        <f t="shared" si="112"/>
        <v>1.1563093304055878</v>
      </c>
      <c r="R604">
        <f t="shared" si="113"/>
        <v>45.353021514796943</v>
      </c>
      <c r="S604">
        <v>0.98541558291991904</v>
      </c>
      <c r="T604">
        <v>4.2610794084314998</v>
      </c>
      <c r="U604">
        <f t="shared" si="114"/>
        <v>1.3008292777925774</v>
      </c>
      <c r="V604">
        <f t="shared" si="115"/>
        <v>1.5041610311763196</v>
      </c>
      <c r="W604">
        <f t="shared" si="116"/>
        <v>3.3165618980547297E-2</v>
      </c>
      <c r="X604">
        <v>6.3510614630011217E-3</v>
      </c>
      <c r="AG604" t="s">
        <v>9</v>
      </c>
      <c r="AH604">
        <v>22.428571428571427</v>
      </c>
      <c r="AI604">
        <f>(AK605-AK604)/(AH605-AH604)</f>
        <v>1.300695183860995E-2</v>
      </c>
      <c r="AJ604">
        <v>13</v>
      </c>
      <c r="AK604">
        <v>0.17947886375680944</v>
      </c>
    </row>
    <row r="605" spans="1:37" x14ac:dyDescent="0.15">
      <c r="A605" t="s">
        <v>9</v>
      </c>
      <c r="B605">
        <v>0.157</v>
      </c>
      <c r="C605">
        <v>4.0000000000000001E-3</v>
      </c>
      <c r="D605">
        <f t="shared" si="108"/>
        <v>39.25</v>
      </c>
      <c r="E605">
        <v>13</v>
      </c>
      <c r="F605">
        <f t="shared" si="117"/>
        <v>2.0106192982974676E-10</v>
      </c>
      <c r="G605">
        <f t="shared" si="118"/>
        <v>4.1621100123992166E-6</v>
      </c>
      <c r="H605">
        <f t="shared" si="119"/>
        <v>0.33121019108280253</v>
      </c>
      <c r="I605">
        <v>4.6271742963509797E-3</v>
      </c>
      <c r="J605">
        <f t="shared" si="109"/>
        <v>33.929994840222726</v>
      </c>
      <c r="K605">
        <f t="shared" si="110"/>
        <v>1.1788979098983388E-4</v>
      </c>
      <c r="L605">
        <v>-28.158267864290401</v>
      </c>
      <c r="M605">
        <f t="shared" si="111"/>
        <v>-4.4208480546935931</v>
      </c>
      <c r="N605">
        <v>9.5785359642114098</v>
      </c>
      <c r="O605">
        <v>7.3681119368646204</v>
      </c>
      <c r="Q605">
        <f t="shared" si="112"/>
        <v>1.1567935740877453</v>
      </c>
      <c r="R605">
        <f t="shared" si="113"/>
        <v>45.404147782944001</v>
      </c>
      <c r="S605">
        <v>2.2104240273467899</v>
      </c>
      <c r="T605">
        <v>9.5785359642114098</v>
      </c>
      <c r="U605">
        <f t="shared" si="114"/>
        <v>1.2999987033703235</v>
      </c>
      <c r="V605">
        <f t="shared" si="115"/>
        <v>1.5038301463811912</v>
      </c>
      <c r="W605">
        <f t="shared" si="116"/>
        <v>3.3120986073129265E-2</v>
      </c>
      <c r="X605">
        <v>2.8715223446202733E-3</v>
      </c>
      <c r="AG605" t="s">
        <v>9</v>
      </c>
      <c r="AH605">
        <v>22.888888888888889</v>
      </c>
      <c r="AI605">
        <f>(AK606-AK605)/(AH606-AH605)</f>
        <v>6.8354420320342153E-3</v>
      </c>
      <c r="AJ605">
        <v>13</v>
      </c>
      <c r="AK605">
        <v>0.18546619079362991</v>
      </c>
    </row>
    <row r="606" spans="1:37" x14ac:dyDescent="0.15">
      <c r="A606" t="s">
        <v>10</v>
      </c>
      <c r="B606">
        <v>0.157</v>
      </c>
      <c r="C606">
        <v>4.0000000000000001E-3</v>
      </c>
      <c r="D606">
        <f t="shared" si="108"/>
        <v>39.25</v>
      </c>
      <c r="E606">
        <v>13</v>
      </c>
      <c r="F606">
        <f t="shared" si="117"/>
        <v>2.0106192982974676E-10</v>
      </c>
      <c r="G606">
        <f t="shared" si="118"/>
        <v>4.1621100123992166E-6</v>
      </c>
      <c r="H606">
        <f t="shared" si="119"/>
        <v>0.33121019108280253</v>
      </c>
      <c r="I606">
        <v>4.6271742963509797E-3</v>
      </c>
      <c r="J606">
        <f t="shared" si="109"/>
        <v>33.929994840222726</v>
      </c>
      <c r="K606">
        <f t="shared" si="110"/>
        <v>1.1788979098983388E-4</v>
      </c>
      <c r="L606">
        <v>-28.158267864290401</v>
      </c>
      <c r="M606">
        <f t="shared" si="111"/>
        <v>-4.4208480546935931</v>
      </c>
      <c r="N606">
        <v>9.5785359642114098</v>
      </c>
      <c r="O606">
        <v>7.3681119368646204</v>
      </c>
      <c r="Q606">
        <f t="shared" si="112"/>
        <v>1.1567935740877453</v>
      </c>
      <c r="R606">
        <f t="shared" si="113"/>
        <v>45.404147782944001</v>
      </c>
      <c r="S606">
        <v>2.2104240273467899</v>
      </c>
      <c r="T606">
        <v>9.5785359642114098</v>
      </c>
      <c r="U606">
        <f t="shared" si="114"/>
        <v>1.2999987033703235</v>
      </c>
      <c r="V606">
        <f t="shared" si="115"/>
        <v>1.5038301463811912</v>
      </c>
      <c r="W606">
        <f t="shared" si="116"/>
        <v>3.3120986073129265E-2</v>
      </c>
      <c r="X606">
        <v>2.9630931761842E-3</v>
      </c>
      <c r="AG606" t="s">
        <v>9</v>
      </c>
      <c r="AH606">
        <v>25.5</v>
      </c>
      <c r="AI606">
        <f>(AK607-AK606)/(AH607-AH606)</f>
        <v>5.4224653709936338E-3</v>
      </c>
      <c r="AJ606">
        <v>13</v>
      </c>
      <c r="AK606">
        <v>0.20331428943283036</v>
      </c>
    </row>
    <row r="607" spans="1:37" x14ac:dyDescent="0.15">
      <c r="A607" t="s">
        <v>11</v>
      </c>
      <c r="B607">
        <v>0.157</v>
      </c>
      <c r="C607">
        <v>4.0000000000000001E-3</v>
      </c>
      <c r="D607">
        <f t="shared" si="108"/>
        <v>39.25</v>
      </c>
      <c r="E607">
        <v>13</v>
      </c>
      <c r="F607">
        <f t="shared" si="117"/>
        <v>2.0106192982974676E-10</v>
      </c>
      <c r="G607">
        <f t="shared" si="118"/>
        <v>4.1621100123992166E-6</v>
      </c>
      <c r="H607">
        <f t="shared" si="119"/>
        <v>0.33121019108280253</v>
      </c>
      <c r="I607">
        <v>4.6269913972912602E-3</v>
      </c>
      <c r="J607">
        <f t="shared" si="109"/>
        <v>33.931336049578825</v>
      </c>
      <c r="K607">
        <f t="shared" si="110"/>
        <v>1.1788513114117861E-4</v>
      </c>
      <c r="L607">
        <v>-28.209723826182799</v>
      </c>
      <c r="M607">
        <f t="shared" si="111"/>
        <v>-4.4289266407106993</v>
      </c>
      <c r="N607">
        <v>9.5822840166790098</v>
      </c>
      <c r="O607">
        <v>7.3678206963236601</v>
      </c>
      <c r="Q607">
        <f t="shared" si="112"/>
        <v>1.1567478493228147</v>
      </c>
      <c r="R607">
        <f t="shared" si="113"/>
        <v>45.402353085920474</v>
      </c>
      <c r="S607">
        <v>2.2144633203553501</v>
      </c>
      <c r="T607">
        <v>9.5822840166790098</v>
      </c>
      <c r="U607">
        <f t="shared" si="114"/>
        <v>1.300558796369774</v>
      </c>
      <c r="V607">
        <f t="shared" si="115"/>
        <v>1.5044185906186045</v>
      </c>
      <c r="W607">
        <f t="shared" si="116"/>
        <v>3.313525595846558E-2</v>
      </c>
      <c r="X607">
        <v>6.3050554774724396E-3</v>
      </c>
      <c r="AG607" t="s">
        <v>9</v>
      </c>
      <c r="AH607">
        <v>25.749999999999996</v>
      </c>
      <c r="AI607">
        <f>(AK608-AK607)/(AH608-AH607)</f>
        <v>1.1254647488591068E-2</v>
      </c>
      <c r="AJ607">
        <v>13</v>
      </c>
      <c r="AK607">
        <v>0.20466990577557875</v>
      </c>
    </row>
    <row r="608" spans="1:37" x14ac:dyDescent="0.15">
      <c r="A608" t="s">
        <v>9</v>
      </c>
      <c r="B608">
        <v>0.40200000000000002</v>
      </c>
      <c r="C608">
        <v>0.01</v>
      </c>
      <c r="D608">
        <f t="shared" si="108"/>
        <v>40.200000000000003</v>
      </c>
      <c r="E608">
        <v>13</v>
      </c>
      <c r="F608">
        <f t="shared" si="117"/>
        <v>7.8539816339744827E-9</v>
      </c>
      <c r="G608">
        <f t="shared" si="118"/>
        <v>2.5398448070066733E-5</v>
      </c>
      <c r="H608">
        <f t="shared" si="119"/>
        <v>0.3233830845771144</v>
      </c>
      <c r="I608">
        <v>1.16628517699091E-2</v>
      </c>
      <c r="J608">
        <f t="shared" si="109"/>
        <v>34.468413723407267</v>
      </c>
      <c r="K608">
        <f t="shared" si="110"/>
        <v>2.9012069079375867E-4</v>
      </c>
      <c r="L608">
        <v>-4.4367306019018304</v>
      </c>
      <c r="M608">
        <f t="shared" si="111"/>
        <v>-1.7835657019645359</v>
      </c>
      <c r="N608">
        <v>3.79298975891985</v>
      </c>
      <c r="O608">
        <v>2.9012069079375902</v>
      </c>
      <c r="Q608">
        <f t="shared" si="112"/>
        <v>1.1662851769909113</v>
      </c>
      <c r="R608">
        <f t="shared" si="113"/>
        <v>46.884664115034639</v>
      </c>
      <c r="S608">
        <v>0.89178285098226695</v>
      </c>
      <c r="T608">
        <v>3.79298975891985</v>
      </c>
      <c r="U608">
        <f t="shared" si="114"/>
        <v>1.3073834025909619</v>
      </c>
      <c r="V608">
        <f t="shared" si="115"/>
        <v>1.5247818830857798</v>
      </c>
      <c r="W608">
        <f t="shared" si="116"/>
        <v>3.2521975188829898E-2</v>
      </c>
      <c r="X608">
        <v>5.2259751201454976E-3</v>
      </c>
      <c r="AG608" t="s">
        <v>9</v>
      </c>
      <c r="AH608">
        <v>26.166666666666668</v>
      </c>
      <c r="AI608">
        <f>(AK609-AK608)/(AH609-AH608)</f>
        <v>6.4645570752187445E-3</v>
      </c>
      <c r="AJ608">
        <v>13</v>
      </c>
      <c r="AK608">
        <v>0.20935934222915842</v>
      </c>
    </row>
    <row r="609" spans="1:37" x14ac:dyDescent="0.15">
      <c r="A609" t="s">
        <v>10</v>
      </c>
      <c r="B609">
        <v>0.40200000000000002</v>
      </c>
      <c r="C609">
        <v>0.01</v>
      </c>
      <c r="D609">
        <f t="shared" si="108"/>
        <v>40.200000000000003</v>
      </c>
      <c r="E609">
        <v>13</v>
      </c>
      <c r="F609">
        <f t="shared" si="117"/>
        <v>7.8539816339744827E-9</v>
      </c>
      <c r="G609">
        <f t="shared" si="118"/>
        <v>2.5398448070066733E-5</v>
      </c>
      <c r="H609">
        <f t="shared" si="119"/>
        <v>0.3233830845771144</v>
      </c>
      <c r="I609">
        <v>1.16628517699091E-2</v>
      </c>
      <c r="J609">
        <f t="shared" si="109"/>
        <v>34.468413723407267</v>
      </c>
      <c r="K609">
        <f t="shared" si="110"/>
        <v>2.9012069079375867E-4</v>
      </c>
      <c r="L609">
        <v>-4.4367306019018304</v>
      </c>
      <c r="M609">
        <f t="shared" si="111"/>
        <v>-1.7835657019645359</v>
      </c>
      <c r="N609">
        <v>3.79298975891985</v>
      </c>
      <c r="O609">
        <v>2.9012069079375902</v>
      </c>
      <c r="Q609">
        <f t="shared" si="112"/>
        <v>1.1662851769909113</v>
      </c>
      <c r="R609">
        <f t="shared" si="113"/>
        <v>46.884664115034639</v>
      </c>
      <c r="S609">
        <v>0.89178285098226695</v>
      </c>
      <c r="T609">
        <v>3.79298975891985</v>
      </c>
      <c r="U609">
        <f t="shared" si="114"/>
        <v>1.3073834025909619</v>
      </c>
      <c r="V609">
        <f t="shared" si="115"/>
        <v>1.5247818830857798</v>
      </c>
      <c r="W609">
        <f t="shared" si="116"/>
        <v>3.2521975188829898E-2</v>
      </c>
      <c r="X609">
        <v>5.3015171731821253E-3</v>
      </c>
      <c r="AG609" t="s">
        <v>9</v>
      </c>
      <c r="AH609">
        <v>27</v>
      </c>
      <c r="AI609">
        <f>(AK610-AK609)/(AH610-AH609)</f>
        <v>7.2480076442101729E-3</v>
      </c>
      <c r="AJ609">
        <v>13</v>
      </c>
      <c r="AK609">
        <v>0.21474647312517403</v>
      </c>
    </row>
    <row r="610" spans="1:37" x14ac:dyDescent="0.15">
      <c r="A610" t="s">
        <v>11</v>
      </c>
      <c r="B610">
        <v>0.40200000000000002</v>
      </c>
      <c r="C610">
        <v>0.01</v>
      </c>
      <c r="D610">
        <f t="shared" si="108"/>
        <v>40.200000000000003</v>
      </c>
      <c r="E610">
        <v>13</v>
      </c>
      <c r="F610">
        <f t="shared" si="117"/>
        <v>7.8539816339744827E-9</v>
      </c>
      <c r="G610">
        <f t="shared" si="118"/>
        <v>2.5398448070066733E-5</v>
      </c>
      <c r="H610">
        <f t="shared" si="119"/>
        <v>0.3233830845771144</v>
      </c>
      <c r="I610">
        <v>1.16621250080445E-2</v>
      </c>
      <c r="J610">
        <f t="shared" si="109"/>
        <v>34.470561730619487</v>
      </c>
      <c r="K610">
        <f t="shared" si="110"/>
        <v>2.9010261214041045E-4</v>
      </c>
      <c r="L610">
        <v>-4.4448813091404604</v>
      </c>
      <c r="M610">
        <f t="shared" si="111"/>
        <v>-1.7868422862744653</v>
      </c>
      <c r="N610">
        <v>3.7944472645413398</v>
      </c>
      <c r="O610">
        <v>2.9010261214041102</v>
      </c>
      <c r="Q610">
        <f t="shared" si="112"/>
        <v>1.1662125008044524</v>
      </c>
      <c r="R610">
        <f t="shared" si="113"/>
        <v>46.88174253233899</v>
      </c>
      <c r="S610">
        <v>0.89342114313723198</v>
      </c>
      <c r="T610">
        <v>3.7944472645413398</v>
      </c>
      <c r="U610">
        <f t="shared" si="114"/>
        <v>1.3079672866595251</v>
      </c>
      <c r="V610">
        <f t="shared" si="115"/>
        <v>1.5253678003456188</v>
      </c>
      <c r="W610">
        <f t="shared" si="116"/>
        <v>3.2536499668147388E-2</v>
      </c>
      <c r="X610">
        <v>6.2543066940108109E-3</v>
      </c>
      <c r="AG610" t="s">
        <v>9</v>
      </c>
      <c r="AH610">
        <v>28.333333333333336</v>
      </c>
      <c r="AI610">
        <f>(AK611-AK610)/(AH611-AH610)</f>
        <v>5.8633465779344297E-3</v>
      </c>
      <c r="AJ610">
        <v>13</v>
      </c>
      <c r="AK610">
        <v>0.22441048331745428</v>
      </c>
    </row>
    <row r="611" spans="1:37" x14ac:dyDescent="0.15">
      <c r="A611" t="s">
        <v>11</v>
      </c>
      <c r="B611">
        <v>0.20599999999999999</v>
      </c>
      <c r="C611">
        <v>5.0000000000000001E-3</v>
      </c>
      <c r="D611">
        <f t="shared" si="108"/>
        <v>41.199999999999996</v>
      </c>
      <c r="E611">
        <v>13</v>
      </c>
      <c r="F611">
        <f t="shared" si="117"/>
        <v>4.9087385212340517E-10</v>
      </c>
      <c r="G611">
        <f t="shared" si="118"/>
        <v>6.1954952209750165E-6</v>
      </c>
      <c r="H611">
        <f t="shared" si="119"/>
        <v>0.3155339805825243</v>
      </c>
      <c r="I611">
        <v>5.8858203696610604E-3</v>
      </c>
      <c r="J611">
        <f t="shared" si="109"/>
        <v>34.999369172366123</v>
      </c>
      <c r="K611">
        <f t="shared" si="110"/>
        <v>1.4285971771021993E-4</v>
      </c>
      <c r="L611">
        <v>-17.377791126865802</v>
      </c>
      <c r="M611">
        <f t="shared" si="111"/>
        <v>-3.5798249721343551</v>
      </c>
      <c r="N611">
        <v>7.5043011944759801</v>
      </c>
      <c r="O611">
        <v>5.7143887084087996</v>
      </c>
      <c r="Q611">
        <f t="shared" si="112"/>
        <v>1.1771640739322127</v>
      </c>
      <c r="R611">
        <f t="shared" si="113"/>
        <v>48.49915984600716</v>
      </c>
      <c r="S611">
        <v>1.78991248606718</v>
      </c>
      <c r="T611">
        <v>7.5043011944759801</v>
      </c>
      <c r="U611">
        <f t="shared" si="114"/>
        <v>1.3132290394304644</v>
      </c>
      <c r="V611">
        <f t="shared" si="115"/>
        <v>1.5458860460620518</v>
      </c>
      <c r="W611">
        <f t="shared" si="116"/>
        <v>3.1874491248312244E-2</v>
      </c>
      <c r="X611">
        <v>5.408123560998567E-3</v>
      </c>
      <c r="AG611" t="s">
        <v>9</v>
      </c>
      <c r="AH611">
        <v>29.428571428571427</v>
      </c>
      <c r="AI611">
        <f>(AK612-AK611)/(AH612-AH611)</f>
        <v>2.1091213721769964E-2</v>
      </c>
      <c r="AJ611">
        <v>13</v>
      </c>
      <c r="AK611">
        <v>0.23083224385519197</v>
      </c>
    </row>
    <row r="612" spans="1:37" x14ac:dyDescent="0.15">
      <c r="A612" t="s">
        <v>9</v>
      </c>
      <c r="B612">
        <v>0.20599999999999999</v>
      </c>
      <c r="C612">
        <v>5.0000000000000001E-3</v>
      </c>
      <c r="D612">
        <f t="shared" si="108"/>
        <v>41.199999999999996</v>
      </c>
      <c r="E612">
        <v>13</v>
      </c>
      <c r="F612">
        <f t="shared" si="117"/>
        <v>4.9087385212340517E-10</v>
      </c>
      <c r="G612">
        <f t="shared" si="118"/>
        <v>6.1954952209750165E-6</v>
      </c>
      <c r="H612">
        <f t="shared" si="119"/>
        <v>0.3155339805825243</v>
      </c>
      <c r="I612">
        <v>5.8847958471679599E-3</v>
      </c>
      <c r="J612">
        <f t="shared" si="109"/>
        <v>35.005462440831636</v>
      </c>
      <c r="K612">
        <f t="shared" si="110"/>
        <v>1.4283485065941652E-4</v>
      </c>
      <c r="L612">
        <v>-17.3931353935936</v>
      </c>
      <c r="M612">
        <f t="shared" si="111"/>
        <v>-3.5829858910802814</v>
      </c>
      <c r="N612">
        <v>7.5048869719168101</v>
      </c>
      <c r="O612">
        <v>5.7133940263766601</v>
      </c>
      <c r="Q612">
        <f t="shared" si="112"/>
        <v>1.1769591694335919</v>
      </c>
      <c r="R612">
        <f t="shared" si="113"/>
        <v>48.490717780663985</v>
      </c>
      <c r="S612">
        <v>1.79149294554014</v>
      </c>
      <c r="T612">
        <v>7.5048869719168101</v>
      </c>
      <c r="U612">
        <f t="shared" si="114"/>
        <v>1.3135601950906028</v>
      </c>
      <c r="V612">
        <f t="shared" si="115"/>
        <v>1.546006716214863</v>
      </c>
      <c r="W612">
        <f t="shared" si="116"/>
        <v>3.1882529007053469E-2</v>
      </c>
      <c r="X612">
        <v>3.9040318598972399E-3</v>
      </c>
      <c r="AG612" t="s">
        <v>9</v>
      </c>
      <c r="AH612">
        <v>29.499999999999996</v>
      </c>
      <c r="AI612">
        <f>(AK613-AK612)/(AH613-AH612)</f>
        <v>6.5279251866039783E-3</v>
      </c>
      <c r="AJ612">
        <v>13</v>
      </c>
      <c r="AK612">
        <v>0.23233875912103263</v>
      </c>
    </row>
    <row r="613" spans="1:37" x14ac:dyDescent="0.15">
      <c r="A613" t="s">
        <v>10</v>
      </c>
      <c r="B613">
        <v>0.20599999999999999</v>
      </c>
      <c r="C613">
        <v>5.0000000000000001E-3</v>
      </c>
      <c r="D613">
        <f t="shared" si="108"/>
        <v>41.199999999999996</v>
      </c>
      <c r="E613">
        <v>13</v>
      </c>
      <c r="F613">
        <f t="shared" si="117"/>
        <v>4.9087385212340517E-10</v>
      </c>
      <c r="G613">
        <f t="shared" si="118"/>
        <v>6.1954952209750165E-6</v>
      </c>
      <c r="H613">
        <f t="shared" si="119"/>
        <v>0.3155339805825243</v>
      </c>
      <c r="I613">
        <v>5.8847958471679599E-3</v>
      </c>
      <c r="J613">
        <f t="shared" si="109"/>
        <v>35.005462440831636</v>
      </c>
      <c r="K613">
        <f t="shared" si="110"/>
        <v>1.4283485065941652E-4</v>
      </c>
      <c r="L613">
        <v>-17.3931353935936</v>
      </c>
      <c r="M613">
        <f t="shared" si="111"/>
        <v>-3.5829858910802814</v>
      </c>
      <c r="N613">
        <v>7.5048869719168101</v>
      </c>
      <c r="O613">
        <v>5.7133940263766601</v>
      </c>
      <c r="Q613">
        <f t="shared" si="112"/>
        <v>1.1769591694335919</v>
      </c>
      <c r="R613">
        <f t="shared" si="113"/>
        <v>48.490717780663985</v>
      </c>
      <c r="S613">
        <v>1.79149294554014</v>
      </c>
      <c r="T613">
        <v>7.5048869719168101</v>
      </c>
      <c r="U613">
        <f t="shared" si="114"/>
        <v>1.3135601950906028</v>
      </c>
      <c r="V613">
        <f t="shared" si="115"/>
        <v>1.546006716214863</v>
      </c>
      <c r="W613">
        <f t="shared" si="116"/>
        <v>3.1882529007053469E-2</v>
      </c>
      <c r="X613">
        <v>7.5615943369980428E-3</v>
      </c>
      <c r="AG613" t="s">
        <v>9</v>
      </c>
      <c r="AH613">
        <v>30.4</v>
      </c>
      <c r="AI613">
        <f>(AK614-AK613)/(AH614-AH613)</f>
        <v>9.6014869466025665E-3</v>
      </c>
      <c r="AJ613">
        <v>13</v>
      </c>
      <c r="AK613">
        <v>0.23821389178897623</v>
      </c>
    </row>
    <row r="614" spans="1:37" x14ac:dyDescent="0.15">
      <c r="A614" t="s">
        <v>11</v>
      </c>
      <c r="B614">
        <v>0.255</v>
      </c>
      <c r="C614">
        <v>6.0000000000000001E-3</v>
      </c>
      <c r="D614">
        <f t="shared" si="108"/>
        <v>42.5</v>
      </c>
      <c r="E614">
        <v>13</v>
      </c>
      <c r="F614">
        <f t="shared" si="117"/>
        <v>1.0178760197630931E-9</v>
      </c>
      <c r="G614">
        <f t="shared" si="118"/>
        <v>8.6486197757648427E-6</v>
      </c>
      <c r="H614">
        <f t="shared" si="119"/>
        <v>0.30588235294117649</v>
      </c>
      <c r="I614">
        <v>7.1438415554162804E-3</v>
      </c>
      <c r="J614">
        <f t="shared" si="109"/>
        <v>35.695080584012338</v>
      </c>
      <c r="K614">
        <f t="shared" si="110"/>
        <v>1.6809038953920661E-4</v>
      </c>
      <c r="L614">
        <v>-11.837861753770699</v>
      </c>
      <c r="M614">
        <f t="shared" si="111"/>
        <v>-3.0186547472115284</v>
      </c>
      <c r="N614">
        <v>6.1785048608059503</v>
      </c>
      <c r="O614">
        <v>4.6691774872001801</v>
      </c>
      <c r="Q614">
        <f t="shared" si="112"/>
        <v>1.1906402592360459</v>
      </c>
      <c r="R614">
        <f t="shared" si="113"/>
        <v>50.60221101753195</v>
      </c>
      <c r="S614">
        <v>1.50932737360576</v>
      </c>
      <c r="T614">
        <v>6.1785048608059503</v>
      </c>
      <c r="U614">
        <f t="shared" si="114"/>
        <v>1.3232533733710821</v>
      </c>
      <c r="V614">
        <f t="shared" si="115"/>
        <v>1.5755187395055175</v>
      </c>
      <c r="W614">
        <f t="shared" si="116"/>
        <v>3.1135373491084285E-2</v>
      </c>
      <c r="X614">
        <v>4.091199670105434E-3</v>
      </c>
      <c r="AG614" t="s">
        <v>9</v>
      </c>
      <c r="AH614">
        <v>31.4</v>
      </c>
      <c r="AI614">
        <f>(AK615-AK614)/(AH615-AH614)</f>
        <v>3.1378059555539389E-3</v>
      </c>
      <c r="AJ614">
        <v>13</v>
      </c>
      <c r="AK614">
        <v>0.2478153787355788</v>
      </c>
    </row>
    <row r="615" spans="1:37" x14ac:dyDescent="0.15">
      <c r="A615" t="s">
        <v>9</v>
      </c>
      <c r="B615">
        <v>0.255</v>
      </c>
      <c r="C615">
        <v>6.0000000000000001E-3</v>
      </c>
      <c r="D615">
        <f t="shared" si="108"/>
        <v>42.5</v>
      </c>
      <c r="E615">
        <v>13</v>
      </c>
      <c r="F615">
        <f t="shared" si="117"/>
        <v>1.0178760197630931E-9</v>
      </c>
      <c r="G615">
        <f t="shared" si="118"/>
        <v>8.6486197757648427E-6</v>
      </c>
      <c r="H615">
        <f t="shared" si="119"/>
        <v>0.30588235294117649</v>
      </c>
      <c r="I615">
        <v>7.1413604724895798E-3</v>
      </c>
      <c r="J615">
        <f t="shared" si="109"/>
        <v>35.70748192621393</v>
      </c>
      <c r="K615">
        <f t="shared" si="110"/>
        <v>1.6803201111740187E-4</v>
      </c>
      <c r="L615">
        <v>-11.8639021152264</v>
      </c>
      <c r="M615">
        <f t="shared" si="111"/>
        <v>-3.025295039382732</v>
      </c>
      <c r="N615">
        <v>6.1802033840636401</v>
      </c>
      <c r="O615">
        <v>4.6675558643722699</v>
      </c>
      <c r="Q615">
        <f t="shared" si="112"/>
        <v>1.1902267454149289</v>
      </c>
      <c r="R615">
        <f t="shared" si="113"/>
        <v>50.58463668013448</v>
      </c>
      <c r="S615">
        <v>1.51264751969136</v>
      </c>
      <c r="T615">
        <v>6.1802033840636401</v>
      </c>
      <c r="U615">
        <f t="shared" si="114"/>
        <v>1.3240770038206715</v>
      </c>
      <c r="V615">
        <f t="shared" si="115"/>
        <v>1.5759518629362281</v>
      </c>
      <c r="W615">
        <f t="shared" si="116"/>
        <v>3.1154753031074622E-2</v>
      </c>
      <c r="X615">
        <v>4.1779014084169343E-3</v>
      </c>
      <c r="AG615" t="s">
        <v>9</v>
      </c>
      <c r="AH615">
        <v>31.875</v>
      </c>
      <c r="AI615">
        <f>(AK616-AK615)/(AH616-AH615)</f>
        <v>6.9998013916402219E-3</v>
      </c>
      <c r="AJ615">
        <v>13</v>
      </c>
      <c r="AK615">
        <v>0.24930583656446692</v>
      </c>
    </row>
    <row r="616" spans="1:37" x14ac:dyDescent="0.15">
      <c r="A616" t="s">
        <v>10</v>
      </c>
      <c r="B616">
        <v>0.255</v>
      </c>
      <c r="C616">
        <v>6.0000000000000001E-3</v>
      </c>
      <c r="D616">
        <f t="shared" si="108"/>
        <v>42.5</v>
      </c>
      <c r="E616">
        <v>13</v>
      </c>
      <c r="F616">
        <f t="shared" si="117"/>
        <v>1.0178760197630931E-9</v>
      </c>
      <c r="G616">
        <f t="shared" si="118"/>
        <v>8.6486197757648427E-6</v>
      </c>
      <c r="H616">
        <f t="shared" si="119"/>
        <v>0.30588235294117649</v>
      </c>
      <c r="I616">
        <v>7.1413604724895798E-3</v>
      </c>
      <c r="J616">
        <f t="shared" si="109"/>
        <v>35.70748192621393</v>
      </c>
      <c r="K616">
        <f t="shared" si="110"/>
        <v>1.6803201111740187E-4</v>
      </c>
      <c r="L616">
        <v>-11.8639021152264</v>
      </c>
      <c r="M616">
        <f t="shared" si="111"/>
        <v>-3.025295039382732</v>
      </c>
      <c r="N616">
        <v>6.1802033840636401</v>
      </c>
      <c r="O616">
        <v>4.6675558643722699</v>
      </c>
      <c r="Q616">
        <f t="shared" si="112"/>
        <v>1.1902267454149289</v>
      </c>
      <c r="R616">
        <f t="shared" si="113"/>
        <v>50.58463668013448</v>
      </c>
      <c r="S616">
        <v>1.51264751969136</v>
      </c>
      <c r="T616">
        <v>6.1802033840636401</v>
      </c>
      <c r="U616">
        <f t="shared" si="114"/>
        <v>1.3240770038206715</v>
      </c>
      <c r="V616">
        <f t="shared" si="115"/>
        <v>1.5759518629362281</v>
      </c>
      <c r="W616">
        <f t="shared" si="116"/>
        <v>3.1154753031074622E-2</v>
      </c>
      <c r="X616">
        <v>6.154735878134289E-3</v>
      </c>
      <c r="AG616" t="s">
        <v>9</v>
      </c>
      <c r="AH616">
        <v>33.777777777777779</v>
      </c>
      <c r="AI616">
        <f>(AK617-AK616)/(AH617-AH616)</f>
        <v>7.0819482187903827E-3</v>
      </c>
      <c r="AJ616">
        <v>13</v>
      </c>
      <c r="AK616">
        <v>0.2626249031013379</v>
      </c>
    </row>
    <row r="617" spans="1:37" x14ac:dyDescent="0.15">
      <c r="A617" t="s">
        <v>11</v>
      </c>
      <c r="B617">
        <v>0.30399999999999999</v>
      </c>
      <c r="C617">
        <v>7.0000000000000001E-3</v>
      </c>
      <c r="D617">
        <f t="shared" si="108"/>
        <v>43.428571428571423</v>
      </c>
      <c r="E617">
        <v>13</v>
      </c>
      <c r="F617">
        <f t="shared" si="117"/>
        <v>1.885740990317274E-9</v>
      </c>
      <c r="G617">
        <f t="shared" si="118"/>
        <v>1.1520034245359286E-5</v>
      </c>
      <c r="H617">
        <f t="shared" si="119"/>
        <v>0.29934210526315791</v>
      </c>
      <c r="I617">
        <v>8.4048674595168203E-3</v>
      </c>
      <c r="J617">
        <f t="shared" si="109"/>
        <v>36.16951742121546</v>
      </c>
      <c r="K617">
        <f t="shared" si="110"/>
        <v>1.9353313229150576E-4</v>
      </c>
      <c r="L617">
        <v>-8.5648998242314498</v>
      </c>
      <c r="M617">
        <f t="shared" si="111"/>
        <v>-2.6037295465663606</v>
      </c>
      <c r="N617">
        <v>5.2515205343343103</v>
      </c>
      <c r="O617">
        <v>3.94965576105113</v>
      </c>
      <c r="Q617">
        <f t="shared" si="112"/>
        <v>1.2006953513595435</v>
      </c>
      <c r="R617">
        <f t="shared" si="113"/>
        <v>52.1444838304716</v>
      </c>
      <c r="S617">
        <v>1.3018647732831801</v>
      </c>
      <c r="T617">
        <v>5.2515205343343103</v>
      </c>
      <c r="U617">
        <f t="shared" si="114"/>
        <v>1.3296147441813289</v>
      </c>
      <c r="V617">
        <f t="shared" si="115"/>
        <v>1.5964622424376302</v>
      </c>
      <c r="W617">
        <f t="shared" si="116"/>
        <v>3.061612897785955E-2</v>
      </c>
      <c r="X617">
        <v>6.2334125976951128E-3</v>
      </c>
      <c r="AG617" t="s">
        <v>9</v>
      </c>
      <c r="AH617">
        <v>34.333333333333329</v>
      </c>
      <c r="AI617">
        <f>(AK618-AK617)/(AH618-AH617)</f>
        <v>7.5587615168853971E-3</v>
      </c>
      <c r="AJ617">
        <v>13</v>
      </c>
      <c r="AK617">
        <v>0.26655931877844363</v>
      </c>
    </row>
    <row r="618" spans="1:37" x14ac:dyDescent="0.15">
      <c r="A618" t="s">
        <v>10</v>
      </c>
      <c r="B618">
        <v>0.30399999999999999</v>
      </c>
      <c r="C618">
        <v>7.0000000000000001E-3</v>
      </c>
      <c r="D618">
        <f t="shared" si="108"/>
        <v>43.428571428571423</v>
      </c>
      <c r="E618">
        <v>13</v>
      </c>
      <c r="F618">
        <f t="shared" si="117"/>
        <v>1.885740990317274E-9</v>
      </c>
      <c r="G618">
        <f t="shared" si="118"/>
        <v>1.1520034245359286E-5</v>
      </c>
      <c r="H618">
        <f t="shared" si="119"/>
        <v>0.29934210526315791</v>
      </c>
      <c r="I618">
        <v>8.4025695073705609E-3</v>
      </c>
      <c r="J618">
        <f t="shared" si="109"/>
        <v>36.17940913590035</v>
      </c>
      <c r="K618">
        <f t="shared" si="110"/>
        <v>1.9348021891971688E-4</v>
      </c>
      <c r="L618">
        <v>-8.5750899968889804</v>
      </c>
      <c r="M618">
        <f t="shared" si="111"/>
        <v>-2.6068273590542499</v>
      </c>
      <c r="N618">
        <v>5.2519895758478699</v>
      </c>
      <c r="O618">
        <v>3.94857589632075</v>
      </c>
      <c r="Q618">
        <f t="shared" si="112"/>
        <v>1.2003670724815079</v>
      </c>
      <c r="R618">
        <f t="shared" si="113"/>
        <v>52.130227147768338</v>
      </c>
      <c r="S618">
        <v>1.3034136795271201</v>
      </c>
      <c r="T618">
        <v>5.2519895758478699</v>
      </c>
      <c r="U618">
        <f t="shared" si="114"/>
        <v>1.3300971574945868</v>
      </c>
      <c r="V618">
        <f t="shared" si="115"/>
        <v>1.5966048310577523</v>
      </c>
      <c r="W618">
        <f t="shared" si="116"/>
        <v>3.0627237179151674E-2</v>
      </c>
      <c r="X618">
        <v>2.9596988424345542E-3</v>
      </c>
      <c r="AG618" t="s">
        <v>9</v>
      </c>
      <c r="AH618">
        <v>35.299999999999997</v>
      </c>
      <c r="AI618">
        <f>(AK619-AK618)/(AH619-AH618)</f>
        <v>5.7704373423126797E-3</v>
      </c>
      <c r="AJ618">
        <v>13</v>
      </c>
      <c r="AK618">
        <v>0.27386612157809953</v>
      </c>
    </row>
    <row r="619" spans="1:37" x14ac:dyDescent="0.15">
      <c r="A619" t="s">
        <v>9</v>
      </c>
      <c r="B619">
        <v>0.30399999999999999</v>
      </c>
      <c r="C619">
        <v>7.0000000000000001E-3</v>
      </c>
      <c r="D619">
        <f t="shared" si="108"/>
        <v>43.428571428571423</v>
      </c>
      <c r="E619">
        <v>13</v>
      </c>
      <c r="F619">
        <f t="shared" si="117"/>
        <v>1.885740990317274E-9</v>
      </c>
      <c r="G619">
        <f t="shared" si="118"/>
        <v>1.1520034245359286E-5</v>
      </c>
      <c r="H619">
        <f t="shared" si="119"/>
        <v>0.29934210526315791</v>
      </c>
      <c r="I619">
        <v>8.4025695073705609E-3</v>
      </c>
      <c r="J619">
        <f t="shared" si="109"/>
        <v>36.17940913590035</v>
      </c>
      <c r="K619">
        <f t="shared" si="110"/>
        <v>1.9348021891971688E-4</v>
      </c>
      <c r="L619">
        <v>-8.5750899968889804</v>
      </c>
      <c r="M619">
        <f t="shared" si="111"/>
        <v>-2.6068273590542499</v>
      </c>
      <c r="N619">
        <v>5.2519895758478699</v>
      </c>
      <c r="O619">
        <v>3.94857589632075</v>
      </c>
      <c r="Q619">
        <f t="shared" si="112"/>
        <v>1.2003670724815079</v>
      </c>
      <c r="R619">
        <f t="shared" si="113"/>
        <v>52.130227147768338</v>
      </c>
      <c r="S619">
        <v>1.3034136795271201</v>
      </c>
      <c r="T619">
        <v>5.2519895758478699</v>
      </c>
      <c r="U619">
        <f t="shared" si="114"/>
        <v>1.3300971574945868</v>
      </c>
      <c r="V619">
        <f t="shared" si="115"/>
        <v>1.5966048310577523</v>
      </c>
      <c r="W619">
        <f t="shared" si="116"/>
        <v>3.0627237179151674E-2</v>
      </c>
      <c r="X619">
        <v>5.1585552975456769E-3</v>
      </c>
      <c r="AG619" t="s">
        <v>9</v>
      </c>
      <c r="AH619">
        <v>36</v>
      </c>
      <c r="AI619">
        <f>(AK620-AK619)/(AH620-AH619)</f>
        <v>1.2271264815195412E-2</v>
      </c>
      <c r="AJ619">
        <v>13</v>
      </c>
      <c r="AK619">
        <v>0.27790542771771842</v>
      </c>
    </row>
    <row r="620" spans="1:37" x14ac:dyDescent="0.15">
      <c r="A620" t="s">
        <v>9</v>
      </c>
      <c r="B620">
        <v>0.35299999999999998</v>
      </c>
      <c r="C620">
        <v>8.0000000000000002E-3</v>
      </c>
      <c r="D620">
        <f t="shared" si="108"/>
        <v>44.125</v>
      </c>
      <c r="E620">
        <v>13</v>
      </c>
      <c r="F620">
        <f t="shared" si="117"/>
        <v>3.2169908772759481E-9</v>
      </c>
      <c r="G620">
        <f t="shared" si="118"/>
        <v>1.4809093981794379E-5</v>
      </c>
      <c r="H620">
        <f t="shared" si="119"/>
        <v>0.29461756373937675</v>
      </c>
      <c r="I620">
        <v>9.6635056526389804E-3</v>
      </c>
      <c r="J620">
        <f t="shared" si="109"/>
        <v>36.529186476297049</v>
      </c>
      <c r="K620">
        <f t="shared" si="110"/>
        <v>2.1900296096632251E-4</v>
      </c>
      <c r="L620">
        <v>-6.4970283402809903</v>
      </c>
      <c r="M620">
        <f t="shared" si="111"/>
        <v>-2.2934510041191896</v>
      </c>
      <c r="N620">
        <v>4.5686467671583797</v>
      </c>
      <c r="O620">
        <v>3.4219212650987898</v>
      </c>
      <c r="Q620">
        <f t="shared" si="112"/>
        <v>1.2079382065798727</v>
      </c>
      <c r="R620">
        <f t="shared" si="113"/>
        <v>53.300273365336885</v>
      </c>
      <c r="S620">
        <v>1.1467255020595899</v>
      </c>
      <c r="T620">
        <v>4.5686467671583797</v>
      </c>
      <c r="U620">
        <f t="shared" si="114"/>
        <v>1.3351115976148809</v>
      </c>
      <c r="V620">
        <f t="shared" si="115"/>
        <v>1.6127323088069079</v>
      </c>
      <c r="W620">
        <f t="shared" si="116"/>
        <v>3.0257486631498715E-2</v>
      </c>
      <c r="X620">
        <v>3.0058888177847643E-3</v>
      </c>
      <c r="AG620" t="s">
        <v>9</v>
      </c>
      <c r="AH620">
        <v>36.428571428571431</v>
      </c>
      <c r="AI620">
        <f>(AK621-AK620)/(AH621-AH620)</f>
        <v>4.9171993321674452E-3</v>
      </c>
      <c r="AJ620">
        <v>13</v>
      </c>
      <c r="AK620">
        <v>0.28316454120994505</v>
      </c>
    </row>
    <row r="621" spans="1:37" x14ac:dyDescent="0.15">
      <c r="A621" t="s">
        <v>10</v>
      </c>
      <c r="B621">
        <v>0.35299999999999998</v>
      </c>
      <c r="C621">
        <v>8.0000000000000002E-3</v>
      </c>
      <c r="D621">
        <f t="shared" si="108"/>
        <v>44.125</v>
      </c>
      <c r="E621">
        <v>13</v>
      </c>
      <c r="F621">
        <f t="shared" si="117"/>
        <v>3.2169908772759481E-9</v>
      </c>
      <c r="G621">
        <f t="shared" si="118"/>
        <v>1.4809093981794379E-5</v>
      </c>
      <c r="H621">
        <f t="shared" si="119"/>
        <v>0.29461756373937675</v>
      </c>
      <c r="I621">
        <v>9.6635056526389804E-3</v>
      </c>
      <c r="J621">
        <f t="shared" si="109"/>
        <v>36.529186476297049</v>
      </c>
      <c r="K621">
        <f t="shared" si="110"/>
        <v>2.1900296096632251E-4</v>
      </c>
      <c r="L621">
        <v>-6.4970283402809903</v>
      </c>
      <c r="M621">
        <f t="shared" si="111"/>
        <v>-2.2934510041191896</v>
      </c>
      <c r="N621">
        <v>4.5686467671583797</v>
      </c>
      <c r="O621">
        <v>3.4219212650987898</v>
      </c>
      <c r="Q621">
        <f t="shared" si="112"/>
        <v>1.2079382065798727</v>
      </c>
      <c r="R621">
        <f t="shared" si="113"/>
        <v>53.300273365336885</v>
      </c>
      <c r="S621">
        <v>1.1467255020595899</v>
      </c>
      <c r="T621">
        <v>4.5686467671583797</v>
      </c>
      <c r="U621">
        <f t="shared" si="114"/>
        <v>1.3351115976148809</v>
      </c>
      <c r="V621">
        <f t="shared" si="115"/>
        <v>1.6127323088069079</v>
      </c>
      <c r="W621">
        <f t="shared" si="116"/>
        <v>3.0257486631498715E-2</v>
      </c>
      <c r="X621">
        <v>3.0708476045204344E-3</v>
      </c>
      <c r="AG621" t="s">
        <v>9</v>
      </c>
      <c r="AH621">
        <v>38</v>
      </c>
      <c r="AI621">
        <f>(AK622-AK621)/(AH622-AH621)</f>
        <v>7.6872945523517866E-3</v>
      </c>
      <c r="AJ621">
        <v>13</v>
      </c>
      <c r="AK621">
        <v>0.29089156873192246</v>
      </c>
    </row>
    <row r="622" spans="1:37" x14ac:dyDescent="0.15">
      <c r="A622" t="s">
        <v>11</v>
      </c>
      <c r="B622">
        <v>0.35299999999999998</v>
      </c>
      <c r="C622">
        <v>8.0000000000000002E-3</v>
      </c>
      <c r="D622">
        <f t="shared" si="108"/>
        <v>44.125</v>
      </c>
      <c r="E622">
        <v>13</v>
      </c>
      <c r="F622">
        <f t="shared" si="117"/>
        <v>3.2169908772759481E-9</v>
      </c>
      <c r="G622">
        <f t="shared" si="118"/>
        <v>1.4809093981794379E-5</v>
      </c>
      <c r="H622">
        <f t="shared" si="119"/>
        <v>0.29461756373937675</v>
      </c>
      <c r="I622">
        <v>9.6631566565768007E-3</v>
      </c>
      <c r="J622">
        <f t="shared" si="109"/>
        <v>36.530505770052564</v>
      </c>
      <c r="K622">
        <f t="shared" si="110"/>
        <v>2.1899505170712297E-4</v>
      </c>
      <c r="L622">
        <v>-6.5080047182314802</v>
      </c>
      <c r="M622">
        <f t="shared" si="111"/>
        <v>-2.2973256655357122</v>
      </c>
      <c r="N622">
        <v>4.57046051569165</v>
      </c>
      <c r="O622">
        <v>3.4217976829237902</v>
      </c>
      <c r="Q622">
        <f t="shared" si="112"/>
        <v>1.2078945820720979</v>
      </c>
      <c r="R622">
        <f t="shared" si="113"/>
        <v>53.298348433931316</v>
      </c>
      <c r="S622">
        <v>1.1486628327678501</v>
      </c>
      <c r="T622">
        <v>4.57046051569165</v>
      </c>
      <c r="U622">
        <f t="shared" si="114"/>
        <v>1.3356898739221699</v>
      </c>
      <c r="V622">
        <f t="shared" si="115"/>
        <v>1.6133725620391526</v>
      </c>
      <c r="W622">
        <f t="shared" si="116"/>
        <v>3.0270592043561924E-2</v>
      </c>
      <c r="X622">
        <v>2.9903415716482891E-3</v>
      </c>
      <c r="AG622" t="s">
        <v>9</v>
      </c>
      <c r="AH622">
        <v>39.222222222222221</v>
      </c>
      <c r="AI622">
        <f>(AK623-AK622)/(AH623-AH622)</f>
        <v>-1.0384113321039539E-2</v>
      </c>
      <c r="AJ622">
        <v>13</v>
      </c>
      <c r="AK622">
        <v>0.30028715096257463</v>
      </c>
    </row>
    <row r="623" spans="1:37" x14ac:dyDescent="0.15">
      <c r="A623" t="s">
        <v>10</v>
      </c>
      <c r="B623">
        <v>0.40200000000000002</v>
      </c>
      <c r="C623">
        <v>8.9999999999999993E-3</v>
      </c>
      <c r="D623">
        <f t="shared" si="108"/>
        <v>44.666666666666671</v>
      </c>
      <c r="E623">
        <v>13</v>
      </c>
      <c r="F623">
        <f t="shared" si="117"/>
        <v>5.1529973500506572E-9</v>
      </c>
      <c r="G623">
        <f t="shared" si="118"/>
        <v>1.8515468643078647E-5</v>
      </c>
      <c r="H623">
        <f t="shared" si="119"/>
        <v>0.29104477611940294</v>
      </c>
      <c r="I623">
        <v>1.09244096690906E-2</v>
      </c>
      <c r="J623">
        <f t="shared" si="109"/>
        <v>36.798327065435132</v>
      </c>
      <c r="K623">
        <f t="shared" si="110"/>
        <v>2.4457633587516268E-4</v>
      </c>
      <c r="L623">
        <v>-5.09432432364496</v>
      </c>
      <c r="M623">
        <f t="shared" si="111"/>
        <v>-2.0479183781052739</v>
      </c>
      <c r="N623">
        <v>4.0434201257830598</v>
      </c>
      <c r="O623">
        <v>3.0194609367304199</v>
      </c>
      <c r="Q623">
        <f t="shared" si="112"/>
        <v>1.2138232965656288</v>
      </c>
      <c r="R623">
        <f t="shared" si="113"/>
        <v>54.217440579931427</v>
      </c>
      <c r="S623">
        <v>1.0239591890526301</v>
      </c>
      <c r="T623">
        <v>4.0434201257830598</v>
      </c>
      <c r="U623">
        <f t="shared" si="114"/>
        <v>1.3391198662637509</v>
      </c>
      <c r="V623">
        <f t="shared" si="115"/>
        <v>1.6254548905647901</v>
      </c>
      <c r="W623">
        <f t="shared" si="116"/>
        <v>2.9980295513367554E-2</v>
      </c>
      <c r="X623">
        <v>3.0854053538916376E-3</v>
      </c>
      <c r="AG623" t="s">
        <v>9</v>
      </c>
      <c r="AH623">
        <v>39.25</v>
      </c>
      <c r="AI623">
        <f>(AK624-AK623)/(AH624-AH623)</f>
        <v>7.7733676006719087E-3</v>
      </c>
      <c r="AJ623">
        <v>13</v>
      </c>
      <c r="AK623">
        <v>0.29999870337032353</v>
      </c>
    </row>
    <row r="624" spans="1:37" x14ac:dyDescent="0.15">
      <c r="A624" t="s">
        <v>9</v>
      </c>
      <c r="B624">
        <v>0.40200000000000002</v>
      </c>
      <c r="C624">
        <v>8.9999999999999993E-3</v>
      </c>
      <c r="D624">
        <f t="shared" si="108"/>
        <v>44.666666666666671</v>
      </c>
      <c r="E624">
        <v>13</v>
      </c>
      <c r="F624">
        <f t="shared" si="117"/>
        <v>5.1529973500506572E-9</v>
      </c>
      <c r="G624">
        <f t="shared" si="118"/>
        <v>1.8515468643078647E-5</v>
      </c>
      <c r="H624">
        <f t="shared" si="119"/>
        <v>0.29104477611940294</v>
      </c>
      <c r="I624">
        <v>1.09244096690906E-2</v>
      </c>
      <c r="J624">
        <f t="shared" si="109"/>
        <v>36.798327065435132</v>
      </c>
      <c r="K624">
        <f t="shared" si="110"/>
        <v>2.4457633587516268E-4</v>
      </c>
      <c r="L624">
        <v>-5.09432432364496</v>
      </c>
      <c r="M624">
        <f t="shared" si="111"/>
        <v>-2.0479183781052739</v>
      </c>
      <c r="N624">
        <v>4.0434201257830598</v>
      </c>
      <c r="O624">
        <v>3.0194609367304199</v>
      </c>
      <c r="Q624">
        <f t="shared" si="112"/>
        <v>1.2138232965656288</v>
      </c>
      <c r="R624">
        <f t="shared" si="113"/>
        <v>54.217440579931427</v>
      </c>
      <c r="S624">
        <v>1.0239591890526301</v>
      </c>
      <c r="T624">
        <v>4.0434201257830598</v>
      </c>
      <c r="U624">
        <f t="shared" si="114"/>
        <v>1.3391198662637509</v>
      </c>
      <c r="V624">
        <f t="shared" si="115"/>
        <v>1.6254548905647901</v>
      </c>
      <c r="W624">
        <f t="shared" si="116"/>
        <v>2.9980295513367554E-2</v>
      </c>
      <c r="X624">
        <v>6.1724778168440525E-3</v>
      </c>
      <c r="AG624" t="s">
        <v>9</v>
      </c>
      <c r="AH624">
        <v>40.200000000000003</v>
      </c>
      <c r="AI624">
        <f>(AK625-AK624)/(AH625-AH624)</f>
        <v>6.176792499641026E-3</v>
      </c>
      <c r="AJ624">
        <v>13</v>
      </c>
      <c r="AK624">
        <v>0.30738340259096186</v>
      </c>
    </row>
    <row r="625" spans="1:37" x14ac:dyDescent="0.15">
      <c r="A625" t="s">
        <v>11</v>
      </c>
      <c r="B625">
        <v>0.40200000000000002</v>
      </c>
      <c r="C625">
        <v>8.9999999999999993E-3</v>
      </c>
      <c r="D625">
        <f t="shared" si="108"/>
        <v>44.666666666666671</v>
      </c>
      <c r="E625">
        <v>13</v>
      </c>
      <c r="F625">
        <f t="shared" si="117"/>
        <v>5.1529973500506572E-9</v>
      </c>
      <c r="G625">
        <f t="shared" si="118"/>
        <v>1.8515468643078647E-5</v>
      </c>
      <c r="H625">
        <f t="shared" si="119"/>
        <v>0.29104477611940294</v>
      </c>
      <c r="I625">
        <v>1.0925061857978501E-2</v>
      </c>
      <c r="J625">
        <f t="shared" si="109"/>
        <v>36.796130330962029</v>
      </c>
      <c r="K625">
        <f t="shared" si="110"/>
        <v>2.4459093711892162E-4</v>
      </c>
      <c r="L625">
        <v>-5.0983653657400598</v>
      </c>
      <c r="M625">
        <f t="shared" si="111"/>
        <v>-2.0495428770275042</v>
      </c>
      <c r="N625">
        <v>4.0444126375128002</v>
      </c>
      <c r="O625">
        <v>3.0196411989990399</v>
      </c>
      <c r="Q625">
        <f t="shared" si="112"/>
        <v>1.2138957619976141</v>
      </c>
      <c r="R625">
        <f t="shared" si="113"/>
        <v>54.22067736922677</v>
      </c>
      <c r="S625">
        <v>1.0247714385137501</v>
      </c>
      <c r="T625">
        <v>4.0444126375128002</v>
      </c>
      <c r="U625">
        <f t="shared" si="114"/>
        <v>1.3393686106989979</v>
      </c>
      <c r="V625">
        <f t="shared" si="115"/>
        <v>1.6258538802801459</v>
      </c>
      <c r="W625">
        <f t="shared" si="116"/>
        <v>2.9985864418634278E-2</v>
      </c>
      <c r="X625">
        <v>3.9539510725204365E-3</v>
      </c>
      <c r="AG625" t="s">
        <v>9</v>
      </c>
      <c r="AH625">
        <v>41.199999999999996</v>
      </c>
      <c r="AI625">
        <f>(AK626-AK625)/(AH626-AH625)</f>
        <v>8.0898528692835581E-3</v>
      </c>
      <c r="AJ625">
        <v>13</v>
      </c>
      <c r="AK625">
        <v>0.31356019509060284</v>
      </c>
    </row>
    <row r="626" spans="1:37" x14ac:dyDescent="0.15">
      <c r="A626" t="s">
        <v>11</v>
      </c>
      <c r="B626">
        <v>0.45100000000000001</v>
      </c>
      <c r="C626">
        <v>0.01</v>
      </c>
      <c r="D626">
        <f t="shared" si="108"/>
        <v>45.1</v>
      </c>
      <c r="E626">
        <v>13</v>
      </c>
      <c r="F626">
        <f t="shared" si="117"/>
        <v>7.8539816339744827E-9</v>
      </c>
      <c r="G626">
        <f t="shared" si="118"/>
        <v>2.263897145048077E-5</v>
      </c>
      <c r="H626">
        <f t="shared" si="119"/>
        <v>0.2882483370288248</v>
      </c>
      <c r="I626">
        <v>1.21884119427651E-2</v>
      </c>
      <c r="J626">
        <f t="shared" si="109"/>
        <v>37.002359463876509</v>
      </c>
      <c r="K626">
        <f t="shared" si="110"/>
        <v>2.702530364249468E-4</v>
      </c>
      <c r="L626">
        <v>-4.0995501826640703</v>
      </c>
      <c r="M626">
        <f t="shared" si="111"/>
        <v>-1.8488971323814958</v>
      </c>
      <c r="N626">
        <v>3.6269789304402198</v>
      </c>
      <c r="O626">
        <v>2.70253036424947</v>
      </c>
      <c r="Q626">
        <f t="shared" si="112"/>
        <v>1.2188411942765109</v>
      </c>
      <c r="R626">
        <f t="shared" si="113"/>
        <v>54.969737861870648</v>
      </c>
      <c r="S626">
        <v>0.924448566190748</v>
      </c>
      <c r="T626">
        <v>3.6269789304402198</v>
      </c>
      <c r="U626">
        <f t="shared" si="114"/>
        <v>1.3420677815205535</v>
      </c>
      <c r="V626">
        <f t="shared" si="115"/>
        <v>1.635767497628539</v>
      </c>
      <c r="W626">
        <f t="shared" si="116"/>
        <v>2.9757600477174136E-2</v>
      </c>
      <c r="X626">
        <v>4.0476631250132246E-3</v>
      </c>
      <c r="AG626" t="s">
        <v>9</v>
      </c>
      <c r="AH626">
        <v>42.5</v>
      </c>
      <c r="AI626">
        <f>(AK627-AK626)/(AH627-AH626)</f>
        <v>6.4832424180626498E-3</v>
      </c>
      <c r="AJ626">
        <v>13</v>
      </c>
      <c r="AK626">
        <v>0.32407700382067151</v>
      </c>
    </row>
    <row r="627" spans="1:37" x14ac:dyDescent="0.15">
      <c r="A627" t="s">
        <v>10</v>
      </c>
      <c r="B627">
        <v>0.45100000000000001</v>
      </c>
      <c r="C627">
        <v>0.01</v>
      </c>
      <c r="D627">
        <f t="shared" si="108"/>
        <v>45.1</v>
      </c>
      <c r="E627">
        <v>13</v>
      </c>
      <c r="F627">
        <f t="shared" si="117"/>
        <v>7.8539816339744827E-9</v>
      </c>
      <c r="G627">
        <f t="shared" si="118"/>
        <v>2.263897145048077E-5</v>
      </c>
      <c r="H627">
        <f t="shared" si="119"/>
        <v>0.2882483370288248</v>
      </c>
      <c r="I627">
        <v>1.21862200877405E-2</v>
      </c>
      <c r="J627">
        <f t="shared" si="109"/>
        <v>37.009014834198716</v>
      </c>
      <c r="K627">
        <f t="shared" si="110"/>
        <v>2.7020443653526607E-4</v>
      </c>
      <c r="L627">
        <v>-4.1007031033007504</v>
      </c>
      <c r="M627">
        <f t="shared" si="111"/>
        <v>-1.8494170995886385</v>
      </c>
      <c r="N627">
        <v>3.6267529151469899</v>
      </c>
      <c r="O627">
        <v>2.7020443653526698</v>
      </c>
      <c r="Q627">
        <f t="shared" si="112"/>
        <v>1.218622008774054</v>
      </c>
      <c r="R627">
        <f t="shared" si="113"/>
        <v>54.95985259570984</v>
      </c>
      <c r="S627">
        <v>0.92470854979432004</v>
      </c>
      <c r="T627">
        <v>3.6267529151469899</v>
      </c>
      <c r="U627">
        <f t="shared" si="114"/>
        <v>1.3422255243664838</v>
      </c>
      <c r="V627">
        <f t="shared" si="115"/>
        <v>1.6356655647312925</v>
      </c>
      <c r="W627">
        <f t="shared" si="116"/>
        <v>2.9761098101252412E-2</v>
      </c>
      <c r="X627">
        <v>5.1899991852700084E-3</v>
      </c>
      <c r="AG627" t="s">
        <v>9</v>
      </c>
      <c r="AH627">
        <v>43.428571428571423</v>
      </c>
      <c r="AI627">
        <f>(AK628-AK627)/(AH628-AH627)</f>
        <v>7.2002217111914206E-3</v>
      </c>
      <c r="AJ627">
        <v>13</v>
      </c>
      <c r="AK627">
        <v>0.33009715749458679</v>
      </c>
    </row>
    <row r="628" spans="1:37" x14ac:dyDescent="0.15">
      <c r="A628" t="s">
        <v>9</v>
      </c>
      <c r="B628">
        <v>0.45100000000000001</v>
      </c>
      <c r="C628">
        <v>0.01</v>
      </c>
      <c r="D628">
        <f t="shared" si="108"/>
        <v>45.1</v>
      </c>
      <c r="E628">
        <v>13</v>
      </c>
      <c r="F628">
        <f t="shared" si="117"/>
        <v>7.8539816339744827E-9</v>
      </c>
      <c r="G628">
        <f t="shared" si="118"/>
        <v>2.263897145048077E-5</v>
      </c>
      <c r="H628">
        <f t="shared" si="119"/>
        <v>0.2882483370288248</v>
      </c>
      <c r="I628">
        <v>1.21862200877405E-2</v>
      </c>
      <c r="J628">
        <f t="shared" si="109"/>
        <v>37.009014834198716</v>
      </c>
      <c r="K628">
        <f t="shared" si="110"/>
        <v>2.7020443653526607E-4</v>
      </c>
      <c r="L628">
        <v>-4.1007031033007504</v>
      </c>
      <c r="M628">
        <f t="shared" si="111"/>
        <v>-1.8494170995886385</v>
      </c>
      <c r="N628">
        <v>3.6267529151469899</v>
      </c>
      <c r="O628">
        <v>2.7020443653526698</v>
      </c>
      <c r="Q628">
        <f t="shared" si="112"/>
        <v>1.218622008774054</v>
      </c>
      <c r="R628">
        <f t="shared" si="113"/>
        <v>54.95985259570984</v>
      </c>
      <c r="S628">
        <v>0.92470854979432004</v>
      </c>
      <c r="T628">
        <v>3.6267529151469899</v>
      </c>
      <c r="U628">
        <f t="shared" si="114"/>
        <v>1.3422255243664838</v>
      </c>
      <c r="V628">
        <f t="shared" si="115"/>
        <v>1.6356655647312925</v>
      </c>
      <c r="W628">
        <f t="shared" si="116"/>
        <v>2.9761098101252412E-2</v>
      </c>
      <c r="X628">
        <v>6.0431292283860795E-3</v>
      </c>
      <c r="AG628" t="s">
        <v>9</v>
      </c>
      <c r="AH628">
        <v>44.125</v>
      </c>
      <c r="AI628">
        <f>(AK629-AK628)/(AH629-AH628)</f>
        <v>7.3998805825292585E-3</v>
      </c>
      <c r="AJ628">
        <v>13</v>
      </c>
      <c r="AK628">
        <v>0.33511159761488085</v>
      </c>
    </row>
    <row r="629" spans="1:37" x14ac:dyDescent="0.15">
      <c r="A629" t="s">
        <v>10</v>
      </c>
      <c r="B629">
        <v>0.5</v>
      </c>
      <c r="C629">
        <v>0.01</v>
      </c>
      <c r="D629">
        <f t="shared" si="108"/>
        <v>50</v>
      </c>
      <c r="E629">
        <v>13</v>
      </c>
      <c r="F629">
        <f t="shared" si="117"/>
        <v>7.8539816339744827E-9</v>
      </c>
      <c r="G629">
        <f t="shared" si="118"/>
        <v>2.0420352248333655E-5</v>
      </c>
      <c r="H629">
        <f t="shared" si="119"/>
        <v>0.26</v>
      </c>
      <c r="I629">
        <v>1.2753745670883099E-2</v>
      </c>
      <c r="J629">
        <f t="shared" si="109"/>
        <v>39.204168947911818</v>
      </c>
      <c r="K629">
        <f t="shared" si="110"/>
        <v>2.5507491341766197E-4</v>
      </c>
      <c r="L629">
        <v>-3.8575460416184901</v>
      </c>
      <c r="M629">
        <f t="shared" si="111"/>
        <v>-1.9287730208092451</v>
      </c>
      <c r="N629">
        <v>3.5151356445812501</v>
      </c>
      <c r="O629">
        <v>2.5507491341766202</v>
      </c>
      <c r="Q629">
        <f t="shared" si="112"/>
        <v>1.2753745670883101</v>
      </c>
      <c r="R629">
        <f t="shared" si="113"/>
        <v>63.768728354415508</v>
      </c>
      <c r="S629">
        <v>0.96438651040462398</v>
      </c>
      <c r="T629">
        <v>3.5151356445812501</v>
      </c>
      <c r="U629">
        <f t="shared" si="114"/>
        <v>1.3780797168499022</v>
      </c>
      <c r="V629">
        <f t="shared" si="115"/>
        <v>1.757567822290625</v>
      </c>
      <c r="W629">
        <f t="shared" si="116"/>
        <v>2.7561594336998042E-2</v>
      </c>
      <c r="X629">
        <v>3.0212045623042899E-3</v>
      </c>
      <c r="AG629" t="s">
        <v>9</v>
      </c>
      <c r="AH629">
        <v>44.666666666666671</v>
      </c>
      <c r="AI629">
        <f>(AK630-AK629)/(AH630-AH629)</f>
        <v>7.1669033139990295E-3</v>
      </c>
      <c r="AJ629">
        <v>13</v>
      </c>
      <c r="AK629">
        <v>0.3391198662637509</v>
      </c>
    </row>
    <row r="630" spans="1:37" x14ac:dyDescent="0.15">
      <c r="A630" t="s">
        <v>9</v>
      </c>
      <c r="B630">
        <v>0.5</v>
      </c>
      <c r="C630">
        <v>0.01</v>
      </c>
      <c r="D630">
        <f t="shared" si="108"/>
        <v>50</v>
      </c>
      <c r="E630">
        <v>13</v>
      </c>
      <c r="F630">
        <f t="shared" si="117"/>
        <v>7.8539816339744827E-9</v>
      </c>
      <c r="G630">
        <f t="shared" si="118"/>
        <v>2.0420352248333655E-5</v>
      </c>
      <c r="H630">
        <f t="shared" si="119"/>
        <v>0.26</v>
      </c>
      <c r="I630">
        <v>1.2753745670883099E-2</v>
      </c>
      <c r="J630">
        <f t="shared" si="109"/>
        <v>39.204168947911818</v>
      </c>
      <c r="K630">
        <f t="shared" si="110"/>
        <v>2.5507491341766197E-4</v>
      </c>
      <c r="L630">
        <v>-3.8575460416184901</v>
      </c>
      <c r="M630">
        <f t="shared" si="111"/>
        <v>-1.9287730208092451</v>
      </c>
      <c r="N630">
        <v>3.5151356445812501</v>
      </c>
      <c r="O630">
        <v>2.5507491341766202</v>
      </c>
      <c r="Q630">
        <f t="shared" si="112"/>
        <v>1.2753745670883101</v>
      </c>
      <c r="R630">
        <f t="shared" si="113"/>
        <v>63.768728354415508</v>
      </c>
      <c r="S630">
        <v>0.96438651040462398</v>
      </c>
      <c r="T630">
        <v>3.5151356445812501</v>
      </c>
      <c r="U630">
        <f t="shared" si="114"/>
        <v>1.3780797168499022</v>
      </c>
      <c r="V630">
        <f t="shared" si="115"/>
        <v>1.757567822290625</v>
      </c>
      <c r="W630">
        <f t="shared" si="116"/>
        <v>2.7561594336998042E-2</v>
      </c>
      <c r="X630">
        <v>3.0787715745432451E-3</v>
      </c>
      <c r="AG630" t="s">
        <v>9</v>
      </c>
      <c r="AH630">
        <v>45.1</v>
      </c>
      <c r="AI630">
        <f>(AK631-AK630)/(AH631-AH630)</f>
        <v>7.3171821394731381E-3</v>
      </c>
      <c r="AJ630">
        <v>13</v>
      </c>
      <c r="AK630">
        <v>0.34222552436648379</v>
      </c>
    </row>
    <row r="631" spans="1:37" x14ac:dyDescent="0.15">
      <c r="A631" t="s">
        <v>11</v>
      </c>
      <c r="B631">
        <v>0.5</v>
      </c>
      <c r="C631">
        <v>0.01</v>
      </c>
      <c r="D631">
        <f t="shared" si="108"/>
        <v>50</v>
      </c>
      <c r="E631">
        <v>13</v>
      </c>
      <c r="F631">
        <f t="shared" si="117"/>
        <v>7.8539816339744827E-9</v>
      </c>
      <c r="G631">
        <f t="shared" si="118"/>
        <v>2.0420352248333655E-5</v>
      </c>
      <c r="H631">
        <f t="shared" si="119"/>
        <v>0.26</v>
      </c>
      <c r="I631">
        <v>1.27533199701605E-2</v>
      </c>
      <c r="J631">
        <f t="shared" si="109"/>
        <v>39.205477567399697</v>
      </c>
      <c r="K631">
        <f t="shared" si="110"/>
        <v>2.5506639940320997E-4</v>
      </c>
      <c r="L631">
        <v>-3.8620087253675499</v>
      </c>
      <c r="M631">
        <f t="shared" si="111"/>
        <v>-1.931004362683775</v>
      </c>
      <c r="N631">
        <v>3.5161661753739999</v>
      </c>
      <c r="O631">
        <v>2.5506639940321101</v>
      </c>
      <c r="Q631">
        <f t="shared" si="112"/>
        <v>1.275331997016055</v>
      </c>
      <c r="R631">
        <f t="shared" si="113"/>
        <v>63.766599850802749</v>
      </c>
      <c r="S631">
        <v>0.96550218134188903</v>
      </c>
      <c r="T631">
        <v>3.5161661753739999</v>
      </c>
      <c r="U631">
        <f t="shared" si="114"/>
        <v>1.3785297411187494</v>
      </c>
      <c r="V631">
        <f t="shared" si="115"/>
        <v>1.7580830876869999</v>
      </c>
      <c r="W631">
        <f t="shared" si="116"/>
        <v>2.7570594822374988E-2</v>
      </c>
      <c r="X631">
        <v>4.9373494551124006E-3</v>
      </c>
      <c r="AG631" t="s">
        <v>9</v>
      </c>
      <c r="AH631">
        <v>50</v>
      </c>
      <c r="AI631">
        <f>(AK632-AK631)/(AH632-AH631)</f>
        <v>6.8711928627381682E-3</v>
      </c>
      <c r="AJ631">
        <v>13</v>
      </c>
      <c r="AK631">
        <v>0.37807971684990216</v>
      </c>
    </row>
    <row r="632" spans="1:37" x14ac:dyDescent="0.15">
      <c r="A632" t="s">
        <v>11</v>
      </c>
      <c r="B632">
        <v>0.01</v>
      </c>
      <c r="C632">
        <v>1E-3</v>
      </c>
      <c r="D632">
        <f t="shared" si="108"/>
        <v>10</v>
      </c>
      <c r="E632">
        <v>15</v>
      </c>
      <c r="F632">
        <f t="shared" si="117"/>
        <v>7.8539816339744827E-13</v>
      </c>
      <c r="G632">
        <f t="shared" si="118"/>
        <v>1.1780972450961724E-6</v>
      </c>
      <c r="H632">
        <f t="shared" si="119"/>
        <v>1.5</v>
      </c>
      <c r="I632">
        <v>1.02672577302626E-3</v>
      </c>
      <c r="J632">
        <f t="shared" si="109"/>
        <v>9.7396990147867211</v>
      </c>
      <c r="K632">
        <f t="shared" si="110"/>
        <v>1.02672577302626E-4</v>
      </c>
      <c r="L632">
        <v>-1885.28193535117</v>
      </c>
      <c r="M632">
        <f t="shared" si="111"/>
        <v>-18.852819353511702</v>
      </c>
      <c r="N632">
        <v>112.098986979382</v>
      </c>
      <c r="O632">
        <v>102.672577302626</v>
      </c>
      <c r="Q632">
        <f t="shared" si="112"/>
        <v>1.02672577302626</v>
      </c>
      <c r="R632">
        <f t="shared" si="113"/>
        <v>10.2672577302626</v>
      </c>
      <c r="S632">
        <v>9.4264096767558598</v>
      </c>
      <c r="T632">
        <v>112.098986979382</v>
      </c>
      <c r="U632">
        <f t="shared" si="114"/>
        <v>1.0918103930416765</v>
      </c>
      <c r="V632">
        <f t="shared" si="115"/>
        <v>1.1209898697938201</v>
      </c>
      <c r="W632">
        <f t="shared" si="116"/>
        <v>0.10918103930416764</v>
      </c>
      <c r="X632">
        <v>4.1186343812035951E-3</v>
      </c>
      <c r="AG632" t="s">
        <v>10</v>
      </c>
      <c r="AH632">
        <v>10</v>
      </c>
      <c r="AI632">
        <f>(AK633-AK632)/(AH633-AH632)</f>
        <v>9.5210367221873603E-3</v>
      </c>
      <c r="AJ632">
        <v>15</v>
      </c>
      <c r="AK632">
        <v>0.10323200234037544</v>
      </c>
    </row>
    <row r="633" spans="1:37" x14ac:dyDescent="0.15">
      <c r="A633" t="s">
        <v>9</v>
      </c>
      <c r="B633">
        <v>0.01</v>
      </c>
      <c r="C633">
        <v>1E-3</v>
      </c>
      <c r="D633">
        <f t="shared" si="108"/>
        <v>10</v>
      </c>
      <c r="E633">
        <v>15</v>
      </c>
      <c r="F633">
        <f t="shared" si="117"/>
        <v>7.8539816339744827E-13</v>
      </c>
      <c r="G633">
        <f t="shared" si="118"/>
        <v>1.1780972450961724E-6</v>
      </c>
      <c r="H633">
        <f t="shared" si="119"/>
        <v>1.5</v>
      </c>
      <c r="I633">
        <v>1.0711093303428401E-3</v>
      </c>
      <c r="J633">
        <f t="shared" si="109"/>
        <v>9.3361151067549812</v>
      </c>
      <c r="K633">
        <f t="shared" si="110"/>
        <v>1.0711093303428401E-4</v>
      </c>
      <c r="L633">
        <v>-2211.4552179349998</v>
      </c>
      <c r="M633">
        <f t="shared" si="111"/>
        <v>-22.11455217935</v>
      </c>
      <c r="N633">
        <v>118.168209123959</v>
      </c>
      <c r="O633">
        <v>107.110933034284</v>
      </c>
      <c r="Q633">
        <f t="shared" si="112"/>
        <v>1.0711093303428401</v>
      </c>
      <c r="R633">
        <f t="shared" si="113"/>
        <v>10.711093303428401</v>
      </c>
      <c r="S633">
        <v>11.057276089675</v>
      </c>
      <c r="T633">
        <v>118.168209123959</v>
      </c>
      <c r="U633">
        <f t="shared" si="114"/>
        <v>1.1032320023403754</v>
      </c>
      <c r="V633">
        <f t="shared" si="115"/>
        <v>1.18168209123959</v>
      </c>
      <c r="W633">
        <f t="shared" si="116"/>
        <v>0.11032320023403755</v>
      </c>
      <c r="X633">
        <v>5.1379942106737587E-3</v>
      </c>
      <c r="AG633" t="s">
        <v>10</v>
      </c>
      <c r="AH633">
        <v>10.799999999999999</v>
      </c>
      <c r="AI633">
        <f>(AK634-AK633)/(AH634-AH633)</f>
        <v>9.3914921762601189E-3</v>
      </c>
      <c r="AJ633">
        <v>15</v>
      </c>
      <c r="AK633">
        <v>0.11084883171812532</v>
      </c>
    </row>
    <row r="634" spans="1:37" x14ac:dyDescent="0.15">
      <c r="A634" t="s">
        <v>10</v>
      </c>
      <c r="B634">
        <v>0.01</v>
      </c>
      <c r="C634">
        <v>1E-3</v>
      </c>
      <c r="D634">
        <f t="shared" si="108"/>
        <v>10</v>
      </c>
      <c r="E634">
        <v>15</v>
      </c>
      <c r="F634">
        <f t="shared" si="117"/>
        <v>7.8539816339744827E-13</v>
      </c>
      <c r="G634">
        <f t="shared" si="118"/>
        <v>1.1780972450961724E-6</v>
      </c>
      <c r="H634">
        <f t="shared" si="119"/>
        <v>1.5</v>
      </c>
      <c r="I634">
        <v>1.0711093303428401E-3</v>
      </c>
      <c r="J634">
        <f t="shared" si="109"/>
        <v>9.3361151067549812</v>
      </c>
      <c r="K634">
        <f t="shared" si="110"/>
        <v>1.0711093303428401E-4</v>
      </c>
      <c r="L634">
        <v>-2211.4552179349998</v>
      </c>
      <c r="M634">
        <f t="shared" si="111"/>
        <v>-22.11455217935</v>
      </c>
      <c r="N634">
        <v>118.168209123959</v>
      </c>
      <c r="O634">
        <v>107.110933034284</v>
      </c>
      <c r="Q634">
        <f t="shared" si="112"/>
        <v>1.0711093303428401</v>
      </c>
      <c r="R634">
        <f t="shared" si="113"/>
        <v>10.711093303428401</v>
      </c>
      <c r="S634">
        <v>11.057276089675</v>
      </c>
      <c r="T634">
        <v>118.168209123959</v>
      </c>
      <c r="U634">
        <f t="shared" si="114"/>
        <v>1.1032320023403754</v>
      </c>
      <c r="V634">
        <f t="shared" si="115"/>
        <v>1.18168209123959</v>
      </c>
      <c r="W634">
        <f t="shared" si="116"/>
        <v>0.11032320023403755</v>
      </c>
      <c r="X634">
        <v>6.2334125976951128E-3</v>
      </c>
      <c r="AG634" t="s">
        <v>10</v>
      </c>
      <c r="AH634">
        <v>11.799999999999999</v>
      </c>
      <c r="AI634">
        <f>(AK635-AK634)/(AH635-AH634)</f>
        <v>7.5652745286080725E-3</v>
      </c>
      <c r="AJ634">
        <v>15</v>
      </c>
      <c r="AK634">
        <v>0.12024032389438544</v>
      </c>
    </row>
    <row r="635" spans="1:37" x14ac:dyDescent="0.15">
      <c r="A635" t="s">
        <v>9</v>
      </c>
      <c r="B635">
        <v>0.108</v>
      </c>
      <c r="C635">
        <v>0.01</v>
      </c>
      <c r="D635">
        <f t="shared" si="108"/>
        <v>10.799999999999999</v>
      </c>
      <c r="E635">
        <v>15</v>
      </c>
      <c r="F635">
        <f t="shared" si="117"/>
        <v>7.8539816339744827E-9</v>
      </c>
      <c r="G635">
        <f t="shared" si="118"/>
        <v>1.0908307824964559E-4</v>
      </c>
      <c r="H635">
        <f t="shared" si="119"/>
        <v>1.3888888888888891</v>
      </c>
      <c r="I635">
        <v>1.0782290313890301E-2</v>
      </c>
      <c r="J635">
        <f t="shared" si="109"/>
        <v>10.016424790646573</v>
      </c>
      <c r="K635">
        <f t="shared" si="110"/>
        <v>9.9836021424910197E-4</v>
      </c>
      <c r="L635">
        <v>-20.493900626551198</v>
      </c>
      <c r="M635">
        <f t="shared" si="111"/>
        <v>-2.2133412676675293</v>
      </c>
      <c r="N635">
        <v>11.090272776324801</v>
      </c>
      <c r="O635">
        <v>9.9836021424910903</v>
      </c>
      <c r="Q635">
        <f t="shared" si="112"/>
        <v>1.0782290313890377</v>
      </c>
      <c r="R635">
        <f t="shared" si="113"/>
        <v>11.644873539001606</v>
      </c>
      <c r="S635">
        <v>1.10667063383376</v>
      </c>
      <c r="T635">
        <v>11.090272776324801</v>
      </c>
      <c r="U635">
        <f t="shared" si="114"/>
        <v>1.1108488317181253</v>
      </c>
      <c r="V635">
        <f t="shared" si="115"/>
        <v>1.1977494598430785</v>
      </c>
      <c r="W635">
        <f t="shared" si="116"/>
        <v>0.10285637330723384</v>
      </c>
      <c r="X635">
        <v>3.0212045623042899E-3</v>
      </c>
      <c r="AG635" t="s">
        <v>10</v>
      </c>
      <c r="AH635">
        <v>12</v>
      </c>
      <c r="AI635">
        <f>(AK636-AK635)/(AH636-AH635)</f>
        <v>9.466165351504241E-3</v>
      </c>
      <c r="AJ635">
        <v>15</v>
      </c>
      <c r="AK635">
        <v>0.12175337880010706</v>
      </c>
    </row>
    <row r="636" spans="1:37" x14ac:dyDescent="0.15">
      <c r="A636" t="s">
        <v>10</v>
      </c>
      <c r="B636">
        <v>0.108</v>
      </c>
      <c r="C636">
        <v>0.01</v>
      </c>
      <c r="D636">
        <f t="shared" si="108"/>
        <v>10.799999999999999</v>
      </c>
      <c r="E636">
        <v>15</v>
      </c>
      <c r="F636">
        <f t="shared" si="117"/>
        <v>7.8539816339744827E-9</v>
      </c>
      <c r="G636">
        <f t="shared" si="118"/>
        <v>1.0908307824964559E-4</v>
      </c>
      <c r="H636">
        <f t="shared" si="119"/>
        <v>1.3888888888888891</v>
      </c>
      <c r="I636">
        <v>1.0782290313890301E-2</v>
      </c>
      <c r="J636">
        <f t="shared" si="109"/>
        <v>10.016424790646573</v>
      </c>
      <c r="K636">
        <f t="shared" si="110"/>
        <v>9.9836021424910197E-4</v>
      </c>
      <c r="L636">
        <v>-20.493900626551198</v>
      </c>
      <c r="M636">
        <f t="shared" si="111"/>
        <v>-2.2133412676675293</v>
      </c>
      <c r="N636">
        <v>11.090272776324801</v>
      </c>
      <c r="O636">
        <v>9.9836021424910903</v>
      </c>
      <c r="Q636">
        <f t="shared" si="112"/>
        <v>1.0782290313890377</v>
      </c>
      <c r="R636">
        <f t="shared" si="113"/>
        <v>11.644873539001606</v>
      </c>
      <c r="S636">
        <v>1.10667063383376</v>
      </c>
      <c r="T636">
        <v>11.090272776324801</v>
      </c>
      <c r="U636">
        <f t="shared" si="114"/>
        <v>1.1108488317181253</v>
      </c>
      <c r="V636">
        <f t="shared" si="115"/>
        <v>1.1977494598430785</v>
      </c>
      <c r="W636">
        <f t="shared" si="116"/>
        <v>0.10285637330723384</v>
      </c>
      <c r="X636">
        <v>4.9373494551124006E-3</v>
      </c>
      <c r="AG636" t="s">
        <v>10</v>
      </c>
      <c r="AH636">
        <v>13.5</v>
      </c>
      <c r="AI636">
        <f>(AK637-AK636)/(AH637-AH636)</f>
        <v>9.543151774382622E-3</v>
      </c>
      <c r="AJ636">
        <v>15</v>
      </c>
      <c r="AK636">
        <v>0.13595262682736342</v>
      </c>
    </row>
    <row r="637" spans="1:37" x14ac:dyDescent="0.15">
      <c r="A637" t="s">
        <v>11</v>
      </c>
      <c r="B637">
        <v>0.108</v>
      </c>
      <c r="C637">
        <v>0.01</v>
      </c>
      <c r="D637">
        <f t="shared" si="108"/>
        <v>10.799999999999999</v>
      </c>
      <c r="E637">
        <v>15</v>
      </c>
      <c r="F637">
        <f t="shared" si="117"/>
        <v>7.8539816339744827E-9</v>
      </c>
      <c r="G637">
        <f t="shared" si="118"/>
        <v>1.0908307824964559E-4</v>
      </c>
      <c r="H637">
        <f t="shared" si="119"/>
        <v>1.3888888888888891</v>
      </c>
      <c r="I637">
        <v>1.07823774220542E-2</v>
      </c>
      <c r="J637">
        <f t="shared" si="109"/>
        <v>10.016343870424803</v>
      </c>
      <c r="K637">
        <f t="shared" si="110"/>
        <v>9.9836827981983345E-4</v>
      </c>
      <c r="L637">
        <v>-20.5778414099331</v>
      </c>
      <c r="M637">
        <f t="shared" si="111"/>
        <v>-2.2224068722727748</v>
      </c>
      <c r="N637">
        <v>11.0948862343347</v>
      </c>
      <c r="O637">
        <v>9.9836827981983909</v>
      </c>
      <c r="Q637">
        <f t="shared" si="112"/>
        <v>1.0782377422054261</v>
      </c>
      <c r="R637">
        <f t="shared" si="113"/>
        <v>11.644967615818601</v>
      </c>
      <c r="S637">
        <v>1.1112034361363901</v>
      </c>
      <c r="T637">
        <v>11.0948862343347</v>
      </c>
      <c r="U637">
        <f t="shared" si="114"/>
        <v>1.1113019572633889</v>
      </c>
      <c r="V637">
        <f t="shared" si="115"/>
        <v>1.1982477133081473</v>
      </c>
      <c r="W637">
        <f t="shared" si="116"/>
        <v>0.10289832937623972</v>
      </c>
      <c r="X637">
        <v>4.0399132095710541E-3</v>
      </c>
      <c r="AG637" t="s">
        <v>10</v>
      </c>
      <c r="AH637">
        <v>14.749999999999998</v>
      </c>
      <c r="AI637">
        <f>(AK638-AK637)/(AH638-AH637)</f>
        <v>8.614419732144411E-3</v>
      </c>
      <c r="AJ637">
        <v>15</v>
      </c>
      <c r="AK637">
        <v>0.14788156654534168</v>
      </c>
    </row>
    <row r="638" spans="1:37" x14ac:dyDescent="0.15">
      <c r="A638" t="s">
        <v>9</v>
      </c>
      <c r="B638">
        <v>5.8999999999999997E-2</v>
      </c>
      <c r="C638">
        <v>5.0000000000000001E-3</v>
      </c>
      <c r="D638">
        <f t="shared" si="108"/>
        <v>11.799999999999999</v>
      </c>
      <c r="E638">
        <v>15</v>
      </c>
      <c r="F638">
        <f t="shared" si="117"/>
        <v>4.9087385212340517E-10</v>
      </c>
      <c r="G638">
        <f t="shared" si="118"/>
        <v>2.4959687396105348E-5</v>
      </c>
      <c r="H638">
        <f t="shared" si="119"/>
        <v>1.2711864406779663</v>
      </c>
      <c r="I638">
        <v>5.4380068369860096E-3</v>
      </c>
      <c r="J638">
        <f t="shared" si="109"/>
        <v>10.849563409651854</v>
      </c>
      <c r="K638">
        <f t="shared" si="110"/>
        <v>4.608480370327127E-4</v>
      </c>
      <c r="L638">
        <v>-75.135616595126606</v>
      </c>
      <c r="M638">
        <f t="shared" si="111"/>
        <v>-4.4330013791124694</v>
      </c>
      <c r="N638">
        <v>20.650422170864701</v>
      </c>
      <c r="O638">
        <v>18.433921481308499</v>
      </c>
      <c r="Q638">
        <f t="shared" si="112"/>
        <v>1.0876013673972014</v>
      </c>
      <c r="R638">
        <f t="shared" si="113"/>
        <v>12.833696135286974</v>
      </c>
      <c r="S638">
        <v>2.2165006895562298</v>
      </c>
      <c r="T638">
        <v>20.650422170864701</v>
      </c>
      <c r="U638">
        <f t="shared" si="114"/>
        <v>1.1202403238943854</v>
      </c>
      <c r="V638">
        <f t="shared" si="115"/>
        <v>1.2183749080810173</v>
      </c>
      <c r="W638">
        <f t="shared" si="116"/>
        <v>9.493562066901573E-2</v>
      </c>
      <c r="X638">
        <v>6.4971015130765343E-3</v>
      </c>
      <c r="AG638" t="s">
        <v>10</v>
      </c>
      <c r="AH638">
        <v>15.428571428571429</v>
      </c>
      <c r="AI638">
        <f>(AK639-AK638)/(AH639-AH638)</f>
        <v>-3.3402424217271291E-3</v>
      </c>
      <c r="AJ638">
        <v>15</v>
      </c>
      <c r="AK638">
        <v>0.15372706564929683</v>
      </c>
    </row>
    <row r="639" spans="1:37" x14ac:dyDescent="0.15">
      <c r="A639" t="s">
        <v>10</v>
      </c>
      <c r="B639">
        <v>5.8999999999999997E-2</v>
      </c>
      <c r="C639">
        <v>5.0000000000000001E-3</v>
      </c>
      <c r="D639">
        <f t="shared" si="108"/>
        <v>11.799999999999999</v>
      </c>
      <c r="E639">
        <v>15</v>
      </c>
      <c r="F639">
        <f t="shared" si="117"/>
        <v>4.9087385212340517E-10</v>
      </c>
      <c r="G639">
        <f t="shared" si="118"/>
        <v>2.4959687396105348E-5</v>
      </c>
      <c r="H639">
        <f t="shared" si="119"/>
        <v>1.2711864406779663</v>
      </c>
      <c r="I639">
        <v>5.4380068369860096E-3</v>
      </c>
      <c r="J639">
        <f t="shared" si="109"/>
        <v>10.849563409651854</v>
      </c>
      <c r="K639">
        <f t="shared" si="110"/>
        <v>4.608480370327127E-4</v>
      </c>
      <c r="L639">
        <v>-75.135616595126606</v>
      </c>
      <c r="M639">
        <f t="shared" si="111"/>
        <v>-4.4330013791124694</v>
      </c>
      <c r="N639">
        <v>20.650422170864701</v>
      </c>
      <c r="O639">
        <v>18.433921481308499</v>
      </c>
      <c r="Q639">
        <f t="shared" si="112"/>
        <v>1.0876013673972014</v>
      </c>
      <c r="R639">
        <f t="shared" si="113"/>
        <v>12.833696135286974</v>
      </c>
      <c r="S639">
        <v>2.2165006895562298</v>
      </c>
      <c r="T639">
        <v>20.650422170864701</v>
      </c>
      <c r="U639">
        <f t="shared" si="114"/>
        <v>1.1202403238943854</v>
      </c>
      <c r="V639">
        <f t="shared" si="115"/>
        <v>1.2183749080810173</v>
      </c>
      <c r="W639">
        <f t="shared" si="116"/>
        <v>9.493562066901573E-2</v>
      </c>
      <c r="X639">
        <v>6.8197897781467794E-3</v>
      </c>
      <c r="AG639" t="s">
        <v>10</v>
      </c>
      <c r="AH639">
        <v>15.7</v>
      </c>
      <c r="AI639">
        <f>(AK640-AK639)/(AH640-AH639)</f>
        <v>1.1712967534916824E-2</v>
      </c>
      <c r="AJ639">
        <v>15</v>
      </c>
      <c r="AK639">
        <v>0.15282042842054233</v>
      </c>
    </row>
    <row r="640" spans="1:37" x14ac:dyDescent="0.15">
      <c r="A640" t="s">
        <v>11</v>
      </c>
      <c r="B640">
        <v>5.8999999999999997E-2</v>
      </c>
      <c r="C640">
        <v>5.0000000000000001E-3</v>
      </c>
      <c r="D640">
        <f t="shared" si="108"/>
        <v>11.799999999999999</v>
      </c>
      <c r="E640">
        <v>15</v>
      </c>
      <c r="F640">
        <f t="shared" si="117"/>
        <v>4.9087385212340517E-10</v>
      </c>
      <c r="G640">
        <f t="shared" si="118"/>
        <v>2.4959687396105348E-5</v>
      </c>
      <c r="H640">
        <f t="shared" si="119"/>
        <v>1.2711864406779663</v>
      </c>
      <c r="I640">
        <v>5.4382723179162403E-3</v>
      </c>
      <c r="J640">
        <f t="shared" si="109"/>
        <v>10.84903376493784</v>
      </c>
      <c r="K640">
        <f t="shared" si="110"/>
        <v>4.6087053541663057E-4</v>
      </c>
      <c r="L640">
        <v>-75.304380436474403</v>
      </c>
      <c r="M640">
        <f t="shared" si="111"/>
        <v>-4.4429584457519899</v>
      </c>
      <c r="N640">
        <v>20.6563006395412</v>
      </c>
      <c r="O640">
        <v>18.434821416665201</v>
      </c>
      <c r="Q640">
        <f t="shared" si="112"/>
        <v>1.0876544635832468</v>
      </c>
      <c r="R640">
        <f t="shared" si="113"/>
        <v>12.834322670282312</v>
      </c>
      <c r="S640">
        <v>2.2214792228759901</v>
      </c>
      <c r="T640">
        <v>20.6563006395412</v>
      </c>
      <c r="U640">
        <f t="shared" si="114"/>
        <v>1.1205045154854478</v>
      </c>
      <c r="V640">
        <f t="shared" si="115"/>
        <v>1.2187217377329307</v>
      </c>
      <c r="W640">
        <f t="shared" si="116"/>
        <v>9.4958009786902373E-2</v>
      </c>
      <c r="X640">
        <v>7.0071909684175518E-3</v>
      </c>
      <c r="AG640" t="s">
        <v>10</v>
      </c>
      <c r="AH640">
        <v>17.444444444444446</v>
      </c>
      <c r="AI640">
        <f>(AK641-AK640)/(AH641-AH640)</f>
        <v>7.2650381672997788E-3</v>
      </c>
      <c r="AJ640">
        <v>15</v>
      </c>
      <c r="AK640">
        <v>0.17325304956478615</v>
      </c>
    </row>
    <row r="641" spans="1:37" x14ac:dyDescent="0.15">
      <c r="A641" t="s">
        <v>10</v>
      </c>
      <c r="B641">
        <v>0.108</v>
      </c>
      <c r="C641">
        <v>8.9999999999999993E-3</v>
      </c>
      <c r="D641">
        <f t="shared" si="108"/>
        <v>12</v>
      </c>
      <c r="E641">
        <v>15</v>
      </c>
      <c r="F641">
        <f t="shared" si="117"/>
        <v>5.1529973500506572E-9</v>
      </c>
      <c r="G641">
        <f t="shared" si="118"/>
        <v>7.9521564043991635E-5</v>
      </c>
      <c r="H641">
        <f t="shared" si="119"/>
        <v>1.25</v>
      </c>
      <c r="I641">
        <v>9.8066732131522494E-3</v>
      </c>
      <c r="J641">
        <f t="shared" si="109"/>
        <v>11.012909031694468</v>
      </c>
      <c r="K641">
        <f t="shared" si="110"/>
        <v>8.1722276776268745E-4</v>
      </c>
      <c r="L641">
        <v>-22.747972841216701</v>
      </c>
      <c r="M641">
        <f t="shared" si="111"/>
        <v>-2.4567810668514038</v>
      </c>
      <c r="N641">
        <v>11.317560505804501</v>
      </c>
      <c r="O641">
        <v>10.0891699723788</v>
      </c>
      <c r="Q641">
        <f t="shared" si="112"/>
        <v>1.0896303570169104</v>
      </c>
      <c r="R641">
        <f t="shared" si="113"/>
        <v>13.075564284202924</v>
      </c>
      <c r="S641">
        <v>1.2283905334256999</v>
      </c>
      <c r="T641">
        <v>11.317560505804501</v>
      </c>
      <c r="U641">
        <f t="shared" si="114"/>
        <v>1.1217533788001071</v>
      </c>
      <c r="V641">
        <f t="shared" si="115"/>
        <v>1.2222965346268861</v>
      </c>
      <c r="W641">
        <f t="shared" si="116"/>
        <v>9.3479448233342255E-2</v>
      </c>
      <c r="X641">
        <v>5.635588943464288E-3</v>
      </c>
      <c r="AG641" t="s">
        <v>10</v>
      </c>
      <c r="AH641">
        <v>18</v>
      </c>
      <c r="AI641">
        <f>(AK642-AK641)/(AH642-AH641)</f>
        <v>8.428480326156472E-3</v>
      </c>
      <c r="AJ641">
        <v>15</v>
      </c>
      <c r="AK641">
        <v>0.17728918187995268</v>
      </c>
    </row>
    <row r="642" spans="1:37" x14ac:dyDescent="0.15">
      <c r="A642" t="s">
        <v>9</v>
      </c>
      <c r="B642">
        <v>0.108</v>
      </c>
      <c r="C642">
        <v>8.9999999999999993E-3</v>
      </c>
      <c r="D642">
        <f t="shared" ref="D642:D705" si="120">B642/C642</f>
        <v>12</v>
      </c>
      <c r="E642">
        <v>15</v>
      </c>
      <c r="F642">
        <f t="shared" si="117"/>
        <v>5.1529973500506572E-9</v>
      </c>
      <c r="G642">
        <f t="shared" si="118"/>
        <v>7.9521564043991635E-5</v>
      </c>
      <c r="H642">
        <f t="shared" si="119"/>
        <v>1.25</v>
      </c>
      <c r="I642">
        <v>9.8066732131522494E-3</v>
      </c>
      <c r="J642">
        <f t="shared" ref="J642:J705" si="121">D642/Q642</f>
        <v>11.012909031694468</v>
      </c>
      <c r="K642">
        <f t="shared" ref="K642:K705" si="122">I642/D642</f>
        <v>8.1722276776268745E-4</v>
      </c>
      <c r="L642">
        <v>-22.747972841216701</v>
      </c>
      <c r="M642">
        <f t="shared" ref="M642:M705" si="123">L642*B642</f>
        <v>-2.4567810668514038</v>
      </c>
      <c r="N642">
        <v>11.317560505804501</v>
      </c>
      <c r="O642">
        <v>10.0891699723788</v>
      </c>
      <c r="Q642">
        <f t="shared" ref="Q642:Q705" si="124">O642*B642</f>
        <v>1.0896303570169104</v>
      </c>
      <c r="R642">
        <f t="shared" ref="R642:R705" si="125">Q642*D642</f>
        <v>13.075564284202924</v>
      </c>
      <c r="S642">
        <v>1.2283905334256999</v>
      </c>
      <c r="T642">
        <v>11.317560505804501</v>
      </c>
      <c r="U642">
        <f t="shared" ref="U642:U705" si="126">N642/O642</f>
        <v>1.1217533788001071</v>
      </c>
      <c r="V642">
        <f t="shared" ref="V642:V705" si="127">U642*Q642</f>
        <v>1.2222965346268861</v>
      </c>
      <c r="W642">
        <f t="shared" ref="W642:W705" si="128">U642/D642</f>
        <v>9.3479448233342255E-2</v>
      </c>
      <c r="X642">
        <v>9.8580544722515692E-3</v>
      </c>
      <c r="AG642" t="s">
        <v>10</v>
      </c>
      <c r="AH642">
        <v>19.625</v>
      </c>
      <c r="AI642">
        <f>(AK643-AK642)/(AH643-AH642)</f>
        <v>3.1784198913962697E-2</v>
      </c>
      <c r="AJ642">
        <v>15</v>
      </c>
      <c r="AK642">
        <v>0.19098546240995695</v>
      </c>
    </row>
    <row r="643" spans="1:37" x14ac:dyDescent="0.15">
      <c r="A643" t="s">
        <v>11</v>
      </c>
      <c r="B643">
        <v>0.108</v>
      </c>
      <c r="C643">
        <v>8.9999999999999993E-3</v>
      </c>
      <c r="D643">
        <f t="shared" si="120"/>
        <v>12</v>
      </c>
      <c r="E643">
        <v>15</v>
      </c>
      <c r="F643">
        <f t="shared" ref="F643:F706" si="129">PI()*C643^4/4</f>
        <v>5.1529973500506572E-9</v>
      </c>
      <c r="G643">
        <f t="shared" ref="G643:G706" si="130">E643/C643/B643*F643</f>
        <v>7.9521564043991635E-5</v>
      </c>
      <c r="H643">
        <f t="shared" ref="H643:H706" si="131">E643/D643</f>
        <v>1.25</v>
      </c>
      <c r="I643">
        <v>9.8054072968608106E-3</v>
      </c>
      <c r="J643">
        <f t="shared" si="121"/>
        <v>11.014330841165247</v>
      </c>
      <c r="K643">
        <f t="shared" si="122"/>
        <v>8.1711727473840088E-4</v>
      </c>
      <c r="L643">
        <v>-22.9147354915705</v>
      </c>
      <c r="M643">
        <f t="shared" si="123"/>
        <v>-2.4747914330896141</v>
      </c>
      <c r="N643">
        <v>11.325263305907701</v>
      </c>
      <c r="O643">
        <v>10.087867589362901</v>
      </c>
      <c r="Q643">
        <f t="shared" si="124"/>
        <v>1.0894896996511934</v>
      </c>
      <c r="R643">
        <f t="shared" si="125"/>
        <v>13.07387639581432</v>
      </c>
      <c r="S643">
        <v>1.2373957165448</v>
      </c>
      <c r="T643">
        <v>11.325263305907701</v>
      </c>
      <c r="U643">
        <f t="shared" si="126"/>
        <v>1.1226617722311865</v>
      </c>
      <c r="V643">
        <f t="shared" si="127"/>
        <v>1.2231284370380318</v>
      </c>
      <c r="W643">
        <f t="shared" si="128"/>
        <v>9.3555147685932205E-2</v>
      </c>
      <c r="X643">
        <v>7.7244112121009163E-3</v>
      </c>
      <c r="AG643" t="s">
        <v>10</v>
      </c>
      <c r="AH643">
        <v>19.666666666666664</v>
      </c>
      <c r="AI643">
        <f>(AK644-AK643)/(AH644-AH643)</f>
        <v>1.0450673328763876E-2</v>
      </c>
      <c r="AJ643">
        <v>15</v>
      </c>
      <c r="AK643">
        <v>0.19230980403137199</v>
      </c>
    </row>
    <row r="644" spans="1:37" x14ac:dyDescent="0.15">
      <c r="A644" t="s">
        <v>10</v>
      </c>
      <c r="B644">
        <v>0.108</v>
      </c>
      <c r="C644">
        <v>8.0000000000000002E-3</v>
      </c>
      <c r="D644">
        <f t="shared" si="120"/>
        <v>13.5</v>
      </c>
      <c r="E644">
        <v>15</v>
      </c>
      <c r="F644">
        <f t="shared" si="129"/>
        <v>3.2169908772759481E-9</v>
      </c>
      <c r="G644">
        <f t="shared" si="130"/>
        <v>5.5850536063818541E-5</v>
      </c>
      <c r="H644">
        <f t="shared" si="131"/>
        <v>1.1111111111111112</v>
      </c>
      <c r="I644">
        <v>8.8355368644018103E-3</v>
      </c>
      <c r="J644">
        <f t="shared" si="121"/>
        <v>12.223365898130137</v>
      </c>
      <c r="K644">
        <f t="shared" si="122"/>
        <v>6.5448421217791184E-4</v>
      </c>
      <c r="L644">
        <v>-25.746194404693298</v>
      </c>
      <c r="M644">
        <f t="shared" si="123"/>
        <v>-2.7805889957068763</v>
      </c>
      <c r="N644">
        <v>11.6166103131333</v>
      </c>
      <c r="O644">
        <v>10.226315815279801</v>
      </c>
      <c r="Q644">
        <f t="shared" si="124"/>
        <v>1.1044421080502185</v>
      </c>
      <c r="R644">
        <f t="shared" si="125"/>
        <v>14.90996845867795</v>
      </c>
      <c r="S644">
        <v>1.3902944978534399</v>
      </c>
      <c r="T644">
        <v>11.6166103131333</v>
      </c>
      <c r="U644">
        <f t="shared" si="126"/>
        <v>1.1359526268273634</v>
      </c>
      <c r="V644">
        <f t="shared" si="127"/>
        <v>1.2545939138183964</v>
      </c>
      <c r="W644">
        <f t="shared" si="128"/>
        <v>8.4144639024249138E-2</v>
      </c>
      <c r="X644">
        <v>5.5781825015584798E-3</v>
      </c>
      <c r="AG644" t="s">
        <v>10</v>
      </c>
      <c r="AH644">
        <v>20.599999999999998</v>
      </c>
      <c r="AI644">
        <f>(AK645-AK644)/(AH645-AH644)</f>
        <v>7.5119267072245588E-3</v>
      </c>
      <c r="AJ644">
        <v>15</v>
      </c>
      <c r="AK644">
        <v>0.20206376580488494</v>
      </c>
    </row>
    <row r="645" spans="1:37" x14ac:dyDescent="0.15">
      <c r="A645" t="s">
        <v>9</v>
      </c>
      <c r="B645">
        <v>0.108</v>
      </c>
      <c r="C645">
        <v>8.0000000000000002E-3</v>
      </c>
      <c r="D645">
        <f t="shared" si="120"/>
        <v>13.5</v>
      </c>
      <c r="E645">
        <v>15</v>
      </c>
      <c r="F645">
        <f t="shared" si="129"/>
        <v>3.2169908772759481E-9</v>
      </c>
      <c r="G645">
        <f t="shared" si="130"/>
        <v>5.5850536063818541E-5</v>
      </c>
      <c r="H645">
        <f t="shared" si="131"/>
        <v>1.1111111111111112</v>
      </c>
      <c r="I645">
        <v>8.8355368644018103E-3</v>
      </c>
      <c r="J645">
        <f t="shared" si="121"/>
        <v>12.223365898130137</v>
      </c>
      <c r="K645">
        <f t="shared" si="122"/>
        <v>6.5448421217791184E-4</v>
      </c>
      <c r="L645">
        <v>-25.746194404693298</v>
      </c>
      <c r="M645">
        <f t="shared" si="123"/>
        <v>-2.7805889957068763</v>
      </c>
      <c r="N645">
        <v>11.6166103131333</v>
      </c>
      <c r="O645">
        <v>10.226315815279801</v>
      </c>
      <c r="Q645">
        <f t="shared" si="124"/>
        <v>1.1044421080502185</v>
      </c>
      <c r="R645">
        <f t="shared" si="125"/>
        <v>14.90996845867795</v>
      </c>
      <c r="S645">
        <v>1.3902944978534399</v>
      </c>
      <c r="T645">
        <v>11.6166103131333</v>
      </c>
      <c r="U645">
        <f t="shared" si="126"/>
        <v>1.1359526268273634</v>
      </c>
      <c r="V645">
        <f t="shared" si="127"/>
        <v>1.2545939138183964</v>
      </c>
      <c r="W645">
        <f t="shared" si="128"/>
        <v>8.4144639024249138E-2</v>
      </c>
      <c r="X645">
        <v>9.6567690138773653E-3</v>
      </c>
      <c r="AG645" t="s">
        <v>10</v>
      </c>
      <c r="AH645">
        <v>21.599999999999998</v>
      </c>
      <c r="AI645">
        <f>(AK646-AK645)/(AH646-AH645)</f>
        <v>9.9167306415671695E-3</v>
      </c>
      <c r="AJ645">
        <v>15</v>
      </c>
      <c r="AK645">
        <v>0.2095756925121095</v>
      </c>
    </row>
    <row r="646" spans="1:37" x14ac:dyDescent="0.15">
      <c r="A646" t="s">
        <v>11</v>
      </c>
      <c r="B646">
        <v>0.108</v>
      </c>
      <c r="C646">
        <v>8.0000000000000002E-3</v>
      </c>
      <c r="D646">
        <f t="shared" si="120"/>
        <v>13.5</v>
      </c>
      <c r="E646">
        <v>15</v>
      </c>
      <c r="F646">
        <f t="shared" si="129"/>
        <v>3.2169908772759481E-9</v>
      </c>
      <c r="G646">
        <f t="shared" si="130"/>
        <v>5.5850536063818541E-5</v>
      </c>
      <c r="H646">
        <f t="shared" si="131"/>
        <v>1.1111111111111112</v>
      </c>
      <c r="I646">
        <v>8.8345069112673001E-3</v>
      </c>
      <c r="J646">
        <f t="shared" si="121"/>
        <v>12.224790934540977</v>
      </c>
      <c r="K646">
        <f t="shared" si="122"/>
        <v>6.5440791935313331E-4</v>
      </c>
      <c r="L646">
        <v>-25.905347177079101</v>
      </c>
      <c r="M646">
        <f t="shared" si="123"/>
        <v>-2.7977774951245427</v>
      </c>
      <c r="N646">
        <v>11.6240124874549</v>
      </c>
      <c r="O646">
        <v>10.2251237398927</v>
      </c>
      <c r="Q646">
        <f t="shared" si="124"/>
        <v>1.1043133639084115</v>
      </c>
      <c r="R646">
        <f t="shared" si="125"/>
        <v>14.908230412763555</v>
      </c>
      <c r="S646">
        <v>1.39888874756227</v>
      </c>
      <c r="T646">
        <v>11.6240124874549</v>
      </c>
      <c r="U646">
        <f t="shared" si="126"/>
        <v>1.1368089798370382</v>
      </c>
      <c r="V646">
        <f t="shared" si="127"/>
        <v>1.2553933486451292</v>
      </c>
      <c r="W646">
        <f t="shared" si="128"/>
        <v>8.4208072580521348E-2</v>
      </c>
      <c r="X646">
        <v>6.2850709446534529E-3</v>
      </c>
      <c r="AG646" t="s">
        <v>10</v>
      </c>
      <c r="AH646">
        <v>22.428571428571427</v>
      </c>
      <c r="AI646">
        <f>(AK647-AK646)/(AH647-AH646)</f>
        <v>7.9324805710797447E-3</v>
      </c>
      <c r="AJ646">
        <v>15</v>
      </c>
      <c r="AK646">
        <v>0.21779241218655088</v>
      </c>
    </row>
    <row r="647" spans="1:37" x14ac:dyDescent="0.15">
      <c r="A647" t="s">
        <v>10</v>
      </c>
      <c r="B647">
        <v>5.8999999999999997E-2</v>
      </c>
      <c r="C647">
        <v>4.0000000000000001E-3</v>
      </c>
      <c r="D647">
        <f t="shared" si="120"/>
        <v>14.749999999999998</v>
      </c>
      <c r="E647">
        <v>15</v>
      </c>
      <c r="F647">
        <f t="shared" si="129"/>
        <v>2.0106192982974676E-10</v>
      </c>
      <c r="G647">
        <f t="shared" si="130"/>
        <v>1.2779359946805938E-5</v>
      </c>
      <c r="H647">
        <f t="shared" si="131"/>
        <v>1.0169491525423731</v>
      </c>
      <c r="I647">
        <v>4.46903342688306E-3</v>
      </c>
      <c r="J647">
        <f t="shared" si="121"/>
        <v>13.201959879085022</v>
      </c>
      <c r="K647">
        <f t="shared" si="122"/>
        <v>3.0298531707681768E-4</v>
      </c>
      <c r="L647">
        <v>-94.927846037198506</v>
      </c>
      <c r="M647">
        <f t="shared" si="123"/>
        <v>-5.6007429161947115</v>
      </c>
      <c r="N647">
        <v>21.736953775398401</v>
      </c>
      <c r="O647">
        <v>18.936582317301099</v>
      </c>
      <c r="Q647">
        <f t="shared" si="124"/>
        <v>1.1172583567207648</v>
      </c>
      <c r="R647">
        <f t="shared" si="125"/>
        <v>16.47956076163128</v>
      </c>
      <c r="S647">
        <v>2.80037145809735</v>
      </c>
      <c r="T647">
        <v>21.736953775398401</v>
      </c>
      <c r="U647">
        <f t="shared" si="126"/>
        <v>1.1478815665453417</v>
      </c>
      <c r="V647">
        <f t="shared" si="127"/>
        <v>1.2824802727485056</v>
      </c>
      <c r="W647">
        <f t="shared" si="128"/>
        <v>7.7822479087819779E-2</v>
      </c>
      <c r="X647">
        <v>4.3832341660517433E-3</v>
      </c>
      <c r="AG647" t="s">
        <v>10</v>
      </c>
      <c r="AH647">
        <v>22.888888888888889</v>
      </c>
      <c r="AI647">
        <f>(AK648-AK647)/(AH648-AH647)</f>
        <v>8.9809761827276575E-3</v>
      </c>
      <c r="AJ647">
        <v>15</v>
      </c>
      <c r="AK647">
        <v>0.22144387149704792</v>
      </c>
    </row>
    <row r="648" spans="1:37" x14ac:dyDescent="0.15">
      <c r="A648" t="s">
        <v>9</v>
      </c>
      <c r="B648">
        <v>5.8999999999999997E-2</v>
      </c>
      <c r="C648">
        <v>4.0000000000000001E-3</v>
      </c>
      <c r="D648">
        <f t="shared" si="120"/>
        <v>14.749999999999998</v>
      </c>
      <c r="E648">
        <v>15</v>
      </c>
      <c r="F648">
        <f t="shared" si="129"/>
        <v>2.0106192982974676E-10</v>
      </c>
      <c r="G648">
        <f t="shared" si="130"/>
        <v>1.2779359946805938E-5</v>
      </c>
      <c r="H648">
        <f t="shared" si="131"/>
        <v>1.0169491525423731</v>
      </c>
      <c r="I648">
        <v>4.46903342688306E-3</v>
      </c>
      <c r="J648">
        <f t="shared" si="121"/>
        <v>13.201959879085022</v>
      </c>
      <c r="K648">
        <f t="shared" si="122"/>
        <v>3.0298531707681768E-4</v>
      </c>
      <c r="L648">
        <v>-94.927846037198506</v>
      </c>
      <c r="M648">
        <f t="shared" si="123"/>
        <v>-5.6007429161947115</v>
      </c>
      <c r="N648">
        <v>21.736953775398401</v>
      </c>
      <c r="O648">
        <v>18.936582317301099</v>
      </c>
      <c r="Q648">
        <f t="shared" si="124"/>
        <v>1.1172583567207648</v>
      </c>
      <c r="R648">
        <f t="shared" si="125"/>
        <v>16.47956076163128</v>
      </c>
      <c r="S648">
        <v>2.80037145809735</v>
      </c>
      <c r="T648">
        <v>21.736953775398401</v>
      </c>
      <c r="U648">
        <f t="shared" si="126"/>
        <v>1.1478815665453417</v>
      </c>
      <c r="V648">
        <f t="shared" si="127"/>
        <v>1.2824802727485056</v>
      </c>
      <c r="W648">
        <f t="shared" si="128"/>
        <v>7.7822479087819779E-2</v>
      </c>
      <c r="X648">
        <v>9.5948210251098117E-3</v>
      </c>
      <c r="AG648" t="s">
        <v>10</v>
      </c>
      <c r="AH648">
        <v>25.5</v>
      </c>
      <c r="AI648">
        <f>(AK649-AK648)/(AH649-AH648)</f>
        <v>-1.5961794821093506E-3</v>
      </c>
      <c r="AJ648">
        <v>15</v>
      </c>
      <c r="AK648">
        <v>0.24489419819639235</v>
      </c>
    </row>
    <row r="649" spans="1:37" x14ac:dyDescent="0.15">
      <c r="A649" t="s">
        <v>11</v>
      </c>
      <c r="B649">
        <v>5.8999999999999997E-2</v>
      </c>
      <c r="C649">
        <v>4.0000000000000001E-3</v>
      </c>
      <c r="D649">
        <f t="shared" si="120"/>
        <v>14.749999999999998</v>
      </c>
      <c r="E649">
        <v>15</v>
      </c>
      <c r="F649">
        <f t="shared" si="129"/>
        <v>2.0106192982974676E-10</v>
      </c>
      <c r="G649">
        <f t="shared" si="130"/>
        <v>1.2779359946805938E-5</v>
      </c>
      <c r="H649">
        <f t="shared" si="131"/>
        <v>1.0169491525423731</v>
      </c>
      <c r="I649">
        <v>4.4690063602889699E-3</v>
      </c>
      <c r="J649">
        <f t="shared" si="121"/>
        <v>13.20203983692361</v>
      </c>
      <c r="K649">
        <f t="shared" si="122"/>
        <v>3.0298348205348952E-4</v>
      </c>
      <c r="L649">
        <v>-95.222875528889702</v>
      </c>
      <c r="M649">
        <f t="shared" si="123"/>
        <v>-5.6181496562044924</v>
      </c>
      <c r="N649">
        <v>21.7455424564453</v>
      </c>
      <c r="O649">
        <v>18.936467628343099</v>
      </c>
      <c r="Q649">
        <f t="shared" si="124"/>
        <v>1.1172515900722428</v>
      </c>
      <c r="R649">
        <f t="shared" si="125"/>
        <v>16.479460953565582</v>
      </c>
      <c r="S649">
        <v>2.80907482810224</v>
      </c>
      <c r="T649">
        <v>21.7455424564453</v>
      </c>
      <c r="U649">
        <f t="shared" si="126"/>
        <v>1.1483420711420185</v>
      </c>
      <c r="V649">
        <f t="shared" si="127"/>
        <v>1.2829870049302727</v>
      </c>
      <c r="W649">
        <f t="shared" si="128"/>
        <v>7.7853699738441945E-2</v>
      </c>
      <c r="X649">
        <v>4.3369126597719975E-3</v>
      </c>
      <c r="AG649" t="s">
        <v>10</v>
      </c>
      <c r="AH649">
        <v>25.749999999999996</v>
      </c>
      <c r="AI649">
        <f>(AK650-AK649)/(AH650-AH649)</f>
        <v>1.769532360198196E-2</v>
      </c>
      <c r="AJ649">
        <v>15</v>
      </c>
      <c r="AK649">
        <v>0.24449515332586502</v>
      </c>
    </row>
    <row r="650" spans="1:37" x14ac:dyDescent="0.15">
      <c r="A650" t="s">
        <v>9</v>
      </c>
      <c r="B650">
        <v>0.108</v>
      </c>
      <c r="C650">
        <v>7.0000000000000001E-3</v>
      </c>
      <c r="D650">
        <f t="shared" si="120"/>
        <v>15.428571428571429</v>
      </c>
      <c r="E650">
        <v>15</v>
      </c>
      <c r="F650">
        <f t="shared" si="129"/>
        <v>1.885740990317274E-9</v>
      </c>
      <c r="G650">
        <f t="shared" si="130"/>
        <v>3.741549583962845E-5</v>
      </c>
      <c r="H650">
        <f t="shared" si="131"/>
        <v>0.97222222222222221</v>
      </c>
      <c r="I650">
        <v>7.8721566196382504E-3</v>
      </c>
      <c r="J650">
        <f t="shared" si="121"/>
        <v>13.719239240055126</v>
      </c>
      <c r="K650">
        <f t="shared" si="122"/>
        <v>5.1023237349507179E-4</v>
      </c>
      <c r="L650">
        <v>-29.643433702444799</v>
      </c>
      <c r="M650">
        <f t="shared" si="123"/>
        <v>-3.2014908398640385</v>
      </c>
      <c r="N650">
        <v>12.013651001464099</v>
      </c>
      <c r="O650">
        <v>10.412905581532</v>
      </c>
      <c r="Q650">
        <f t="shared" si="124"/>
        <v>1.1245938028054561</v>
      </c>
      <c r="R650">
        <f t="shared" si="125"/>
        <v>17.350875814712751</v>
      </c>
      <c r="S650">
        <v>1.6007454199320099</v>
      </c>
      <c r="T650">
        <v>12.013651001464099</v>
      </c>
      <c r="U650">
        <f t="shared" si="126"/>
        <v>1.1537270656492968</v>
      </c>
      <c r="V650">
        <f t="shared" si="127"/>
        <v>1.2974743081581228</v>
      </c>
      <c r="W650">
        <f t="shared" si="128"/>
        <v>7.4778606106898862E-2</v>
      </c>
      <c r="X650">
        <v>7.5898131883858624E-3</v>
      </c>
      <c r="AG650" t="s">
        <v>10</v>
      </c>
      <c r="AH650">
        <v>26.166666666666668</v>
      </c>
      <c r="AI650">
        <f>(AK651-AK650)/(AH651-AH650)</f>
        <v>7.094824323163983E-3</v>
      </c>
      <c r="AJ650">
        <v>15</v>
      </c>
      <c r="AK650">
        <v>0.25186820482669092</v>
      </c>
    </row>
    <row r="651" spans="1:37" x14ac:dyDescent="0.15">
      <c r="A651" t="s">
        <v>10</v>
      </c>
      <c r="B651">
        <v>0.108</v>
      </c>
      <c r="C651">
        <v>7.0000000000000001E-3</v>
      </c>
      <c r="D651">
        <f t="shared" si="120"/>
        <v>15.428571428571429</v>
      </c>
      <c r="E651">
        <v>15</v>
      </c>
      <c r="F651">
        <f t="shared" si="129"/>
        <v>1.885740990317274E-9</v>
      </c>
      <c r="G651">
        <f t="shared" si="130"/>
        <v>3.741549583962845E-5</v>
      </c>
      <c r="H651">
        <f t="shared" si="131"/>
        <v>0.97222222222222221</v>
      </c>
      <c r="I651">
        <v>7.8721566196382504E-3</v>
      </c>
      <c r="J651">
        <f t="shared" si="121"/>
        <v>13.719239240055126</v>
      </c>
      <c r="K651">
        <f t="shared" si="122"/>
        <v>5.1023237349507179E-4</v>
      </c>
      <c r="L651">
        <v>-29.643433702444799</v>
      </c>
      <c r="M651">
        <f t="shared" si="123"/>
        <v>-3.2014908398640385</v>
      </c>
      <c r="N651">
        <v>12.013651001464099</v>
      </c>
      <c r="O651">
        <v>10.412905581532</v>
      </c>
      <c r="Q651">
        <f t="shared" si="124"/>
        <v>1.1245938028054561</v>
      </c>
      <c r="R651">
        <f t="shared" si="125"/>
        <v>17.350875814712751</v>
      </c>
      <c r="S651">
        <v>1.6007454199320099</v>
      </c>
      <c r="T651">
        <v>12.013651001464099</v>
      </c>
      <c r="U651">
        <f t="shared" si="126"/>
        <v>1.1537270656492968</v>
      </c>
      <c r="V651">
        <f t="shared" si="127"/>
        <v>1.2974743081581228</v>
      </c>
      <c r="W651">
        <f t="shared" si="128"/>
        <v>7.4778606106898862E-2</v>
      </c>
      <c r="X651">
        <v>9.4589274996475393E-3</v>
      </c>
      <c r="AG651" t="s">
        <v>10</v>
      </c>
      <c r="AH651">
        <v>27</v>
      </c>
      <c r="AI651">
        <f>(AK652-AK651)/(AH652-AH651)</f>
        <v>9.8474802798098997E-3</v>
      </c>
      <c r="AJ651">
        <v>15</v>
      </c>
      <c r="AK651">
        <v>0.25778055842932757</v>
      </c>
    </row>
    <row r="652" spans="1:37" x14ac:dyDescent="0.15">
      <c r="A652" t="s">
        <v>11</v>
      </c>
      <c r="B652">
        <v>0.108</v>
      </c>
      <c r="C652">
        <v>7.0000000000000001E-3</v>
      </c>
      <c r="D652">
        <f t="shared" si="120"/>
        <v>15.428571428571429</v>
      </c>
      <c r="E652">
        <v>15</v>
      </c>
      <c r="F652">
        <f t="shared" si="129"/>
        <v>1.885740990317274E-9</v>
      </c>
      <c r="G652">
        <f t="shared" si="130"/>
        <v>3.741549583962845E-5</v>
      </c>
      <c r="H652">
        <f t="shared" si="131"/>
        <v>0.97222222222222221</v>
      </c>
      <c r="I652">
        <v>7.8728434852686803E-3</v>
      </c>
      <c r="J652">
        <f t="shared" si="121"/>
        <v>13.718042306072221</v>
      </c>
      <c r="K652">
        <f t="shared" si="122"/>
        <v>5.102768925637107E-4</v>
      </c>
      <c r="L652">
        <v>-29.682158380270099</v>
      </c>
      <c r="M652">
        <f t="shared" si="123"/>
        <v>-3.2056731050691707</v>
      </c>
      <c r="N652">
        <v>12.0166506864878</v>
      </c>
      <c r="O652">
        <v>10.413814133953201</v>
      </c>
      <c r="Q652">
        <f t="shared" si="124"/>
        <v>1.1246919264669457</v>
      </c>
      <c r="R652">
        <f t="shared" si="125"/>
        <v>17.352389722632878</v>
      </c>
      <c r="S652">
        <v>1.60283655253458</v>
      </c>
      <c r="T652">
        <v>12.0166506864878</v>
      </c>
      <c r="U652">
        <f t="shared" si="126"/>
        <v>1.1539144574617202</v>
      </c>
      <c r="V652">
        <f t="shared" si="127"/>
        <v>1.2977982741406826</v>
      </c>
      <c r="W652">
        <f t="shared" si="128"/>
        <v>7.4790751872518893E-2</v>
      </c>
      <c r="X652">
        <v>9.6005962631149234E-3</v>
      </c>
      <c r="AG652" t="s">
        <v>10</v>
      </c>
      <c r="AH652">
        <v>28.333333333333336</v>
      </c>
      <c r="AI652">
        <f>(AK653-AK652)/(AH653-AH652)</f>
        <v>7.0096918237137562E-3</v>
      </c>
      <c r="AJ652">
        <v>15</v>
      </c>
      <c r="AK652">
        <v>0.27091053213574079</v>
      </c>
    </row>
    <row r="653" spans="1:37" x14ac:dyDescent="0.15">
      <c r="A653" t="s">
        <v>9</v>
      </c>
      <c r="B653">
        <v>0.157</v>
      </c>
      <c r="C653">
        <v>0.01</v>
      </c>
      <c r="D653">
        <f t="shared" si="120"/>
        <v>15.7</v>
      </c>
      <c r="E653">
        <v>15</v>
      </c>
      <c r="F653">
        <f t="shared" si="129"/>
        <v>7.8539816339744827E-9</v>
      </c>
      <c r="G653">
        <f t="shared" si="130"/>
        <v>7.5038041088928181E-5</v>
      </c>
      <c r="H653">
        <f t="shared" si="131"/>
        <v>0.95541401273885351</v>
      </c>
      <c r="I653">
        <v>1.1286525035838799E-2</v>
      </c>
      <c r="J653">
        <f t="shared" si="121"/>
        <v>13.910393101638286</v>
      </c>
      <c r="K653">
        <f t="shared" si="122"/>
        <v>7.1888694495788534E-4</v>
      </c>
      <c r="L653">
        <v>-13.994982282089</v>
      </c>
      <c r="M653">
        <f t="shared" si="123"/>
        <v>-2.197212218287973</v>
      </c>
      <c r="N653">
        <v>8.2874755587228499</v>
      </c>
      <c r="O653">
        <v>7.1888694495788599</v>
      </c>
      <c r="Q653">
        <f t="shared" si="124"/>
        <v>1.128652503583881</v>
      </c>
      <c r="R653">
        <f t="shared" si="125"/>
        <v>17.719844306266932</v>
      </c>
      <c r="S653">
        <v>1.09860610914399</v>
      </c>
      <c r="T653">
        <v>8.2874755587228499</v>
      </c>
      <c r="U653">
        <f t="shared" si="126"/>
        <v>1.1528204284205423</v>
      </c>
      <c r="V653">
        <f t="shared" si="127"/>
        <v>1.3011336627194874</v>
      </c>
      <c r="W653">
        <f t="shared" si="128"/>
        <v>7.3428052765639643E-2</v>
      </c>
      <c r="X653">
        <v>5.580603803456043E-3</v>
      </c>
      <c r="AG653" t="s">
        <v>10</v>
      </c>
      <c r="AH653">
        <v>29.428571428571427</v>
      </c>
      <c r="AI653">
        <f>(AK654-AK653)/(AH654-AH653)</f>
        <v>2.291251649977942E-2</v>
      </c>
      <c r="AJ653">
        <v>15</v>
      </c>
      <c r="AK653">
        <v>0.27858781365695107</v>
      </c>
    </row>
    <row r="654" spans="1:37" x14ac:dyDescent="0.15">
      <c r="A654" t="s">
        <v>10</v>
      </c>
      <c r="B654">
        <v>0.157</v>
      </c>
      <c r="C654">
        <v>0.01</v>
      </c>
      <c r="D654">
        <f t="shared" si="120"/>
        <v>15.7</v>
      </c>
      <c r="E654">
        <v>15</v>
      </c>
      <c r="F654">
        <f t="shared" si="129"/>
        <v>7.8539816339744827E-9</v>
      </c>
      <c r="G654">
        <f t="shared" si="130"/>
        <v>7.5038041088928181E-5</v>
      </c>
      <c r="H654">
        <f t="shared" si="131"/>
        <v>0.95541401273885351</v>
      </c>
      <c r="I654">
        <v>1.1286525035838799E-2</v>
      </c>
      <c r="J654">
        <f t="shared" si="121"/>
        <v>13.910393101638286</v>
      </c>
      <c r="K654">
        <f t="shared" si="122"/>
        <v>7.1888694495788534E-4</v>
      </c>
      <c r="L654">
        <v>-13.994982282089</v>
      </c>
      <c r="M654">
        <f t="shared" si="123"/>
        <v>-2.197212218287973</v>
      </c>
      <c r="N654">
        <v>8.2874755587228499</v>
      </c>
      <c r="O654">
        <v>7.1888694495788599</v>
      </c>
      <c r="Q654">
        <f t="shared" si="124"/>
        <v>1.128652503583881</v>
      </c>
      <c r="R654">
        <f t="shared" si="125"/>
        <v>17.719844306266932</v>
      </c>
      <c r="S654">
        <v>1.09860610914399</v>
      </c>
      <c r="T654">
        <v>8.2874755587228499</v>
      </c>
      <c r="U654">
        <f t="shared" si="126"/>
        <v>1.1528204284205423</v>
      </c>
      <c r="V654">
        <f t="shared" si="127"/>
        <v>1.3011336627194874</v>
      </c>
      <c r="W654">
        <f t="shared" si="128"/>
        <v>7.3428052765639643E-2</v>
      </c>
      <c r="X654">
        <v>7.937352113092884E-3</v>
      </c>
      <c r="AG654" t="s">
        <v>10</v>
      </c>
      <c r="AH654">
        <v>29.499999999999996</v>
      </c>
      <c r="AI654">
        <f>(AK655-AK654)/(AH655-AH654)</f>
        <v>9.5977675670143245E-3</v>
      </c>
      <c r="AJ654">
        <v>15</v>
      </c>
      <c r="AK654">
        <v>0.28022442197836384</v>
      </c>
    </row>
    <row r="655" spans="1:37" x14ac:dyDescent="0.15">
      <c r="A655" t="s">
        <v>11</v>
      </c>
      <c r="B655">
        <v>0.157</v>
      </c>
      <c r="C655">
        <v>0.01</v>
      </c>
      <c r="D655">
        <f t="shared" si="120"/>
        <v>15.7</v>
      </c>
      <c r="E655">
        <v>15</v>
      </c>
      <c r="F655">
        <f t="shared" si="129"/>
        <v>7.8539816339744827E-9</v>
      </c>
      <c r="G655">
        <f t="shared" si="130"/>
        <v>7.5038041088928181E-5</v>
      </c>
      <c r="H655">
        <f t="shared" si="131"/>
        <v>0.95541401273885351</v>
      </c>
      <c r="I655">
        <v>1.1271426543577399E-2</v>
      </c>
      <c r="J655">
        <f t="shared" si="121"/>
        <v>13.929026587096892</v>
      </c>
      <c r="K655">
        <f t="shared" si="122"/>
        <v>7.1792525755270064E-4</v>
      </c>
      <c r="L655">
        <v>-14.4320026905869</v>
      </c>
      <c r="M655">
        <f t="shared" si="123"/>
        <v>-2.2658244224221433</v>
      </c>
      <c r="N655">
        <v>8.3121647867381192</v>
      </c>
      <c r="O655">
        <v>7.1792525755270402</v>
      </c>
      <c r="Q655">
        <f t="shared" si="124"/>
        <v>1.1271426543577454</v>
      </c>
      <c r="R655">
        <f t="shared" si="125"/>
        <v>17.696139673416603</v>
      </c>
      <c r="S655">
        <v>1.1329122112110701</v>
      </c>
      <c r="T655">
        <v>8.3121647867381192</v>
      </c>
      <c r="U655">
        <f t="shared" si="126"/>
        <v>1.1578036431080585</v>
      </c>
      <c r="V655">
        <f t="shared" si="127"/>
        <v>1.3050098715178848</v>
      </c>
      <c r="W655">
        <f t="shared" si="128"/>
        <v>7.3745454975035582E-2</v>
      </c>
      <c r="X655">
        <v>5.1778654599351119E-3</v>
      </c>
      <c r="AG655" t="s">
        <v>10</v>
      </c>
      <c r="AH655">
        <v>30.4</v>
      </c>
      <c r="AI655">
        <f>(AK656-AK655)/(AH656-AH655)</f>
        <v>8.1899269404186459E-3</v>
      </c>
      <c r="AJ655">
        <v>15</v>
      </c>
      <c r="AK655">
        <v>0.28886241278867675</v>
      </c>
    </row>
    <row r="656" spans="1:37" x14ac:dyDescent="0.15">
      <c r="A656" t="s">
        <v>11</v>
      </c>
      <c r="B656">
        <v>0.157</v>
      </c>
      <c r="C656">
        <v>8.9999999999999993E-3</v>
      </c>
      <c r="D656">
        <f t="shared" si="120"/>
        <v>17.444444444444446</v>
      </c>
      <c r="E656">
        <v>15</v>
      </c>
      <c r="F656">
        <f t="shared" si="129"/>
        <v>5.1529973500506572E-9</v>
      </c>
      <c r="G656">
        <f t="shared" si="130"/>
        <v>5.4702731953828635E-5</v>
      </c>
      <c r="H656">
        <f t="shared" si="131"/>
        <v>0.85987261146496807</v>
      </c>
      <c r="I656">
        <v>1.0322752970802001E-2</v>
      </c>
      <c r="J656">
        <f t="shared" si="121"/>
        <v>15.209121098225999</v>
      </c>
      <c r="K656">
        <f t="shared" si="122"/>
        <v>5.9175017030075152E-4</v>
      </c>
      <c r="L656">
        <v>-15.9783640218711</v>
      </c>
      <c r="M656">
        <f t="shared" si="123"/>
        <v>-2.5086031514337628</v>
      </c>
      <c r="N656">
        <v>8.5598592337508599</v>
      </c>
      <c r="O656">
        <v>7.3055576580339796</v>
      </c>
      <c r="Q656">
        <f t="shared" si="124"/>
        <v>1.1469725523113348</v>
      </c>
      <c r="R656">
        <f t="shared" si="125"/>
        <v>20.00829896809773</v>
      </c>
      <c r="S656">
        <v>1.2543015757168801</v>
      </c>
      <c r="T656">
        <v>8.5598592337508599</v>
      </c>
      <c r="U656">
        <f t="shared" si="126"/>
        <v>1.1716914210289635</v>
      </c>
      <c r="V656">
        <f t="shared" si="127"/>
        <v>1.3438978996988851</v>
      </c>
      <c r="W656">
        <f t="shared" si="128"/>
        <v>6.716702413541828E-2</v>
      </c>
      <c r="X656">
        <v>3.9371252024158953E-3</v>
      </c>
      <c r="AG656" t="s">
        <v>10</v>
      </c>
      <c r="AH656">
        <v>31.4</v>
      </c>
      <c r="AI656">
        <f>(AK657-AK656)/(AH657-AH656)</f>
        <v>1.1563955669483914E-2</v>
      </c>
      <c r="AJ656">
        <v>15</v>
      </c>
      <c r="AK656">
        <v>0.29705233972909539</v>
      </c>
    </row>
    <row r="657" spans="1:37" x14ac:dyDescent="0.15">
      <c r="A657" t="s">
        <v>10</v>
      </c>
      <c r="B657">
        <v>0.157</v>
      </c>
      <c r="C657">
        <v>8.9999999999999993E-3</v>
      </c>
      <c r="D657">
        <f t="shared" si="120"/>
        <v>17.444444444444446</v>
      </c>
      <c r="E657">
        <v>15</v>
      </c>
      <c r="F657">
        <f t="shared" si="129"/>
        <v>5.1529973500506572E-9</v>
      </c>
      <c r="G657">
        <f t="shared" si="130"/>
        <v>5.4702731953828635E-5</v>
      </c>
      <c r="H657">
        <f t="shared" si="131"/>
        <v>0.85987261146496807</v>
      </c>
      <c r="I657">
        <v>1.03169085047731E-2</v>
      </c>
      <c r="J657">
        <f t="shared" si="121"/>
        <v>15.217736972986069</v>
      </c>
      <c r="K657">
        <f t="shared" si="122"/>
        <v>5.9141513721629223E-4</v>
      </c>
      <c r="L657">
        <v>-16.114567284972701</v>
      </c>
      <c r="M657">
        <f t="shared" si="123"/>
        <v>-2.5299870637407138</v>
      </c>
      <c r="N657">
        <v>8.5664149789850796</v>
      </c>
      <c r="O657">
        <v>7.3014214471147199</v>
      </c>
      <c r="Q657">
        <f t="shared" si="124"/>
        <v>1.1463231671970111</v>
      </c>
      <c r="R657">
        <f t="shared" si="125"/>
        <v>19.996970805547864</v>
      </c>
      <c r="S657">
        <v>1.26499353187035</v>
      </c>
      <c r="T657">
        <v>8.5664149789850796</v>
      </c>
      <c r="U657">
        <f t="shared" si="126"/>
        <v>1.1732530495647862</v>
      </c>
      <c r="V657">
        <f t="shared" si="127"/>
        <v>1.3449271517006576</v>
      </c>
      <c r="W657">
        <f t="shared" si="128"/>
        <v>6.7256544242567357E-2</v>
      </c>
      <c r="X657">
        <v>4.2522222772856475E-3</v>
      </c>
      <c r="AG657" t="s">
        <v>10</v>
      </c>
      <c r="AH657">
        <v>31.875</v>
      </c>
      <c r="AI657">
        <f>(AK658-AK657)/(AH658-AH657)</f>
        <v>9.2541202941318103E-3</v>
      </c>
      <c r="AJ657">
        <v>15</v>
      </c>
      <c r="AK657">
        <v>0.30254521867210027</v>
      </c>
    </row>
    <row r="658" spans="1:37" x14ac:dyDescent="0.15">
      <c r="A658" t="s">
        <v>9</v>
      </c>
      <c r="B658">
        <v>0.157</v>
      </c>
      <c r="C658">
        <v>8.9999999999999993E-3</v>
      </c>
      <c r="D658">
        <f t="shared" si="120"/>
        <v>17.444444444444446</v>
      </c>
      <c r="E658">
        <v>15</v>
      </c>
      <c r="F658">
        <f t="shared" si="129"/>
        <v>5.1529973500506572E-9</v>
      </c>
      <c r="G658">
        <f t="shared" si="130"/>
        <v>5.4702731953828635E-5</v>
      </c>
      <c r="H658">
        <f t="shared" si="131"/>
        <v>0.85987261146496807</v>
      </c>
      <c r="I658">
        <v>1.03169085047731E-2</v>
      </c>
      <c r="J658">
        <f t="shared" si="121"/>
        <v>15.217736972986069</v>
      </c>
      <c r="K658">
        <f t="shared" si="122"/>
        <v>5.9141513721629223E-4</v>
      </c>
      <c r="L658">
        <v>-16.114567284972701</v>
      </c>
      <c r="M658">
        <f t="shared" si="123"/>
        <v>-2.5299870637407138</v>
      </c>
      <c r="N658">
        <v>8.5664149789850796</v>
      </c>
      <c r="O658">
        <v>7.3014214471147199</v>
      </c>
      <c r="Q658">
        <f t="shared" si="124"/>
        <v>1.1463231671970111</v>
      </c>
      <c r="R658">
        <f t="shared" si="125"/>
        <v>19.996970805547864</v>
      </c>
      <c r="S658">
        <v>1.26499353187035</v>
      </c>
      <c r="T658">
        <v>8.5664149789850796</v>
      </c>
      <c r="U658">
        <f t="shared" si="126"/>
        <v>1.1732530495647862</v>
      </c>
      <c r="V658">
        <f t="shared" si="127"/>
        <v>1.3449271517006576</v>
      </c>
      <c r="W658">
        <f t="shared" si="128"/>
        <v>6.7256544242567357E-2</v>
      </c>
      <c r="X658">
        <v>5.0195284494839601E-3</v>
      </c>
      <c r="AG658" t="s">
        <v>10</v>
      </c>
      <c r="AH658">
        <v>33.777777777777779</v>
      </c>
      <c r="AI658">
        <f>(AK659-AK658)/(AH659-AH658)</f>
        <v>7.9426171159688759E-3</v>
      </c>
      <c r="AJ658">
        <v>15</v>
      </c>
      <c r="AK658">
        <v>0.32015375312065664</v>
      </c>
    </row>
    <row r="659" spans="1:37" x14ac:dyDescent="0.15">
      <c r="A659" t="s">
        <v>10</v>
      </c>
      <c r="B659">
        <v>0.108</v>
      </c>
      <c r="C659">
        <v>6.0000000000000001E-3</v>
      </c>
      <c r="D659">
        <f t="shared" si="120"/>
        <v>18</v>
      </c>
      <c r="E659">
        <v>15</v>
      </c>
      <c r="F659">
        <f t="shared" si="129"/>
        <v>1.0178760197630931E-9</v>
      </c>
      <c r="G659">
        <f t="shared" si="130"/>
        <v>2.3561944901923453E-5</v>
      </c>
      <c r="H659">
        <f t="shared" si="131"/>
        <v>0.83333333333333337</v>
      </c>
      <c r="I659">
        <v>6.9174475585345799E-3</v>
      </c>
      <c r="J659">
        <f t="shared" si="121"/>
        <v>15.612695157587858</v>
      </c>
      <c r="K659">
        <f t="shared" si="122"/>
        <v>3.8430264214080998E-4</v>
      </c>
      <c r="L659">
        <v>-35.0476857095911</v>
      </c>
      <c r="M659">
        <f t="shared" si="123"/>
        <v>-3.7851500566358389</v>
      </c>
      <c r="N659">
        <v>12.5676484211182</v>
      </c>
      <c r="O659">
        <v>10.675073392800201</v>
      </c>
      <c r="Q659">
        <f t="shared" si="124"/>
        <v>1.1529079264224216</v>
      </c>
      <c r="R659">
        <f t="shared" si="125"/>
        <v>20.75234267560359</v>
      </c>
      <c r="S659">
        <v>1.8925750283179199</v>
      </c>
      <c r="T659">
        <v>12.5676484211182</v>
      </c>
      <c r="U659">
        <f t="shared" si="126"/>
        <v>1.1772891818799527</v>
      </c>
      <c r="V659">
        <f t="shared" si="127"/>
        <v>1.3573060294807653</v>
      </c>
      <c r="W659">
        <f t="shared" si="128"/>
        <v>6.5404954548886257E-2</v>
      </c>
      <c r="X659">
        <v>3.9988022252850511E-3</v>
      </c>
      <c r="AG659" t="s">
        <v>10</v>
      </c>
      <c r="AH659">
        <v>34.333333333333329</v>
      </c>
      <c r="AI659">
        <f>(AK660-AK659)/(AH660-AH659)</f>
        <v>9.5202732750791254E-3</v>
      </c>
      <c r="AJ659">
        <v>15</v>
      </c>
      <c r="AK659">
        <v>0.32456631818508375</v>
      </c>
    </row>
    <row r="660" spans="1:37" x14ac:dyDescent="0.15">
      <c r="A660" t="s">
        <v>9</v>
      </c>
      <c r="B660">
        <v>0.108</v>
      </c>
      <c r="C660">
        <v>6.0000000000000001E-3</v>
      </c>
      <c r="D660">
        <f t="shared" si="120"/>
        <v>18</v>
      </c>
      <c r="E660">
        <v>15</v>
      </c>
      <c r="F660">
        <f t="shared" si="129"/>
        <v>1.0178760197630931E-9</v>
      </c>
      <c r="G660">
        <f t="shared" si="130"/>
        <v>2.3561944901923453E-5</v>
      </c>
      <c r="H660">
        <f t="shared" si="131"/>
        <v>0.83333333333333337</v>
      </c>
      <c r="I660">
        <v>6.9174475585345799E-3</v>
      </c>
      <c r="J660">
        <f t="shared" si="121"/>
        <v>15.612695157587858</v>
      </c>
      <c r="K660">
        <f t="shared" si="122"/>
        <v>3.8430264214080998E-4</v>
      </c>
      <c r="L660">
        <v>-35.0476857095911</v>
      </c>
      <c r="M660">
        <f t="shared" si="123"/>
        <v>-3.7851500566358389</v>
      </c>
      <c r="N660">
        <v>12.5676484211182</v>
      </c>
      <c r="O660">
        <v>10.675073392800201</v>
      </c>
      <c r="Q660">
        <f t="shared" si="124"/>
        <v>1.1529079264224216</v>
      </c>
      <c r="R660">
        <f t="shared" si="125"/>
        <v>20.75234267560359</v>
      </c>
      <c r="S660">
        <v>1.8925750283179199</v>
      </c>
      <c r="T660">
        <v>12.5676484211182</v>
      </c>
      <c r="U660">
        <f t="shared" si="126"/>
        <v>1.1772891818799527</v>
      </c>
      <c r="V660">
        <f t="shared" si="127"/>
        <v>1.3573060294807653</v>
      </c>
      <c r="W660">
        <f t="shared" si="128"/>
        <v>6.5404954548886257E-2</v>
      </c>
      <c r="X660">
        <v>4.9786517097432353E-3</v>
      </c>
      <c r="AG660" t="s">
        <v>10</v>
      </c>
      <c r="AH660">
        <v>35.299999999999997</v>
      </c>
      <c r="AI660">
        <f>(AK661-AK660)/(AH661-AH660)</f>
        <v>9.1011156493147807E-3</v>
      </c>
      <c r="AJ660">
        <v>15</v>
      </c>
      <c r="AK660">
        <v>0.33376924901766025</v>
      </c>
    </row>
    <row r="661" spans="1:37" x14ac:dyDescent="0.15">
      <c r="A661" t="s">
        <v>11</v>
      </c>
      <c r="B661">
        <v>0.108</v>
      </c>
      <c r="C661">
        <v>6.0000000000000001E-3</v>
      </c>
      <c r="D661">
        <f t="shared" si="120"/>
        <v>18</v>
      </c>
      <c r="E661">
        <v>15</v>
      </c>
      <c r="F661">
        <f t="shared" si="129"/>
        <v>1.0178760197630931E-9</v>
      </c>
      <c r="G661">
        <f t="shared" si="130"/>
        <v>2.3561944901923453E-5</v>
      </c>
      <c r="H661">
        <f t="shared" si="131"/>
        <v>0.83333333333333337</v>
      </c>
      <c r="I661">
        <v>6.9181370347495101E-3</v>
      </c>
      <c r="J661">
        <f t="shared" si="121"/>
        <v>15.611139163263253</v>
      </c>
      <c r="K661">
        <f t="shared" si="122"/>
        <v>3.843409463749728E-4</v>
      </c>
      <c r="L661">
        <v>-35.081981345196397</v>
      </c>
      <c r="M661">
        <f t="shared" si="123"/>
        <v>-3.7888539852812109</v>
      </c>
      <c r="N661">
        <v>12.5705643919454</v>
      </c>
      <c r="O661">
        <v>10.6761373993048</v>
      </c>
      <c r="Q661">
        <f t="shared" si="124"/>
        <v>1.1530228391249184</v>
      </c>
      <c r="R661">
        <f t="shared" si="125"/>
        <v>20.754411104248533</v>
      </c>
      <c r="S661">
        <v>1.8944269926406001</v>
      </c>
      <c r="T661">
        <v>12.5705643919454</v>
      </c>
      <c r="U661">
        <f t="shared" si="126"/>
        <v>1.1774449805005283</v>
      </c>
      <c r="V661">
        <f t="shared" si="127"/>
        <v>1.3576209543301032</v>
      </c>
      <c r="W661">
        <f t="shared" si="128"/>
        <v>6.5413610027807129E-2</v>
      </c>
      <c r="X661">
        <v>6.0577683219979941E-3</v>
      </c>
      <c r="AG661" t="s">
        <v>10</v>
      </c>
      <c r="AH661">
        <v>36</v>
      </c>
      <c r="AI661">
        <f>(AK662-AK661)/(AH662-AH661)</f>
        <v>9.7937356921006889E-3</v>
      </c>
      <c r="AJ661">
        <v>15</v>
      </c>
      <c r="AK661">
        <v>0.34014002997218062</v>
      </c>
    </row>
    <row r="662" spans="1:37" x14ac:dyDescent="0.15">
      <c r="A662" t="s">
        <v>9</v>
      </c>
      <c r="B662">
        <v>0.157</v>
      </c>
      <c r="C662">
        <v>8.0000000000000002E-3</v>
      </c>
      <c r="D662">
        <f t="shared" si="120"/>
        <v>19.625</v>
      </c>
      <c r="E662">
        <v>15</v>
      </c>
      <c r="F662">
        <f t="shared" si="129"/>
        <v>3.2169908772759481E-9</v>
      </c>
      <c r="G662">
        <f t="shared" si="130"/>
        <v>3.8419477037531228E-5</v>
      </c>
      <c r="H662">
        <f t="shared" si="131"/>
        <v>0.76433121019108285</v>
      </c>
      <c r="I662">
        <v>9.3757958717738399E-3</v>
      </c>
      <c r="J662">
        <f t="shared" si="121"/>
        <v>16.745245112754009</v>
      </c>
      <c r="K662">
        <f t="shared" si="122"/>
        <v>4.7774756034516382E-4</v>
      </c>
      <c r="L662">
        <v>-18.161393058867301</v>
      </c>
      <c r="M662">
        <f t="shared" si="123"/>
        <v>-2.8513387102421661</v>
      </c>
      <c r="N662">
        <v>8.8904749855142704</v>
      </c>
      <c r="O662">
        <v>7.4648056303931796</v>
      </c>
      <c r="Q662">
        <f t="shared" si="124"/>
        <v>1.1719744839717292</v>
      </c>
      <c r="R662">
        <f t="shared" si="125"/>
        <v>22.999999247945187</v>
      </c>
      <c r="S662">
        <v>1.42566935512108</v>
      </c>
      <c r="T662">
        <v>8.8904749855142704</v>
      </c>
      <c r="U662">
        <f t="shared" si="126"/>
        <v>1.190985462409957</v>
      </c>
      <c r="V662">
        <f t="shared" si="127"/>
        <v>1.3958045727257407</v>
      </c>
      <c r="W662">
        <f t="shared" si="128"/>
        <v>6.0687157320252587E-2</v>
      </c>
      <c r="X662">
        <v>2.8958288435165622E-3</v>
      </c>
      <c r="AG662" t="s">
        <v>10</v>
      </c>
      <c r="AH662">
        <v>36.428571428571431</v>
      </c>
      <c r="AI662">
        <f>(AK663-AK662)/(AH663-AH662)</f>
        <v>9.5967298253954014E-3</v>
      </c>
      <c r="AJ662">
        <v>15</v>
      </c>
      <c r="AK662">
        <v>0.34433734526879523</v>
      </c>
    </row>
    <row r="663" spans="1:37" x14ac:dyDescent="0.15">
      <c r="A663" t="s">
        <v>10</v>
      </c>
      <c r="B663">
        <v>0.157</v>
      </c>
      <c r="C663">
        <v>8.0000000000000002E-3</v>
      </c>
      <c r="D663">
        <f t="shared" si="120"/>
        <v>19.625</v>
      </c>
      <c r="E663">
        <v>15</v>
      </c>
      <c r="F663">
        <f t="shared" si="129"/>
        <v>3.2169908772759481E-9</v>
      </c>
      <c r="G663">
        <f t="shared" si="130"/>
        <v>3.8419477037531228E-5</v>
      </c>
      <c r="H663">
        <f t="shared" si="131"/>
        <v>0.76433121019108285</v>
      </c>
      <c r="I663">
        <v>9.3757958717738399E-3</v>
      </c>
      <c r="J663">
        <f t="shared" si="121"/>
        <v>16.745245112754009</v>
      </c>
      <c r="K663">
        <f t="shared" si="122"/>
        <v>4.7774756034516382E-4</v>
      </c>
      <c r="L663">
        <v>-18.161393058867301</v>
      </c>
      <c r="M663">
        <f t="shared" si="123"/>
        <v>-2.8513387102421661</v>
      </c>
      <c r="N663">
        <v>8.8904749855142704</v>
      </c>
      <c r="O663">
        <v>7.4648056303931796</v>
      </c>
      <c r="Q663">
        <f t="shared" si="124"/>
        <v>1.1719744839717292</v>
      </c>
      <c r="R663">
        <f t="shared" si="125"/>
        <v>22.999999247945187</v>
      </c>
      <c r="S663">
        <v>1.42566935512108</v>
      </c>
      <c r="T663">
        <v>8.8904749855142704</v>
      </c>
      <c r="U663">
        <f t="shared" si="126"/>
        <v>1.190985462409957</v>
      </c>
      <c r="V663">
        <f t="shared" si="127"/>
        <v>1.3958045727257407</v>
      </c>
      <c r="W663">
        <f t="shared" si="128"/>
        <v>6.0687157320252587E-2</v>
      </c>
      <c r="X663">
        <v>2.9085146409835931E-3</v>
      </c>
      <c r="AG663" t="s">
        <v>10</v>
      </c>
      <c r="AH663">
        <v>38</v>
      </c>
      <c r="AI663">
        <f>(AK664-AK663)/(AH664-AH663)</f>
        <v>1.0236775752291595E-2</v>
      </c>
      <c r="AJ663">
        <v>15</v>
      </c>
      <c r="AK663">
        <v>0.35941792070870227</v>
      </c>
    </row>
    <row r="664" spans="1:37" x14ac:dyDescent="0.15">
      <c r="A664" t="s">
        <v>11</v>
      </c>
      <c r="B664">
        <v>0.157</v>
      </c>
      <c r="C664">
        <v>8.0000000000000002E-3</v>
      </c>
      <c r="D664">
        <f t="shared" si="120"/>
        <v>19.625</v>
      </c>
      <c r="E664">
        <v>15</v>
      </c>
      <c r="F664">
        <f t="shared" si="129"/>
        <v>3.2169908772759481E-9</v>
      </c>
      <c r="G664">
        <f t="shared" si="130"/>
        <v>3.8419477037531228E-5</v>
      </c>
      <c r="H664">
        <f t="shared" si="131"/>
        <v>0.76433121019108285</v>
      </c>
      <c r="I664">
        <v>9.3694639203759107E-3</v>
      </c>
      <c r="J664">
        <f t="shared" si="121"/>
        <v>16.756561670360874</v>
      </c>
      <c r="K664">
        <f t="shared" si="122"/>
        <v>4.7742491314017377E-4</v>
      </c>
      <c r="L664">
        <v>-18.402101730524301</v>
      </c>
      <c r="M664">
        <f t="shared" si="123"/>
        <v>-2.8891299716923151</v>
      </c>
      <c r="N664">
        <v>8.9043292536613698</v>
      </c>
      <c r="O664">
        <v>7.4597642678152098</v>
      </c>
      <c r="Q664">
        <f t="shared" si="124"/>
        <v>1.1711829900469879</v>
      </c>
      <c r="R664">
        <f t="shared" si="125"/>
        <v>22.984466179672136</v>
      </c>
      <c r="S664">
        <v>1.44456498584615</v>
      </c>
      <c r="T664">
        <v>8.9043292536613698</v>
      </c>
      <c r="U664">
        <f t="shared" si="126"/>
        <v>1.1936475381774012</v>
      </c>
      <c r="V664">
        <f t="shared" si="127"/>
        <v>1.3979796928248349</v>
      </c>
      <c r="W664">
        <f t="shared" si="128"/>
        <v>6.0822804493115987E-2</v>
      </c>
      <c r="X664">
        <v>2.8714665192106875E-3</v>
      </c>
      <c r="AG664" t="s">
        <v>10</v>
      </c>
      <c r="AH664">
        <v>39.222222222222221</v>
      </c>
      <c r="AI664">
        <f>(AK665-AK664)/(AH665-AH664)</f>
        <v>-2.4407860011992549E-2</v>
      </c>
      <c r="AJ664">
        <v>15</v>
      </c>
      <c r="AK664">
        <v>0.37192953551705865</v>
      </c>
    </row>
    <row r="665" spans="1:37" x14ac:dyDescent="0.15">
      <c r="A665" t="s">
        <v>9</v>
      </c>
      <c r="B665">
        <v>5.8999999999999997E-2</v>
      </c>
      <c r="C665">
        <v>3.0000000000000001E-3</v>
      </c>
      <c r="D665">
        <f t="shared" si="120"/>
        <v>19.666666666666664</v>
      </c>
      <c r="E665">
        <v>15</v>
      </c>
      <c r="F665">
        <f t="shared" si="129"/>
        <v>6.3617251235193316E-11</v>
      </c>
      <c r="G665">
        <f t="shared" si="130"/>
        <v>5.3912924775587564E-6</v>
      </c>
      <c r="H665">
        <f t="shared" si="131"/>
        <v>0.76271186440677974</v>
      </c>
      <c r="I665">
        <v>3.51634835150102E-3</v>
      </c>
      <c r="J665">
        <f t="shared" si="121"/>
        <v>16.778769934672351</v>
      </c>
      <c r="K665">
        <f t="shared" si="122"/>
        <v>1.7879737380513663E-4</v>
      </c>
      <c r="L665">
        <v>-129.50842906889099</v>
      </c>
      <c r="M665">
        <f t="shared" si="123"/>
        <v>-7.6409973150645678</v>
      </c>
      <c r="N665">
        <v>23.686873524769599</v>
      </c>
      <c r="O665">
        <v>19.866374867237401</v>
      </c>
      <c r="Q665">
        <f t="shared" si="124"/>
        <v>1.1721161171670065</v>
      </c>
      <c r="R665">
        <f t="shared" si="125"/>
        <v>23.051616970951123</v>
      </c>
      <c r="S665">
        <v>3.8204986575322901</v>
      </c>
      <c r="T665">
        <v>23.686873524769599</v>
      </c>
      <c r="U665">
        <f t="shared" si="126"/>
        <v>1.192309804031372</v>
      </c>
      <c r="V665">
        <f t="shared" si="127"/>
        <v>1.3975255379614062</v>
      </c>
      <c r="W665">
        <f t="shared" si="128"/>
        <v>6.0625922238883329E-2</v>
      </c>
      <c r="X665">
        <v>2.9631039623020149E-3</v>
      </c>
      <c r="AG665" t="s">
        <v>10</v>
      </c>
      <c r="AH665">
        <v>39.25</v>
      </c>
      <c r="AI665">
        <f>(AK666-AK665)/(AH666-AH665)</f>
        <v>1.0133830009095582E-2</v>
      </c>
      <c r="AJ665">
        <v>15</v>
      </c>
      <c r="AK665">
        <v>0.37125153940561439</v>
      </c>
    </row>
    <row r="666" spans="1:37" x14ac:dyDescent="0.15">
      <c r="A666" t="s">
        <v>10</v>
      </c>
      <c r="B666">
        <v>5.8999999999999997E-2</v>
      </c>
      <c r="C666">
        <v>3.0000000000000001E-3</v>
      </c>
      <c r="D666">
        <f t="shared" si="120"/>
        <v>19.666666666666664</v>
      </c>
      <c r="E666">
        <v>15</v>
      </c>
      <c r="F666">
        <f t="shared" si="129"/>
        <v>6.3617251235193316E-11</v>
      </c>
      <c r="G666">
        <f t="shared" si="130"/>
        <v>5.3912924775587564E-6</v>
      </c>
      <c r="H666">
        <f t="shared" si="131"/>
        <v>0.76271186440677974</v>
      </c>
      <c r="I666">
        <v>3.51634835150102E-3</v>
      </c>
      <c r="J666">
        <f t="shared" si="121"/>
        <v>16.778769934672351</v>
      </c>
      <c r="K666">
        <f t="shared" si="122"/>
        <v>1.7879737380513663E-4</v>
      </c>
      <c r="L666">
        <v>-129.50842906889099</v>
      </c>
      <c r="M666">
        <f t="shared" si="123"/>
        <v>-7.6409973150645678</v>
      </c>
      <c r="N666">
        <v>23.686873524769599</v>
      </c>
      <c r="O666">
        <v>19.866374867237401</v>
      </c>
      <c r="Q666">
        <f t="shared" si="124"/>
        <v>1.1721161171670065</v>
      </c>
      <c r="R666">
        <f t="shared" si="125"/>
        <v>23.051616970951123</v>
      </c>
      <c r="S666">
        <v>3.8204986575322901</v>
      </c>
      <c r="T666">
        <v>23.686873524769599</v>
      </c>
      <c r="U666">
        <f t="shared" si="126"/>
        <v>1.192309804031372</v>
      </c>
      <c r="V666">
        <f t="shared" si="127"/>
        <v>1.3975255379614062</v>
      </c>
      <c r="W666">
        <f t="shared" si="128"/>
        <v>6.0625922238883329E-2</v>
      </c>
      <c r="X666">
        <v>3.0011777234257913E-3</v>
      </c>
      <c r="AG666" t="s">
        <v>10</v>
      </c>
      <c r="AH666">
        <v>40.200000000000003</v>
      </c>
      <c r="AI666">
        <f>(AK667-AK666)/(AH667-AH666)</f>
        <v>8.7182024449875065E-3</v>
      </c>
      <c r="AJ666">
        <v>15</v>
      </c>
      <c r="AK666">
        <v>0.38087867791425523</v>
      </c>
    </row>
    <row r="667" spans="1:37" x14ac:dyDescent="0.15">
      <c r="A667" t="s">
        <v>11</v>
      </c>
      <c r="B667">
        <v>5.8999999999999997E-2</v>
      </c>
      <c r="C667">
        <v>3.0000000000000001E-3</v>
      </c>
      <c r="D667">
        <f t="shared" si="120"/>
        <v>19.666666666666664</v>
      </c>
      <c r="E667">
        <v>15</v>
      </c>
      <c r="F667">
        <f t="shared" si="129"/>
        <v>6.3617251235193316E-11</v>
      </c>
      <c r="G667">
        <f t="shared" si="130"/>
        <v>5.3912924775587564E-6</v>
      </c>
      <c r="H667">
        <f t="shared" si="131"/>
        <v>0.76271186440677974</v>
      </c>
      <c r="I667">
        <v>3.5163311006852801E-3</v>
      </c>
      <c r="J667">
        <f t="shared" si="121"/>
        <v>16.778852249863995</v>
      </c>
      <c r="K667">
        <f t="shared" si="122"/>
        <v>1.7879649664501426E-4</v>
      </c>
      <c r="L667">
        <v>-129.887027228069</v>
      </c>
      <c r="M667">
        <f t="shared" si="123"/>
        <v>-7.663334606456071</v>
      </c>
      <c r="N667">
        <v>23.697944708229599</v>
      </c>
      <c r="O667">
        <v>19.8662774050016</v>
      </c>
      <c r="Q667">
        <f t="shared" si="124"/>
        <v>1.1721103668950943</v>
      </c>
      <c r="R667">
        <f t="shared" si="125"/>
        <v>23.051503882270186</v>
      </c>
      <c r="S667">
        <v>3.8316673032280502</v>
      </c>
      <c r="T667">
        <v>23.697944708229599</v>
      </c>
      <c r="U667">
        <f t="shared" si="126"/>
        <v>1.1928729386544923</v>
      </c>
      <c r="V667">
        <f t="shared" si="127"/>
        <v>1.3981787377855464</v>
      </c>
      <c r="W667">
        <f t="shared" si="128"/>
        <v>6.0654556202770799E-2</v>
      </c>
      <c r="X667">
        <v>3.8442430487858024E-3</v>
      </c>
      <c r="AG667" t="s">
        <v>10</v>
      </c>
      <c r="AH667">
        <v>41.199999999999996</v>
      </c>
      <c r="AI667">
        <f>(AK668-AK667)/(AH668-AH667)</f>
        <v>1.1566673027771885E-2</v>
      </c>
      <c r="AJ667">
        <v>15</v>
      </c>
      <c r="AK667">
        <v>0.38959688035924267</v>
      </c>
    </row>
    <row r="668" spans="1:37" x14ac:dyDescent="0.15">
      <c r="A668" t="s">
        <v>11</v>
      </c>
      <c r="B668">
        <v>0.20599999999999999</v>
      </c>
      <c r="C668">
        <v>0.01</v>
      </c>
      <c r="D668">
        <f t="shared" si="120"/>
        <v>20.599999999999998</v>
      </c>
      <c r="E668">
        <v>15</v>
      </c>
      <c r="F668">
        <f t="shared" si="129"/>
        <v>7.8539816339744827E-9</v>
      </c>
      <c r="G668">
        <f t="shared" si="130"/>
        <v>5.7189186655154004E-5</v>
      </c>
      <c r="H668">
        <f t="shared" si="131"/>
        <v>0.72815533980582536</v>
      </c>
      <c r="I668">
        <v>1.1836751257812099E-2</v>
      </c>
      <c r="J668">
        <f t="shared" si="121"/>
        <v>17.403423922086915</v>
      </c>
      <c r="K668">
        <f t="shared" si="122"/>
        <v>5.7459957562194667E-4</v>
      </c>
      <c r="L668">
        <v>-11.139468591690701</v>
      </c>
      <c r="M668">
        <f t="shared" si="123"/>
        <v>-2.2947305298882843</v>
      </c>
      <c r="N668">
        <v>6.8933610211636296</v>
      </c>
      <c r="O668">
        <v>5.7459957562194797</v>
      </c>
      <c r="Q668">
        <f t="shared" si="124"/>
        <v>1.1836751257812128</v>
      </c>
      <c r="R668">
        <f t="shared" si="125"/>
        <v>24.383707591092982</v>
      </c>
      <c r="S668">
        <v>1.1473652649441399</v>
      </c>
      <c r="T668">
        <v>6.8933610211636296</v>
      </c>
      <c r="U668">
        <f t="shared" si="126"/>
        <v>1.1996808409930062</v>
      </c>
      <c r="V668">
        <f t="shared" si="127"/>
        <v>1.4200323703597078</v>
      </c>
      <c r="W668">
        <f t="shared" si="128"/>
        <v>5.8236934028786713E-2</v>
      </c>
      <c r="X668">
        <v>9.4991329484191145E-3</v>
      </c>
      <c r="AG668" t="s">
        <v>10</v>
      </c>
      <c r="AH668">
        <v>42.5</v>
      </c>
      <c r="AI668">
        <f>(AK669-AK668)/(AH669-AH668)</f>
        <v>1.1430724529684619E-2</v>
      </c>
      <c r="AJ668">
        <v>15</v>
      </c>
      <c r="AK668">
        <v>0.40463355529534617</v>
      </c>
    </row>
    <row r="669" spans="1:37" x14ac:dyDescent="0.15">
      <c r="A669" t="s">
        <v>9</v>
      </c>
      <c r="B669">
        <v>0.20599999999999999</v>
      </c>
      <c r="C669">
        <v>0.01</v>
      </c>
      <c r="D669">
        <f t="shared" si="120"/>
        <v>20.599999999999998</v>
      </c>
      <c r="E669">
        <v>15</v>
      </c>
      <c r="F669">
        <f t="shared" si="129"/>
        <v>7.8539816339744827E-9</v>
      </c>
      <c r="G669">
        <f t="shared" si="130"/>
        <v>5.7189186655154004E-5</v>
      </c>
      <c r="H669">
        <f t="shared" si="131"/>
        <v>0.72815533980582536</v>
      </c>
      <c r="I669">
        <v>1.1826391957452999E-2</v>
      </c>
      <c r="J669">
        <f t="shared" si="121"/>
        <v>17.418668410544115</v>
      </c>
      <c r="K669">
        <f t="shared" si="122"/>
        <v>5.7409669696373788E-4</v>
      </c>
      <c r="L669">
        <v>-11.2625379150135</v>
      </c>
      <c r="M669">
        <f t="shared" si="123"/>
        <v>-2.3200828104927806</v>
      </c>
      <c r="N669">
        <v>6.90100837488378</v>
      </c>
      <c r="O669">
        <v>5.7409669696373902</v>
      </c>
      <c r="Q669">
        <f t="shared" si="124"/>
        <v>1.1826391957453024</v>
      </c>
      <c r="R669">
        <f t="shared" si="125"/>
        <v>24.362367432353228</v>
      </c>
      <c r="S669">
        <v>1.1600414052463901</v>
      </c>
      <c r="T669">
        <v>6.90100837488378</v>
      </c>
      <c r="U669">
        <f t="shared" si="126"/>
        <v>1.2020637658048849</v>
      </c>
      <c r="V669">
        <f t="shared" si="127"/>
        <v>1.4216077252260586</v>
      </c>
      <c r="W669">
        <f t="shared" si="128"/>
        <v>5.8352609990528402E-2</v>
      </c>
      <c r="X669">
        <v>7.8758901396960221E-3</v>
      </c>
      <c r="AG669" t="s">
        <v>10</v>
      </c>
      <c r="AH669">
        <v>43.428571428571423</v>
      </c>
      <c r="AI669">
        <f>(AK670-AK669)/(AH670-AH669)</f>
        <v>1.0589341797321962E-2</v>
      </c>
      <c r="AJ669">
        <v>15</v>
      </c>
      <c r="AK669">
        <v>0.41524779950148183</v>
      </c>
    </row>
    <row r="670" spans="1:37" x14ac:dyDescent="0.15">
      <c r="A670" t="s">
        <v>10</v>
      </c>
      <c r="B670">
        <v>0.20599999999999999</v>
      </c>
      <c r="C670">
        <v>0.01</v>
      </c>
      <c r="D670">
        <f t="shared" si="120"/>
        <v>20.599999999999998</v>
      </c>
      <c r="E670">
        <v>15</v>
      </c>
      <c r="F670">
        <f t="shared" si="129"/>
        <v>7.8539816339744827E-9</v>
      </c>
      <c r="G670">
        <f t="shared" si="130"/>
        <v>5.7189186655154004E-5</v>
      </c>
      <c r="H670">
        <f t="shared" si="131"/>
        <v>0.72815533980582536</v>
      </c>
      <c r="I670">
        <v>1.1826391957452999E-2</v>
      </c>
      <c r="J670">
        <f t="shared" si="121"/>
        <v>17.418668410544115</v>
      </c>
      <c r="K670">
        <f t="shared" si="122"/>
        <v>5.7409669696373788E-4</v>
      </c>
      <c r="L670">
        <v>-11.2625379150135</v>
      </c>
      <c r="M670">
        <f t="shared" si="123"/>
        <v>-2.3200828104927806</v>
      </c>
      <c r="N670">
        <v>6.90100837488378</v>
      </c>
      <c r="O670">
        <v>5.7409669696373902</v>
      </c>
      <c r="Q670">
        <f t="shared" si="124"/>
        <v>1.1826391957453024</v>
      </c>
      <c r="R670">
        <f t="shared" si="125"/>
        <v>24.362367432353228</v>
      </c>
      <c r="S670">
        <v>1.1600414052463901</v>
      </c>
      <c r="T670">
        <v>6.90100837488378</v>
      </c>
      <c r="U670">
        <f t="shared" si="126"/>
        <v>1.2020637658048849</v>
      </c>
      <c r="V670">
        <f t="shared" si="127"/>
        <v>1.4216077252260586</v>
      </c>
      <c r="W670">
        <f t="shared" si="128"/>
        <v>5.8352609990528402E-2</v>
      </c>
      <c r="X670">
        <v>8.2033032406808627E-3</v>
      </c>
      <c r="AG670" t="s">
        <v>10</v>
      </c>
      <c r="AH670">
        <v>44.125</v>
      </c>
      <c r="AI670">
        <f>(AK671-AK670)/(AH671-AH670)</f>
        <v>9.9254233833409103E-3</v>
      </c>
      <c r="AJ670">
        <v>15</v>
      </c>
      <c r="AK670">
        <v>0.42262251968175968</v>
      </c>
    </row>
    <row r="671" spans="1:37" x14ac:dyDescent="0.15">
      <c r="A671" t="s">
        <v>9</v>
      </c>
      <c r="B671">
        <v>0.108</v>
      </c>
      <c r="C671">
        <v>5.0000000000000001E-3</v>
      </c>
      <c r="D671">
        <f t="shared" si="120"/>
        <v>21.599999999999998</v>
      </c>
      <c r="E671">
        <v>15</v>
      </c>
      <c r="F671">
        <f t="shared" si="129"/>
        <v>4.9087385212340517E-10</v>
      </c>
      <c r="G671">
        <f t="shared" si="130"/>
        <v>1.3635384781205698E-5</v>
      </c>
      <c r="H671">
        <f t="shared" si="131"/>
        <v>0.69444444444444453</v>
      </c>
      <c r="I671">
        <v>5.9758925279995399E-3</v>
      </c>
      <c r="J671">
        <f t="shared" si="121"/>
        <v>18.072614173360048</v>
      </c>
      <c r="K671">
        <f t="shared" si="122"/>
        <v>2.7666169111108984E-4</v>
      </c>
      <c r="L671">
        <v>-42.949307782352903</v>
      </c>
      <c r="M671">
        <f t="shared" si="123"/>
        <v>-4.638525240494114</v>
      </c>
      <c r="N671">
        <v>13.385730264690601</v>
      </c>
      <c r="O671">
        <v>11.066467644443501</v>
      </c>
      <c r="Q671">
        <f t="shared" si="124"/>
        <v>1.195178505599898</v>
      </c>
      <c r="R671">
        <f t="shared" si="125"/>
        <v>25.815855720957796</v>
      </c>
      <c r="S671">
        <v>2.3192626202470601</v>
      </c>
      <c r="T671">
        <v>13.385730264690601</v>
      </c>
      <c r="U671">
        <f t="shared" si="126"/>
        <v>1.2095756925121095</v>
      </c>
      <c r="V671">
        <f t="shared" si="127"/>
        <v>1.4456588685865848</v>
      </c>
      <c r="W671">
        <f t="shared" si="128"/>
        <v>5.5998874653338408E-2</v>
      </c>
      <c r="X671">
        <v>1.0146114900008921E-2</v>
      </c>
      <c r="AG671" t="s">
        <v>10</v>
      </c>
      <c r="AH671">
        <v>44.666666666666671</v>
      </c>
      <c r="AI671">
        <f>(AK672-AK671)/(AH672-AH671)</f>
        <v>1.4143081270061352E-2</v>
      </c>
      <c r="AJ671">
        <v>15</v>
      </c>
      <c r="AK671">
        <v>0.42799879068106939</v>
      </c>
    </row>
    <row r="672" spans="1:37" x14ac:dyDescent="0.15">
      <c r="A672" t="s">
        <v>10</v>
      </c>
      <c r="B672">
        <v>0.108</v>
      </c>
      <c r="C672">
        <v>5.0000000000000001E-3</v>
      </c>
      <c r="D672">
        <f t="shared" si="120"/>
        <v>21.599999999999998</v>
      </c>
      <c r="E672">
        <v>15</v>
      </c>
      <c r="F672">
        <f t="shared" si="129"/>
        <v>4.9087385212340517E-10</v>
      </c>
      <c r="G672">
        <f t="shared" si="130"/>
        <v>1.3635384781205698E-5</v>
      </c>
      <c r="H672">
        <f t="shared" si="131"/>
        <v>0.69444444444444453</v>
      </c>
      <c r="I672">
        <v>5.9758925279995399E-3</v>
      </c>
      <c r="J672">
        <f t="shared" si="121"/>
        <v>18.072614173360048</v>
      </c>
      <c r="K672">
        <f t="shared" si="122"/>
        <v>2.7666169111108984E-4</v>
      </c>
      <c r="L672">
        <v>-42.949307782352903</v>
      </c>
      <c r="M672">
        <f t="shared" si="123"/>
        <v>-4.638525240494114</v>
      </c>
      <c r="N672">
        <v>13.385730264690601</v>
      </c>
      <c r="O672">
        <v>11.066467644443501</v>
      </c>
      <c r="Q672">
        <f t="shared" si="124"/>
        <v>1.195178505599898</v>
      </c>
      <c r="R672">
        <f t="shared" si="125"/>
        <v>25.815855720957796</v>
      </c>
      <c r="S672">
        <v>2.3192626202470601</v>
      </c>
      <c r="T672">
        <v>13.385730264690601</v>
      </c>
      <c r="U672">
        <f t="shared" si="126"/>
        <v>1.2095756925121095</v>
      </c>
      <c r="V672">
        <f t="shared" si="127"/>
        <v>1.4456588685865848</v>
      </c>
      <c r="W672">
        <f t="shared" si="128"/>
        <v>5.5998874653338408E-2</v>
      </c>
      <c r="X672">
        <v>1.0263780714641233E-2</v>
      </c>
      <c r="AG672" t="s">
        <v>10</v>
      </c>
      <c r="AH672">
        <v>45.1</v>
      </c>
      <c r="AI672">
        <f>(AK673-AK672)/(AH673-AH672)</f>
        <v>1.2076893341077401E-2</v>
      </c>
      <c r="AJ672">
        <v>15</v>
      </c>
      <c r="AK672">
        <v>0.43412745923142926</v>
      </c>
    </row>
    <row r="673" spans="1:37" x14ac:dyDescent="0.15">
      <c r="A673" t="s">
        <v>11</v>
      </c>
      <c r="B673">
        <v>0.108</v>
      </c>
      <c r="C673">
        <v>5.0000000000000001E-3</v>
      </c>
      <c r="D673">
        <f t="shared" si="120"/>
        <v>21.599999999999998</v>
      </c>
      <c r="E673">
        <v>15</v>
      </c>
      <c r="F673">
        <f t="shared" si="129"/>
        <v>4.9087385212340517E-10</v>
      </c>
      <c r="G673">
        <f t="shared" si="130"/>
        <v>1.3635384781205698E-5</v>
      </c>
      <c r="H673">
        <f t="shared" si="131"/>
        <v>0.69444444444444453</v>
      </c>
      <c r="I673">
        <v>5.9762424358604004E-3</v>
      </c>
      <c r="J673">
        <f t="shared" si="121"/>
        <v>18.071556025228631</v>
      </c>
      <c r="K673">
        <f t="shared" si="122"/>
        <v>2.7667789054909266E-4</v>
      </c>
      <c r="L673">
        <v>-43.026929215283801</v>
      </c>
      <c r="M673">
        <f t="shared" si="123"/>
        <v>-4.64690835525065</v>
      </c>
      <c r="N673">
        <v>13.390569799589001</v>
      </c>
      <c r="O673">
        <v>11.067115621963699</v>
      </c>
      <c r="Q673">
        <f t="shared" si="124"/>
        <v>1.1952484871720794</v>
      </c>
      <c r="R673">
        <f t="shared" si="125"/>
        <v>25.817367322916912</v>
      </c>
      <c r="S673">
        <v>2.3234541776253201</v>
      </c>
      <c r="T673">
        <v>13.390569799589001</v>
      </c>
      <c r="U673">
        <f t="shared" si="126"/>
        <v>1.2099421617150357</v>
      </c>
      <c r="V673">
        <f t="shared" si="127"/>
        <v>1.4461815383556118</v>
      </c>
      <c r="W673">
        <f t="shared" si="128"/>
        <v>5.6015840820140543E-2</v>
      </c>
      <c r="X673">
        <v>9.4586379466398574E-3</v>
      </c>
      <c r="AG673" t="s">
        <v>10</v>
      </c>
      <c r="AH673">
        <v>50</v>
      </c>
      <c r="AI673">
        <f>(AK674-AK673)/(AH674-AH673)</f>
        <v>1.00373460890258E-2</v>
      </c>
      <c r="AJ673">
        <v>15</v>
      </c>
      <c r="AK673">
        <v>0.4933042366027085</v>
      </c>
    </row>
    <row r="674" spans="1:37" x14ac:dyDescent="0.15">
      <c r="A674" t="s">
        <v>11</v>
      </c>
      <c r="B674">
        <v>0.157</v>
      </c>
      <c r="C674">
        <v>7.0000000000000001E-3</v>
      </c>
      <c r="D674">
        <f t="shared" si="120"/>
        <v>22.428571428571427</v>
      </c>
      <c r="E674">
        <v>15</v>
      </c>
      <c r="F674">
        <f t="shared" si="129"/>
        <v>1.885740990317274E-9</v>
      </c>
      <c r="G674">
        <f t="shared" si="130"/>
        <v>2.5738048093502372E-5</v>
      </c>
      <c r="H674">
        <f t="shared" si="131"/>
        <v>0.66878980891719753</v>
      </c>
      <c r="I674">
        <v>8.4457125342533405E-3</v>
      </c>
      <c r="J674">
        <f t="shared" si="121"/>
        <v>18.589313733240846</v>
      </c>
      <c r="K674">
        <f t="shared" si="122"/>
        <v>3.7656043146352475E-4</v>
      </c>
      <c r="L674">
        <v>-20.961130371926298</v>
      </c>
      <c r="M674">
        <f t="shared" si="123"/>
        <v>-3.290897468392429</v>
      </c>
      <c r="N674">
        <v>9.3303554987579496</v>
      </c>
      <c r="O674">
        <v>7.6849067645617302</v>
      </c>
      <c r="Q674">
        <f t="shared" si="124"/>
        <v>1.2065303620361916</v>
      </c>
      <c r="R674">
        <f t="shared" si="125"/>
        <v>27.060752405668865</v>
      </c>
      <c r="S674">
        <v>1.6454487341962201</v>
      </c>
      <c r="T674">
        <v>9.3303554987579496</v>
      </c>
      <c r="U674">
        <f t="shared" si="126"/>
        <v>1.2141143392635629</v>
      </c>
      <c r="V674">
        <f t="shared" si="127"/>
        <v>1.4648658133049981</v>
      </c>
      <c r="W674">
        <f t="shared" si="128"/>
        <v>5.4132486463980514E-2</v>
      </c>
      <c r="X674">
        <v>8.5260422586130782E-3</v>
      </c>
      <c r="AG674" t="s">
        <v>11</v>
      </c>
      <c r="AH674">
        <v>10</v>
      </c>
      <c r="AI674">
        <f>(AK675-AK674)/(AH675-AH674)</f>
        <v>2.4364455277140516E-2</v>
      </c>
      <c r="AJ674">
        <v>15</v>
      </c>
      <c r="AK674">
        <v>9.1810393041676486E-2</v>
      </c>
    </row>
    <row r="675" spans="1:37" x14ac:dyDescent="0.15">
      <c r="A675" t="s">
        <v>9</v>
      </c>
      <c r="B675">
        <v>0.157</v>
      </c>
      <c r="C675">
        <v>7.0000000000000001E-3</v>
      </c>
      <c r="D675">
        <f t="shared" si="120"/>
        <v>22.428571428571427</v>
      </c>
      <c r="E675">
        <v>15</v>
      </c>
      <c r="F675">
        <f t="shared" si="129"/>
        <v>1.885740990317274E-9</v>
      </c>
      <c r="G675">
        <f t="shared" si="130"/>
        <v>2.5738048093502372E-5</v>
      </c>
      <c r="H675">
        <f t="shared" si="131"/>
        <v>0.66878980891719753</v>
      </c>
      <c r="I675">
        <v>8.4353329036854895E-3</v>
      </c>
      <c r="J675">
        <f t="shared" si="121"/>
        <v>18.612187781160969</v>
      </c>
      <c r="K675">
        <f t="shared" si="122"/>
        <v>3.7609764538725117E-4</v>
      </c>
      <c r="L675">
        <v>-21.294998935804198</v>
      </c>
      <c r="M675">
        <f t="shared" si="123"/>
        <v>-3.343314832921259</v>
      </c>
      <c r="N675">
        <v>9.3471195672208598</v>
      </c>
      <c r="O675">
        <v>7.6754621507602199</v>
      </c>
      <c r="Q675">
        <f t="shared" si="124"/>
        <v>1.2050475576693545</v>
      </c>
      <c r="R675">
        <f t="shared" si="125"/>
        <v>27.027495222012661</v>
      </c>
      <c r="S675">
        <v>1.6716574164606299</v>
      </c>
      <c r="T675">
        <v>9.3471195672208598</v>
      </c>
      <c r="U675">
        <f t="shared" si="126"/>
        <v>1.2177924121865509</v>
      </c>
      <c r="V675">
        <f t="shared" si="127"/>
        <v>1.467497772053675</v>
      </c>
      <c r="W675">
        <f t="shared" si="128"/>
        <v>5.4296476976470422E-2</v>
      </c>
      <c r="X675">
        <v>6.5667906482029144E-3</v>
      </c>
      <c r="AG675" t="s">
        <v>11</v>
      </c>
      <c r="AH675">
        <v>10.799999999999999</v>
      </c>
      <c r="AI675">
        <f>(AK676-AK675)/(AH676-AH675)</f>
        <v>9.2025582220589541E-3</v>
      </c>
      <c r="AJ675">
        <v>15</v>
      </c>
      <c r="AK675">
        <v>0.11130195726338887</v>
      </c>
    </row>
    <row r="676" spans="1:37" x14ac:dyDescent="0.15">
      <c r="A676" t="s">
        <v>10</v>
      </c>
      <c r="B676">
        <v>0.157</v>
      </c>
      <c r="C676">
        <v>7.0000000000000001E-3</v>
      </c>
      <c r="D676">
        <f t="shared" si="120"/>
        <v>22.428571428571427</v>
      </c>
      <c r="E676">
        <v>15</v>
      </c>
      <c r="F676">
        <f t="shared" si="129"/>
        <v>1.885740990317274E-9</v>
      </c>
      <c r="G676">
        <f t="shared" si="130"/>
        <v>2.5738048093502372E-5</v>
      </c>
      <c r="H676">
        <f t="shared" si="131"/>
        <v>0.66878980891719753</v>
      </c>
      <c r="I676">
        <v>8.4353329036854895E-3</v>
      </c>
      <c r="J676">
        <f t="shared" si="121"/>
        <v>18.612187781160969</v>
      </c>
      <c r="K676">
        <f t="shared" si="122"/>
        <v>3.7609764538725117E-4</v>
      </c>
      <c r="L676">
        <v>-21.294998935804198</v>
      </c>
      <c r="M676">
        <f t="shared" si="123"/>
        <v>-3.343314832921259</v>
      </c>
      <c r="N676">
        <v>9.3471195672208598</v>
      </c>
      <c r="O676">
        <v>7.6754621507602199</v>
      </c>
      <c r="Q676">
        <f t="shared" si="124"/>
        <v>1.2050475576693545</v>
      </c>
      <c r="R676">
        <f t="shared" si="125"/>
        <v>27.027495222012661</v>
      </c>
      <c r="S676">
        <v>1.6716574164606299</v>
      </c>
      <c r="T676">
        <v>9.3471195672208598</v>
      </c>
      <c r="U676">
        <f t="shared" si="126"/>
        <v>1.2177924121865509</v>
      </c>
      <c r="V676">
        <f t="shared" si="127"/>
        <v>1.467497772053675</v>
      </c>
      <c r="W676">
        <f t="shared" si="128"/>
        <v>5.4296476976470422E-2</v>
      </c>
      <c r="X676">
        <v>9.7104897153239243E-3</v>
      </c>
      <c r="AG676" t="s">
        <v>11</v>
      </c>
      <c r="AH676">
        <v>11.799999999999999</v>
      </c>
      <c r="AI676">
        <f>(AK677-AK676)/(AH677-AH676)</f>
        <v>1.0786283728693112E-2</v>
      </c>
      <c r="AJ676">
        <v>15</v>
      </c>
      <c r="AK676">
        <v>0.12050451548544783</v>
      </c>
    </row>
    <row r="677" spans="1:37" x14ac:dyDescent="0.15">
      <c r="A677" t="s">
        <v>11</v>
      </c>
      <c r="B677">
        <v>0.20599999999999999</v>
      </c>
      <c r="C677">
        <v>8.9999999999999993E-3</v>
      </c>
      <c r="D677">
        <f t="shared" si="120"/>
        <v>22.888888888888889</v>
      </c>
      <c r="E677">
        <v>15</v>
      </c>
      <c r="F677">
        <f t="shared" si="129"/>
        <v>5.1529973500506572E-9</v>
      </c>
      <c r="G677">
        <f t="shared" si="130"/>
        <v>4.1690917071607261E-5</v>
      </c>
      <c r="H677">
        <f t="shared" si="131"/>
        <v>0.65533980582524276</v>
      </c>
      <c r="I677">
        <v>1.0897478826957199E-2</v>
      </c>
      <c r="J677">
        <f t="shared" si="121"/>
        <v>18.903454943212658</v>
      </c>
      <c r="K677">
        <f t="shared" si="122"/>
        <v>4.7610344389618833E-4</v>
      </c>
      <c r="L677">
        <v>-12.6135006431193</v>
      </c>
      <c r="M677">
        <f t="shared" si="123"/>
        <v>-2.5983811324825759</v>
      </c>
      <c r="N677">
        <v>7.1770108612559902</v>
      </c>
      <c r="O677">
        <v>5.8778202950146898</v>
      </c>
      <c r="Q677">
        <f t="shared" si="124"/>
        <v>1.210830980773026</v>
      </c>
      <c r="R677">
        <f t="shared" si="125"/>
        <v>27.714575782138152</v>
      </c>
      <c r="S677">
        <v>1.2991905662412899</v>
      </c>
      <c r="T677">
        <v>7.1770108612559902</v>
      </c>
      <c r="U677">
        <f t="shared" si="126"/>
        <v>1.2210327129843042</v>
      </c>
      <c r="V677">
        <f t="shared" si="127"/>
        <v>1.4784642374187338</v>
      </c>
      <c r="W677">
        <f t="shared" si="128"/>
        <v>5.3346089402226883E-2</v>
      </c>
      <c r="X677">
        <v>6.9497760943411152E-3</v>
      </c>
      <c r="AG677" t="s">
        <v>11</v>
      </c>
      <c r="AH677">
        <v>12</v>
      </c>
      <c r="AI677">
        <f>(AK678-AK677)/(AH678-AH677)</f>
        <v>9.4314717372345012E-3</v>
      </c>
      <c r="AJ677">
        <v>15</v>
      </c>
      <c r="AK677">
        <v>0.12266177223118646</v>
      </c>
    </row>
    <row r="678" spans="1:37" x14ac:dyDescent="0.15">
      <c r="A678" t="s">
        <v>10</v>
      </c>
      <c r="B678">
        <v>0.20599999999999999</v>
      </c>
      <c r="C678">
        <v>8.9999999999999993E-3</v>
      </c>
      <c r="D678">
        <f t="shared" si="120"/>
        <v>22.888888888888889</v>
      </c>
      <c r="E678">
        <v>15</v>
      </c>
      <c r="F678">
        <f t="shared" si="129"/>
        <v>5.1529973500506572E-9</v>
      </c>
      <c r="G678">
        <f t="shared" si="130"/>
        <v>4.1690917071607261E-5</v>
      </c>
      <c r="H678">
        <f t="shared" si="131"/>
        <v>0.65533980582524276</v>
      </c>
      <c r="I678">
        <v>1.08977363875318E-2</v>
      </c>
      <c r="J678">
        <f t="shared" si="121"/>
        <v>18.903008172934449</v>
      </c>
      <c r="K678">
        <f t="shared" si="122"/>
        <v>4.7611469654265144E-4</v>
      </c>
      <c r="L678">
        <v>-12.6372625768965</v>
      </c>
      <c r="M678">
        <f t="shared" si="123"/>
        <v>-2.6032760908406787</v>
      </c>
      <c r="N678">
        <v>7.17959726199632</v>
      </c>
      <c r="O678">
        <v>5.87795921657598</v>
      </c>
      <c r="Q678">
        <f t="shared" si="124"/>
        <v>1.2108595986146518</v>
      </c>
      <c r="R678">
        <f t="shared" si="125"/>
        <v>27.715230812735363</v>
      </c>
      <c r="S678">
        <v>1.30163804542034</v>
      </c>
      <c r="T678">
        <v>7.17959726199632</v>
      </c>
      <c r="U678">
        <f t="shared" si="126"/>
        <v>1.2214438714970479</v>
      </c>
      <c r="V678">
        <f t="shared" si="127"/>
        <v>1.4789970359712417</v>
      </c>
      <c r="W678">
        <f t="shared" si="128"/>
        <v>5.3364052638220541E-2</v>
      </c>
      <c r="X678">
        <v>7.0045625490162281E-3</v>
      </c>
      <c r="AG678" t="s">
        <v>11</v>
      </c>
      <c r="AH678">
        <v>13.5</v>
      </c>
      <c r="AI678">
        <f>(AK679-AK678)/(AH679-AH678)</f>
        <v>9.2264730439842197E-3</v>
      </c>
      <c r="AJ678">
        <v>15</v>
      </c>
      <c r="AK678">
        <v>0.13680897983703821</v>
      </c>
    </row>
    <row r="679" spans="1:37" x14ac:dyDescent="0.15">
      <c r="A679" t="s">
        <v>9</v>
      </c>
      <c r="B679">
        <v>0.20599999999999999</v>
      </c>
      <c r="C679">
        <v>8.9999999999999993E-3</v>
      </c>
      <c r="D679">
        <f t="shared" si="120"/>
        <v>22.888888888888889</v>
      </c>
      <c r="E679">
        <v>15</v>
      </c>
      <c r="F679">
        <f t="shared" si="129"/>
        <v>5.1529973500506572E-9</v>
      </c>
      <c r="G679">
        <f t="shared" si="130"/>
        <v>4.1690917071607261E-5</v>
      </c>
      <c r="H679">
        <f t="shared" si="131"/>
        <v>0.65533980582524276</v>
      </c>
      <c r="I679">
        <v>1.08977363875318E-2</v>
      </c>
      <c r="J679">
        <f t="shared" si="121"/>
        <v>18.903008172934449</v>
      </c>
      <c r="K679">
        <f t="shared" si="122"/>
        <v>4.7611469654265144E-4</v>
      </c>
      <c r="L679">
        <v>-12.6372625768965</v>
      </c>
      <c r="M679">
        <f t="shared" si="123"/>
        <v>-2.6032760908406787</v>
      </c>
      <c r="N679">
        <v>7.17959726199632</v>
      </c>
      <c r="O679">
        <v>5.87795921657598</v>
      </c>
      <c r="Q679">
        <f t="shared" si="124"/>
        <v>1.2108595986146518</v>
      </c>
      <c r="R679">
        <f t="shared" si="125"/>
        <v>27.715230812735363</v>
      </c>
      <c r="S679">
        <v>1.30163804542034</v>
      </c>
      <c r="T679">
        <v>7.17959726199632</v>
      </c>
      <c r="U679">
        <f t="shared" si="126"/>
        <v>1.2214438714970479</v>
      </c>
      <c r="V679">
        <f t="shared" si="127"/>
        <v>1.4789970359712417</v>
      </c>
      <c r="W679">
        <f t="shared" si="128"/>
        <v>5.3364052638220541E-2</v>
      </c>
      <c r="X679">
        <v>9.7337852497160725E-3</v>
      </c>
      <c r="AG679" t="s">
        <v>11</v>
      </c>
      <c r="AH679">
        <v>14.749999999999998</v>
      </c>
      <c r="AI679">
        <f>(AK680-AK679)/(AH680-AH679)</f>
        <v>8.2119377342972089E-3</v>
      </c>
      <c r="AJ679">
        <v>15</v>
      </c>
      <c r="AK679">
        <v>0.14834207114201847</v>
      </c>
    </row>
    <row r="680" spans="1:37" x14ac:dyDescent="0.15">
      <c r="A680" t="s">
        <v>11</v>
      </c>
      <c r="B680">
        <v>0.255</v>
      </c>
      <c r="C680">
        <v>0.01</v>
      </c>
      <c r="D680">
        <f t="shared" si="120"/>
        <v>25.5</v>
      </c>
      <c r="E680">
        <v>15</v>
      </c>
      <c r="F680">
        <f t="shared" si="129"/>
        <v>7.8539816339744827E-9</v>
      </c>
      <c r="G680">
        <f t="shared" si="130"/>
        <v>4.619989196455578E-5</v>
      </c>
      <c r="H680">
        <f t="shared" si="131"/>
        <v>0.58823529411764708</v>
      </c>
      <c r="I680">
        <v>1.24461917177335E-2</v>
      </c>
      <c r="J680">
        <f t="shared" si="121"/>
        <v>20.48819476536519</v>
      </c>
      <c r="K680">
        <f t="shared" si="122"/>
        <v>4.8808594971503922E-4</v>
      </c>
      <c r="L680">
        <v>-9.3353937314556994</v>
      </c>
      <c r="M680">
        <f t="shared" si="123"/>
        <v>-2.3805254015212034</v>
      </c>
      <c r="N680">
        <v>6.0711221979110102</v>
      </c>
      <c r="O680">
        <v>4.8808594971504098</v>
      </c>
      <c r="Q680">
        <f t="shared" si="124"/>
        <v>1.2446191717733546</v>
      </c>
      <c r="R680">
        <f t="shared" si="125"/>
        <v>31.737788880220542</v>
      </c>
      <c r="S680">
        <v>1.1902627007605999</v>
      </c>
      <c r="T680">
        <v>6.0711221979110102</v>
      </c>
      <c r="U680">
        <f t="shared" si="126"/>
        <v>1.2438633403513277</v>
      </c>
      <c r="V680">
        <f t="shared" si="127"/>
        <v>1.5481361604673078</v>
      </c>
      <c r="W680">
        <f t="shared" si="128"/>
        <v>4.8778954523581476E-2</v>
      </c>
      <c r="X680">
        <v>7.763863653741078E-3</v>
      </c>
      <c r="AG680" t="s">
        <v>11</v>
      </c>
      <c r="AH680">
        <v>15.428571428571429</v>
      </c>
      <c r="AI680">
        <f>(AK681-AK680)/(AH681-AH680)</f>
        <v>1.4328578697036016E-2</v>
      </c>
      <c r="AJ680">
        <v>15</v>
      </c>
      <c r="AK680">
        <v>0.15391445746172017</v>
      </c>
    </row>
    <row r="681" spans="1:37" x14ac:dyDescent="0.15">
      <c r="A681" t="s">
        <v>9</v>
      </c>
      <c r="B681">
        <v>0.255</v>
      </c>
      <c r="C681">
        <v>0.01</v>
      </c>
      <c r="D681">
        <f t="shared" si="120"/>
        <v>25.5</v>
      </c>
      <c r="E681">
        <v>15</v>
      </c>
      <c r="F681">
        <f t="shared" si="129"/>
        <v>7.8539816339744827E-9</v>
      </c>
      <c r="G681">
        <f t="shared" si="130"/>
        <v>4.619989196455578E-5</v>
      </c>
      <c r="H681">
        <f t="shared" si="131"/>
        <v>0.58823529411764708</v>
      </c>
      <c r="I681">
        <v>1.2440313274576601E-2</v>
      </c>
      <c r="J681">
        <f t="shared" si="121"/>
        <v>20.497876088146917</v>
      </c>
      <c r="K681">
        <f t="shared" si="122"/>
        <v>4.8785542253241572E-4</v>
      </c>
      <c r="L681">
        <v>-9.3704284342617505</v>
      </c>
      <c r="M681">
        <f t="shared" si="123"/>
        <v>-2.3894592507367465</v>
      </c>
      <c r="N681">
        <v>6.0732838506925297</v>
      </c>
      <c r="O681">
        <v>4.8785542253241498</v>
      </c>
      <c r="Q681">
        <f t="shared" si="124"/>
        <v>1.2440313274576582</v>
      </c>
      <c r="R681">
        <f t="shared" si="125"/>
        <v>31.722798850170285</v>
      </c>
      <c r="S681">
        <v>1.1947296253683699</v>
      </c>
      <c r="T681">
        <v>6.0732838506925297</v>
      </c>
      <c r="U681">
        <f t="shared" si="126"/>
        <v>1.2448941981963924</v>
      </c>
      <c r="V681">
        <f t="shared" si="127"/>
        <v>1.5486873819265949</v>
      </c>
      <c r="W681">
        <f t="shared" si="128"/>
        <v>4.8819380321427151E-2</v>
      </c>
      <c r="X681">
        <v>6.8582830042651947E-3</v>
      </c>
      <c r="AG681" t="s">
        <v>11</v>
      </c>
      <c r="AH681">
        <v>15.7</v>
      </c>
      <c r="AI681">
        <f>(AK682-AK681)/(AH682-AH681)</f>
        <v>7.9611465788627326E-3</v>
      </c>
      <c r="AJ681">
        <v>15</v>
      </c>
      <c r="AK681">
        <v>0.1578036431080585</v>
      </c>
    </row>
    <row r="682" spans="1:37" x14ac:dyDescent="0.15">
      <c r="A682" t="s">
        <v>10</v>
      </c>
      <c r="B682">
        <v>0.255</v>
      </c>
      <c r="C682">
        <v>0.01</v>
      </c>
      <c r="D682">
        <f t="shared" si="120"/>
        <v>25.5</v>
      </c>
      <c r="E682">
        <v>15</v>
      </c>
      <c r="F682">
        <f t="shared" si="129"/>
        <v>7.8539816339744827E-9</v>
      </c>
      <c r="G682">
        <f t="shared" si="130"/>
        <v>4.619989196455578E-5</v>
      </c>
      <c r="H682">
        <f t="shared" si="131"/>
        <v>0.58823529411764708</v>
      </c>
      <c r="I682">
        <v>1.2440313274576601E-2</v>
      </c>
      <c r="J682">
        <f t="shared" si="121"/>
        <v>20.497876088146917</v>
      </c>
      <c r="K682">
        <f t="shared" si="122"/>
        <v>4.8785542253241572E-4</v>
      </c>
      <c r="L682">
        <v>-9.3704284342617505</v>
      </c>
      <c r="M682">
        <f t="shared" si="123"/>
        <v>-2.3894592507367465</v>
      </c>
      <c r="N682">
        <v>6.0732838506925297</v>
      </c>
      <c r="O682">
        <v>4.8785542253241498</v>
      </c>
      <c r="Q682">
        <f t="shared" si="124"/>
        <v>1.2440313274576582</v>
      </c>
      <c r="R682">
        <f t="shared" si="125"/>
        <v>31.722798850170285</v>
      </c>
      <c r="S682">
        <v>1.1947296253683699</v>
      </c>
      <c r="T682">
        <v>6.0732838506925297</v>
      </c>
      <c r="U682">
        <f t="shared" si="126"/>
        <v>1.2448941981963924</v>
      </c>
      <c r="V682">
        <f t="shared" si="127"/>
        <v>1.5486873819265949</v>
      </c>
      <c r="W682">
        <f t="shared" si="128"/>
        <v>4.8819380321427151E-2</v>
      </c>
      <c r="X682">
        <v>9.561548193026145E-3</v>
      </c>
      <c r="AG682" t="s">
        <v>11</v>
      </c>
      <c r="AH682">
        <v>17.444444444444446</v>
      </c>
      <c r="AI682">
        <f>(AK683-AK682)/(AH683-AH682)</f>
        <v>1.0356407048816588E-2</v>
      </c>
      <c r="AJ682">
        <v>15</v>
      </c>
      <c r="AK682">
        <v>0.17169142102896351</v>
      </c>
    </row>
    <row r="683" spans="1:37" x14ac:dyDescent="0.15">
      <c r="A683" t="s">
        <v>10</v>
      </c>
      <c r="B683">
        <v>0.20599999999999999</v>
      </c>
      <c r="C683">
        <v>8.0000000000000002E-3</v>
      </c>
      <c r="D683">
        <f t="shared" si="120"/>
        <v>25.749999999999996</v>
      </c>
      <c r="E683">
        <v>15</v>
      </c>
      <c r="F683">
        <f t="shared" si="129"/>
        <v>3.2169908772759481E-9</v>
      </c>
      <c r="G683">
        <f t="shared" si="130"/>
        <v>2.9280863567438852E-5</v>
      </c>
      <c r="H683">
        <f t="shared" si="131"/>
        <v>0.58252427184466027</v>
      </c>
      <c r="I683">
        <v>9.9860953189240403E-3</v>
      </c>
      <c r="J683">
        <f t="shared" si="121"/>
        <v>20.628683526545363</v>
      </c>
      <c r="K683">
        <f t="shared" si="122"/>
        <v>3.8780952694850645E-4</v>
      </c>
      <c r="L683">
        <v>-14.383730241581601</v>
      </c>
      <c r="M683">
        <f t="shared" si="123"/>
        <v>-2.9630484297658097</v>
      </c>
      <c r="N683">
        <v>7.5410480734533198</v>
      </c>
      <c r="O683">
        <v>6.0595238585704099</v>
      </c>
      <c r="Q683">
        <f t="shared" si="124"/>
        <v>1.2482619148655043</v>
      </c>
      <c r="R683">
        <f t="shared" si="125"/>
        <v>32.142744307786728</v>
      </c>
      <c r="S683">
        <v>1.4815242148829</v>
      </c>
      <c r="T683">
        <v>7.5410480734533198</v>
      </c>
      <c r="U683">
        <f t="shared" si="126"/>
        <v>1.244495153325865</v>
      </c>
      <c r="V683">
        <f t="shared" si="127"/>
        <v>1.5534559031313837</v>
      </c>
      <c r="W683">
        <f t="shared" si="128"/>
        <v>4.8329908867023888E-2</v>
      </c>
      <c r="X683">
        <v>6.7052418759687453E-3</v>
      </c>
      <c r="AG683" t="s">
        <v>11</v>
      </c>
      <c r="AH683">
        <v>18</v>
      </c>
      <c r="AI683">
        <f>(AK684-AK683)/(AH684-AH683)</f>
        <v>9.9708047242295095E-3</v>
      </c>
      <c r="AJ683">
        <v>15</v>
      </c>
      <c r="AK683">
        <v>0.17744498050052826</v>
      </c>
    </row>
    <row r="684" spans="1:37" x14ac:dyDescent="0.15">
      <c r="A684" t="s">
        <v>9</v>
      </c>
      <c r="B684">
        <v>0.20599999999999999</v>
      </c>
      <c r="C684">
        <v>8.0000000000000002E-3</v>
      </c>
      <c r="D684">
        <f t="shared" si="120"/>
        <v>25.749999999999996</v>
      </c>
      <c r="E684">
        <v>15</v>
      </c>
      <c r="F684">
        <f t="shared" si="129"/>
        <v>3.2169908772759481E-9</v>
      </c>
      <c r="G684">
        <f t="shared" si="130"/>
        <v>2.9280863567438852E-5</v>
      </c>
      <c r="H684">
        <f t="shared" si="131"/>
        <v>0.58252427184466027</v>
      </c>
      <c r="I684">
        <v>9.9860953189240403E-3</v>
      </c>
      <c r="J684">
        <f t="shared" si="121"/>
        <v>20.628683526545363</v>
      </c>
      <c r="K684">
        <f t="shared" si="122"/>
        <v>3.8780952694850645E-4</v>
      </c>
      <c r="L684">
        <v>-14.383730241581601</v>
      </c>
      <c r="M684">
        <f t="shared" si="123"/>
        <v>-2.9630484297658097</v>
      </c>
      <c r="N684">
        <v>7.5410480734533198</v>
      </c>
      <c r="O684">
        <v>6.0595238585704099</v>
      </c>
      <c r="Q684">
        <f t="shared" si="124"/>
        <v>1.2482619148655043</v>
      </c>
      <c r="R684">
        <f t="shared" si="125"/>
        <v>32.142744307786728</v>
      </c>
      <c r="S684">
        <v>1.4815242148829</v>
      </c>
      <c r="T684">
        <v>7.5410480734533198</v>
      </c>
      <c r="U684">
        <f t="shared" si="126"/>
        <v>1.244495153325865</v>
      </c>
      <c r="V684">
        <f t="shared" si="127"/>
        <v>1.5534559031313837</v>
      </c>
      <c r="W684">
        <f t="shared" si="128"/>
        <v>4.8329908867023888E-2</v>
      </c>
      <c r="X684">
        <v>7.8438141115841926E-3</v>
      </c>
      <c r="AG684" t="s">
        <v>11</v>
      </c>
      <c r="AH684">
        <v>19.625</v>
      </c>
      <c r="AI684">
        <f>(AK685-AK684)/(AH685-AH684)</f>
        <v>-1.8590388549815266E-2</v>
      </c>
      <c r="AJ684">
        <v>15</v>
      </c>
      <c r="AK684">
        <v>0.19364753817740121</v>
      </c>
    </row>
    <row r="685" spans="1:37" x14ac:dyDescent="0.15">
      <c r="A685" t="s">
        <v>11</v>
      </c>
      <c r="B685">
        <v>0.20599999999999999</v>
      </c>
      <c r="C685">
        <v>8.0000000000000002E-3</v>
      </c>
      <c r="D685">
        <f t="shared" si="120"/>
        <v>25.749999999999996</v>
      </c>
      <c r="E685">
        <v>15</v>
      </c>
      <c r="F685">
        <f t="shared" si="129"/>
        <v>3.2169908772759481E-9</v>
      </c>
      <c r="G685">
        <f t="shared" si="130"/>
        <v>2.9280863567438852E-5</v>
      </c>
      <c r="H685">
        <f t="shared" si="131"/>
        <v>0.58252427184466027</v>
      </c>
      <c r="I685">
        <v>9.9787164331039402E-3</v>
      </c>
      <c r="J685">
        <f t="shared" si="121"/>
        <v>20.643937662824491</v>
      </c>
      <c r="K685">
        <f t="shared" si="122"/>
        <v>3.8752296827588125E-4</v>
      </c>
      <c r="L685">
        <v>-14.5568780794076</v>
      </c>
      <c r="M685">
        <f t="shared" si="123"/>
        <v>-2.9987168843579655</v>
      </c>
      <c r="N685">
        <v>7.55440482148963</v>
      </c>
      <c r="O685">
        <v>6.0550463793106397</v>
      </c>
      <c r="Q685">
        <f t="shared" si="124"/>
        <v>1.2473395541379917</v>
      </c>
      <c r="R685">
        <f t="shared" si="125"/>
        <v>32.118993519053284</v>
      </c>
      <c r="S685">
        <v>1.4993584421789801</v>
      </c>
      <c r="T685">
        <v>7.55440482148963</v>
      </c>
      <c r="U685">
        <f t="shared" si="126"/>
        <v>1.2476212977165817</v>
      </c>
      <c r="V685">
        <f t="shared" si="127"/>
        <v>1.5562073932268636</v>
      </c>
      <c r="W685">
        <f t="shared" si="128"/>
        <v>4.845131253268279E-2</v>
      </c>
      <c r="X685">
        <v>3.9641072009856428E-3</v>
      </c>
      <c r="AG685" t="s">
        <v>11</v>
      </c>
      <c r="AH685">
        <v>19.666666666666664</v>
      </c>
      <c r="AI685">
        <f>(AK686-AK685)/(AH686-AH685)</f>
        <v>7.2941810769791941E-3</v>
      </c>
      <c r="AJ685">
        <v>15</v>
      </c>
      <c r="AK685">
        <v>0.19287293865449229</v>
      </c>
    </row>
    <row r="686" spans="1:37" x14ac:dyDescent="0.15">
      <c r="A686" t="s">
        <v>11</v>
      </c>
      <c r="B686">
        <v>0.157</v>
      </c>
      <c r="C686">
        <v>6.0000000000000001E-3</v>
      </c>
      <c r="D686">
        <f t="shared" si="120"/>
        <v>26.166666666666668</v>
      </c>
      <c r="E686">
        <v>15</v>
      </c>
      <c r="F686">
        <f t="shared" si="129"/>
        <v>1.0178760197630931E-9</v>
      </c>
      <c r="G686">
        <f t="shared" si="130"/>
        <v>1.6208216875208487E-5</v>
      </c>
      <c r="H686">
        <f t="shared" si="131"/>
        <v>0.57324840764331209</v>
      </c>
      <c r="I686">
        <v>7.5188578491641699E-3</v>
      </c>
      <c r="J686">
        <f t="shared" si="121"/>
        <v>20.880830991831136</v>
      </c>
      <c r="K686">
        <f t="shared" si="122"/>
        <v>2.8734488595531858E-4</v>
      </c>
      <c r="L686">
        <v>-25.465778775257601</v>
      </c>
      <c r="M686">
        <f t="shared" si="123"/>
        <v>-3.9981272677154434</v>
      </c>
      <c r="N686">
        <v>9.9808660215054701</v>
      </c>
      <c r="O686">
        <v>7.9818023876477397</v>
      </c>
      <c r="Q686">
        <f t="shared" si="124"/>
        <v>1.253142974860695</v>
      </c>
      <c r="R686">
        <f t="shared" si="125"/>
        <v>32.790574508854853</v>
      </c>
      <c r="S686">
        <v>1.9990636338577199</v>
      </c>
      <c r="T686">
        <v>9.9808660215054701</v>
      </c>
      <c r="U686">
        <f t="shared" si="126"/>
        <v>1.2504526592829943</v>
      </c>
      <c r="V686">
        <f t="shared" si="127"/>
        <v>1.5669959653763585</v>
      </c>
      <c r="W686">
        <f t="shared" si="128"/>
        <v>4.7787999717821439E-2</v>
      </c>
      <c r="X686">
        <v>4.2393034246991611E-3</v>
      </c>
      <c r="AG686" t="s">
        <v>11</v>
      </c>
      <c r="AH686">
        <v>20.599999999999998</v>
      </c>
      <c r="AI686">
        <f>(AK687-AK686)/(AH687-AH686)</f>
        <v>1.0261320722029454E-2</v>
      </c>
      <c r="AJ686">
        <v>15</v>
      </c>
      <c r="AK686">
        <v>0.1996808409930062</v>
      </c>
    </row>
    <row r="687" spans="1:37" x14ac:dyDescent="0.15">
      <c r="A687" t="s">
        <v>9</v>
      </c>
      <c r="B687">
        <v>0.157</v>
      </c>
      <c r="C687">
        <v>6.0000000000000001E-3</v>
      </c>
      <c r="D687">
        <f t="shared" si="120"/>
        <v>26.166666666666668</v>
      </c>
      <c r="E687">
        <v>15</v>
      </c>
      <c r="F687">
        <f t="shared" si="129"/>
        <v>1.0178760197630931E-9</v>
      </c>
      <c r="G687">
        <f t="shared" si="130"/>
        <v>1.6208216875208487E-5</v>
      </c>
      <c r="H687">
        <f t="shared" si="131"/>
        <v>0.57324840764331209</v>
      </c>
      <c r="I687">
        <v>7.51435766367178E-3</v>
      </c>
      <c r="J687">
        <f t="shared" si="121"/>
        <v>20.893336067701128</v>
      </c>
      <c r="K687">
        <f t="shared" si="122"/>
        <v>2.8717290434414447E-4</v>
      </c>
      <c r="L687">
        <v>-25.5943821273978</v>
      </c>
      <c r="M687">
        <f t="shared" si="123"/>
        <v>-4.0183179940014551</v>
      </c>
      <c r="N687">
        <v>9.9861841176714208</v>
      </c>
      <c r="O687">
        <v>7.9770251206706799</v>
      </c>
      <c r="Q687">
        <f t="shared" si="124"/>
        <v>1.2523929439452968</v>
      </c>
      <c r="R687">
        <f t="shared" si="125"/>
        <v>32.770948699901936</v>
      </c>
      <c r="S687">
        <v>2.0091589970007302</v>
      </c>
      <c r="T687">
        <v>9.9861841176714208</v>
      </c>
      <c r="U687">
        <f t="shared" si="126"/>
        <v>1.2518682048266909</v>
      </c>
      <c r="V687">
        <f t="shared" si="127"/>
        <v>1.5678309064744131</v>
      </c>
      <c r="W687">
        <f t="shared" si="128"/>
        <v>4.7842096999746148E-2</v>
      </c>
      <c r="X687">
        <v>4.3498350005203119E-3</v>
      </c>
      <c r="AG687" t="s">
        <v>11</v>
      </c>
      <c r="AH687">
        <v>21.599999999999998</v>
      </c>
      <c r="AI687">
        <f>(AK688-AK687)/(AH688-AH687)</f>
        <v>5.0353866964984355E-3</v>
      </c>
      <c r="AJ687">
        <v>15</v>
      </c>
      <c r="AK687">
        <v>0.20994216171503566</v>
      </c>
    </row>
    <row r="688" spans="1:37" x14ac:dyDescent="0.15">
      <c r="A688" t="s">
        <v>10</v>
      </c>
      <c r="B688">
        <v>0.157</v>
      </c>
      <c r="C688">
        <v>6.0000000000000001E-3</v>
      </c>
      <c r="D688">
        <f t="shared" si="120"/>
        <v>26.166666666666668</v>
      </c>
      <c r="E688">
        <v>15</v>
      </c>
      <c r="F688">
        <f t="shared" si="129"/>
        <v>1.0178760197630931E-9</v>
      </c>
      <c r="G688">
        <f t="shared" si="130"/>
        <v>1.6208216875208487E-5</v>
      </c>
      <c r="H688">
        <f t="shared" si="131"/>
        <v>0.57324840764331209</v>
      </c>
      <c r="I688">
        <v>7.51435766367178E-3</v>
      </c>
      <c r="J688">
        <f t="shared" si="121"/>
        <v>20.893336067701128</v>
      </c>
      <c r="K688">
        <f t="shared" si="122"/>
        <v>2.8717290434414447E-4</v>
      </c>
      <c r="L688">
        <v>-25.5943821273978</v>
      </c>
      <c r="M688">
        <f t="shared" si="123"/>
        <v>-4.0183179940014551</v>
      </c>
      <c r="N688">
        <v>9.9861841176714208</v>
      </c>
      <c r="O688">
        <v>7.9770251206706799</v>
      </c>
      <c r="Q688">
        <f t="shared" si="124"/>
        <v>1.2523929439452968</v>
      </c>
      <c r="R688">
        <f t="shared" si="125"/>
        <v>32.770948699901936</v>
      </c>
      <c r="S688">
        <v>2.0091589970007302</v>
      </c>
      <c r="T688">
        <v>9.9861841176714208</v>
      </c>
      <c r="U688">
        <f t="shared" si="126"/>
        <v>1.2518682048266909</v>
      </c>
      <c r="V688">
        <f t="shared" si="127"/>
        <v>1.5678309064744131</v>
      </c>
      <c r="W688">
        <f t="shared" si="128"/>
        <v>4.7842096999746148E-2</v>
      </c>
      <c r="X688">
        <v>4.377428459157077E-3</v>
      </c>
      <c r="AG688" t="s">
        <v>11</v>
      </c>
      <c r="AH688">
        <v>22.428571428571427</v>
      </c>
      <c r="AI688">
        <f>(AK689-AK688)/(AH689-AH688)</f>
        <v>1.5029570496782592E-2</v>
      </c>
      <c r="AJ688">
        <v>15</v>
      </c>
      <c r="AK688">
        <v>0.21411433926356294</v>
      </c>
    </row>
    <row r="689" spans="1:37" x14ac:dyDescent="0.15">
      <c r="A689" t="s">
        <v>9</v>
      </c>
      <c r="B689">
        <v>0.108</v>
      </c>
      <c r="C689">
        <v>4.0000000000000001E-3</v>
      </c>
      <c r="D689">
        <f t="shared" si="120"/>
        <v>27</v>
      </c>
      <c r="E689">
        <v>15</v>
      </c>
      <c r="F689">
        <f t="shared" si="129"/>
        <v>2.0106192982974676E-10</v>
      </c>
      <c r="G689">
        <f t="shared" si="130"/>
        <v>6.9813170079773176E-6</v>
      </c>
      <c r="H689">
        <f t="shared" si="131"/>
        <v>0.55555555555555558</v>
      </c>
      <c r="I689">
        <v>5.0561608336718604E-3</v>
      </c>
      <c r="J689">
        <f t="shared" si="121"/>
        <v>21.360080019758627</v>
      </c>
      <c r="K689">
        <f t="shared" si="122"/>
        <v>1.8726521606192076E-4</v>
      </c>
      <c r="L689">
        <v>-55.871912003276499</v>
      </c>
      <c r="M689">
        <f t="shared" si="123"/>
        <v>-6.0341664963538619</v>
      </c>
      <c r="N689">
        <v>14.721159252046901</v>
      </c>
      <c r="O689">
        <v>11.70407600387</v>
      </c>
      <c r="Q689">
        <f t="shared" si="124"/>
        <v>1.2640402084179601</v>
      </c>
      <c r="R689">
        <f t="shared" si="125"/>
        <v>34.129085627284923</v>
      </c>
      <c r="S689">
        <v>3.0170832481769301</v>
      </c>
      <c r="T689">
        <v>14.721159252046901</v>
      </c>
      <c r="U689">
        <f t="shared" si="126"/>
        <v>1.2577805584293276</v>
      </c>
      <c r="V689">
        <f t="shared" si="127"/>
        <v>1.5898851992210654</v>
      </c>
      <c r="W689">
        <f t="shared" si="128"/>
        <v>4.6584465127012135E-2</v>
      </c>
      <c r="X689">
        <v>4.3878222690106354E-3</v>
      </c>
      <c r="AG689" t="s">
        <v>11</v>
      </c>
      <c r="AH689">
        <v>22.888888888888889</v>
      </c>
      <c r="AI689">
        <f>(AK690-AK689)/(AH690-AH689)</f>
        <v>8.7436445235409433E-3</v>
      </c>
      <c r="AJ689">
        <v>15</v>
      </c>
      <c r="AK689">
        <v>0.22103271298430416</v>
      </c>
    </row>
    <row r="690" spans="1:37" x14ac:dyDescent="0.15">
      <c r="A690" t="s">
        <v>10</v>
      </c>
      <c r="B690">
        <v>0.108</v>
      </c>
      <c r="C690">
        <v>4.0000000000000001E-3</v>
      </c>
      <c r="D690">
        <f t="shared" si="120"/>
        <v>27</v>
      </c>
      <c r="E690">
        <v>15</v>
      </c>
      <c r="F690">
        <f t="shared" si="129"/>
        <v>2.0106192982974676E-10</v>
      </c>
      <c r="G690">
        <f t="shared" si="130"/>
        <v>6.9813170079773176E-6</v>
      </c>
      <c r="H690">
        <f t="shared" si="131"/>
        <v>0.55555555555555558</v>
      </c>
      <c r="I690">
        <v>5.0561608336718604E-3</v>
      </c>
      <c r="J690">
        <f t="shared" si="121"/>
        <v>21.360080019758627</v>
      </c>
      <c r="K690">
        <f t="shared" si="122"/>
        <v>1.8726521606192076E-4</v>
      </c>
      <c r="L690">
        <v>-55.871912003276499</v>
      </c>
      <c r="M690">
        <f t="shared" si="123"/>
        <v>-6.0341664963538619</v>
      </c>
      <c r="N690">
        <v>14.721159252046901</v>
      </c>
      <c r="O690">
        <v>11.70407600387</v>
      </c>
      <c r="Q690">
        <f t="shared" si="124"/>
        <v>1.2640402084179601</v>
      </c>
      <c r="R690">
        <f t="shared" si="125"/>
        <v>34.129085627284923</v>
      </c>
      <c r="S690">
        <v>3.0170832481769301</v>
      </c>
      <c r="T690">
        <v>14.721159252046901</v>
      </c>
      <c r="U690">
        <f t="shared" si="126"/>
        <v>1.2577805584293276</v>
      </c>
      <c r="V690">
        <f t="shared" si="127"/>
        <v>1.5898851992210654</v>
      </c>
      <c r="W690">
        <f t="shared" si="128"/>
        <v>4.6584465127012135E-2</v>
      </c>
      <c r="X690">
        <v>6.3654280770164022E-3</v>
      </c>
      <c r="AG690" t="s">
        <v>11</v>
      </c>
      <c r="AH690">
        <v>25.5</v>
      </c>
      <c r="AI690">
        <f>(AK691-AK690)/(AH691-AH690)</f>
        <v>1.5031829461016102E-2</v>
      </c>
      <c r="AJ690">
        <v>15</v>
      </c>
      <c r="AK690">
        <v>0.24386334035132773</v>
      </c>
    </row>
    <row r="691" spans="1:37" x14ac:dyDescent="0.15">
      <c r="A691" t="s">
        <v>11</v>
      </c>
      <c r="B691">
        <v>0.108</v>
      </c>
      <c r="C691">
        <v>4.0000000000000001E-3</v>
      </c>
      <c r="D691">
        <f t="shared" si="120"/>
        <v>27</v>
      </c>
      <c r="E691">
        <v>15</v>
      </c>
      <c r="F691">
        <f t="shared" si="129"/>
        <v>2.0106192982974676E-10</v>
      </c>
      <c r="G691">
        <f t="shared" si="130"/>
        <v>6.9813170079773176E-6</v>
      </c>
      <c r="H691">
        <f t="shared" si="131"/>
        <v>0.55555555555555558</v>
      </c>
      <c r="I691">
        <v>5.0569147780213201E-3</v>
      </c>
      <c r="J691">
        <f t="shared" si="121"/>
        <v>21.356895407728953</v>
      </c>
      <c r="K691">
        <f t="shared" si="122"/>
        <v>1.8729313992671556E-4</v>
      </c>
      <c r="L691">
        <v>-55.911691139465802</v>
      </c>
      <c r="M691">
        <f t="shared" si="123"/>
        <v>-6.0384626430623065</v>
      </c>
      <c r="N691">
        <v>14.725052566950801</v>
      </c>
      <c r="O691">
        <v>11.705821245419701</v>
      </c>
      <c r="Q691">
        <f t="shared" si="124"/>
        <v>1.2642286945053276</v>
      </c>
      <c r="R691">
        <f t="shared" si="125"/>
        <v>34.134174751643847</v>
      </c>
      <c r="S691">
        <v>3.0192313215311501</v>
      </c>
      <c r="T691">
        <v>14.725052566950801</v>
      </c>
      <c r="U691">
        <f t="shared" si="126"/>
        <v>1.2579256301827157</v>
      </c>
      <c r="V691">
        <f t="shared" si="127"/>
        <v>1.5903056772306863</v>
      </c>
      <c r="W691">
        <f t="shared" si="128"/>
        <v>4.6589838154915401E-2</v>
      </c>
      <c r="X691">
        <v>7.8213595784930798E-3</v>
      </c>
      <c r="AG691" t="s">
        <v>11</v>
      </c>
      <c r="AH691">
        <v>25.749999999999996</v>
      </c>
      <c r="AI691">
        <f>(AK692-AK691)/(AH692-AH691)</f>
        <v>6.7952677593902007E-3</v>
      </c>
      <c r="AJ691">
        <v>15</v>
      </c>
      <c r="AK691">
        <v>0.2476212977165817</v>
      </c>
    </row>
    <row r="692" spans="1:37" x14ac:dyDescent="0.15">
      <c r="A692" t="s">
        <v>11</v>
      </c>
      <c r="B692">
        <v>0.255</v>
      </c>
      <c r="C692">
        <v>8.9999999999999993E-3</v>
      </c>
      <c r="D692">
        <f t="shared" si="120"/>
        <v>28.333333333333336</v>
      </c>
      <c r="E692">
        <v>15</v>
      </c>
      <c r="F692">
        <f t="shared" si="129"/>
        <v>5.1529973500506572E-9</v>
      </c>
      <c r="G692">
        <f t="shared" si="130"/>
        <v>3.3679721242161156E-5</v>
      </c>
      <c r="H692">
        <f t="shared" si="131"/>
        <v>0.52941176470588236</v>
      </c>
      <c r="I692">
        <v>1.15391291746065E-2</v>
      </c>
      <c r="J692">
        <f t="shared" si="121"/>
        <v>22.098721328223277</v>
      </c>
      <c r="K692">
        <f t="shared" si="122"/>
        <v>4.0726338263317053E-4</v>
      </c>
      <c r="L692">
        <v>-10.665223974482799</v>
      </c>
      <c r="M692">
        <f t="shared" si="123"/>
        <v>-2.7196321134931138</v>
      </c>
      <c r="N692">
        <v>6.3877590522178096</v>
      </c>
      <c r="O692">
        <v>5.02794299547124</v>
      </c>
      <c r="Q692">
        <f t="shared" si="124"/>
        <v>1.2821254638451662</v>
      </c>
      <c r="R692">
        <f t="shared" si="125"/>
        <v>36.326888142279714</v>
      </c>
      <c r="S692">
        <v>1.35981605674656</v>
      </c>
      <c r="T692">
        <v>6.3877590522178096</v>
      </c>
      <c r="U692">
        <f t="shared" si="126"/>
        <v>1.2704517648611731</v>
      </c>
      <c r="V692">
        <f t="shared" si="127"/>
        <v>1.6288785583155416</v>
      </c>
      <c r="W692">
        <f t="shared" si="128"/>
        <v>4.4839474053923752E-2</v>
      </c>
      <c r="X692">
        <v>9.4552195189138884E-3</v>
      </c>
      <c r="AG692" t="s">
        <v>11</v>
      </c>
      <c r="AH692">
        <v>26.166666666666668</v>
      </c>
      <c r="AI692">
        <f>(AK693-AK692)/(AH693-AH692)</f>
        <v>8.9675650796657309E-3</v>
      </c>
      <c r="AJ692">
        <v>15</v>
      </c>
      <c r="AK692">
        <v>0.25045265928299432</v>
      </c>
    </row>
    <row r="693" spans="1:37" x14ac:dyDescent="0.15">
      <c r="A693" t="s">
        <v>9</v>
      </c>
      <c r="B693">
        <v>0.255</v>
      </c>
      <c r="C693">
        <v>8.9999999999999993E-3</v>
      </c>
      <c r="D693">
        <f t="shared" si="120"/>
        <v>28.333333333333336</v>
      </c>
      <c r="E693">
        <v>15</v>
      </c>
      <c r="F693">
        <f t="shared" si="129"/>
        <v>5.1529973500506572E-9</v>
      </c>
      <c r="G693">
        <f t="shared" si="130"/>
        <v>3.3679721242161156E-5</v>
      </c>
      <c r="H693">
        <f t="shared" si="131"/>
        <v>0.52941176470588236</v>
      </c>
      <c r="I693">
        <v>1.15354860509751E-2</v>
      </c>
      <c r="J693">
        <f t="shared" si="121"/>
        <v>22.105700520390656</v>
      </c>
      <c r="K693">
        <f t="shared" si="122"/>
        <v>4.0713480179912115E-4</v>
      </c>
      <c r="L693">
        <v>-10.679942464911999</v>
      </c>
      <c r="M693">
        <f t="shared" si="123"/>
        <v>-2.7233853285525598</v>
      </c>
      <c r="N693">
        <v>6.3880482420432303</v>
      </c>
      <c r="O693">
        <v>5.0263555777669398</v>
      </c>
      <c r="Q693">
        <f t="shared" si="124"/>
        <v>1.2817206723305696</v>
      </c>
      <c r="R693">
        <f t="shared" si="125"/>
        <v>36.315419049366142</v>
      </c>
      <c r="S693">
        <v>1.3616926642762801</v>
      </c>
      <c r="T693">
        <v>6.3880482420432303</v>
      </c>
      <c r="U693">
        <f t="shared" si="126"/>
        <v>1.2709105321357408</v>
      </c>
      <c r="V693">
        <f t="shared" si="127"/>
        <v>1.6289523017210237</v>
      </c>
      <c r="W693">
        <f t="shared" si="128"/>
        <v>4.4855665840084963E-2</v>
      </c>
      <c r="X693">
        <v>6.6753721373982219E-3</v>
      </c>
      <c r="AG693" t="s">
        <v>11</v>
      </c>
      <c r="AH693">
        <v>27</v>
      </c>
      <c r="AI693">
        <f>(AK694-AK693)/(AH694-AH693)</f>
        <v>9.394601008842967E-3</v>
      </c>
      <c r="AJ693">
        <v>15</v>
      </c>
      <c r="AK693">
        <v>0.25792563018271575</v>
      </c>
    </row>
    <row r="694" spans="1:37" x14ac:dyDescent="0.15">
      <c r="A694" t="s">
        <v>10</v>
      </c>
      <c r="B694">
        <v>0.255</v>
      </c>
      <c r="C694">
        <v>8.9999999999999993E-3</v>
      </c>
      <c r="D694">
        <f t="shared" si="120"/>
        <v>28.333333333333336</v>
      </c>
      <c r="E694">
        <v>15</v>
      </c>
      <c r="F694">
        <f t="shared" si="129"/>
        <v>5.1529973500506572E-9</v>
      </c>
      <c r="G694">
        <f t="shared" si="130"/>
        <v>3.3679721242161156E-5</v>
      </c>
      <c r="H694">
        <f t="shared" si="131"/>
        <v>0.52941176470588236</v>
      </c>
      <c r="I694">
        <v>1.15354860509751E-2</v>
      </c>
      <c r="J694">
        <f t="shared" si="121"/>
        <v>22.105700520390656</v>
      </c>
      <c r="K694">
        <f t="shared" si="122"/>
        <v>4.0713480179912115E-4</v>
      </c>
      <c r="L694">
        <v>-10.679942464911999</v>
      </c>
      <c r="M694">
        <f t="shared" si="123"/>
        <v>-2.7233853285525598</v>
      </c>
      <c r="N694">
        <v>6.3880482420432303</v>
      </c>
      <c r="O694">
        <v>5.0263555777669398</v>
      </c>
      <c r="Q694">
        <f t="shared" si="124"/>
        <v>1.2817206723305696</v>
      </c>
      <c r="R694">
        <f t="shared" si="125"/>
        <v>36.315419049366142</v>
      </c>
      <c r="S694">
        <v>1.3616926642762801</v>
      </c>
      <c r="T694">
        <v>6.3880482420432303</v>
      </c>
      <c r="U694">
        <f t="shared" si="126"/>
        <v>1.2709105321357408</v>
      </c>
      <c r="V694">
        <f t="shared" si="127"/>
        <v>1.6289523017210237</v>
      </c>
      <c r="W694">
        <f t="shared" si="128"/>
        <v>4.4855665840084963E-2</v>
      </c>
      <c r="X694">
        <v>9.5820624779343888E-3</v>
      </c>
      <c r="AG694" t="s">
        <v>11</v>
      </c>
      <c r="AH694">
        <v>28.333333333333336</v>
      </c>
      <c r="AI694">
        <f>(AK695-AK694)/(AH695-AH694)</f>
        <v>1.0235826489107308E-2</v>
      </c>
      <c r="AJ694">
        <v>15</v>
      </c>
      <c r="AK694">
        <v>0.27045176486117306</v>
      </c>
    </row>
    <row r="695" spans="1:37" x14ac:dyDescent="0.15">
      <c r="A695" t="s">
        <v>10</v>
      </c>
      <c r="B695">
        <v>0.20599999999999999</v>
      </c>
      <c r="C695">
        <v>7.0000000000000001E-3</v>
      </c>
      <c r="D695">
        <f t="shared" si="120"/>
        <v>29.428571428571427</v>
      </c>
      <c r="E695">
        <v>15</v>
      </c>
      <c r="F695">
        <f t="shared" si="129"/>
        <v>1.885740990317274E-9</v>
      </c>
      <c r="G695">
        <f t="shared" si="130"/>
        <v>1.9615891022717829E-5</v>
      </c>
      <c r="H695">
        <f t="shared" si="131"/>
        <v>0.50970873786407767</v>
      </c>
      <c r="I695">
        <v>9.0842518914649208E-3</v>
      </c>
      <c r="J695">
        <f t="shared" si="121"/>
        <v>22.676605895698113</v>
      </c>
      <c r="K695">
        <f t="shared" si="122"/>
        <v>3.0868817106919635E-4</v>
      </c>
      <c r="L695">
        <v>-17.039184204464</v>
      </c>
      <c r="M695">
        <f t="shared" si="123"/>
        <v>-3.510071946119584</v>
      </c>
      <c r="N695">
        <v>8.0547945663087006</v>
      </c>
      <c r="O695">
        <v>6.2997585932489004</v>
      </c>
      <c r="Q695">
        <f t="shared" si="124"/>
        <v>1.2977502702092734</v>
      </c>
      <c r="R695">
        <f t="shared" si="125"/>
        <v>38.190936523301474</v>
      </c>
      <c r="S695">
        <v>1.75503597305979</v>
      </c>
      <c r="T695">
        <v>8.0547945663087006</v>
      </c>
      <c r="U695">
        <f t="shared" si="126"/>
        <v>1.2785878136569511</v>
      </c>
      <c r="V695">
        <f t="shared" si="127"/>
        <v>1.6592876806595922</v>
      </c>
      <c r="W695">
        <f t="shared" si="128"/>
        <v>4.3447158716498339E-2</v>
      </c>
      <c r="X695">
        <v>6.6251250629541696E-3</v>
      </c>
      <c r="AG695" t="s">
        <v>11</v>
      </c>
      <c r="AH695">
        <v>29.428571428571427</v>
      </c>
      <c r="AI695">
        <f>(AK696-AK695)/(AH696-AH695)</f>
        <v>-5.0908825244550321E-3</v>
      </c>
      <c r="AJ695">
        <v>15</v>
      </c>
      <c r="AK695">
        <v>0.28166243196829055</v>
      </c>
    </row>
    <row r="696" spans="1:37" x14ac:dyDescent="0.15">
      <c r="A696" t="s">
        <v>9</v>
      </c>
      <c r="B696">
        <v>0.20599999999999999</v>
      </c>
      <c r="C696">
        <v>7.0000000000000001E-3</v>
      </c>
      <c r="D696">
        <f t="shared" si="120"/>
        <v>29.428571428571427</v>
      </c>
      <c r="E696">
        <v>15</v>
      </c>
      <c r="F696">
        <f t="shared" si="129"/>
        <v>1.885740990317274E-9</v>
      </c>
      <c r="G696">
        <f t="shared" si="130"/>
        <v>1.9615891022717829E-5</v>
      </c>
      <c r="H696">
        <f t="shared" si="131"/>
        <v>0.50970873786407767</v>
      </c>
      <c r="I696">
        <v>9.0842518914649208E-3</v>
      </c>
      <c r="J696">
        <f t="shared" si="121"/>
        <v>22.676605895698113</v>
      </c>
      <c r="K696">
        <f t="shared" si="122"/>
        <v>3.0868817106919635E-4</v>
      </c>
      <c r="L696">
        <v>-17.039184204464</v>
      </c>
      <c r="M696">
        <f t="shared" si="123"/>
        <v>-3.510071946119584</v>
      </c>
      <c r="N696">
        <v>8.0547945663087006</v>
      </c>
      <c r="O696">
        <v>6.2997585932489004</v>
      </c>
      <c r="Q696">
        <f t="shared" si="124"/>
        <v>1.2977502702092734</v>
      </c>
      <c r="R696">
        <f t="shared" si="125"/>
        <v>38.190936523301474</v>
      </c>
      <c r="S696">
        <v>1.75503597305979</v>
      </c>
      <c r="T696">
        <v>8.0547945663087006</v>
      </c>
      <c r="U696">
        <f t="shared" si="126"/>
        <v>1.2785878136569511</v>
      </c>
      <c r="V696">
        <f t="shared" si="127"/>
        <v>1.6592876806595922</v>
      </c>
      <c r="W696">
        <f t="shared" si="128"/>
        <v>4.3447158716498339E-2</v>
      </c>
      <c r="X696">
        <v>7.6560463418220166E-3</v>
      </c>
      <c r="AG696" t="s">
        <v>11</v>
      </c>
      <c r="AH696">
        <v>29.499999999999996</v>
      </c>
      <c r="AI696">
        <f>(AK697-AK696)/(AH697-AH696)</f>
        <v>5.8989631712775192E-3</v>
      </c>
      <c r="AJ696">
        <v>15</v>
      </c>
      <c r="AK696">
        <v>0.28129879750225806</v>
      </c>
    </row>
    <row r="697" spans="1:37" x14ac:dyDescent="0.15">
      <c r="A697" t="s">
        <v>11</v>
      </c>
      <c r="B697">
        <v>0.20599999999999999</v>
      </c>
      <c r="C697">
        <v>7.0000000000000001E-3</v>
      </c>
      <c r="D697">
        <f t="shared" si="120"/>
        <v>29.428571428571427</v>
      </c>
      <c r="E697">
        <v>15</v>
      </c>
      <c r="F697">
        <f t="shared" si="129"/>
        <v>1.885740990317274E-9</v>
      </c>
      <c r="G697">
        <f t="shared" si="130"/>
        <v>1.9615891022717829E-5</v>
      </c>
      <c r="H697">
        <f t="shared" si="131"/>
        <v>0.50970873786407767</v>
      </c>
      <c r="I697">
        <v>9.0780490852479193E-3</v>
      </c>
      <c r="J697">
        <f t="shared" si="121"/>
        <v>22.692100259157609</v>
      </c>
      <c r="K697">
        <f t="shared" si="122"/>
        <v>3.0847739610065746E-4</v>
      </c>
      <c r="L697">
        <v>-17.215473269854701</v>
      </c>
      <c r="M697">
        <f t="shared" si="123"/>
        <v>-3.5463874935900681</v>
      </c>
      <c r="N697">
        <v>8.0686508100737697</v>
      </c>
      <c r="O697">
        <v>6.2954570632787297</v>
      </c>
      <c r="Q697">
        <f t="shared" si="124"/>
        <v>1.2968641550354183</v>
      </c>
      <c r="R697">
        <f t="shared" si="125"/>
        <v>38.164859419613734</v>
      </c>
      <c r="S697">
        <v>1.77319374679504</v>
      </c>
      <c r="T697">
        <v>8.0686508100737697</v>
      </c>
      <c r="U697">
        <f t="shared" si="126"/>
        <v>1.2816624319682905</v>
      </c>
      <c r="V697">
        <f t="shared" si="127"/>
        <v>1.6621420668751965</v>
      </c>
      <c r="W697">
        <f t="shared" si="128"/>
        <v>4.3551636037757448E-2</v>
      </c>
      <c r="X697">
        <v>7.7582470702011203E-3</v>
      </c>
      <c r="AG697" t="s">
        <v>11</v>
      </c>
      <c r="AH697">
        <v>30.4</v>
      </c>
      <c r="AI697">
        <f>(AK698-AK697)/(AH698-AH697)</f>
        <v>1.1402445214365287E-2</v>
      </c>
      <c r="AJ697">
        <v>15</v>
      </c>
      <c r="AK697">
        <v>0.28660786435640784</v>
      </c>
    </row>
    <row r="698" spans="1:37" x14ac:dyDescent="0.15">
      <c r="A698" t="s">
        <v>9</v>
      </c>
      <c r="B698">
        <v>5.8999999999999997E-2</v>
      </c>
      <c r="C698">
        <v>2E-3</v>
      </c>
      <c r="D698">
        <f t="shared" si="120"/>
        <v>29.499999999999996</v>
      </c>
      <c r="E698">
        <v>15</v>
      </c>
      <c r="F698">
        <f t="shared" si="129"/>
        <v>1.2566370614359172E-11</v>
      </c>
      <c r="G698">
        <f t="shared" si="130"/>
        <v>1.5974199933507423E-6</v>
      </c>
      <c r="H698">
        <f t="shared" si="131"/>
        <v>0.50847457627118653</v>
      </c>
      <c r="I698">
        <v>2.5967404750933199E-3</v>
      </c>
      <c r="J698">
        <f t="shared" si="121"/>
        <v>22.72079191813723</v>
      </c>
      <c r="K698">
        <f t="shared" si="122"/>
        <v>8.8025100850621025E-5</v>
      </c>
      <c r="L698">
        <v>-209.04053394451</v>
      </c>
      <c r="M698">
        <f t="shared" si="123"/>
        <v>-12.333391502726089</v>
      </c>
      <c r="N698">
        <v>28.172970964018301</v>
      </c>
      <c r="O698">
        <v>22.006275212655201</v>
      </c>
      <c r="Q698">
        <f t="shared" si="124"/>
        <v>1.2983702375466568</v>
      </c>
      <c r="R698">
        <f t="shared" si="125"/>
        <v>38.301922007626374</v>
      </c>
      <c r="S698">
        <v>6.1666957513630596</v>
      </c>
      <c r="T698">
        <v>28.172970964018301</v>
      </c>
      <c r="U698">
        <f t="shared" si="126"/>
        <v>1.2802244219783638</v>
      </c>
      <c r="V698">
        <f t="shared" si="127"/>
        <v>1.6622052868770796</v>
      </c>
      <c r="W698">
        <f t="shared" si="128"/>
        <v>4.3397438033164884E-2</v>
      </c>
      <c r="X698">
        <v>2.8897667814275062E-3</v>
      </c>
      <c r="AG698" t="s">
        <v>11</v>
      </c>
      <c r="AH698">
        <v>31.4</v>
      </c>
      <c r="AI698">
        <f>(AK699-AK698)/(AH699-AH698)</f>
        <v>7.1937449906249165E-3</v>
      </c>
      <c r="AJ698">
        <v>15</v>
      </c>
      <c r="AK698">
        <v>0.29801030957077312</v>
      </c>
    </row>
    <row r="699" spans="1:37" x14ac:dyDescent="0.15">
      <c r="A699" t="s">
        <v>10</v>
      </c>
      <c r="B699">
        <v>5.8999999999999997E-2</v>
      </c>
      <c r="C699">
        <v>2E-3</v>
      </c>
      <c r="D699">
        <f t="shared" si="120"/>
        <v>29.499999999999996</v>
      </c>
      <c r="E699">
        <v>15</v>
      </c>
      <c r="F699">
        <f t="shared" si="129"/>
        <v>1.2566370614359172E-11</v>
      </c>
      <c r="G699">
        <f t="shared" si="130"/>
        <v>1.5974199933507423E-6</v>
      </c>
      <c r="H699">
        <f t="shared" si="131"/>
        <v>0.50847457627118653</v>
      </c>
      <c r="I699">
        <v>2.5967404750933199E-3</v>
      </c>
      <c r="J699">
        <f t="shared" si="121"/>
        <v>22.72079191813723</v>
      </c>
      <c r="K699">
        <f t="shared" si="122"/>
        <v>8.8025100850621025E-5</v>
      </c>
      <c r="L699">
        <v>-209.04053394451</v>
      </c>
      <c r="M699">
        <f t="shared" si="123"/>
        <v>-12.333391502726089</v>
      </c>
      <c r="N699">
        <v>28.172970964018301</v>
      </c>
      <c r="O699">
        <v>22.006275212655201</v>
      </c>
      <c r="Q699">
        <f t="shared" si="124"/>
        <v>1.2983702375466568</v>
      </c>
      <c r="R699">
        <f t="shared" si="125"/>
        <v>38.301922007626374</v>
      </c>
      <c r="S699">
        <v>6.1666957513630596</v>
      </c>
      <c r="T699">
        <v>28.172970964018301</v>
      </c>
      <c r="U699">
        <f t="shared" si="126"/>
        <v>1.2802244219783638</v>
      </c>
      <c r="V699">
        <f t="shared" si="127"/>
        <v>1.6622052868770796</v>
      </c>
      <c r="W699">
        <f t="shared" si="128"/>
        <v>4.3397438033164884E-2</v>
      </c>
      <c r="X699">
        <v>4.1186343812035951E-3</v>
      </c>
      <c r="AG699" t="s">
        <v>11</v>
      </c>
      <c r="AH699">
        <v>31.875</v>
      </c>
      <c r="AI699">
        <f>(AK700-AK699)/(AH700-AH699)</f>
        <v>9.868309380790679E-3</v>
      </c>
      <c r="AJ699">
        <v>15</v>
      </c>
      <c r="AK699">
        <v>0.30142733844131997</v>
      </c>
    </row>
    <row r="700" spans="1:37" x14ac:dyDescent="0.15">
      <c r="A700" t="s">
        <v>11</v>
      </c>
      <c r="B700">
        <v>5.8999999999999997E-2</v>
      </c>
      <c r="C700">
        <v>2E-3</v>
      </c>
      <c r="D700">
        <f t="shared" si="120"/>
        <v>29.499999999999996</v>
      </c>
      <c r="E700">
        <v>15</v>
      </c>
      <c r="F700">
        <f t="shared" si="129"/>
        <v>1.2566370614359172E-11</v>
      </c>
      <c r="G700">
        <f t="shared" si="130"/>
        <v>1.5974199933507423E-6</v>
      </c>
      <c r="H700">
        <f t="shared" si="131"/>
        <v>0.50847457627118653</v>
      </c>
      <c r="I700">
        <v>2.5965790551649502E-3</v>
      </c>
      <c r="J700">
        <f t="shared" si="121"/>
        <v>22.722204387592562</v>
      </c>
      <c r="K700">
        <f t="shared" si="122"/>
        <v>8.8019628988642392E-5</v>
      </c>
      <c r="L700">
        <v>-209.82894738220199</v>
      </c>
      <c r="M700">
        <f t="shared" si="123"/>
        <v>-12.379907895549916</v>
      </c>
      <c r="N700">
        <v>28.194861194935601</v>
      </c>
      <c r="O700">
        <v>22.004907247160599</v>
      </c>
      <c r="Q700">
        <f t="shared" si="124"/>
        <v>1.2982895275824753</v>
      </c>
      <c r="R700">
        <f t="shared" si="125"/>
        <v>38.299541063683016</v>
      </c>
      <c r="S700">
        <v>6.1899539477749599</v>
      </c>
      <c r="T700">
        <v>28.194861194935601</v>
      </c>
      <c r="U700">
        <f t="shared" si="126"/>
        <v>1.2812987975022581</v>
      </c>
      <c r="V700">
        <f t="shared" si="127"/>
        <v>1.6634968105012002</v>
      </c>
      <c r="W700">
        <f t="shared" si="128"/>
        <v>4.3433857542449432E-2</v>
      </c>
      <c r="X700">
        <v>2.9556720702570097E-3</v>
      </c>
      <c r="AG700" t="s">
        <v>11</v>
      </c>
      <c r="AH700">
        <v>33.777777777777779</v>
      </c>
      <c r="AI700">
        <f>(AK701-AK700)/(AH701-AH700)</f>
        <v>6.7871842444630522E-3</v>
      </c>
      <c r="AJ700">
        <v>15</v>
      </c>
      <c r="AK700">
        <v>0.32020453823532447</v>
      </c>
    </row>
    <row r="701" spans="1:37" x14ac:dyDescent="0.15">
      <c r="A701" t="s">
        <v>11</v>
      </c>
      <c r="B701">
        <v>0.30399999999999999</v>
      </c>
      <c r="C701">
        <v>0.01</v>
      </c>
      <c r="D701">
        <f t="shared" si="120"/>
        <v>30.4</v>
      </c>
      <c r="E701">
        <v>15</v>
      </c>
      <c r="F701">
        <f t="shared" si="129"/>
        <v>7.8539816339744827E-9</v>
      </c>
      <c r="G701">
        <f t="shared" si="130"/>
        <v>3.8753198851847782E-5</v>
      </c>
      <c r="H701">
        <f t="shared" si="131"/>
        <v>0.49342105263157898</v>
      </c>
      <c r="I701">
        <v>1.3120931548581301E-2</v>
      </c>
      <c r="J701">
        <f t="shared" si="121"/>
        <v>23.16908665169202</v>
      </c>
      <c r="K701">
        <f t="shared" si="122"/>
        <v>4.316095904138586E-4</v>
      </c>
      <c r="L701">
        <v>-8.13833572001713</v>
      </c>
      <c r="M701">
        <f t="shared" si="123"/>
        <v>-2.4740540588852076</v>
      </c>
      <c r="N701">
        <v>5.5531229335811902</v>
      </c>
      <c r="O701">
        <v>4.3160959041385896</v>
      </c>
      <c r="Q701">
        <f t="shared" si="124"/>
        <v>1.3120931548581312</v>
      </c>
      <c r="R701">
        <f t="shared" si="125"/>
        <v>39.887631907687187</v>
      </c>
      <c r="S701">
        <v>1.2370270294426</v>
      </c>
      <c r="T701">
        <v>5.5531229335811902</v>
      </c>
      <c r="U701">
        <f t="shared" si="126"/>
        <v>1.2866078643564078</v>
      </c>
      <c r="V701">
        <f t="shared" si="127"/>
        <v>1.6881493718086817</v>
      </c>
      <c r="W701">
        <f t="shared" si="128"/>
        <v>4.2322627116987102E-2</v>
      </c>
      <c r="X701">
        <v>2.8434156010880883E-3</v>
      </c>
      <c r="AG701" t="s">
        <v>11</v>
      </c>
      <c r="AH701">
        <v>34.333333333333329</v>
      </c>
      <c r="AI701">
        <f>(AK702-AK701)/(AH702-AH701)</f>
        <v>1.0267184057217006E-2</v>
      </c>
      <c r="AJ701">
        <v>15</v>
      </c>
      <c r="AK701">
        <v>0.32397519614891501</v>
      </c>
    </row>
    <row r="702" spans="1:37" x14ac:dyDescent="0.15">
      <c r="A702" t="s">
        <v>10</v>
      </c>
      <c r="B702">
        <v>0.30399999999999999</v>
      </c>
      <c r="C702">
        <v>0.01</v>
      </c>
      <c r="D702">
        <f t="shared" si="120"/>
        <v>30.4</v>
      </c>
      <c r="E702">
        <v>15</v>
      </c>
      <c r="F702">
        <f t="shared" si="129"/>
        <v>7.8539816339744827E-9</v>
      </c>
      <c r="G702">
        <f t="shared" si="130"/>
        <v>3.8753198851847782E-5</v>
      </c>
      <c r="H702">
        <f t="shared" si="131"/>
        <v>0.49342105263157898</v>
      </c>
      <c r="I702">
        <v>1.3109567295728101E-2</v>
      </c>
      <c r="J702">
        <f t="shared" si="121"/>
        <v>23.189171171123245</v>
      </c>
      <c r="K702">
        <f t="shared" si="122"/>
        <v>4.3123576630684543E-4</v>
      </c>
      <c r="L702">
        <v>-8.1952502589585894</v>
      </c>
      <c r="M702">
        <f t="shared" si="123"/>
        <v>-2.491356078723411</v>
      </c>
      <c r="N702">
        <v>5.5580357024301801</v>
      </c>
      <c r="O702">
        <v>4.3123576630684797</v>
      </c>
      <c r="Q702">
        <f t="shared" si="124"/>
        <v>1.3109567295728177</v>
      </c>
      <c r="R702">
        <f t="shared" si="125"/>
        <v>39.853084579013654</v>
      </c>
      <c r="S702">
        <v>1.2456780393617</v>
      </c>
      <c r="T702">
        <v>5.5580357024301801</v>
      </c>
      <c r="U702">
        <f t="shared" si="126"/>
        <v>1.2888624127886767</v>
      </c>
      <c r="V702">
        <f t="shared" si="127"/>
        <v>1.6896428535387746</v>
      </c>
      <c r="W702">
        <f t="shared" si="128"/>
        <v>4.2396789894364371E-2</v>
      </c>
      <c r="X702">
        <v>4.2462829683665975E-3</v>
      </c>
      <c r="AG702" t="s">
        <v>11</v>
      </c>
      <c r="AH702">
        <v>35.299999999999997</v>
      </c>
      <c r="AI702">
        <f>(AK703-AK702)/(AH703-AH702)</f>
        <v>9.4135024980456956E-3</v>
      </c>
      <c r="AJ702">
        <v>15</v>
      </c>
      <c r="AK702">
        <v>0.33390014073755814</v>
      </c>
    </row>
    <row r="703" spans="1:37" x14ac:dyDescent="0.15">
      <c r="A703" t="s">
        <v>9</v>
      </c>
      <c r="B703">
        <v>0.30399999999999999</v>
      </c>
      <c r="C703">
        <v>0.01</v>
      </c>
      <c r="D703">
        <f t="shared" si="120"/>
        <v>30.4</v>
      </c>
      <c r="E703">
        <v>15</v>
      </c>
      <c r="F703">
        <f t="shared" si="129"/>
        <v>7.8539816339744827E-9</v>
      </c>
      <c r="G703">
        <f t="shared" si="130"/>
        <v>3.8753198851847782E-5</v>
      </c>
      <c r="H703">
        <f t="shared" si="131"/>
        <v>0.49342105263157898</v>
      </c>
      <c r="I703">
        <v>1.3109567295728101E-2</v>
      </c>
      <c r="J703">
        <f t="shared" si="121"/>
        <v>23.189171171123245</v>
      </c>
      <c r="K703">
        <f t="shared" si="122"/>
        <v>4.3123576630684543E-4</v>
      </c>
      <c r="L703">
        <v>-8.1952502589585894</v>
      </c>
      <c r="M703">
        <f t="shared" si="123"/>
        <v>-2.491356078723411</v>
      </c>
      <c r="N703">
        <v>5.5580357024301801</v>
      </c>
      <c r="O703">
        <v>4.3123576630684797</v>
      </c>
      <c r="Q703">
        <f t="shared" si="124"/>
        <v>1.3109567295728177</v>
      </c>
      <c r="R703">
        <f t="shared" si="125"/>
        <v>39.853084579013654</v>
      </c>
      <c r="S703">
        <v>1.2456780393617</v>
      </c>
      <c r="T703">
        <v>5.5580357024301801</v>
      </c>
      <c r="U703">
        <f t="shared" si="126"/>
        <v>1.2888624127886767</v>
      </c>
      <c r="V703">
        <f t="shared" si="127"/>
        <v>1.6896428535387746</v>
      </c>
      <c r="W703">
        <f t="shared" si="128"/>
        <v>4.2396789894364371E-2</v>
      </c>
      <c r="X703">
        <v>5.412680355970311E-3</v>
      </c>
      <c r="AG703" t="s">
        <v>11</v>
      </c>
      <c r="AH703">
        <v>36</v>
      </c>
      <c r="AI703">
        <f>(AK704-AK703)/(AH704-AH703)</f>
        <v>1.0602843701365685E-2</v>
      </c>
      <c r="AJ703">
        <v>15</v>
      </c>
      <c r="AK703">
        <v>0.34048959248619015</v>
      </c>
    </row>
    <row r="704" spans="1:37" x14ac:dyDescent="0.15">
      <c r="A704" t="s">
        <v>10</v>
      </c>
      <c r="B704">
        <v>0.157</v>
      </c>
      <c r="C704">
        <v>5.0000000000000001E-3</v>
      </c>
      <c r="D704">
        <f t="shared" si="120"/>
        <v>31.4</v>
      </c>
      <c r="E704">
        <v>15</v>
      </c>
      <c r="F704">
        <f t="shared" si="129"/>
        <v>4.9087385212340517E-10</v>
      </c>
      <c r="G704">
        <f t="shared" si="130"/>
        <v>9.3797551361160226E-6</v>
      </c>
      <c r="H704">
        <f t="shared" si="131"/>
        <v>0.47770700636942676</v>
      </c>
      <c r="I704">
        <v>6.62926388308736E-3</v>
      </c>
      <c r="J704">
        <f t="shared" si="121"/>
        <v>23.682870793624598</v>
      </c>
      <c r="K704">
        <f t="shared" si="122"/>
        <v>2.1112305360150829E-4</v>
      </c>
      <c r="L704">
        <v>-31.956482569722802</v>
      </c>
      <c r="M704">
        <f t="shared" si="123"/>
        <v>-5.01716776344648</v>
      </c>
      <c r="N704">
        <v>10.953506025783501</v>
      </c>
      <c r="O704">
        <v>8.4449221440603299</v>
      </c>
      <c r="Q704">
        <f t="shared" si="124"/>
        <v>1.3258527766174717</v>
      </c>
      <c r="R704">
        <f t="shared" si="125"/>
        <v>41.631777185788607</v>
      </c>
      <c r="S704">
        <v>2.50858388172324</v>
      </c>
      <c r="T704">
        <v>10.953506025783501</v>
      </c>
      <c r="U704">
        <f t="shared" si="126"/>
        <v>1.2970523397290954</v>
      </c>
      <c r="V704">
        <f t="shared" si="127"/>
        <v>1.7197004460480094</v>
      </c>
      <c r="W704">
        <f t="shared" si="128"/>
        <v>4.1307399354429793E-2</v>
      </c>
      <c r="X704">
        <v>3.1623889493451861E-3</v>
      </c>
      <c r="AG704" t="s">
        <v>11</v>
      </c>
      <c r="AH704">
        <v>36.428571428571431</v>
      </c>
      <c r="AI704">
        <f>(AK705-AK704)/(AH705-AH704)</f>
        <v>9.3861370910427074E-3</v>
      </c>
      <c r="AJ704">
        <v>15</v>
      </c>
      <c r="AK704">
        <v>0.34503366835820404</v>
      </c>
    </row>
    <row r="705" spans="1:37" x14ac:dyDescent="0.15">
      <c r="A705" t="s">
        <v>9</v>
      </c>
      <c r="B705">
        <v>0.157</v>
      </c>
      <c r="C705">
        <v>5.0000000000000001E-3</v>
      </c>
      <c r="D705">
        <f t="shared" si="120"/>
        <v>31.4</v>
      </c>
      <c r="E705">
        <v>15</v>
      </c>
      <c r="F705">
        <f t="shared" si="129"/>
        <v>4.9087385212340517E-10</v>
      </c>
      <c r="G705">
        <f t="shared" si="130"/>
        <v>9.3797551361160226E-6</v>
      </c>
      <c r="H705">
        <f t="shared" si="131"/>
        <v>0.47770700636942676</v>
      </c>
      <c r="I705">
        <v>6.62926388308736E-3</v>
      </c>
      <c r="J705">
        <f t="shared" si="121"/>
        <v>23.682870793624598</v>
      </c>
      <c r="K705">
        <f t="shared" si="122"/>
        <v>2.1112305360150829E-4</v>
      </c>
      <c r="L705">
        <v>-31.956482569722802</v>
      </c>
      <c r="M705">
        <f t="shared" si="123"/>
        <v>-5.01716776344648</v>
      </c>
      <c r="N705">
        <v>10.953506025783501</v>
      </c>
      <c r="O705">
        <v>8.4449221440603299</v>
      </c>
      <c r="Q705">
        <f t="shared" si="124"/>
        <v>1.3258527766174717</v>
      </c>
      <c r="R705">
        <f t="shared" si="125"/>
        <v>41.631777185788607</v>
      </c>
      <c r="S705">
        <v>2.50858388172324</v>
      </c>
      <c r="T705">
        <v>10.953506025783501</v>
      </c>
      <c r="U705">
        <f t="shared" si="126"/>
        <v>1.2970523397290954</v>
      </c>
      <c r="V705">
        <f t="shared" si="127"/>
        <v>1.7197004460480094</v>
      </c>
      <c r="W705">
        <f t="shared" si="128"/>
        <v>4.1307399354429793E-2</v>
      </c>
      <c r="X705">
        <v>3.2599246175652893E-3</v>
      </c>
      <c r="AG705" t="s">
        <v>11</v>
      </c>
      <c r="AH705">
        <v>38</v>
      </c>
      <c r="AI705">
        <f>(AK706-AK705)/(AH706-AH705)</f>
        <v>1.0231720533925138E-2</v>
      </c>
      <c r="AJ705">
        <v>15</v>
      </c>
      <c r="AK705">
        <v>0.35978331235841399</v>
      </c>
    </row>
    <row r="706" spans="1:37" x14ac:dyDescent="0.15">
      <c r="A706" t="s">
        <v>11</v>
      </c>
      <c r="B706">
        <v>0.157</v>
      </c>
      <c r="C706">
        <v>5.0000000000000001E-3</v>
      </c>
      <c r="D706">
        <f t="shared" ref="D706:D757" si="132">B706/C706</f>
        <v>31.4</v>
      </c>
      <c r="E706">
        <v>15</v>
      </c>
      <c r="F706">
        <f t="shared" si="129"/>
        <v>4.9087385212340517E-10</v>
      </c>
      <c r="G706">
        <f t="shared" si="130"/>
        <v>9.3797551361160226E-6</v>
      </c>
      <c r="H706">
        <f t="shared" si="131"/>
        <v>0.47770700636942676</v>
      </c>
      <c r="I706">
        <v>6.6287512485826098E-3</v>
      </c>
      <c r="J706">
        <f t="shared" ref="J706:J757" si="133">D706/Q706</f>
        <v>23.684702308533652</v>
      </c>
      <c r="K706">
        <f t="shared" ref="K706:K757" si="134">I706/D706</f>
        <v>2.1110672766186657E-4</v>
      </c>
      <c r="L706">
        <v>-32.057060516171802</v>
      </c>
      <c r="M706">
        <f t="shared" ref="M706:M757" si="135">L706*B706</f>
        <v>-5.0329585010389728</v>
      </c>
      <c r="N706">
        <v>10.960748356994101</v>
      </c>
      <c r="O706">
        <v>8.4442691064746693</v>
      </c>
      <c r="Q706">
        <f t="shared" ref="Q706:Q757" si="136">O706*B706</f>
        <v>1.325750249716523</v>
      </c>
      <c r="R706">
        <f t="shared" ref="R706:R757" si="137">Q706*D706</f>
        <v>41.628557841098818</v>
      </c>
      <c r="S706">
        <v>2.5164792505194802</v>
      </c>
      <c r="T706">
        <v>10.960748356994101</v>
      </c>
      <c r="U706">
        <f t="shared" ref="U706:U757" si="138">N706/O706</f>
        <v>1.2980103095707731</v>
      </c>
      <c r="V706">
        <f t="shared" ref="V706:V757" si="139">U706*Q706</f>
        <v>1.7208374920480738</v>
      </c>
      <c r="W706">
        <f t="shared" ref="W706:W757" si="140">U706/D706</f>
        <v>4.1337907948113796E-2</v>
      </c>
      <c r="X706">
        <v>4.2079122420150463E-3</v>
      </c>
      <c r="AG706" t="s">
        <v>11</v>
      </c>
      <c r="AH706">
        <v>39.222222222222221</v>
      </c>
      <c r="AI706">
        <f>(AK707-AK706)/(AH707-AH706)</f>
        <v>-6.8069582363594902E-3</v>
      </c>
      <c r="AJ706">
        <v>15</v>
      </c>
      <c r="AK706">
        <v>0.3722887485665447</v>
      </c>
    </row>
    <row r="707" spans="1:37" x14ac:dyDescent="0.15">
      <c r="A707" t="s">
        <v>11</v>
      </c>
      <c r="B707">
        <v>0.255</v>
      </c>
      <c r="C707">
        <v>8.0000000000000002E-3</v>
      </c>
      <c r="D707">
        <f t="shared" si="132"/>
        <v>31.875</v>
      </c>
      <c r="E707">
        <v>15</v>
      </c>
      <c r="F707">
        <f t="shared" ref="F707:F757" si="141">PI()*C707^4/4</f>
        <v>3.2169908772759481E-9</v>
      </c>
      <c r="G707">
        <f t="shared" ref="G707:G757" si="142">E707/C707/B707*F707</f>
        <v>2.3654344685852561E-5</v>
      </c>
      <c r="H707">
        <f t="shared" ref="H707:H757" si="143">E707/D707</f>
        <v>0.47058823529411764</v>
      </c>
      <c r="I707">
        <v>1.0664456284933999E-2</v>
      </c>
      <c r="J707">
        <f t="shared" si="133"/>
        <v>23.911204958498054</v>
      </c>
      <c r="K707">
        <f t="shared" si="134"/>
        <v>3.3457117756655681E-4</v>
      </c>
      <c r="L707">
        <v>-12.3589337712089</v>
      </c>
      <c r="M707">
        <f t="shared" si="135"/>
        <v>-3.1515281116582696</v>
      </c>
      <c r="N707">
        <v>6.8034387053066103</v>
      </c>
      <c r="O707">
        <v>5.2276746494774597</v>
      </c>
      <c r="Q707">
        <f t="shared" si="136"/>
        <v>1.3330570356167522</v>
      </c>
      <c r="R707">
        <f t="shared" si="137"/>
        <v>42.491193010283972</v>
      </c>
      <c r="S707">
        <v>1.5757640558291399</v>
      </c>
      <c r="T707">
        <v>6.8034387053066103</v>
      </c>
      <c r="U707">
        <f t="shared" si="138"/>
        <v>1.30142733844132</v>
      </c>
      <c r="V707">
        <f t="shared" si="139"/>
        <v>1.7348768698531856</v>
      </c>
      <c r="W707">
        <f t="shared" si="140"/>
        <v>4.0829092970708081E-2</v>
      </c>
      <c r="X707">
        <v>7.6463532982826328E-3</v>
      </c>
      <c r="AG707" t="s">
        <v>11</v>
      </c>
      <c r="AH707">
        <v>39.25</v>
      </c>
      <c r="AI707">
        <f>(AK708-AK707)/(AH708-AH707)</f>
        <v>1.047153993025658E-2</v>
      </c>
      <c r="AJ707">
        <v>15</v>
      </c>
      <c r="AK707">
        <v>0.37209966639331249</v>
      </c>
    </row>
    <row r="708" spans="1:37" x14ac:dyDescent="0.15">
      <c r="A708" t="s">
        <v>9</v>
      </c>
      <c r="B708">
        <v>0.255</v>
      </c>
      <c r="C708">
        <v>8.0000000000000002E-3</v>
      </c>
      <c r="D708">
        <f t="shared" si="132"/>
        <v>31.875</v>
      </c>
      <c r="E708">
        <v>15</v>
      </c>
      <c r="F708">
        <f t="shared" si="141"/>
        <v>3.2169908772759481E-9</v>
      </c>
      <c r="G708">
        <f t="shared" si="142"/>
        <v>2.3654344685852561E-5</v>
      </c>
      <c r="H708">
        <f t="shared" si="143"/>
        <v>0.47058823529411764</v>
      </c>
      <c r="I708">
        <v>1.06590441112734E-2</v>
      </c>
      <c r="J708">
        <f t="shared" si="133"/>
        <v>23.923345971549391</v>
      </c>
      <c r="K708">
        <f t="shared" si="134"/>
        <v>3.3440138388308706E-4</v>
      </c>
      <c r="L708">
        <v>-12.3984730160737</v>
      </c>
      <c r="M708">
        <f t="shared" si="135"/>
        <v>-3.1616106190987936</v>
      </c>
      <c r="N708">
        <v>6.8058269327226402</v>
      </c>
      <c r="O708">
        <v>5.22502162317324</v>
      </c>
      <c r="Q708">
        <f t="shared" si="136"/>
        <v>1.3323805139091762</v>
      </c>
      <c r="R708">
        <f t="shared" si="137"/>
        <v>42.469628880854991</v>
      </c>
      <c r="S708">
        <v>1.5808053095493899</v>
      </c>
      <c r="T708">
        <v>6.8058269327226402</v>
      </c>
      <c r="U708">
        <f t="shared" si="138"/>
        <v>1.3025452186721003</v>
      </c>
      <c r="V708">
        <f t="shared" si="139"/>
        <v>1.7354858678442733</v>
      </c>
      <c r="W708">
        <f t="shared" si="140"/>
        <v>4.0864163723046285E-2</v>
      </c>
      <c r="X708">
        <v>5.1397788699549113E-3</v>
      </c>
      <c r="AG708" t="s">
        <v>11</v>
      </c>
      <c r="AH708">
        <v>40.200000000000003</v>
      </c>
      <c r="AI708">
        <f>(AK709-AK708)/(AH709-AH708)</f>
        <v>9.9994079612878029E-3</v>
      </c>
      <c r="AJ708">
        <v>15</v>
      </c>
      <c r="AK708">
        <v>0.38204762932705627</v>
      </c>
    </row>
    <row r="709" spans="1:37" x14ac:dyDescent="0.15">
      <c r="A709" t="s">
        <v>10</v>
      </c>
      <c r="B709">
        <v>0.255</v>
      </c>
      <c r="C709">
        <v>8.0000000000000002E-3</v>
      </c>
      <c r="D709">
        <f t="shared" si="132"/>
        <v>31.875</v>
      </c>
      <c r="E709">
        <v>15</v>
      </c>
      <c r="F709">
        <f t="shared" si="141"/>
        <v>3.2169908772759481E-9</v>
      </c>
      <c r="G709">
        <f t="shared" si="142"/>
        <v>2.3654344685852561E-5</v>
      </c>
      <c r="H709">
        <f t="shared" si="143"/>
        <v>0.47058823529411764</v>
      </c>
      <c r="I709">
        <v>1.06590441112734E-2</v>
      </c>
      <c r="J709">
        <f t="shared" si="133"/>
        <v>23.923345971549391</v>
      </c>
      <c r="K709">
        <f t="shared" si="134"/>
        <v>3.3440138388308706E-4</v>
      </c>
      <c r="L709">
        <v>-12.3984730160737</v>
      </c>
      <c r="M709">
        <f t="shared" si="135"/>
        <v>-3.1616106190987936</v>
      </c>
      <c r="N709">
        <v>6.8058269327226402</v>
      </c>
      <c r="O709">
        <v>5.22502162317324</v>
      </c>
      <c r="Q709">
        <f t="shared" si="136"/>
        <v>1.3323805139091762</v>
      </c>
      <c r="R709">
        <f t="shared" si="137"/>
        <v>42.469628880854991</v>
      </c>
      <c r="S709">
        <v>1.5808053095493899</v>
      </c>
      <c r="T709">
        <v>6.8058269327226402</v>
      </c>
      <c r="U709">
        <f t="shared" si="138"/>
        <v>1.3025452186721003</v>
      </c>
      <c r="V709">
        <f t="shared" si="139"/>
        <v>1.7354858678442733</v>
      </c>
      <c r="W709">
        <f t="shared" si="140"/>
        <v>4.0864163723046285E-2</v>
      </c>
      <c r="X709">
        <v>7.5881490990351167E-3</v>
      </c>
      <c r="AG709" t="s">
        <v>11</v>
      </c>
      <c r="AH709">
        <v>41.199999999999996</v>
      </c>
      <c r="AI709">
        <f>(AK710-AK709)/(AH710-AH709)</f>
        <v>9.7875626190449001E-3</v>
      </c>
      <c r="AJ709">
        <v>15</v>
      </c>
      <c r="AK709">
        <v>0.392047037288344</v>
      </c>
    </row>
    <row r="710" spans="1:37" x14ac:dyDescent="0.15">
      <c r="A710" t="s">
        <v>10</v>
      </c>
      <c r="B710">
        <v>0.30399999999999999</v>
      </c>
      <c r="C710">
        <v>8.9999999999999993E-3</v>
      </c>
      <c r="D710">
        <f t="shared" si="132"/>
        <v>33.777777777777779</v>
      </c>
      <c r="E710">
        <v>15</v>
      </c>
      <c r="F710">
        <f t="shared" si="141"/>
        <v>5.1529973500506572E-9</v>
      </c>
      <c r="G710">
        <f t="shared" si="142"/>
        <v>2.8251081962997029E-5</v>
      </c>
      <c r="H710">
        <f t="shared" si="143"/>
        <v>0.44407894736842102</v>
      </c>
      <c r="I710">
        <v>1.2249964161958201E-2</v>
      </c>
      <c r="J710">
        <f t="shared" si="133"/>
        <v>24.816399132338628</v>
      </c>
      <c r="K710">
        <f t="shared" si="134"/>
        <v>3.6266341268955196E-4</v>
      </c>
      <c r="L710">
        <v>-9.4304786137188508</v>
      </c>
      <c r="M710">
        <f t="shared" si="135"/>
        <v>-2.8668654985705304</v>
      </c>
      <c r="N710">
        <v>5.9107588318723403</v>
      </c>
      <c r="O710">
        <v>4.47732608258708</v>
      </c>
      <c r="Q710">
        <f t="shared" si="136"/>
        <v>1.3611071291064722</v>
      </c>
      <c r="R710">
        <f t="shared" si="137"/>
        <v>45.975174138707509</v>
      </c>
      <c r="S710">
        <v>1.4334327492852601</v>
      </c>
      <c r="T710">
        <v>5.9107588318723403</v>
      </c>
      <c r="U710">
        <f t="shared" si="138"/>
        <v>1.3201537531206566</v>
      </c>
      <c r="V710">
        <f t="shared" si="139"/>
        <v>1.7968706848891915</v>
      </c>
      <c r="W710">
        <f t="shared" si="140"/>
        <v>3.9083499270019438E-2</v>
      </c>
      <c r="X710">
        <v>4.0016670796866579E-3</v>
      </c>
      <c r="AG710" t="s">
        <v>11</v>
      </c>
      <c r="AH710">
        <v>42.5</v>
      </c>
      <c r="AI710">
        <f>(AK711-AK710)/(AH711-AH710)</f>
        <v>1.0640064682507971E-2</v>
      </c>
      <c r="AJ710">
        <v>15</v>
      </c>
      <c r="AK710">
        <v>0.40477086869310241</v>
      </c>
    </row>
    <row r="711" spans="1:37" x14ac:dyDescent="0.15">
      <c r="A711" t="s">
        <v>9</v>
      </c>
      <c r="B711">
        <v>0.30399999999999999</v>
      </c>
      <c r="C711">
        <v>8.9999999999999993E-3</v>
      </c>
      <c r="D711">
        <f t="shared" si="132"/>
        <v>33.777777777777779</v>
      </c>
      <c r="E711">
        <v>15</v>
      </c>
      <c r="F711">
        <f t="shared" si="141"/>
        <v>5.1529973500506572E-9</v>
      </c>
      <c r="G711">
        <f t="shared" si="142"/>
        <v>2.8251081962997029E-5</v>
      </c>
      <c r="H711">
        <f t="shared" si="143"/>
        <v>0.44407894736842102</v>
      </c>
      <c r="I711">
        <v>1.2249964161958201E-2</v>
      </c>
      <c r="J711">
        <f t="shared" si="133"/>
        <v>24.816399132338628</v>
      </c>
      <c r="K711">
        <f t="shared" si="134"/>
        <v>3.6266341268955196E-4</v>
      </c>
      <c r="L711">
        <v>-9.4304786137188508</v>
      </c>
      <c r="M711">
        <f t="shared" si="135"/>
        <v>-2.8668654985705304</v>
      </c>
      <c r="N711">
        <v>5.9107588318723403</v>
      </c>
      <c r="O711">
        <v>4.47732608258708</v>
      </c>
      <c r="Q711">
        <f t="shared" si="136"/>
        <v>1.3611071291064722</v>
      </c>
      <c r="R711">
        <f t="shared" si="137"/>
        <v>45.975174138707509</v>
      </c>
      <c r="S711">
        <v>1.4334327492852601</v>
      </c>
      <c r="T711">
        <v>5.9107588318723403</v>
      </c>
      <c r="U711">
        <f t="shared" si="138"/>
        <v>1.3201537531206566</v>
      </c>
      <c r="V711">
        <f t="shared" si="139"/>
        <v>1.7968706848891915</v>
      </c>
      <c r="W711">
        <f t="shared" si="140"/>
        <v>3.9083499270019438E-2</v>
      </c>
      <c r="X711">
        <v>6.324768872860112E-3</v>
      </c>
      <c r="AG711" t="s">
        <v>11</v>
      </c>
      <c r="AH711">
        <v>43.428571428571423</v>
      </c>
      <c r="AI711">
        <f>(AK712-AK711)/(AH712-AH711)</f>
        <v>1.2521813916466548E-2</v>
      </c>
      <c r="AJ711">
        <v>15</v>
      </c>
      <c r="AK711">
        <v>0.41465092875543119</v>
      </c>
    </row>
    <row r="712" spans="1:37" x14ac:dyDescent="0.15">
      <c r="A712" t="s">
        <v>11</v>
      </c>
      <c r="B712">
        <v>0.30399999999999999</v>
      </c>
      <c r="C712">
        <v>8.9999999999999993E-3</v>
      </c>
      <c r="D712">
        <f t="shared" si="132"/>
        <v>33.777777777777779</v>
      </c>
      <c r="E712">
        <v>15</v>
      </c>
      <c r="F712">
        <f t="shared" si="141"/>
        <v>5.1529973500506572E-9</v>
      </c>
      <c r="G712">
        <f t="shared" si="142"/>
        <v>2.8251081962997029E-5</v>
      </c>
      <c r="H712">
        <f t="shared" si="143"/>
        <v>0.44407894736842102</v>
      </c>
      <c r="I712">
        <v>1.22526476295061E-2</v>
      </c>
      <c r="J712">
        <f t="shared" si="133"/>
        <v>24.81096406199789</v>
      </c>
      <c r="K712">
        <f t="shared" si="134"/>
        <v>3.6274285745248325E-4</v>
      </c>
      <c r="L712">
        <v>-9.4340407057126896</v>
      </c>
      <c r="M712">
        <f t="shared" si="135"/>
        <v>-2.8679483745366574</v>
      </c>
      <c r="N712">
        <v>5.9122810693977597</v>
      </c>
      <c r="O712">
        <v>4.4783068821294298</v>
      </c>
      <c r="Q712">
        <f t="shared" si="136"/>
        <v>1.3614052921673467</v>
      </c>
      <c r="R712">
        <f t="shared" si="137"/>
        <v>45.985245424319267</v>
      </c>
      <c r="S712">
        <v>1.43397418726832</v>
      </c>
      <c r="T712">
        <v>5.9122810693977597</v>
      </c>
      <c r="U712">
        <f t="shared" si="138"/>
        <v>1.3202045382353245</v>
      </c>
      <c r="V712">
        <f t="shared" si="139"/>
        <v>1.7973334450969189</v>
      </c>
      <c r="W712">
        <f t="shared" si="140"/>
        <v>3.9085002776703681E-2</v>
      </c>
      <c r="X712">
        <v>4.057416695888905E-3</v>
      </c>
      <c r="AG712" t="s">
        <v>11</v>
      </c>
      <c r="AH712">
        <v>44.125</v>
      </c>
      <c r="AI712">
        <f>(AK713-AK712)/(AH713-AH712)</f>
        <v>1.0071056035992792E-2</v>
      </c>
      <c r="AJ712">
        <v>15</v>
      </c>
      <c r="AK712">
        <v>0.42337147773297046</v>
      </c>
    </row>
    <row r="713" spans="1:37" x14ac:dyDescent="0.15">
      <c r="A713" t="s">
        <v>11</v>
      </c>
      <c r="B713">
        <v>0.20599999999999999</v>
      </c>
      <c r="C713">
        <v>6.0000000000000001E-3</v>
      </c>
      <c r="D713">
        <f t="shared" si="132"/>
        <v>34.333333333333329</v>
      </c>
      <c r="E713">
        <v>15</v>
      </c>
      <c r="F713">
        <f t="shared" si="141"/>
        <v>1.0178760197630931E-9</v>
      </c>
      <c r="G713">
        <f t="shared" si="142"/>
        <v>1.2352864317513266E-5</v>
      </c>
      <c r="H713">
        <f t="shared" si="143"/>
        <v>0.43689320388349523</v>
      </c>
      <c r="I713">
        <v>8.2236250839336396E-3</v>
      </c>
      <c r="J713">
        <f t="shared" si="133"/>
        <v>25.0497801027504</v>
      </c>
      <c r="K713">
        <f t="shared" si="134"/>
        <v>2.3952306069709633E-4</v>
      </c>
      <c r="L713">
        <v>-20.927597241512899</v>
      </c>
      <c r="M713">
        <f t="shared" si="135"/>
        <v>-4.3110850317516567</v>
      </c>
      <c r="N713">
        <v>8.8089608685729601</v>
      </c>
      <c r="O713">
        <v>6.6534183526971198</v>
      </c>
      <c r="Q713">
        <f t="shared" si="136"/>
        <v>1.3706041806556066</v>
      </c>
      <c r="R713">
        <f t="shared" si="137"/>
        <v>47.057410202509153</v>
      </c>
      <c r="S713">
        <v>2.1555425158758301</v>
      </c>
      <c r="T713">
        <v>8.8089608685729601</v>
      </c>
      <c r="U713">
        <f t="shared" si="138"/>
        <v>1.323975196148915</v>
      </c>
      <c r="V713">
        <f t="shared" si="139"/>
        <v>1.8146459389260297</v>
      </c>
      <c r="W713">
        <f t="shared" si="140"/>
        <v>3.8562384353851897E-2</v>
      </c>
      <c r="X713">
        <v>4.9628181106447476E-3</v>
      </c>
      <c r="AG713" t="s">
        <v>11</v>
      </c>
      <c r="AH713">
        <v>44.666666666666671</v>
      </c>
      <c r="AI713">
        <f>(AK714-AK713)/(AH714-AH713)</f>
        <v>1.1265124297965813E-2</v>
      </c>
      <c r="AJ713">
        <v>15</v>
      </c>
      <c r="AK713">
        <v>0.42882663308579994</v>
      </c>
    </row>
    <row r="714" spans="1:37" x14ac:dyDescent="0.15">
      <c r="A714" t="s">
        <v>9</v>
      </c>
      <c r="B714">
        <v>0.20599999999999999</v>
      </c>
      <c r="C714">
        <v>6.0000000000000001E-3</v>
      </c>
      <c r="D714">
        <f t="shared" si="132"/>
        <v>34.333333333333329</v>
      </c>
      <c r="E714">
        <v>15</v>
      </c>
      <c r="F714">
        <f t="shared" si="141"/>
        <v>1.0178760197630931E-9</v>
      </c>
      <c r="G714">
        <f t="shared" si="142"/>
        <v>1.2352864317513266E-5</v>
      </c>
      <c r="H714">
        <f t="shared" si="143"/>
        <v>0.43689320388349523</v>
      </c>
      <c r="I714">
        <v>8.2205419017457194E-3</v>
      </c>
      <c r="J714">
        <f t="shared" si="133"/>
        <v>25.059175229829314</v>
      </c>
      <c r="K714">
        <f t="shared" si="134"/>
        <v>2.3943325927414721E-4</v>
      </c>
      <c r="L714">
        <v>-20.957921093221199</v>
      </c>
      <c r="M714">
        <f t="shared" si="135"/>
        <v>-4.3173317452035667</v>
      </c>
      <c r="N714">
        <v>8.8095897413280895</v>
      </c>
      <c r="O714">
        <v>6.6509238687263004</v>
      </c>
      <c r="Q714">
        <f t="shared" si="136"/>
        <v>1.3700903169576177</v>
      </c>
      <c r="R714">
        <f t="shared" si="137"/>
        <v>47.039767548878203</v>
      </c>
      <c r="S714">
        <v>2.1586658726017798</v>
      </c>
      <c r="T714">
        <v>8.8095897413280895</v>
      </c>
      <c r="U714">
        <f t="shared" si="138"/>
        <v>1.3245663181850837</v>
      </c>
      <c r="V714">
        <f t="shared" si="139"/>
        <v>1.8147754867135861</v>
      </c>
      <c r="W714">
        <f t="shared" si="140"/>
        <v>3.8579601500536423E-2</v>
      </c>
      <c r="X714">
        <v>4.2250558500086409E-3</v>
      </c>
      <c r="AG714" t="s">
        <v>11</v>
      </c>
      <c r="AH714">
        <v>45.1</v>
      </c>
      <c r="AI714">
        <f>(AK715-AK714)/(AH715-AH714)</f>
        <v>1.2259787930402784E-2</v>
      </c>
      <c r="AJ714">
        <v>15</v>
      </c>
      <c r="AK714">
        <v>0.43370818694825175</v>
      </c>
    </row>
    <row r="715" spans="1:37" x14ac:dyDescent="0.15">
      <c r="A715" t="s">
        <v>10</v>
      </c>
      <c r="B715">
        <v>0.20599999999999999</v>
      </c>
      <c r="C715">
        <v>6.0000000000000001E-3</v>
      </c>
      <c r="D715">
        <f t="shared" si="132"/>
        <v>34.333333333333329</v>
      </c>
      <c r="E715">
        <v>15</v>
      </c>
      <c r="F715">
        <f t="shared" si="141"/>
        <v>1.0178760197630931E-9</v>
      </c>
      <c r="G715">
        <f t="shared" si="142"/>
        <v>1.2352864317513266E-5</v>
      </c>
      <c r="H715">
        <f t="shared" si="143"/>
        <v>0.43689320388349523</v>
      </c>
      <c r="I715">
        <v>8.2205419017457194E-3</v>
      </c>
      <c r="J715">
        <f t="shared" si="133"/>
        <v>25.059175229829314</v>
      </c>
      <c r="K715">
        <f t="shared" si="134"/>
        <v>2.3943325927414721E-4</v>
      </c>
      <c r="L715">
        <v>-20.957921093221199</v>
      </c>
      <c r="M715">
        <f t="shared" si="135"/>
        <v>-4.3173317452035667</v>
      </c>
      <c r="N715">
        <v>8.8095897413280895</v>
      </c>
      <c r="O715">
        <v>6.6509238687263004</v>
      </c>
      <c r="Q715">
        <f t="shared" si="136"/>
        <v>1.3700903169576177</v>
      </c>
      <c r="R715">
        <f t="shared" si="137"/>
        <v>47.039767548878203</v>
      </c>
      <c r="S715">
        <v>2.1586658726017798</v>
      </c>
      <c r="T715">
        <v>8.8095897413280895</v>
      </c>
      <c r="U715">
        <f t="shared" si="138"/>
        <v>1.3245663181850837</v>
      </c>
      <c r="V715">
        <f t="shared" si="139"/>
        <v>1.8147754867135861</v>
      </c>
      <c r="W715">
        <f t="shared" si="140"/>
        <v>3.8579601500536423E-2</v>
      </c>
      <c r="X715">
        <v>5.1379942106737587E-3</v>
      </c>
      <c r="AG715" t="s">
        <v>11</v>
      </c>
      <c r="AH715">
        <v>50</v>
      </c>
      <c r="AI715">
        <f>(AK716-AK715)/(AH716-AH715)</f>
        <v>9.763728636671248E-3</v>
      </c>
      <c r="AJ715">
        <v>15</v>
      </c>
      <c r="AK715">
        <v>0.49378114780722537</v>
      </c>
    </row>
    <row r="716" spans="1:37" x14ac:dyDescent="0.15">
      <c r="A716" t="s">
        <v>10</v>
      </c>
      <c r="B716">
        <v>0.35299999999999998</v>
      </c>
      <c r="C716">
        <v>0.01</v>
      </c>
      <c r="D716">
        <f t="shared" si="132"/>
        <v>35.299999999999997</v>
      </c>
      <c r="E716">
        <v>15</v>
      </c>
      <c r="F716">
        <f t="shared" si="141"/>
        <v>7.8539816339744827E-9</v>
      </c>
      <c r="G716">
        <f t="shared" si="142"/>
        <v>3.3373859634452482E-5</v>
      </c>
      <c r="H716">
        <f t="shared" si="143"/>
        <v>0.42492917847025496</v>
      </c>
      <c r="I716">
        <v>1.3853366625916999E-2</v>
      </c>
      <c r="J716">
        <f t="shared" si="133"/>
        <v>25.481170716986835</v>
      </c>
      <c r="K716">
        <f t="shared" si="134"/>
        <v>3.9244664662654394E-4</v>
      </c>
      <c r="L716">
        <v>-7.4213383866311897</v>
      </c>
      <c r="M716">
        <f t="shared" si="135"/>
        <v>-2.6197324504808099</v>
      </c>
      <c r="N716">
        <v>5.2343326915058599</v>
      </c>
      <c r="O716">
        <v>3.92446646626545</v>
      </c>
      <c r="Q716">
        <f t="shared" si="136"/>
        <v>1.3853366625917038</v>
      </c>
      <c r="R716">
        <f t="shared" si="137"/>
        <v>48.902384189487144</v>
      </c>
      <c r="S716">
        <v>1.3098662252404001</v>
      </c>
      <c r="T716">
        <v>5.2343326915058599</v>
      </c>
      <c r="U716">
        <f t="shared" si="138"/>
        <v>1.3337692490176603</v>
      </c>
      <c r="V716">
        <f t="shared" si="139"/>
        <v>1.8477194401015686</v>
      </c>
      <c r="W716">
        <f t="shared" si="140"/>
        <v>3.7783831416930889E-2</v>
      </c>
      <c r="X716">
        <v>2.9028561096270311E-3</v>
      </c>
      <c r="AG716" t="s">
        <v>9</v>
      </c>
      <c r="AH716">
        <v>10</v>
      </c>
      <c r="AI716">
        <f>(AK717-AK716)/(AH717-AH716)</f>
        <v>9.5210367221873603E-3</v>
      </c>
      <c r="AJ716">
        <v>15</v>
      </c>
      <c r="AK716">
        <v>0.10323200234037544</v>
      </c>
    </row>
    <row r="717" spans="1:37" x14ac:dyDescent="0.15">
      <c r="A717" t="s">
        <v>9</v>
      </c>
      <c r="B717">
        <v>0.35299999999999998</v>
      </c>
      <c r="C717">
        <v>0.01</v>
      </c>
      <c r="D717">
        <f t="shared" si="132"/>
        <v>35.299999999999997</v>
      </c>
      <c r="E717">
        <v>15</v>
      </c>
      <c r="F717">
        <f t="shared" si="141"/>
        <v>7.8539816339744827E-9</v>
      </c>
      <c r="G717">
        <f t="shared" si="142"/>
        <v>3.3373859634452482E-5</v>
      </c>
      <c r="H717">
        <f t="shared" si="143"/>
        <v>0.42492917847025496</v>
      </c>
      <c r="I717">
        <v>1.3853366625916999E-2</v>
      </c>
      <c r="J717">
        <f t="shared" si="133"/>
        <v>25.481170716986835</v>
      </c>
      <c r="K717">
        <f t="shared" si="134"/>
        <v>3.9244664662654394E-4</v>
      </c>
      <c r="L717">
        <v>-7.4213383866311897</v>
      </c>
      <c r="M717">
        <f t="shared" si="135"/>
        <v>-2.6197324504808099</v>
      </c>
      <c r="N717">
        <v>5.2343326915058599</v>
      </c>
      <c r="O717">
        <v>3.92446646626545</v>
      </c>
      <c r="Q717">
        <f t="shared" si="136"/>
        <v>1.3853366625917038</v>
      </c>
      <c r="R717">
        <f t="shared" si="137"/>
        <v>48.902384189487144</v>
      </c>
      <c r="S717">
        <v>1.3098662252404001</v>
      </c>
      <c r="T717">
        <v>5.2343326915058599</v>
      </c>
      <c r="U717">
        <f t="shared" si="138"/>
        <v>1.3337692490176603</v>
      </c>
      <c r="V717">
        <f t="shared" si="139"/>
        <v>1.8477194401015686</v>
      </c>
      <c r="W717">
        <f t="shared" si="140"/>
        <v>3.7783831416930889E-2</v>
      </c>
      <c r="X717">
        <v>5.2149526211523502E-3</v>
      </c>
      <c r="AG717" t="s">
        <v>9</v>
      </c>
      <c r="AH717">
        <v>10.799999999999999</v>
      </c>
      <c r="AI717">
        <f>(AK718-AK717)/(AH718-AH717)</f>
        <v>9.3914921762601189E-3</v>
      </c>
      <c r="AJ717">
        <v>15</v>
      </c>
      <c r="AK717">
        <v>0.11084883171812532</v>
      </c>
    </row>
    <row r="718" spans="1:37" x14ac:dyDescent="0.15">
      <c r="A718" t="s">
        <v>11</v>
      </c>
      <c r="B718">
        <v>0.35299999999999998</v>
      </c>
      <c r="C718">
        <v>0.01</v>
      </c>
      <c r="D718">
        <f t="shared" si="132"/>
        <v>35.299999999999997</v>
      </c>
      <c r="E718">
        <v>15</v>
      </c>
      <c r="F718">
        <f t="shared" si="141"/>
        <v>7.8539816339744827E-9</v>
      </c>
      <c r="G718">
        <f t="shared" si="142"/>
        <v>3.3373859634452482E-5</v>
      </c>
      <c r="H718">
        <f t="shared" si="143"/>
        <v>0.42492917847025496</v>
      </c>
      <c r="I718">
        <v>1.3856245054647999E-2</v>
      </c>
      <c r="J718">
        <f t="shared" si="133"/>
        <v>25.475877382926953</v>
      </c>
      <c r="K718">
        <f t="shared" si="134"/>
        <v>3.9252818851694051E-4</v>
      </c>
      <c r="L718">
        <v>-7.4257913534993998</v>
      </c>
      <c r="M718">
        <f t="shared" si="135"/>
        <v>-2.621304347785288</v>
      </c>
      <c r="N718">
        <v>5.2359340590620498</v>
      </c>
      <c r="O718">
        <v>3.9252818851694</v>
      </c>
      <c r="Q718">
        <f t="shared" si="136"/>
        <v>1.3856245054647982</v>
      </c>
      <c r="R718">
        <f t="shared" si="137"/>
        <v>48.912545042907375</v>
      </c>
      <c r="S718">
        <v>1.31065217389264</v>
      </c>
      <c r="T718">
        <v>5.2359340590620498</v>
      </c>
      <c r="U718">
        <f t="shared" si="138"/>
        <v>1.3339001407375581</v>
      </c>
      <c r="V718">
        <f t="shared" si="139"/>
        <v>1.8482847228489037</v>
      </c>
      <c r="W718">
        <f t="shared" si="140"/>
        <v>3.7787539397664542E-2</v>
      </c>
      <c r="X718">
        <v>3.0711049935158142E-3</v>
      </c>
      <c r="AG718" t="s">
        <v>9</v>
      </c>
      <c r="AH718">
        <v>11.799999999999999</v>
      </c>
      <c r="AI718">
        <f>(AK719-AK718)/(AH719-AH718)</f>
        <v>7.5652745286080725E-3</v>
      </c>
      <c r="AJ718">
        <v>15</v>
      </c>
      <c r="AK718">
        <v>0.12024032389438544</v>
      </c>
    </row>
    <row r="719" spans="1:37" x14ac:dyDescent="0.15">
      <c r="A719" t="s">
        <v>10</v>
      </c>
      <c r="B719">
        <v>0.108</v>
      </c>
      <c r="C719">
        <v>3.0000000000000001E-3</v>
      </c>
      <c r="D719">
        <f t="shared" si="132"/>
        <v>36</v>
      </c>
      <c r="E719">
        <v>15</v>
      </c>
      <c r="F719">
        <f t="shared" si="141"/>
        <v>6.3617251235193316E-11</v>
      </c>
      <c r="G719">
        <f t="shared" si="142"/>
        <v>2.9452431127404316E-6</v>
      </c>
      <c r="H719">
        <f t="shared" si="143"/>
        <v>0.41666666666666669</v>
      </c>
      <c r="I719">
        <v>4.1903148991602598E-3</v>
      </c>
      <c r="J719">
        <f t="shared" si="133"/>
        <v>25.77371930249053</v>
      </c>
      <c r="K719">
        <f t="shared" si="134"/>
        <v>1.16397636087785E-4</v>
      </c>
      <c r="L719">
        <v>-81.463982361296303</v>
      </c>
      <c r="M719">
        <f t="shared" si="135"/>
        <v>-8.7981100950200002</v>
      </c>
      <c r="N719">
        <v>17.332125723930499</v>
      </c>
      <c r="O719">
        <v>12.933070676420501</v>
      </c>
      <c r="Q719">
        <f t="shared" si="136"/>
        <v>1.3967716330534141</v>
      </c>
      <c r="R719">
        <f t="shared" si="137"/>
        <v>50.283778789922906</v>
      </c>
      <c r="S719">
        <v>4.3990550475100001</v>
      </c>
      <c r="T719">
        <v>17.332125723930499</v>
      </c>
      <c r="U719">
        <f t="shared" si="138"/>
        <v>1.3401400299721806</v>
      </c>
      <c r="V719">
        <f t="shared" si="139"/>
        <v>1.8718695781844941</v>
      </c>
      <c r="W719">
        <f t="shared" si="140"/>
        <v>3.7226111943671682E-2</v>
      </c>
      <c r="X719">
        <v>3.9987063229925696E-3</v>
      </c>
      <c r="AG719" t="s">
        <v>9</v>
      </c>
      <c r="AH719">
        <v>12</v>
      </c>
      <c r="AI719">
        <f>(AK720-AK719)/(AH720-AH719)</f>
        <v>9.466165351504241E-3</v>
      </c>
      <c r="AJ719">
        <v>15</v>
      </c>
      <c r="AK719">
        <v>0.12175337880010706</v>
      </c>
    </row>
    <row r="720" spans="1:37" x14ac:dyDescent="0.15">
      <c r="A720" t="s">
        <v>9</v>
      </c>
      <c r="B720">
        <v>0.108</v>
      </c>
      <c r="C720">
        <v>3.0000000000000001E-3</v>
      </c>
      <c r="D720">
        <f t="shared" si="132"/>
        <v>36</v>
      </c>
      <c r="E720">
        <v>15</v>
      </c>
      <c r="F720">
        <f t="shared" si="141"/>
        <v>6.3617251235193316E-11</v>
      </c>
      <c r="G720">
        <f t="shared" si="142"/>
        <v>2.9452431127404316E-6</v>
      </c>
      <c r="H720">
        <f t="shared" si="143"/>
        <v>0.41666666666666669</v>
      </c>
      <c r="I720">
        <v>4.1903148991602598E-3</v>
      </c>
      <c r="J720">
        <f t="shared" si="133"/>
        <v>25.77371930249053</v>
      </c>
      <c r="K720">
        <f t="shared" si="134"/>
        <v>1.16397636087785E-4</v>
      </c>
      <c r="L720">
        <v>-81.463982361296303</v>
      </c>
      <c r="M720">
        <f t="shared" si="135"/>
        <v>-8.7981100950200002</v>
      </c>
      <c r="N720">
        <v>17.332125723930499</v>
      </c>
      <c r="O720">
        <v>12.933070676420501</v>
      </c>
      <c r="Q720">
        <f t="shared" si="136"/>
        <v>1.3967716330534141</v>
      </c>
      <c r="R720">
        <f t="shared" si="137"/>
        <v>50.283778789922906</v>
      </c>
      <c r="S720">
        <v>4.3990550475100001</v>
      </c>
      <c r="T720">
        <v>17.332125723930499</v>
      </c>
      <c r="U720">
        <f t="shared" si="138"/>
        <v>1.3401400299721806</v>
      </c>
      <c r="V720">
        <f t="shared" si="139"/>
        <v>1.8718695781844941</v>
      </c>
      <c r="W720">
        <f t="shared" si="140"/>
        <v>3.7226111943671682E-2</v>
      </c>
      <c r="X720">
        <v>4.9741469871482551E-3</v>
      </c>
      <c r="AG720" t="s">
        <v>9</v>
      </c>
      <c r="AH720">
        <v>13.5</v>
      </c>
      <c r="AI720">
        <f>(AK721-AK720)/(AH721-AH720)</f>
        <v>9.543151774382622E-3</v>
      </c>
      <c r="AJ720">
        <v>15</v>
      </c>
      <c r="AK720">
        <v>0.13595262682736342</v>
      </c>
    </row>
    <row r="721" spans="1:37" x14ac:dyDescent="0.15">
      <c r="A721" t="s">
        <v>11</v>
      </c>
      <c r="B721">
        <v>0.108</v>
      </c>
      <c r="C721">
        <v>3.0000000000000001E-3</v>
      </c>
      <c r="D721">
        <f t="shared" si="132"/>
        <v>36</v>
      </c>
      <c r="E721">
        <v>15</v>
      </c>
      <c r="F721">
        <f t="shared" si="141"/>
        <v>6.3617251235193316E-11</v>
      </c>
      <c r="G721">
        <f t="shared" si="142"/>
        <v>2.9452431127404316E-6</v>
      </c>
      <c r="H721">
        <f t="shared" si="143"/>
        <v>0.41666666666666669</v>
      </c>
      <c r="I721">
        <v>4.1909637384729597E-3</v>
      </c>
      <c r="J721">
        <f t="shared" si="133"/>
        <v>25.76972905028089</v>
      </c>
      <c r="K721">
        <f t="shared" si="134"/>
        <v>1.1641565940202666E-4</v>
      </c>
      <c r="L721">
        <v>-81.560330100425105</v>
      </c>
      <c r="M721">
        <f t="shared" si="135"/>
        <v>-8.8085156508459104</v>
      </c>
      <c r="N721">
        <v>17.339331092314801</v>
      </c>
      <c r="O721">
        <v>12.9350732668918</v>
      </c>
      <c r="Q721">
        <f t="shared" si="136"/>
        <v>1.3969879128243143</v>
      </c>
      <c r="R721">
        <f t="shared" si="137"/>
        <v>50.291564861675319</v>
      </c>
      <c r="S721">
        <v>4.4042578254229596</v>
      </c>
      <c r="T721">
        <v>17.339331092314801</v>
      </c>
      <c r="U721">
        <f t="shared" si="138"/>
        <v>1.3404895924861902</v>
      </c>
      <c r="V721">
        <f t="shared" si="139"/>
        <v>1.8726477579699985</v>
      </c>
      <c r="W721">
        <f t="shared" si="140"/>
        <v>3.7235822013505282E-2</v>
      </c>
      <c r="X721">
        <v>5.0524513976310682E-3</v>
      </c>
      <c r="AG721" t="s">
        <v>9</v>
      </c>
      <c r="AH721">
        <v>14.749999999999998</v>
      </c>
      <c r="AI721">
        <f>(AK722-AK721)/(AH722-AH721)</f>
        <v>8.614419732144411E-3</v>
      </c>
      <c r="AJ721">
        <v>15</v>
      </c>
      <c r="AK721">
        <v>0.14788156654534168</v>
      </c>
    </row>
    <row r="722" spans="1:37" x14ac:dyDescent="0.15">
      <c r="A722" t="s">
        <v>9</v>
      </c>
      <c r="B722">
        <v>0.255</v>
      </c>
      <c r="C722">
        <v>7.0000000000000001E-3</v>
      </c>
      <c r="D722">
        <f t="shared" si="132"/>
        <v>36.428571428571431</v>
      </c>
      <c r="E722">
        <v>15</v>
      </c>
      <c r="F722">
        <f t="shared" si="141"/>
        <v>1.885740990317274E-9</v>
      </c>
      <c r="G722">
        <f t="shared" si="142"/>
        <v>1.5846562943842638E-5</v>
      </c>
      <c r="H722">
        <f t="shared" si="143"/>
        <v>0.41176470588235292</v>
      </c>
      <c r="I722">
        <v>9.8264789948234003E-3</v>
      </c>
      <c r="J722">
        <f t="shared" si="133"/>
        <v>25.950292076575394</v>
      </c>
      <c r="K722">
        <f t="shared" si="134"/>
        <v>2.6974648221083844E-4</v>
      </c>
      <c r="L722">
        <v>-14.8673529539938</v>
      </c>
      <c r="M722">
        <f t="shared" si="135"/>
        <v>-3.7911750032684188</v>
      </c>
      <c r="N722">
        <v>7.4006177508349902</v>
      </c>
      <c r="O722">
        <v>5.5050302492007797</v>
      </c>
      <c r="Q722">
        <f t="shared" si="136"/>
        <v>1.4037827135461989</v>
      </c>
      <c r="R722">
        <f t="shared" si="137"/>
        <v>51.137798850611532</v>
      </c>
      <c r="S722">
        <v>1.8955875016342101</v>
      </c>
      <c r="T722">
        <v>7.4006177508349902</v>
      </c>
      <c r="U722">
        <f t="shared" si="138"/>
        <v>1.3443373452687952</v>
      </c>
      <c r="V722">
        <f t="shared" si="139"/>
        <v>1.8871575264629226</v>
      </c>
      <c r="W722">
        <f t="shared" si="140"/>
        <v>3.6903378105417904E-2</v>
      </c>
      <c r="X722">
        <v>4.1346299184008431E-3</v>
      </c>
      <c r="AG722" t="s">
        <v>9</v>
      </c>
      <c r="AH722">
        <v>15.428571428571429</v>
      </c>
      <c r="AI722">
        <f>(AK723-AK722)/(AH723-AH722)</f>
        <v>-3.3402424217271291E-3</v>
      </c>
      <c r="AJ722">
        <v>15</v>
      </c>
      <c r="AK722">
        <v>0.15372706564929683</v>
      </c>
    </row>
    <row r="723" spans="1:37" x14ac:dyDescent="0.15">
      <c r="A723" t="s">
        <v>10</v>
      </c>
      <c r="B723">
        <v>0.255</v>
      </c>
      <c r="C723">
        <v>7.0000000000000001E-3</v>
      </c>
      <c r="D723">
        <f t="shared" si="132"/>
        <v>36.428571428571431</v>
      </c>
      <c r="E723">
        <v>15</v>
      </c>
      <c r="F723">
        <f t="shared" si="141"/>
        <v>1.885740990317274E-9</v>
      </c>
      <c r="G723">
        <f t="shared" si="142"/>
        <v>1.5846562943842638E-5</v>
      </c>
      <c r="H723">
        <f t="shared" si="143"/>
        <v>0.41176470588235292</v>
      </c>
      <c r="I723">
        <v>9.8264789948234003E-3</v>
      </c>
      <c r="J723">
        <f t="shared" si="133"/>
        <v>25.950292076575394</v>
      </c>
      <c r="K723">
        <f t="shared" si="134"/>
        <v>2.6974648221083844E-4</v>
      </c>
      <c r="L723">
        <v>-14.8673529539938</v>
      </c>
      <c r="M723">
        <f t="shared" si="135"/>
        <v>-3.7911750032684188</v>
      </c>
      <c r="N723">
        <v>7.4006177508349902</v>
      </c>
      <c r="O723">
        <v>5.5050302492007797</v>
      </c>
      <c r="Q723">
        <f t="shared" si="136"/>
        <v>1.4037827135461989</v>
      </c>
      <c r="R723">
        <f t="shared" si="137"/>
        <v>51.137798850611532</v>
      </c>
      <c r="S723">
        <v>1.8955875016342101</v>
      </c>
      <c r="T723">
        <v>7.4006177508349902</v>
      </c>
      <c r="U723">
        <f t="shared" si="138"/>
        <v>1.3443373452687952</v>
      </c>
      <c r="V723">
        <f t="shared" si="139"/>
        <v>1.8871575264629226</v>
      </c>
      <c r="W723">
        <f t="shared" si="140"/>
        <v>3.6903378105417904E-2</v>
      </c>
      <c r="X723">
        <v>4.1905699033631359E-3</v>
      </c>
      <c r="AG723" t="s">
        <v>9</v>
      </c>
      <c r="AH723">
        <v>15.7</v>
      </c>
      <c r="AI723">
        <f>(AK724-AK723)/(AH724-AH723)</f>
        <v>1.1712967534916824E-2</v>
      </c>
      <c r="AJ723">
        <v>15</v>
      </c>
      <c r="AK723">
        <v>0.15282042842054233</v>
      </c>
    </row>
    <row r="724" spans="1:37" x14ac:dyDescent="0.15">
      <c r="A724" t="s">
        <v>11</v>
      </c>
      <c r="B724">
        <v>0.255</v>
      </c>
      <c r="C724">
        <v>7.0000000000000001E-3</v>
      </c>
      <c r="D724">
        <f t="shared" si="132"/>
        <v>36.428571428571431</v>
      </c>
      <c r="E724">
        <v>15</v>
      </c>
      <c r="F724">
        <f t="shared" si="141"/>
        <v>1.885740990317274E-9</v>
      </c>
      <c r="G724">
        <f t="shared" si="142"/>
        <v>1.5846562943842638E-5</v>
      </c>
      <c r="H724">
        <f t="shared" si="143"/>
        <v>0.41176470588235292</v>
      </c>
      <c r="I724">
        <v>9.8227549747614707E-3</v>
      </c>
      <c r="J724">
        <f t="shared" si="133"/>
        <v>25.960130396736528</v>
      </c>
      <c r="K724">
        <f t="shared" si="134"/>
        <v>2.6964425420913842E-4</v>
      </c>
      <c r="L724">
        <v>-14.8917720978777</v>
      </c>
      <c r="M724">
        <f t="shared" si="135"/>
        <v>-3.7974018849588136</v>
      </c>
      <c r="N724">
        <v>7.4016449059312102</v>
      </c>
      <c r="O724">
        <v>5.5029439634518003</v>
      </c>
      <c r="Q724">
        <f t="shared" si="136"/>
        <v>1.403250710680209</v>
      </c>
      <c r="R724">
        <f t="shared" si="137"/>
        <v>51.118418746207617</v>
      </c>
      <c r="S724">
        <v>1.8987009424794099</v>
      </c>
      <c r="T724">
        <v>7.4016449059312102</v>
      </c>
      <c r="U724">
        <f t="shared" si="138"/>
        <v>1.345033668358204</v>
      </c>
      <c r="V724">
        <f t="shared" si="139"/>
        <v>1.8874194510124584</v>
      </c>
      <c r="W724">
        <f t="shared" si="140"/>
        <v>3.6922492856891871E-2</v>
      </c>
      <c r="X724">
        <v>4.9620415061217317E-3</v>
      </c>
      <c r="AG724" t="s">
        <v>9</v>
      </c>
      <c r="AH724">
        <v>17.444444444444446</v>
      </c>
      <c r="AI724">
        <f>(AK725-AK724)/(AH725-AH724)</f>
        <v>7.2650381672997788E-3</v>
      </c>
      <c r="AJ724">
        <v>15</v>
      </c>
      <c r="AK724">
        <v>0.17325304956478615</v>
      </c>
    </row>
    <row r="725" spans="1:37" x14ac:dyDescent="0.15">
      <c r="A725" t="s">
        <v>10</v>
      </c>
      <c r="B725">
        <v>0.30399999999999999</v>
      </c>
      <c r="C725">
        <v>8.0000000000000002E-3</v>
      </c>
      <c r="D725">
        <f t="shared" si="132"/>
        <v>38</v>
      </c>
      <c r="E725">
        <v>15</v>
      </c>
      <c r="F725">
        <f t="shared" si="141"/>
        <v>3.2169908772759481E-9</v>
      </c>
      <c r="G725">
        <f t="shared" si="142"/>
        <v>1.984163781214606E-5</v>
      </c>
      <c r="H725">
        <f t="shared" si="143"/>
        <v>0.39473684210526316</v>
      </c>
      <c r="I725">
        <v>1.1442772637681099E-2</v>
      </c>
      <c r="J725">
        <f t="shared" si="133"/>
        <v>26.56698770706377</v>
      </c>
      <c r="K725">
        <f t="shared" si="134"/>
        <v>3.0112559572844998E-4</v>
      </c>
      <c r="L725">
        <v>-11.125610144828199</v>
      </c>
      <c r="M725">
        <f t="shared" si="135"/>
        <v>-3.3821854840277723</v>
      </c>
      <c r="N725">
        <v>6.3961801752709304</v>
      </c>
      <c r="O725">
        <v>4.7050874332570398</v>
      </c>
      <c r="Q725">
        <f t="shared" si="136"/>
        <v>1.43034657971014</v>
      </c>
      <c r="R725">
        <f t="shared" si="137"/>
        <v>54.353170028985318</v>
      </c>
      <c r="S725">
        <v>1.6910927420138899</v>
      </c>
      <c r="T725">
        <v>6.3961801752709304</v>
      </c>
      <c r="U725">
        <f t="shared" si="138"/>
        <v>1.3594179207087023</v>
      </c>
      <c r="V725">
        <f t="shared" si="139"/>
        <v>1.9444387732823627</v>
      </c>
      <c r="W725">
        <f t="shared" si="140"/>
        <v>3.5774155808123743E-2</v>
      </c>
      <c r="X725">
        <v>3.8987167732851841E-3</v>
      </c>
      <c r="AG725" t="s">
        <v>9</v>
      </c>
      <c r="AH725">
        <v>18</v>
      </c>
      <c r="AI725">
        <f>(AK726-AK725)/(AH726-AH725)</f>
        <v>8.428480326156472E-3</v>
      </c>
      <c r="AJ725">
        <v>15</v>
      </c>
      <c r="AK725">
        <v>0.17728918187995268</v>
      </c>
    </row>
    <row r="726" spans="1:37" x14ac:dyDescent="0.15">
      <c r="A726" t="s">
        <v>9</v>
      </c>
      <c r="B726">
        <v>0.30399999999999999</v>
      </c>
      <c r="C726">
        <v>8.0000000000000002E-3</v>
      </c>
      <c r="D726">
        <f t="shared" si="132"/>
        <v>38</v>
      </c>
      <c r="E726">
        <v>15</v>
      </c>
      <c r="F726">
        <f t="shared" si="141"/>
        <v>3.2169908772759481E-9</v>
      </c>
      <c r="G726">
        <f t="shared" si="142"/>
        <v>1.984163781214606E-5</v>
      </c>
      <c r="H726">
        <f t="shared" si="143"/>
        <v>0.39473684210526316</v>
      </c>
      <c r="I726">
        <v>1.1442772637681099E-2</v>
      </c>
      <c r="J726">
        <f t="shared" si="133"/>
        <v>26.56698770706377</v>
      </c>
      <c r="K726">
        <f t="shared" si="134"/>
        <v>3.0112559572844998E-4</v>
      </c>
      <c r="L726">
        <v>-11.125610144828199</v>
      </c>
      <c r="M726">
        <f t="shared" si="135"/>
        <v>-3.3821854840277723</v>
      </c>
      <c r="N726">
        <v>6.3961801752709304</v>
      </c>
      <c r="O726">
        <v>4.7050874332570398</v>
      </c>
      <c r="Q726">
        <f t="shared" si="136"/>
        <v>1.43034657971014</v>
      </c>
      <c r="R726">
        <f t="shared" si="137"/>
        <v>54.353170028985318</v>
      </c>
      <c r="S726">
        <v>1.6910927420138899</v>
      </c>
      <c r="T726">
        <v>6.3961801752709304</v>
      </c>
      <c r="U726">
        <f t="shared" si="138"/>
        <v>1.3594179207087023</v>
      </c>
      <c r="V726">
        <f t="shared" si="139"/>
        <v>1.9444387732823627</v>
      </c>
      <c r="W726">
        <f t="shared" si="140"/>
        <v>3.5774155808123743E-2</v>
      </c>
      <c r="X726">
        <v>5.116760140961873E-3</v>
      </c>
      <c r="AG726" t="s">
        <v>9</v>
      </c>
      <c r="AH726">
        <v>19.625</v>
      </c>
      <c r="AI726">
        <f>(AK727-AK726)/(AH727-AH726)</f>
        <v>3.1784198913962697E-2</v>
      </c>
      <c r="AJ726">
        <v>15</v>
      </c>
      <c r="AK726">
        <v>0.19098546240995695</v>
      </c>
    </row>
    <row r="727" spans="1:37" x14ac:dyDescent="0.15">
      <c r="A727" t="s">
        <v>11</v>
      </c>
      <c r="B727">
        <v>0.30399999999999999</v>
      </c>
      <c r="C727">
        <v>8.0000000000000002E-3</v>
      </c>
      <c r="D727">
        <f t="shared" si="132"/>
        <v>38</v>
      </c>
      <c r="E727">
        <v>15</v>
      </c>
      <c r="F727">
        <f t="shared" si="141"/>
        <v>3.2169908772759481E-9</v>
      </c>
      <c r="G727">
        <f t="shared" si="142"/>
        <v>1.984163781214606E-5</v>
      </c>
      <c r="H727">
        <f t="shared" si="143"/>
        <v>0.39473684210526316</v>
      </c>
      <c r="I727">
        <v>1.14447813828713E-2</v>
      </c>
      <c r="J727">
        <f t="shared" si="133"/>
        <v>26.562324768822261</v>
      </c>
      <c r="K727">
        <f t="shared" si="134"/>
        <v>3.011784574439816E-4</v>
      </c>
      <c r="L727">
        <v>-11.138875722676101</v>
      </c>
      <c r="M727">
        <f t="shared" si="135"/>
        <v>-3.3862182196935344</v>
      </c>
      <c r="N727">
        <v>6.3990225074090201</v>
      </c>
      <c r="O727">
        <v>4.7059133975622398</v>
      </c>
      <c r="Q727">
        <f t="shared" si="136"/>
        <v>1.4305976728589209</v>
      </c>
      <c r="R727">
        <f t="shared" si="137"/>
        <v>54.362711568638993</v>
      </c>
      <c r="S727">
        <v>1.6931091098467701</v>
      </c>
      <c r="T727">
        <v>6.3990225074090201</v>
      </c>
      <c r="U727">
        <f t="shared" si="138"/>
        <v>1.359783312358414</v>
      </c>
      <c r="V727">
        <f t="shared" si="139"/>
        <v>1.9453028422523422</v>
      </c>
      <c r="W727">
        <f t="shared" si="140"/>
        <v>3.5783771377852998E-2</v>
      </c>
      <c r="X727">
        <v>2.8983618430689032E-3</v>
      </c>
      <c r="AG727" t="s">
        <v>9</v>
      </c>
      <c r="AH727">
        <v>19.666666666666664</v>
      </c>
      <c r="AI727">
        <f>(AK728-AK727)/(AH728-AH727)</f>
        <v>1.0450673328763876E-2</v>
      </c>
      <c r="AJ727">
        <v>15</v>
      </c>
      <c r="AK727">
        <v>0.19230980403137199</v>
      </c>
    </row>
    <row r="728" spans="1:37" x14ac:dyDescent="0.15">
      <c r="A728" t="s">
        <v>10</v>
      </c>
      <c r="B728">
        <v>0.35299999999999998</v>
      </c>
      <c r="C728">
        <v>8.9999999999999993E-3</v>
      </c>
      <c r="D728">
        <f t="shared" si="132"/>
        <v>39.222222222222221</v>
      </c>
      <c r="E728">
        <v>15</v>
      </c>
      <c r="F728">
        <f t="shared" si="141"/>
        <v>5.1529973500506572E-9</v>
      </c>
      <c r="G728">
        <f t="shared" si="142"/>
        <v>2.4329543673515852E-5</v>
      </c>
      <c r="H728">
        <f t="shared" si="143"/>
        <v>0.3824362606232295</v>
      </c>
      <c r="I728">
        <v>1.30646505547994E-2</v>
      </c>
      <c r="J728">
        <f t="shared" si="133"/>
        <v>27.019475072781297</v>
      </c>
      <c r="K728">
        <f t="shared" si="134"/>
        <v>3.3309307363511219E-4</v>
      </c>
      <c r="L728">
        <v>-8.6655581548669698</v>
      </c>
      <c r="M728">
        <f t="shared" si="135"/>
        <v>-3.05894202866804</v>
      </c>
      <c r="N728">
        <v>5.6417311826687397</v>
      </c>
      <c r="O728">
        <v>4.1122601683347098</v>
      </c>
      <c r="Q728">
        <f t="shared" si="136"/>
        <v>1.4516278394221525</v>
      </c>
      <c r="R728">
        <f t="shared" si="137"/>
        <v>56.936069701779978</v>
      </c>
      <c r="S728">
        <v>1.52947101433402</v>
      </c>
      <c r="T728">
        <v>5.6417311826687397</v>
      </c>
      <c r="U728">
        <f t="shared" si="138"/>
        <v>1.3719295355170587</v>
      </c>
      <c r="V728">
        <f t="shared" si="139"/>
        <v>1.991531107482065</v>
      </c>
      <c r="W728">
        <f t="shared" si="140"/>
        <v>3.4978373426780535E-2</v>
      </c>
      <c r="X728">
        <v>2.954472842813157E-3</v>
      </c>
      <c r="AG728" t="s">
        <v>9</v>
      </c>
      <c r="AH728">
        <v>20.599999999999998</v>
      </c>
      <c r="AI728">
        <f>(AK729-AK728)/(AH729-AH728)</f>
        <v>7.5119267072245588E-3</v>
      </c>
      <c r="AJ728">
        <v>15</v>
      </c>
      <c r="AK728">
        <v>0.20206376580488494</v>
      </c>
    </row>
    <row r="729" spans="1:37" x14ac:dyDescent="0.15">
      <c r="A729" t="s">
        <v>9</v>
      </c>
      <c r="B729">
        <v>0.35299999999999998</v>
      </c>
      <c r="C729">
        <v>8.9999999999999993E-3</v>
      </c>
      <c r="D729">
        <f t="shared" si="132"/>
        <v>39.222222222222221</v>
      </c>
      <c r="E729">
        <v>15</v>
      </c>
      <c r="F729">
        <f t="shared" si="141"/>
        <v>5.1529973500506572E-9</v>
      </c>
      <c r="G729">
        <f t="shared" si="142"/>
        <v>2.4329543673515852E-5</v>
      </c>
      <c r="H729">
        <f t="shared" si="143"/>
        <v>0.3824362606232295</v>
      </c>
      <c r="I729">
        <v>1.30646505547994E-2</v>
      </c>
      <c r="J729">
        <f t="shared" si="133"/>
        <v>27.019475072781297</v>
      </c>
      <c r="K729">
        <f t="shared" si="134"/>
        <v>3.3309307363511219E-4</v>
      </c>
      <c r="L729">
        <v>-8.6655581548669698</v>
      </c>
      <c r="M729">
        <f t="shared" si="135"/>
        <v>-3.05894202866804</v>
      </c>
      <c r="N729">
        <v>5.6417311826687397</v>
      </c>
      <c r="O729">
        <v>4.1122601683347098</v>
      </c>
      <c r="Q729">
        <f t="shared" si="136"/>
        <v>1.4516278394221525</v>
      </c>
      <c r="R729">
        <f t="shared" si="137"/>
        <v>56.936069701779978</v>
      </c>
      <c r="S729">
        <v>1.52947101433402</v>
      </c>
      <c r="T729">
        <v>5.6417311826687397</v>
      </c>
      <c r="U729">
        <f t="shared" si="138"/>
        <v>1.3719295355170587</v>
      </c>
      <c r="V729">
        <f t="shared" si="139"/>
        <v>1.991531107482065</v>
      </c>
      <c r="W729">
        <f t="shared" si="140"/>
        <v>3.4978373426780535E-2</v>
      </c>
      <c r="X729">
        <v>4.0165080369001134E-3</v>
      </c>
      <c r="AG729" t="s">
        <v>9</v>
      </c>
      <c r="AH729">
        <v>21.599999999999998</v>
      </c>
      <c r="AI729">
        <f>(AK730-AK729)/(AH730-AH729)</f>
        <v>9.9167306415671695E-3</v>
      </c>
      <c r="AJ729">
        <v>15</v>
      </c>
      <c r="AK729">
        <v>0.2095756925121095</v>
      </c>
    </row>
    <row r="730" spans="1:37" x14ac:dyDescent="0.15">
      <c r="A730" t="s">
        <v>11</v>
      </c>
      <c r="B730">
        <v>0.35299999999999998</v>
      </c>
      <c r="C730">
        <v>8.9999999999999993E-3</v>
      </c>
      <c r="D730">
        <f t="shared" si="132"/>
        <v>39.222222222222221</v>
      </c>
      <c r="E730">
        <v>15</v>
      </c>
      <c r="F730">
        <f t="shared" si="141"/>
        <v>5.1529973500506572E-9</v>
      </c>
      <c r="G730">
        <f t="shared" si="142"/>
        <v>2.4329543673515852E-5</v>
      </c>
      <c r="H730">
        <f t="shared" si="143"/>
        <v>0.3824362606232295</v>
      </c>
      <c r="I730">
        <v>1.3067061754326601E-2</v>
      </c>
      <c r="J730">
        <f t="shared" si="133"/>
        <v>27.014489304232267</v>
      </c>
      <c r="K730">
        <f t="shared" si="134"/>
        <v>3.3315454897716549E-4</v>
      </c>
      <c r="L730">
        <v>-8.6755282844025601</v>
      </c>
      <c r="M730">
        <f t="shared" si="135"/>
        <v>-3.0624614843941034</v>
      </c>
      <c r="N730">
        <v>5.6442498653719504</v>
      </c>
      <c r="O730">
        <v>4.1130191231749</v>
      </c>
      <c r="Q730">
        <f t="shared" si="136"/>
        <v>1.4518957504807397</v>
      </c>
      <c r="R730">
        <f t="shared" si="137"/>
        <v>56.946577768855676</v>
      </c>
      <c r="S730">
        <v>1.5312307421970499</v>
      </c>
      <c r="T730">
        <v>5.6442498653719504</v>
      </c>
      <c r="U730">
        <f t="shared" si="138"/>
        <v>1.3722887485665447</v>
      </c>
      <c r="V730">
        <f t="shared" si="139"/>
        <v>1.9924202024762985</v>
      </c>
      <c r="W730">
        <f t="shared" si="140"/>
        <v>3.4987531833141364E-2</v>
      </c>
      <c r="X730">
        <v>2.9512727115904745E-3</v>
      </c>
      <c r="AG730" t="s">
        <v>9</v>
      </c>
      <c r="AH730">
        <v>22.428571428571427</v>
      </c>
      <c r="AI730">
        <f>(AK731-AK730)/(AH731-AH730)</f>
        <v>7.9324805710797447E-3</v>
      </c>
      <c r="AJ730">
        <v>15</v>
      </c>
      <c r="AK730">
        <v>0.21779241218655088</v>
      </c>
    </row>
    <row r="731" spans="1:37" x14ac:dyDescent="0.15">
      <c r="A731" t="s">
        <v>10</v>
      </c>
      <c r="B731">
        <v>0.157</v>
      </c>
      <c r="C731">
        <v>4.0000000000000001E-3</v>
      </c>
      <c r="D731">
        <f t="shared" si="132"/>
        <v>39.25</v>
      </c>
      <c r="E731">
        <v>15</v>
      </c>
      <c r="F731">
        <f t="shared" si="141"/>
        <v>2.0106192982974676E-10</v>
      </c>
      <c r="G731">
        <f t="shared" si="142"/>
        <v>4.8024346296914035E-6</v>
      </c>
      <c r="H731">
        <f t="shared" si="143"/>
        <v>0.38216560509554143</v>
      </c>
      <c r="I731">
        <v>5.8100865629742799E-3</v>
      </c>
      <c r="J731">
        <f t="shared" si="133"/>
        <v>27.021972615779585</v>
      </c>
      <c r="K731">
        <f t="shared" si="134"/>
        <v>1.4802768313310267E-4</v>
      </c>
      <c r="L731">
        <v>-43.754383151123399</v>
      </c>
      <c r="M731">
        <f t="shared" si="135"/>
        <v>-6.8694381547263736</v>
      </c>
      <c r="N731">
        <v>12.686449273182101</v>
      </c>
      <c r="O731">
        <v>9.2517301958189204</v>
      </c>
      <c r="Q731">
        <f t="shared" si="136"/>
        <v>1.4525216407435706</v>
      </c>
      <c r="R731">
        <f t="shared" si="137"/>
        <v>57.011474399185147</v>
      </c>
      <c r="S731">
        <v>3.4347190773631899</v>
      </c>
      <c r="T731">
        <v>12.686449273182101</v>
      </c>
      <c r="U731">
        <f t="shared" si="138"/>
        <v>1.3712515394056144</v>
      </c>
      <c r="V731">
        <f t="shared" si="139"/>
        <v>1.9917725358895899</v>
      </c>
      <c r="W731">
        <f t="shared" si="140"/>
        <v>3.4936344953009284E-2</v>
      </c>
      <c r="X731">
        <v>2.8575996443969028E-3</v>
      </c>
      <c r="AG731" t="s">
        <v>9</v>
      </c>
      <c r="AH731">
        <v>22.888888888888889</v>
      </c>
      <c r="AI731">
        <f>(AK732-AK731)/(AH732-AH731)</f>
        <v>8.9809761827276575E-3</v>
      </c>
      <c r="AJ731">
        <v>15</v>
      </c>
      <c r="AK731">
        <v>0.22144387149704792</v>
      </c>
    </row>
    <row r="732" spans="1:37" x14ac:dyDescent="0.15">
      <c r="A732" t="s">
        <v>9</v>
      </c>
      <c r="B732">
        <v>0.157</v>
      </c>
      <c r="C732">
        <v>4.0000000000000001E-3</v>
      </c>
      <c r="D732">
        <f t="shared" si="132"/>
        <v>39.25</v>
      </c>
      <c r="E732">
        <v>15</v>
      </c>
      <c r="F732">
        <f t="shared" si="141"/>
        <v>2.0106192982974676E-10</v>
      </c>
      <c r="G732">
        <f t="shared" si="142"/>
        <v>4.8024346296914035E-6</v>
      </c>
      <c r="H732">
        <f t="shared" si="143"/>
        <v>0.38216560509554143</v>
      </c>
      <c r="I732">
        <v>5.8100865629742799E-3</v>
      </c>
      <c r="J732">
        <f t="shared" si="133"/>
        <v>27.021972615779585</v>
      </c>
      <c r="K732">
        <f t="shared" si="134"/>
        <v>1.4802768313310267E-4</v>
      </c>
      <c r="L732">
        <v>-43.754383151123399</v>
      </c>
      <c r="M732">
        <f t="shared" si="135"/>
        <v>-6.8694381547263736</v>
      </c>
      <c r="N732">
        <v>12.686449273182101</v>
      </c>
      <c r="O732">
        <v>9.2517301958189204</v>
      </c>
      <c r="Q732">
        <f t="shared" si="136"/>
        <v>1.4525216407435706</v>
      </c>
      <c r="R732">
        <f t="shared" si="137"/>
        <v>57.011474399185147</v>
      </c>
      <c r="S732">
        <v>3.4347190773631899</v>
      </c>
      <c r="T732">
        <v>12.686449273182101</v>
      </c>
      <c r="U732">
        <f t="shared" si="138"/>
        <v>1.3712515394056144</v>
      </c>
      <c r="V732">
        <f t="shared" si="139"/>
        <v>1.9917725358895899</v>
      </c>
      <c r="W732">
        <f t="shared" si="140"/>
        <v>3.4936344953009284E-2</v>
      </c>
      <c r="X732">
        <v>3.9810767910871151E-3</v>
      </c>
      <c r="AG732" t="s">
        <v>9</v>
      </c>
      <c r="AH732">
        <v>25.5</v>
      </c>
      <c r="AI732">
        <f>(AK733-AK732)/(AH733-AH732)</f>
        <v>-1.5961794821093506E-3</v>
      </c>
      <c r="AJ732">
        <v>15</v>
      </c>
      <c r="AK732">
        <v>0.24489419819639235</v>
      </c>
    </row>
    <row r="733" spans="1:37" x14ac:dyDescent="0.15">
      <c r="A733" t="s">
        <v>11</v>
      </c>
      <c r="B733">
        <v>0.157</v>
      </c>
      <c r="C733">
        <v>4.0000000000000001E-3</v>
      </c>
      <c r="D733">
        <f t="shared" si="132"/>
        <v>39.25</v>
      </c>
      <c r="E733">
        <v>15</v>
      </c>
      <c r="F733">
        <f t="shared" si="141"/>
        <v>2.0106192982974676E-10</v>
      </c>
      <c r="G733">
        <f t="shared" si="142"/>
        <v>4.8024346296914035E-6</v>
      </c>
      <c r="H733">
        <f t="shared" si="143"/>
        <v>0.38216560509554143</v>
      </c>
      <c r="I733">
        <v>5.8103279902164901E-3</v>
      </c>
      <c r="J733">
        <f t="shared" si="133"/>
        <v>27.020849815080769</v>
      </c>
      <c r="K733">
        <f t="shared" si="134"/>
        <v>1.4803383414564307E-4</v>
      </c>
      <c r="L733">
        <v>-43.856162659648298</v>
      </c>
      <c r="M733">
        <f t="shared" si="135"/>
        <v>-6.8854175375647833</v>
      </c>
      <c r="N733">
        <v>12.694823402885</v>
      </c>
      <c r="O733">
        <v>9.2521146341026999</v>
      </c>
      <c r="Q733">
        <f t="shared" si="136"/>
        <v>1.4525819975541239</v>
      </c>
      <c r="R733">
        <f t="shared" si="137"/>
        <v>57.01384340399936</v>
      </c>
      <c r="S733">
        <v>3.4427087687823898</v>
      </c>
      <c r="T733">
        <v>12.694823402885</v>
      </c>
      <c r="U733">
        <f t="shared" si="138"/>
        <v>1.3720996663933125</v>
      </c>
      <c r="V733">
        <f t="shared" si="139"/>
        <v>1.9930872742529449</v>
      </c>
      <c r="W733">
        <f t="shared" si="140"/>
        <v>3.4957953283906051E-2</v>
      </c>
      <c r="X733">
        <v>4.0912949780251492E-3</v>
      </c>
      <c r="AG733" t="s">
        <v>9</v>
      </c>
      <c r="AH733">
        <v>25.749999999999996</v>
      </c>
      <c r="AI733">
        <f>(AK734-AK733)/(AH734-AH733)</f>
        <v>1.769532360198196E-2</v>
      </c>
      <c r="AJ733">
        <v>15</v>
      </c>
      <c r="AK733">
        <v>0.24449515332586502</v>
      </c>
    </row>
    <row r="734" spans="1:37" x14ac:dyDescent="0.15">
      <c r="A734" t="s">
        <v>9</v>
      </c>
      <c r="B734">
        <v>0.40200000000000002</v>
      </c>
      <c r="C734">
        <v>0.01</v>
      </c>
      <c r="D734">
        <f t="shared" si="132"/>
        <v>40.200000000000003</v>
      </c>
      <c r="E734">
        <v>15</v>
      </c>
      <c r="F734">
        <f t="shared" si="141"/>
        <v>7.8539816339744827E-9</v>
      </c>
      <c r="G734">
        <f t="shared" si="142"/>
        <v>2.930590161930777E-5</v>
      </c>
      <c r="H734">
        <f t="shared" si="143"/>
        <v>0.37313432835820892</v>
      </c>
      <c r="I734">
        <v>1.4697724880074099E-2</v>
      </c>
      <c r="J734">
        <f t="shared" si="133"/>
        <v>27.351171918110754</v>
      </c>
      <c r="K734">
        <f t="shared" si="134"/>
        <v>3.6561504676801238E-4</v>
      </c>
      <c r="L734">
        <v>-6.9281082407243</v>
      </c>
      <c r="M734">
        <f t="shared" si="135"/>
        <v>-2.7850995127711689</v>
      </c>
      <c r="N734">
        <v>5.0487002240657102</v>
      </c>
      <c r="O734">
        <v>3.6561504676801202</v>
      </c>
      <c r="Q734">
        <f t="shared" si="136"/>
        <v>1.4697724880074083</v>
      </c>
      <c r="R734">
        <f t="shared" si="137"/>
        <v>59.084854017897818</v>
      </c>
      <c r="S734">
        <v>1.39254975638558</v>
      </c>
      <c r="T734">
        <v>5.0487002240657102</v>
      </c>
      <c r="U734">
        <f t="shared" si="138"/>
        <v>1.3808786779142552</v>
      </c>
      <c r="V734">
        <f t="shared" si="139"/>
        <v>2.0295774900744155</v>
      </c>
      <c r="W734">
        <f t="shared" si="140"/>
        <v>3.4350215868513806E-2</v>
      </c>
      <c r="X734">
        <v>3.8948264480028584E-3</v>
      </c>
      <c r="AG734" t="s">
        <v>9</v>
      </c>
      <c r="AH734">
        <v>26.166666666666668</v>
      </c>
      <c r="AI734">
        <f>(AK735-AK734)/(AH735-AH734)</f>
        <v>7.094824323163983E-3</v>
      </c>
      <c r="AJ734">
        <v>15</v>
      </c>
      <c r="AK734">
        <v>0.25186820482669092</v>
      </c>
    </row>
    <row r="735" spans="1:37" x14ac:dyDescent="0.15">
      <c r="A735" t="s">
        <v>10</v>
      </c>
      <c r="B735">
        <v>0.40200000000000002</v>
      </c>
      <c r="C735">
        <v>0.01</v>
      </c>
      <c r="D735">
        <f t="shared" si="132"/>
        <v>40.200000000000003</v>
      </c>
      <c r="E735">
        <v>15</v>
      </c>
      <c r="F735">
        <f t="shared" si="141"/>
        <v>7.8539816339744827E-9</v>
      </c>
      <c r="G735">
        <f t="shared" si="142"/>
        <v>2.930590161930777E-5</v>
      </c>
      <c r="H735">
        <f t="shared" si="143"/>
        <v>0.37313432835820892</v>
      </c>
      <c r="I735">
        <v>1.4697724880074099E-2</v>
      </c>
      <c r="J735">
        <f t="shared" si="133"/>
        <v>27.351171918110754</v>
      </c>
      <c r="K735">
        <f t="shared" si="134"/>
        <v>3.6561504676801238E-4</v>
      </c>
      <c r="L735">
        <v>-6.9281082407243</v>
      </c>
      <c r="M735">
        <f t="shared" si="135"/>
        <v>-2.7850995127711689</v>
      </c>
      <c r="N735">
        <v>5.0487002240657102</v>
      </c>
      <c r="O735">
        <v>3.6561504676801202</v>
      </c>
      <c r="Q735">
        <f t="shared" si="136"/>
        <v>1.4697724880074083</v>
      </c>
      <c r="R735">
        <f t="shared" si="137"/>
        <v>59.084854017897818</v>
      </c>
      <c r="S735">
        <v>1.39254975638558</v>
      </c>
      <c r="T735">
        <v>5.0487002240657102</v>
      </c>
      <c r="U735">
        <f t="shared" si="138"/>
        <v>1.3808786779142552</v>
      </c>
      <c r="V735">
        <f t="shared" si="139"/>
        <v>2.0295774900744155</v>
      </c>
      <c r="W735">
        <f t="shared" si="140"/>
        <v>3.4350215868513806E-2</v>
      </c>
      <c r="X735">
        <v>4.8897967995643384E-3</v>
      </c>
      <c r="AG735" t="s">
        <v>9</v>
      </c>
      <c r="AH735">
        <v>27</v>
      </c>
      <c r="AI735">
        <f>(AK736-AK735)/(AH736-AH735)</f>
        <v>9.8474802798098997E-3</v>
      </c>
      <c r="AJ735">
        <v>15</v>
      </c>
      <c r="AK735">
        <v>0.25778055842932757</v>
      </c>
    </row>
    <row r="736" spans="1:37" x14ac:dyDescent="0.15">
      <c r="A736" t="s">
        <v>11</v>
      </c>
      <c r="B736">
        <v>0.40200000000000002</v>
      </c>
      <c r="C736">
        <v>0.01</v>
      </c>
      <c r="D736">
        <f t="shared" si="132"/>
        <v>40.200000000000003</v>
      </c>
      <c r="E736">
        <v>15</v>
      </c>
      <c r="F736">
        <f t="shared" si="141"/>
        <v>7.8539816339744827E-9</v>
      </c>
      <c r="G736">
        <f t="shared" si="142"/>
        <v>2.930590161930777E-5</v>
      </c>
      <c r="H736">
        <f t="shared" si="143"/>
        <v>0.37313432835820892</v>
      </c>
      <c r="I736">
        <v>1.46971477303359E-2</v>
      </c>
      <c r="J736">
        <f t="shared" si="133"/>
        <v>27.352245985133887</v>
      </c>
      <c r="K736">
        <f t="shared" si="134"/>
        <v>3.656006898093507E-4</v>
      </c>
      <c r="L736">
        <v>-6.94909834935316</v>
      </c>
      <c r="M736">
        <f t="shared" si="135"/>
        <v>-2.7935375364399704</v>
      </c>
      <c r="N736">
        <v>5.0527756663134999</v>
      </c>
      <c r="O736">
        <v>3.6560068980935099</v>
      </c>
      <c r="Q736">
        <f t="shared" si="136"/>
        <v>1.4697147730335911</v>
      </c>
      <c r="R736">
        <f t="shared" si="137"/>
        <v>59.082533875950368</v>
      </c>
      <c r="S736">
        <v>1.3967687682199801</v>
      </c>
      <c r="T736">
        <v>5.0527756663134999</v>
      </c>
      <c r="U736">
        <f t="shared" si="138"/>
        <v>1.3820476293270563</v>
      </c>
      <c r="V736">
        <f t="shared" si="139"/>
        <v>2.0312158178580271</v>
      </c>
      <c r="W736">
        <f t="shared" si="140"/>
        <v>3.4379294261867067E-2</v>
      </c>
      <c r="X736">
        <v>3.9438661536162151E-3</v>
      </c>
      <c r="AG736" t="s">
        <v>9</v>
      </c>
      <c r="AH736">
        <v>28.333333333333336</v>
      </c>
      <c r="AI736">
        <f>(AK737-AK736)/(AH737-AH736)</f>
        <v>7.0096918237137562E-3</v>
      </c>
      <c r="AJ736">
        <v>15</v>
      </c>
      <c r="AK736">
        <v>0.27091053213574079</v>
      </c>
    </row>
    <row r="737" spans="1:37" x14ac:dyDescent="0.15">
      <c r="A737" t="s">
        <v>10</v>
      </c>
      <c r="B737">
        <v>0.20599999999999999</v>
      </c>
      <c r="C737">
        <v>5.0000000000000001E-3</v>
      </c>
      <c r="D737">
        <f t="shared" si="132"/>
        <v>41.199999999999996</v>
      </c>
      <c r="E737">
        <v>15</v>
      </c>
      <c r="F737">
        <f t="shared" si="141"/>
        <v>4.9087385212340517E-10</v>
      </c>
      <c r="G737">
        <f t="shared" si="142"/>
        <v>7.1486483318942505E-6</v>
      </c>
      <c r="H737">
        <f t="shared" si="143"/>
        <v>0.36407766990291268</v>
      </c>
      <c r="I737">
        <v>7.4458549771032802E-3</v>
      </c>
      <c r="J737">
        <f t="shared" si="133"/>
        <v>27.666399712789165</v>
      </c>
      <c r="K737">
        <f t="shared" si="134"/>
        <v>1.8072463536658449E-4</v>
      </c>
      <c r="L737">
        <v>-27.3435938418971</v>
      </c>
      <c r="M737">
        <f t="shared" si="135"/>
        <v>-5.6327803314308023</v>
      </c>
      <c r="N737">
        <v>10.0453755803787</v>
      </c>
      <c r="O737">
        <v>7.2289854146633798</v>
      </c>
      <c r="Q737">
        <f t="shared" si="136"/>
        <v>1.4891709954206562</v>
      </c>
      <c r="R737">
        <f t="shared" si="137"/>
        <v>61.353845011331032</v>
      </c>
      <c r="S737">
        <v>2.8163901657153998</v>
      </c>
      <c r="T737">
        <v>10.0453755803787</v>
      </c>
      <c r="U737">
        <f t="shared" si="138"/>
        <v>1.3895968803592427</v>
      </c>
      <c r="V737">
        <f t="shared" si="139"/>
        <v>2.0693473695580118</v>
      </c>
      <c r="W737">
        <f t="shared" si="140"/>
        <v>3.3728079620369972E-2</v>
      </c>
      <c r="X737">
        <v>2.8437727525809434E-3</v>
      </c>
      <c r="AG737" t="s">
        <v>9</v>
      </c>
      <c r="AH737">
        <v>29.428571428571427</v>
      </c>
      <c r="AI737">
        <f>(AK738-AK737)/(AH738-AH737)</f>
        <v>2.291251649977942E-2</v>
      </c>
      <c r="AJ737">
        <v>15</v>
      </c>
      <c r="AK737">
        <v>0.27858781365695107</v>
      </c>
    </row>
    <row r="738" spans="1:37" x14ac:dyDescent="0.15">
      <c r="A738" t="s">
        <v>9</v>
      </c>
      <c r="B738">
        <v>0.20599999999999999</v>
      </c>
      <c r="C738">
        <v>5.0000000000000001E-3</v>
      </c>
      <c r="D738">
        <f t="shared" si="132"/>
        <v>41.199999999999996</v>
      </c>
      <c r="E738">
        <v>15</v>
      </c>
      <c r="F738">
        <f t="shared" si="141"/>
        <v>4.9087385212340517E-10</v>
      </c>
      <c r="G738">
        <f t="shared" si="142"/>
        <v>7.1486483318942505E-6</v>
      </c>
      <c r="H738">
        <f t="shared" si="143"/>
        <v>0.36407766990291268</v>
      </c>
      <c r="I738">
        <v>7.4458549771032802E-3</v>
      </c>
      <c r="J738">
        <f t="shared" si="133"/>
        <v>27.666399712789165</v>
      </c>
      <c r="K738">
        <f t="shared" si="134"/>
        <v>1.8072463536658449E-4</v>
      </c>
      <c r="L738">
        <v>-27.3435938418971</v>
      </c>
      <c r="M738">
        <f t="shared" si="135"/>
        <v>-5.6327803314308023</v>
      </c>
      <c r="N738">
        <v>10.0453755803787</v>
      </c>
      <c r="O738">
        <v>7.2289854146633798</v>
      </c>
      <c r="Q738">
        <f t="shared" si="136"/>
        <v>1.4891709954206562</v>
      </c>
      <c r="R738">
        <f t="shared" si="137"/>
        <v>61.353845011331032</v>
      </c>
      <c r="S738">
        <v>2.8163901657153998</v>
      </c>
      <c r="T738">
        <v>10.0453755803787</v>
      </c>
      <c r="U738">
        <f t="shared" si="138"/>
        <v>1.3895968803592427</v>
      </c>
      <c r="V738">
        <f t="shared" si="139"/>
        <v>2.0693473695580118</v>
      </c>
      <c r="W738">
        <f t="shared" si="140"/>
        <v>3.3728079620369972E-2</v>
      </c>
      <c r="X738">
        <v>4.0399132095710541E-3</v>
      </c>
      <c r="AG738" t="s">
        <v>9</v>
      </c>
      <c r="AH738">
        <v>29.499999999999996</v>
      </c>
      <c r="AI738">
        <f>(AK739-AK738)/(AH739-AH738)</f>
        <v>9.5977675670143245E-3</v>
      </c>
      <c r="AJ738">
        <v>15</v>
      </c>
      <c r="AK738">
        <v>0.28022442197836384</v>
      </c>
    </row>
    <row r="739" spans="1:37" x14ac:dyDescent="0.15">
      <c r="A739" t="s">
        <v>11</v>
      </c>
      <c r="B739">
        <v>0.20599999999999999</v>
      </c>
      <c r="C739">
        <v>5.0000000000000001E-3</v>
      </c>
      <c r="D739">
        <f t="shared" si="132"/>
        <v>41.199999999999996</v>
      </c>
      <c r="E739">
        <v>15</v>
      </c>
      <c r="F739">
        <f t="shared" si="141"/>
        <v>4.9087385212340517E-10</v>
      </c>
      <c r="G739">
        <f t="shared" si="142"/>
        <v>7.1486483318942505E-6</v>
      </c>
      <c r="H739">
        <f t="shared" si="143"/>
        <v>0.36407766990291268</v>
      </c>
      <c r="I739">
        <v>7.4455777826183799E-3</v>
      </c>
      <c r="J739">
        <f t="shared" si="133"/>
        <v>27.667429716590231</v>
      </c>
      <c r="K739">
        <f t="shared" si="134"/>
        <v>1.8071790734510633E-4</v>
      </c>
      <c r="L739">
        <v>-27.5145321008156</v>
      </c>
      <c r="M739">
        <f t="shared" si="135"/>
        <v>-5.6679936127680133</v>
      </c>
      <c r="N739">
        <v>10.0627131001882</v>
      </c>
      <c r="O739">
        <v>7.2287162938042604</v>
      </c>
      <c r="Q739">
        <f t="shared" si="136"/>
        <v>1.4891155565236776</v>
      </c>
      <c r="R739">
        <f t="shared" si="137"/>
        <v>61.351560928775505</v>
      </c>
      <c r="S739">
        <v>2.8339968063840102</v>
      </c>
      <c r="T739">
        <v>10.0627131001882</v>
      </c>
      <c r="U739">
        <f t="shared" si="138"/>
        <v>1.392047037288344</v>
      </c>
      <c r="V739">
        <f t="shared" si="139"/>
        <v>2.0729188986387688</v>
      </c>
      <c r="W739">
        <f t="shared" si="140"/>
        <v>3.3787549448746214E-2</v>
      </c>
      <c r="X739">
        <v>2.9093086442818395E-3</v>
      </c>
      <c r="AG739" t="s">
        <v>9</v>
      </c>
      <c r="AH739">
        <v>30.4</v>
      </c>
      <c r="AI739">
        <f>(AK740-AK739)/(AH740-AH739)</f>
        <v>8.1899269404186459E-3</v>
      </c>
      <c r="AJ739">
        <v>15</v>
      </c>
      <c r="AK739">
        <v>0.28886241278867675</v>
      </c>
    </row>
    <row r="740" spans="1:37" x14ac:dyDescent="0.15">
      <c r="A740" t="s">
        <v>9</v>
      </c>
      <c r="B740">
        <v>0.255</v>
      </c>
      <c r="C740">
        <v>6.0000000000000001E-3</v>
      </c>
      <c r="D740">
        <f t="shared" si="132"/>
        <v>42.5</v>
      </c>
      <c r="E740">
        <v>15</v>
      </c>
      <c r="F740">
        <f t="shared" si="141"/>
        <v>1.0178760197630931E-9</v>
      </c>
      <c r="G740">
        <f t="shared" si="142"/>
        <v>9.9791766643440497E-6</v>
      </c>
      <c r="H740">
        <f t="shared" si="143"/>
        <v>0.35294117647058826</v>
      </c>
      <c r="I740">
        <v>9.0838568678140701E-3</v>
      </c>
      <c r="J740">
        <f t="shared" si="133"/>
        <v>28.071776527381935</v>
      </c>
      <c r="K740">
        <f t="shared" si="134"/>
        <v>2.1373780865444872E-4</v>
      </c>
      <c r="L740">
        <v>-18.8421545570557</v>
      </c>
      <c r="M740">
        <f t="shared" si="135"/>
        <v>-4.8047494120492038</v>
      </c>
      <c r="N740">
        <v>8.3395360575370692</v>
      </c>
      <c r="O740">
        <v>5.9371613515124597</v>
      </c>
      <c r="Q740">
        <f t="shared" si="136"/>
        <v>1.5139761446356772</v>
      </c>
      <c r="R740">
        <f t="shared" si="137"/>
        <v>64.343986147016281</v>
      </c>
      <c r="S740">
        <v>2.4023747060246001</v>
      </c>
      <c r="T740">
        <v>8.3395360575370692</v>
      </c>
      <c r="U740">
        <f t="shared" si="138"/>
        <v>1.4046335552953462</v>
      </c>
      <c r="V740">
        <f t="shared" si="139"/>
        <v>2.1265816946719527</v>
      </c>
      <c r="W740">
        <f t="shared" si="140"/>
        <v>3.3050201301066971E-2</v>
      </c>
      <c r="X740">
        <v>2.9219519324969918E-3</v>
      </c>
      <c r="AG740" t="s">
        <v>9</v>
      </c>
      <c r="AH740">
        <v>31.4</v>
      </c>
      <c r="AI740">
        <f>(AK741-AK740)/(AH741-AH740)</f>
        <v>1.1563955669483914E-2</v>
      </c>
      <c r="AJ740">
        <v>15</v>
      </c>
      <c r="AK740">
        <v>0.29705233972909539</v>
      </c>
    </row>
    <row r="741" spans="1:37" x14ac:dyDescent="0.15">
      <c r="A741" t="s">
        <v>10</v>
      </c>
      <c r="B741">
        <v>0.255</v>
      </c>
      <c r="C741">
        <v>6.0000000000000001E-3</v>
      </c>
      <c r="D741">
        <f t="shared" si="132"/>
        <v>42.5</v>
      </c>
      <c r="E741">
        <v>15</v>
      </c>
      <c r="F741">
        <f t="shared" si="141"/>
        <v>1.0178760197630931E-9</v>
      </c>
      <c r="G741">
        <f t="shared" si="142"/>
        <v>9.9791766643440497E-6</v>
      </c>
      <c r="H741">
        <f t="shared" si="143"/>
        <v>0.35294117647058826</v>
      </c>
      <c r="I741">
        <v>9.0838568678140701E-3</v>
      </c>
      <c r="J741">
        <f t="shared" si="133"/>
        <v>28.071776527381935</v>
      </c>
      <c r="K741">
        <f t="shared" si="134"/>
        <v>2.1373780865444872E-4</v>
      </c>
      <c r="L741">
        <v>-18.8421545570557</v>
      </c>
      <c r="M741">
        <f t="shared" si="135"/>
        <v>-4.8047494120492038</v>
      </c>
      <c r="N741">
        <v>8.3395360575370692</v>
      </c>
      <c r="O741">
        <v>5.9371613515124597</v>
      </c>
      <c r="Q741">
        <f t="shared" si="136"/>
        <v>1.5139761446356772</v>
      </c>
      <c r="R741">
        <f t="shared" si="137"/>
        <v>64.343986147016281</v>
      </c>
      <c r="S741">
        <v>2.4023747060246001</v>
      </c>
      <c r="T741">
        <v>8.3395360575370692</v>
      </c>
      <c r="U741">
        <f t="shared" si="138"/>
        <v>1.4046335552953462</v>
      </c>
      <c r="V741">
        <f t="shared" si="139"/>
        <v>2.1265816946719527</v>
      </c>
      <c r="W741">
        <f t="shared" si="140"/>
        <v>3.3050201301066971E-2</v>
      </c>
      <c r="X741">
        <v>2.9812976962621664E-3</v>
      </c>
      <c r="AG741" t="s">
        <v>9</v>
      </c>
      <c r="AH741">
        <v>31.875</v>
      </c>
      <c r="AI741">
        <f>(AK742-AK741)/(AH742-AH741)</f>
        <v>9.2541202941318103E-3</v>
      </c>
      <c r="AJ741">
        <v>15</v>
      </c>
      <c r="AK741">
        <v>0.30254521867210027</v>
      </c>
    </row>
    <row r="742" spans="1:37" x14ac:dyDescent="0.15">
      <c r="A742" t="s">
        <v>11</v>
      </c>
      <c r="B742">
        <v>0.255</v>
      </c>
      <c r="C742">
        <v>6.0000000000000001E-3</v>
      </c>
      <c r="D742">
        <f t="shared" si="132"/>
        <v>42.5</v>
      </c>
      <c r="E742">
        <v>15</v>
      </c>
      <c r="F742">
        <f t="shared" si="141"/>
        <v>1.0178760197630931E-9</v>
      </c>
      <c r="G742">
        <f t="shared" si="142"/>
        <v>9.9791766643440497E-6</v>
      </c>
      <c r="H742">
        <f t="shared" si="143"/>
        <v>0.35294117647058826</v>
      </c>
      <c r="I742">
        <v>9.0865421596568602E-3</v>
      </c>
      <c r="J742">
        <f t="shared" si="133"/>
        <v>28.063480641972802</v>
      </c>
      <c r="K742">
        <f t="shared" si="134"/>
        <v>2.1380099199192612E-4</v>
      </c>
      <c r="L742">
        <v>-18.854120535080298</v>
      </c>
      <c r="M742">
        <f t="shared" si="135"/>
        <v>-4.8078007364454765</v>
      </c>
      <c r="N742">
        <v>8.3428168124429192</v>
      </c>
      <c r="O742">
        <v>5.9389164442201698</v>
      </c>
      <c r="Q742">
        <f t="shared" si="136"/>
        <v>1.5144236932761432</v>
      </c>
      <c r="R742">
        <f t="shared" si="137"/>
        <v>64.363006964236092</v>
      </c>
      <c r="S742">
        <v>2.40390036822274</v>
      </c>
      <c r="T742">
        <v>8.3428168124429192</v>
      </c>
      <c r="U742">
        <f t="shared" si="138"/>
        <v>1.4047708686931024</v>
      </c>
      <c r="V742">
        <f t="shared" si="139"/>
        <v>2.1274182871729441</v>
      </c>
      <c r="W742">
        <f t="shared" si="140"/>
        <v>3.3053432204543584E-2</v>
      </c>
      <c r="X742">
        <v>3.0215246993148736E-3</v>
      </c>
      <c r="AG742" t="s">
        <v>9</v>
      </c>
      <c r="AH742">
        <v>33.777777777777779</v>
      </c>
      <c r="AI742">
        <f>(AK743-AK742)/(AH743-AH742)</f>
        <v>7.9426171159688759E-3</v>
      </c>
      <c r="AJ742">
        <v>15</v>
      </c>
      <c r="AK742">
        <v>0.32015375312065664</v>
      </c>
    </row>
    <row r="743" spans="1:37" x14ac:dyDescent="0.15">
      <c r="A743" t="s">
        <v>11</v>
      </c>
      <c r="B743">
        <v>0.30399999999999999</v>
      </c>
      <c r="C743">
        <v>7.0000000000000001E-3</v>
      </c>
      <c r="D743">
        <f t="shared" si="132"/>
        <v>43.428571428571423</v>
      </c>
      <c r="E743">
        <v>15</v>
      </c>
      <c r="F743">
        <f t="shared" si="141"/>
        <v>1.885740990317274E-9</v>
      </c>
      <c r="G743">
        <f t="shared" si="142"/>
        <v>1.3292347206183791E-5</v>
      </c>
      <c r="H743">
        <f t="shared" si="143"/>
        <v>0.34539473684210531</v>
      </c>
      <c r="I743">
        <v>1.0733718435271E-2</v>
      </c>
      <c r="J743">
        <f t="shared" si="133"/>
        <v>28.321965200899491</v>
      </c>
      <c r="K743">
        <f t="shared" si="134"/>
        <v>2.4715799028584542E-4</v>
      </c>
      <c r="L743">
        <v>-13.7599745195156</v>
      </c>
      <c r="M743">
        <f t="shared" si="135"/>
        <v>-4.1830322539327423</v>
      </c>
      <c r="N743">
        <v>7.1355567450448696</v>
      </c>
      <c r="O743">
        <v>5.0440406180785002</v>
      </c>
      <c r="Q743">
        <f t="shared" si="136"/>
        <v>1.5333883478958641</v>
      </c>
      <c r="R743">
        <f t="shared" si="137"/>
        <v>66.592865394334666</v>
      </c>
      <c r="S743">
        <v>2.0915161269663698</v>
      </c>
      <c r="T743">
        <v>7.1355567450448696</v>
      </c>
      <c r="U743">
        <f t="shared" si="138"/>
        <v>1.4146509287554312</v>
      </c>
      <c r="V743">
        <f t="shared" si="139"/>
        <v>2.1692092504936404</v>
      </c>
      <c r="W743">
        <f t="shared" si="140"/>
        <v>3.2574199017394799E-2</v>
      </c>
      <c r="X743">
        <v>3.9193168363187069E-3</v>
      </c>
      <c r="AG743" t="s">
        <v>9</v>
      </c>
      <c r="AH743">
        <v>34.333333333333329</v>
      </c>
      <c r="AI743">
        <f>(AK744-AK743)/(AH744-AH743)</f>
        <v>9.5202732750791254E-3</v>
      </c>
      <c r="AJ743">
        <v>15</v>
      </c>
      <c r="AK743">
        <v>0.32456631818508375</v>
      </c>
    </row>
    <row r="744" spans="1:37" x14ac:dyDescent="0.15">
      <c r="A744" t="s">
        <v>10</v>
      </c>
      <c r="B744">
        <v>0.30399999999999999</v>
      </c>
      <c r="C744">
        <v>7.0000000000000001E-3</v>
      </c>
      <c r="D744">
        <f t="shared" si="132"/>
        <v>43.428571428571423</v>
      </c>
      <c r="E744">
        <v>15</v>
      </c>
      <c r="F744">
        <f t="shared" si="141"/>
        <v>1.885740990317274E-9</v>
      </c>
      <c r="G744">
        <f t="shared" si="142"/>
        <v>1.3292347206183791E-5</v>
      </c>
      <c r="H744">
        <f t="shared" si="143"/>
        <v>0.34539473684210531</v>
      </c>
      <c r="I744">
        <v>1.07284460169099E-2</v>
      </c>
      <c r="J744">
        <f t="shared" si="133"/>
        <v>28.335883828920164</v>
      </c>
      <c r="K744">
        <f t="shared" si="134"/>
        <v>2.4703658591568848E-4</v>
      </c>
      <c r="L744">
        <v>-13.773012714533801</v>
      </c>
      <c r="M744">
        <f t="shared" si="135"/>
        <v>-4.1869958652182753</v>
      </c>
      <c r="N744">
        <v>7.1350609104803402</v>
      </c>
      <c r="O744">
        <v>5.0415629778711901</v>
      </c>
      <c r="Q744">
        <f t="shared" si="136"/>
        <v>1.5326351452728417</v>
      </c>
      <c r="R744">
        <f t="shared" si="137"/>
        <v>66.560154880420541</v>
      </c>
      <c r="S744">
        <v>2.0934979326091501</v>
      </c>
      <c r="T744">
        <v>7.1350609104803402</v>
      </c>
      <c r="U744">
        <f t="shared" si="138"/>
        <v>1.4152477995014818</v>
      </c>
      <c r="V744">
        <f t="shared" si="139"/>
        <v>2.169058516786023</v>
      </c>
      <c r="W744">
        <f t="shared" si="140"/>
        <v>3.258794275167886E-2</v>
      </c>
      <c r="X744">
        <v>3.9044976505459793E-3</v>
      </c>
      <c r="AG744" t="s">
        <v>9</v>
      </c>
      <c r="AH744">
        <v>35.299999999999997</v>
      </c>
      <c r="AI744">
        <f>(AK745-AK744)/(AH745-AH744)</f>
        <v>9.1011156493147807E-3</v>
      </c>
      <c r="AJ744">
        <v>15</v>
      </c>
      <c r="AK744">
        <v>0.33376924901766025</v>
      </c>
    </row>
    <row r="745" spans="1:37" x14ac:dyDescent="0.15">
      <c r="A745" t="s">
        <v>9</v>
      </c>
      <c r="B745">
        <v>0.30399999999999999</v>
      </c>
      <c r="C745">
        <v>7.0000000000000001E-3</v>
      </c>
      <c r="D745">
        <f t="shared" si="132"/>
        <v>43.428571428571423</v>
      </c>
      <c r="E745">
        <v>15</v>
      </c>
      <c r="F745">
        <f t="shared" si="141"/>
        <v>1.885740990317274E-9</v>
      </c>
      <c r="G745">
        <f t="shared" si="142"/>
        <v>1.3292347206183791E-5</v>
      </c>
      <c r="H745">
        <f t="shared" si="143"/>
        <v>0.34539473684210531</v>
      </c>
      <c r="I745">
        <v>1.07284460169099E-2</v>
      </c>
      <c r="J745">
        <f t="shared" si="133"/>
        <v>28.335883828920164</v>
      </c>
      <c r="K745">
        <f t="shared" si="134"/>
        <v>2.4703658591568848E-4</v>
      </c>
      <c r="L745">
        <v>-13.773012714533801</v>
      </c>
      <c r="M745">
        <f t="shared" si="135"/>
        <v>-4.1869958652182753</v>
      </c>
      <c r="N745">
        <v>7.1350609104803402</v>
      </c>
      <c r="O745">
        <v>5.0415629778711901</v>
      </c>
      <c r="Q745">
        <f t="shared" si="136"/>
        <v>1.5326351452728417</v>
      </c>
      <c r="R745">
        <f t="shared" si="137"/>
        <v>66.560154880420541</v>
      </c>
      <c r="S745">
        <v>2.0934979326091501</v>
      </c>
      <c r="T745">
        <v>7.1350609104803402</v>
      </c>
      <c r="U745">
        <f t="shared" si="138"/>
        <v>1.4152477995014818</v>
      </c>
      <c r="V745">
        <f t="shared" si="139"/>
        <v>2.169058516786023</v>
      </c>
      <c r="W745">
        <f t="shared" si="140"/>
        <v>3.258794275167886E-2</v>
      </c>
      <c r="X745">
        <v>3.9419596373083329E-3</v>
      </c>
      <c r="AG745" t="s">
        <v>9</v>
      </c>
      <c r="AH745">
        <v>36</v>
      </c>
      <c r="AI745">
        <f>(AK746-AK745)/(AH746-AH745)</f>
        <v>9.7937356921006889E-3</v>
      </c>
      <c r="AJ745">
        <v>15</v>
      </c>
      <c r="AK745">
        <v>0.34014002997218062</v>
      </c>
    </row>
    <row r="746" spans="1:37" x14ac:dyDescent="0.15">
      <c r="A746" t="s">
        <v>9</v>
      </c>
      <c r="B746">
        <v>0.35299999999999998</v>
      </c>
      <c r="C746">
        <v>8.0000000000000002E-3</v>
      </c>
      <c r="D746">
        <f t="shared" si="132"/>
        <v>44.125</v>
      </c>
      <c r="E746">
        <v>15</v>
      </c>
      <c r="F746">
        <f t="shared" si="141"/>
        <v>3.2169908772759481E-9</v>
      </c>
      <c r="G746">
        <f t="shared" si="142"/>
        <v>1.7087416132839668E-5</v>
      </c>
      <c r="H746">
        <f t="shared" si="143"/>
        <v>0.33994334277620397</v>
      </c>
      <c r="I746">
        <v>1.23790038864018E-2</v>
      </c>
      <c r="J746">
        <f t="shared" si="133"/>
        <v>28.516026268298319</v>
      </c>
      <c r="K746">
        <f t="shared" si="134"/>
        <v>2.8054399742553655E-4</v>
      </c>
      <c r="L746">
        <v>-10.4961235015556</v>
      </c>
      <c r="M746">
        <f t="shared" si="135"/>
        <v>-3.7051315960491262</v>
      </c>
      <c r="N746">
        <v>6.2360657577985803</v>
      </c>
      <c r="O746">
        <v>4.3834999597740003</v>
      </c>
      <c r="Q746">
        <f t="shared" si="136"/>
        <v>1.547375485800222</v>
      </c>
      <c r="R746">
        <f t="shared" si="137"/>
        <v>68.277943310934802</v>
      </c>
      <c r="S746">
        <v>1.85256579802457</v>
      </c>
      <c r="T746">
        <v>6.2360657577985803</v>
      </c>
      <c r="U746">
        <f t="shared" si="138"/>
        <v>1.4226225196817597</v>
      </c>
      <c r="V746">
        <f t="shared" si="139"/>
        <v>2.2013312125028985</v>
      </c>
      <c r="W746">
        <f t="shared" si="140"/>
        <v>3.2240736989954895E-2</v>
      </c>
      <c r="X746">
        <v>2.85881063036383E-3</v>
      </c>
      <c r="AG746" t="s">
        <v>9</v>
      </c>
      <c r="AH746">
        <v>36.428571428571431</v>
      </c>
      <c r="AI746">
        <f>(AK747-AK746)/(AH747-AH746)</f>
        <v>9.5967298253954014E-3</v>
      </c>
      <c r="AJ746">
        <v>15</v>
      </c>
      <c r="AK746">
        <v>0.34433734526879523</v>
      </c>
    </row>
    <row r="747" spans="1:37" x14ac:dyDescent="0.15">
      <c r="A747" t="s">
        <v>10</v>
      </c>
      <c r="B747">
        <v>0.35299999999999998</v>
      </c>
      <c r="C747">
        <v>8.0000000000000002E-3</v>
      </c>
      <c r="D747">
        <f t="shared" si="132"/>
        <v>44.125</v>
      </c>
      <c r="E747">
        <v>15</v>
      </c>
      <c r="F747">
        <f t="shared" si="141"/>
        <v>3.2169908772759481E-9</v>
      </c>
      <c r="G747">
        <f t="shared" si="142"/>
        <v>1.7087416132839668E-5</v>
      </c>
      <c r="H747">
        <f t="shared" si="143"/>
        <v>0.33994334277620397</v>
      </c>
      <c r="I747">
        <v>1.23790038864018E-2</v>
      </c>
      <c r="J747">
        <f t="shared" si="133"/>
        <v>28.516026268298319</v>
      </c>
      <c r="K747">
        <f t="shared" si="134"/>
        <v>2.8054399742553655E-4</v>
      </c>
      <c r="L747">
        <v>-10.4961235015556</v>
      </c>
      <c r="M747">
        <f t="shared" si="135"/>
        <v>-3.7051315960491262</v>
      </c>
      <c r="N747">
        <v>6.2360657577985803</v>
      </c>
      <c r="O747">
        <v>4.3834999597740003</v>
      </c>
      <c r="Q747">
        <f t="shared" si="136"/>
        <v>1.547375485800222</v>
      </c>
      <c r="R747">
        <f t="shared" si="137"/>
        <v>68.277943310934802</v>
      </c>
      <c r="S747">
        <v>1.85256579802457</v>
      </c>
      <c r="T747">
        <v>6.2360657577985803</v>
      </c>
      <c r="U747">
        <f t="shared" si="138"/>
        <v>1.4226225196817597</v>
      </c>
      <c r="V747">
        <f t="shared" si="139"/>
        <v>2.2013312125028985</v>
      </c>
      <c r="W747">
        <f t="shared" si="140"/>
        <v>3.2240736989954895E-2</v>
      </c>
      <c r="X747">
        <v>2.8701629793768933E-3</v>
      </c>
      <c r="AG747" t="s">
        <v>9</v>
      </c>
      <c r="AH747">
        <v>38</v>
      </c>
      <c r="AI747">
        <f>(AK748-AK747)/(AH748-AH747)</f>
        <v>1.0236775752291595E-2</v>
      </c>
      <c r="AJ747">
        <v>15</v>
      </c>
      <c r="AK747">
        <v>0.35941792070870227</v>
      </c>
    </row>
    <row r="748" spans="1:37" x14ac:dyDescent="0.15">
      <c r="A748" t="s">
        <v>11</v>
      </c>
      <c r="B748">
        <v>0.35299999999999998</v>
      </c>
      <c r="C748">
        <v>8.0000000000000002E-3</v>
      </c>
      <c r="D748">
        <f t="shared" si="132"/>
        <v>44.125</v>
      </c>
      <c r="E748">
        <v>15</v>
      </c>
      <c r="F748">
        <f t="shared" si="141"/>
        <v>3.2169908772759481E-9</v>
      </c>
      <c r="G748">
        <f t="shared" si="142"/>
        <v>1.7087416132839668E-5</v>
      </c>
      <c r="H748">
        <f t="shared" si="143"/>
        <v>0.33994334277620397</v>
      </c>
      <c r="I748">
        <v>1.23810269751391E-2</v>
      </c>
      <c r="J748">
        <f t="shared" si="133"/>
        <v>28.511366682975257</v>
      </c>
      <c r="K748">
        <f t="shared" si="134"/>
        <v>2.8058984646207592E-4</v>
      </c>
      <c r="L748">
        <v>-10.516442805729101</v>
      </c>
      <c r="M748">
        <f t="shared" si="135"/>
        <v>-3.7123043104223723</v>
      </c>
      <c r="N748">
        <v>6.2403685061811496</v>
      </c>
      <c r="O748">
        <v>4.3842163509699503</v>
      </c>
      <c r="Q748">
        <f t="shared" si="136"/>
        <v>1.5476283718923924</v>
      </c>
      <c r="R748">
        <f t="shared" si="137"/>
        <v>68.289101909751821</v>
      </c>
      <c r="S748">
        <v>1.8561521552111999</v>
      </c>
      <c r="T748">
        <v>6.2403685061811496</v>
      </c>
      <c r="U748">
        <f t="shared" si="138"/>
        <v>1.4233714777329705</v>
      </c>
      <c r="V748">
        <f t="shared" si="139"/>
        <v>2.2028500826819459</v>
      </c>
      <c r="W748">
        <f t="shared" si="140"/>
        <v>3.2257710543523409E-2</v>
      </c>
      <c r="X748">
        <v>2.9728342542701459E-3</v>
      </c>
      <c r="AG748" t="s">
        <v>9</v>
      </c>
      <c r="AH748">
        <v>39.222222222222221</v>
      </c>
      <c r="AI748">
        <f>(AK749-AK748)/(AH749-AH748)</f>
        <v>-2.4407860011992549E-2</v>
      </c>
      <c r="AJ748">
        <v>15</v>
      </c>
      <c r="AK748">
        <v>0.37192953551705865</v>
      </c>
    </row>
    <row r="749" spans="1:37" x14ac:dyDescent="0.15">
      <c r="A749" t="s">
        <v>9</v>
      </c>
      <c r="B749">
        <v>0.40200000000000002</v>
      </c>
      <c r="C749">
        <v>8.9999999999999993E-3</v>
      </c>
      <c r="D749">
        <f t="shared" si="132"/>
        <v>44.666666666666671</v>
      </c>
      <c r="E749">
        <v>15</v>
      </c>
      <c r="F749">
        <f t="shared" si="141"/>
        <v>5.1529973500506572E-9</v>
      </c>
      <c r="G749">
        <f t="shared" si="142"/>
        <v>2.136400228047536E-5</v>
      </c>
      <c r="H749">
        <f t="shared" si="143"/>
        <v>0.33582089552238803</v>
      </c>
      <c r="I749">
        <v>1.4034263201843099E-2</v>
      </c>
      <c r="J749">
        <f t="shared" si="133"/>
        <v>28.644182756042753</v>
      </c>
      <c r="K749">
        <f t="shared" si="134"/>
        <v>3.1419992242932312E-4</v>
      </c>
      <c r="L749">
        <v>-8.2597621050203802</v>
      </c>
      <c r="M749">
        <f t="shared" si="135"/>
        <v>-3.3204243662181931</v>
      </c>
      <c r="N749">
        <v>5.5392235711254303</v>
      </c>
      <c r="O749">
        <v>3.8790113880163402</v>
      </c>
      <c r="Q749">
        <f t="shared" si="136"/>
        <v>1.5593625779825688</v>
      </c>
      <c r="R749">
        <f t="shared" si="137"/>
        <v>69.651528483221412</v>
      </c>
      <c r="S749">
        <v>1.6602121831090899</v>
      </c>
      <c r="T749">
        <v>5.5392235711254303</v>
      </c>
      <c r="U749">
        <f t="shared" si="138"/>
        <v>1.4279987906810694</v>
      </c>
      <c r="V749">
        <f t="shared" si="139"/>
        <v>2.2267678755924232</v>
      </c>
      <c r="W749">
        <f t="shared" si="140"/>
        <v>3.1970122179426921E-2</v>
      </c>
      <c r="X749">
        <v>2.9879183084633183E-3</v>
      </c>
      <c r="AG749" t="s">
        <v>9</v>
      </c>
      <c r="AH749">
        <v>39.25</v>
      </c>
      <c r="AI749">
        <f>(AK750-AK749)/(AH750-AH749)</f>
        <v>1.0133830009095582E-2</v>
      </c>
      <c r="AJ749">
        <v>15</v>
      </c>
      <c r="AK749">
        <v>0.37125153940561439</v>
      </c>
    </row>
    <row r="750" spans="1:37" x14ac:dyDescent="0.15">
      <c r="A750" t="s">
        <v>10</v>
      </c>
      <c r="B750">
        <v>0.40200000000000002</v>
      </c>
      <c r="C750">
        <v>8.9999999999999993E-3</v>
      </c>
      <c r="D750">
        <f t="shared" si="132"/>
        <v>44.666666666666671</v>
      </c>
      <c r="E750">
        <v>15</v>
      </c>
      <c r="F750">
        <f t="shared" si="141"/>
        <v>5.1529973500506572E-9</v>
      </c>
      <c r="G750">
        <f t="shared" si="142"/>
        <v>2.136400228047536E-5</v>
      </c>
      <c r="H750">
        <f t="shared" si="143"/>
        <v>0.33582089552238803</v>
      </c>
      <c r="I750">
        <v>1.4034263201843099E-2</v>
      </c>
      <c r="J750">
        <f t="shared" si="133"/>
        <v>28.644182756042753</v>
      </c>
      <c r="K750">
        <f t="shared" si="134"/>
        <v>3.1419992242932312E-4</v>
      </c>
      <c r="L750">
        <v>-8.2597621050203802</v>
      </c>
      <c r="M750">
        <f t="shared" si="135"/>
        <v>-3.3204243662181931</v>
      </c>
      <c r="N750">
        <v>5.5392235711254303</v>
      </c>
      <c r="O750">
        <v>3.8790113880163402</v>
      </c>
      <c r="Q750">
        <f t="shared" si="136"/>
        <v>1.5593625779825688</v>
      </c>
      <c r="R750">
        <f t="shared" si="137"/>
        <v>69.651528483221412</v>
      </c>
      <c r="S750">
        <v>1.6602121831090899</v>
      </c>
      <c r="T750">
        <v>5.5392235711254303</v>
      </c>
      <c r="U750">
        <f t="shared" si="138"/>
        <v>1.4279987906810694</v>
      </c>
      <c r="V750">
        <f t="shared" si="139"/>
        <v>2.2267678755924232</v>
      </c>
      <c r="W750">
        <f t="shared" si="140"/>
        <v>3.1970122179426921E-2</v>
      </c>
      <c r="X750">
        <v>3.8425362962101637E-3</v>
      </c>
      <c r="AG750" t="s">
        <v>9</v>
      </c>
      <c r="AH750">
        <v>40.200000000000003</v>
      </c>
      <c r="AI750">
        <f>(AK751-AK750)/(AH751-AH750)</f>
        <v>8.7182024449875065E-3</v>
      </c>
      <c r="AJ750">
        <v>15</v>
      </c>
      <c r="AK750">
        <v>0.38087867791425523</v>
      </c>
    </row>
    <row r="751" spans="1:37" x14ac:dyDescent="0.15">
      <c r="A751" t="s">
        <v>11</v>
      </c>
      <c r="B751">
        <v>0.40200000000000002</v>
      </c>
      <c r="C751">
        <v>8.9999999999999993E-3</v>
      </c>
      <c r="D751">
        <f t="shared" si="132"/>
        <v>44.666666666666671</v>
      </c>
      <c r="E751">
        <v>15</v>
      </c>
      <c r="F751">
        <f t="shared" si="141"/>
        <v>5.1529973500506572E-9</v>
      </c>
      <c r="G751">
        <f t="shared" si="142"/>
        <v>2.136400228047536E-5</v>
      </c>
      <c r="H751">
        <f t="shared" si="143"/>
        <v>0.33582089552238803</v>
      </c>
      <c r="I751">
        <v>1.4036347275148501E-2</v>
      </c>
      <c r="J751">
        <f t="shared" si="133"/>
        <v>28.639929756635734</v>
      </c>
      <c r="K751">
        <f t="shared" si="134"/>
        <v>3.142465807869067E-4</v>
      </c>
      <c r="L751">
        <v>-8.2769672131671701</v>
      </c>
      <c r="M751">
        <f t="shared" si="135"/>
        <v>-3.3273408196932026</v>
      </c>
      <c r="N751">
        <v>5.5432578269689197</v>
      </c>
      <c r="O751">
        <v>3.8795874171223201</v>
      </c>
      <c r="Q751">
        <f t="shared" si="136"/>
        <v>1.5595941416831729</v>
      </c>
      <c r="R751">
        <f t="shared" si="137"/>
        <v>69.661871661848394</v>
      </c>
      <c r="S751">
        <v>1.6636704098466</v>
      </c>
      <c r="T751">
        <v>5.5432578269689197</v>
      </c>
      <c r="U751">
        <f t="shared" si="138"/>
        <v>1.4288266330857999</v>
      </c>
      <c r="V751">
        <f t="shared" si="139"/>
        <v>2.2283896464415061</v>
      </c>
      <c r="W751">
        <f t="shared" si="140"/>
        <v>3.1988655964607461E-2</v>
      </c>
      <c r="X751">
        <v>2.8348124784195088E-3</v>
      </c>
      <c r="AG751" t="s">
        <v>9</v>
      </c>
      <c r="AH751">
        <v>41.199999999999996</v>
      </c>
      <c r="AI751">
        <f>(AK752-AK751)/(AH752-AH751)</f>
        <v>1.1566673027771885E-2</v>
      </c>
      <c r="AJ751">
        <v>15</v>
      </c>
      <c r="AK751">
        <v>0.38959688035924267</v>
      </c>
    </row>
    <row r="752" spans="1:37" x14ac:dyDescent="0.15">
      <c r="A752" t="s">
        <v>11</v>
      </c>
      <c r="B752">
        <v>0.45100000000000001</v>
      </c>
      <c r="C752">
        <v>0.01</v>
      </c>
      <c r="D752">
        <f t="shared" si="132"/>
        <v>45.1</v>
      </c>
      <c r="E752">
        <v>15</v>
      </c>
      <c r="F752">
        <f t="shared" si="141"/>
        <v>7.8539816339744827E-9</v>
      </c>
      <c r="G752">
        <f t="shared" si="142"/>
        <v>2.6121890135170122E-5</v>
      </c>
      <c r="H752">
        <f t="shared" si="143"/>
        <v>0.33259423503325941</v>
      </c>
      <c r="I752">
        <v>1.5691740002079201E-2</v>
      </c>
      <c r="J752">
        <f t="shared" si="133"/>
        <v>28.741235831095864</v>
      </c>
      <c r="K752">
        <f t="shared" si="134"/>
        <v>3.4793215082215524E-4</v>
      </c>
      <c r="L752">
        <v>-6.69184134430522</v>
      </c>
      <c r="M752">
        <f t="shared" si="135"/>
        <v>-3.0180204462816542</v>
      </c>
      <c r="N752">
        <v>4.9883317313623898</v>
      </c>
      <c r="O752">
        <v>3.4793215082215601</v>
      </c>
      <c r="Q752">
        <f t="shared" si="136"/>
        <v>1.5691740002079235</v>
      </c>
      <c r="R752">
        <f t="shared" si="137"/>
        <v>70.769747409377359</v>
      </c>
      <c r="S752">
        <v>1.50901022314082</v>
      </c>
      <c r="T752">
        <v>4.9883317313623898</v>
      </c>
      <c r="U752">
        <f t="shared" si="138"/>
        <v>1.4337081869482518</v>
      </c>
      <c r="V752">
        <f t="shared" si="139"/>
        <v>2.2497376108444378</v>
      </c>
      <c r="W752">
        <f t="shared" si="140"/>
        <v>3.1789538513265006E-2</v>
      </c>
      <c r="X752">
        <v>2.853839584043207E-3</v>
      </c>
      <c r="AG752" t="s">
        <v>9</v>
      </c>
      <c r="AH752">
        <v>42.5</v>
      </c>
      <c r="AI752">
        <f>(AK753-AK752)/(AH753-AH752)</f>
        <v>1.1430724529684619E-2</v>
      </c>
      <c r="AJ752">
        <v>15</v>
      </c>
      <c r="AK752">
        <v>0.40463355529534617</v>
      </c>
    </row>
    <row r="753" spans="1:37" x14ac:dyDescent="0.15">
      <c r="A753" t="s">
        <v>10</v>
      </c>
      <c r="B753">
        <v>0.45100000000000001</v>
      </c>
      <c r="C753">
        <v>0.01</v>
      </c>
      <c r="D753">
        <f t="shared" si="132"/>
        <v>45.1</v>
      </c>
      <c r="E753">
        <v>15</v>
      </c>
      <c r="F753">
        <f t="shared" si="141"/>
        <v>7.8539816339744827E-9</v>
      </c>
      <c r="G753">
        <f t="shared" si="142"/>
        <v>2.6121890135170122E-5</v>
      </c>
      <c r="H753">
        <f t="shared" si="143"/>
        <v>0.33259423503325941</v>
      </c>
      <c r="I753">
        <v>1.5684107004803501E-2</v>
      </c>
      <c r="J753">
        <f t="shared" si="133"/>
        <v>28.755223352013161</v>
      </c>
      <c r="K753">
        <f t="shared" si="134"/>
        <v>3.4776290476282705E-4</v>
      </c>
      <c r="L753">
        <v>-6.6950521622894898</v>
      </c>
      <c r="M753">
        <f t="shared" si="135"/>
        <v>-3.0194685251925599</v>
      </c>
      <c r="N753">
        <v>4.98736331022456</v>
      </c>
      <c r="O753">
        <v>3.4776290476282798</v>
      </c>
      <c r="Q753">
        <f t="shared" si="136"/>
        <v>1.5684107004803542</v>
      </c>
      <c r="R753">
        <f t="shared" si="137"/>
        <v>70.735322591663973</v>
      </c>
      <c r="S753">
        <v>1.50973426259628</v>
      </c>
      <c r="T753">
        <v>4.98736331022456</v>
      </c>
      <c r="U753">
        <f t="shared" si="138"/>
        <v>1.4341274592314293</v>
      </c>
      <c r="V753">
        <f t="shared" si="139"/>
        <v>2.2493008529112766</v>
      </c>
      <c r="W753">
        <f t="shared" si="140"/>
        <v>3.1798835016217941E-2</v>
      </c>
      <c r="X753">
        <v>2.819951151867174E-3</v>
      </c>
      <c r="AG753" t="s">
        <v>9</v>
      </c>
      <c r="AH753">
        <v>43.428571428571423</v>
      </c>
      <c r="AI753">
        <f>(AK754-AK753)/(AH754-AH753)</f>
        <v>1.0589341797321962E-2</v>
      </c>
      <c r="AJ753">
        <v>15</v>
      </c>
      <c r="AK753">
        <v>0.41524779950148183</v>
      </c>
    </row>
    <row r="754" spans="1:37" x14ac:dyDescent="0.15">
      <c r="A754" t="s">
        <v>9</v>
      </c>
      <c r="B754">
        <v>0.45100000000000001</v>
      </c>
      <c r="C754">
        <v>0.01</v>
      </c>
      <c r="D754">
        <f t="shared" si="132"/>
        <v>45.1</v>
      </c>
      <c r="E754">
        <v>15</v>
      </c>
      <c r="F754">
        <f t="shared" si="141"/>
        <v>7.8539816339744827E-9</v>
      </c>
      <c r="G754">
        <f t="shared" si="142"/>
        <v>2.6121890135170122E-5</v>
      </c>
      <c r="H754">
        <f t="shared" si="143"/>
        <v>0.33259423503325941</v>
      </c>
      <c r="I754">
        <v>1.5684107004803501E-2</v>
      </c>
      <c r="J754">
        <f t="shared" si="133"/>
        <v>28.755223352013161</v>
      </c>
      <c r="K754">
        <f t="shared" si="134"/>
        <v>3.4776290476282705E-4</v>
      </c>
      <c r="L754">
        <v>-6.6950521622894898</v>
      </c>
      <c r="M754">
        <f t="shared" si="135"/>
        <v>-3.0194685251925599</v>
      </c>
      <c r="N754">
        <v>4.98736331022456</v>
      </c>
      <c r="O754">
        <v>3.4776290476282798</v>
      </c>
      <c r="Q754">
        <f t="shared" si="136"/>
        <v>1.5684107004803542</v>
      </c>
      <c r="R754">
        <f t="shared" si="137"/>
        <v>70.735322591663973</v>
      </c>
      <c r="S754">
        <v>1.50973426259628</v>
      </c>
      <c r="T754">
        <v>4.98736331022456</v>
      </c>
      <c r="U754">
        <f t="shared" si="138"/>
        <v>1.4341274592314293</v>
      </c>
      <c r="V754">
        <f t="shared" si="139"/>
        <v>2.2493008529112766</v>
      </c>
      <c r="W754">
        <f t="shared" si="140"/>
        <v>3.1798835016217941E-2</v>
      </c>
      <c r="X754">
        <v>2.916097554910662E-3</v>
      </c>
      <c r="AG754" t="s">
        <v>9</v>
      </c>
      <c r="AH754">
        <v>44.125</v>
      </c>
      <c r="AI754">
        <f>(AK755-AK754)/(AH755-AH754)</f>
        <v>9.9254233833409103E-3</v>
      </c>
      <c r="AJ754">
        <v>15</v>
      </c>
      <c r="AK754">
        <v>0.42262251968175968</v>
      </c>
    </row>
    <row r="755" spans="1:37" x14ac:dyDescent="0.15">
      <c r="A755" t="s">
        <v>9</v>
      </c>
      <c r="B755">
        <v>0.5</v>
      </c>
      <c r="C755">
        <v>0.01</v>
      </c>
      <c r="D755">
        <f t="shared" si="132"/>
        <v>50</v>
      </c>
      <c r="E755">
        <v>15</v>
      </c>
      <c r="F755">
        <f t="shared" si="141"/>
        <v>7.8539816339744827E-9</v>
      </c>
      <c r="G755">
        <f t="shared" si="142"/>
        <v>2.356194490192345E-5</v>
      </c>
      <c r="H755">
        <f t="shared" si="143"/>
        <v>0.3</v>
      </c>
      <c r="I755">
        <v>1.6938826593137401E-2</v>
      </c>
      <c r="J755">
        <f t="shared" si="133"/>
        <v>29.517983270610383</v>
      </c>
      <c r="K755">
        <f t="shared" si="134"/>
        <v>3.3877653186274801E-4</v>
      </c>
      <c r="L755">
        <v>-6.6847959371786496</v>
      </c>
      <c r="M755">
        <f t="shared" si="135"/>
        <v>-3.3423979685893248</v>
      </c>
      <c r="N755">
        <v>5.0589643029221403</v>
      </c>
      <c r="O755">
        <v>3.3877653186274799</v>
      </c>
      <c r="Q755">
        <f t="shared" si="136"/>
        <v>1.6938826593137399</v>
      </c>
      <c r="R755">
        <f t="shared" si="137"/>
        <v>84.694132965687004</v>
      </c>
      <c r="S755">
        <v>1.67119898429466</v>
      </c>
      <c r="T755">
        <v>5.0589643029221403</v>
      </c>
      <c r="U755">
        <f t="shared" si="138"/>
        <v>1.4933042366027085</v>
      </c>
      <c r="V755">
        <f t="shared" si="139"/>
        <v>2.5294821514610701</v>
      </c>
      <c r="W755">
        <f t="shared" si="140"/>
        <v>2.9866084732054168E-2</v>
      </c>
      <c r="X755">
        <v>2.8687874528243338E-3</v>
      </c>
      <c r="AG755" t="s">
        <v>9</v>
      </c>
      <c r="AH755">
        <v>44.666666666666671</v>
      </c>
      <c r="AI755">
        <f>(AK756-AK755)/(AH756-AH755)</f>
        <v>1.4143081270061352E-2</v>
      </c>
      <c r="AJ755">
        <v>15</v>
      </c>
      <c r="AK755">
        <v>0.42799879068106939</v>
      </c>
    </row>
    <row r="756" spans="1:37" x14ac:dyDescent="0.15">
      <c r="A756" t="s">
        <v>10</v>
      </c>
      <c r="B756">
        <v>0.5</v>
      </c>
      <c r="C756">
        <v>0.01</v>
      </c>
      <c r="D756">
        <f t="shared" si="132"/>
        <v>50</v>
      </c>
      <c r="E756">
        <v>15</v>
      </c>
      <c r="F756">
        <f t="shared" si="141"/>
        <v>7.8539816339744827E-9</v>
      </c>
      <c r="G756">
        <f t="shared" si="142"/>
        <v>2.356194490192345E-5</v>
      </c>
      <c r="H756">
        <f t="shared" si="143"/>
        <v>0.3</v>
      </c>
      <c r="I756">
        <v>1.6938826593137401E-2</v>
      </c>
      <c r="J756">
        <f t="shared" si="133"/>
        <v>29.517983270610383</v>
      </c>
      <c r="K756">
        <f t="shared" si="134"/>
        <v>3.3877653186274801E-4</v>
      </c>
      <c r="L756">
        <v>-6.6847959371786496</v>
      </c>
      <c r="M756">
        <f t="shared" si="135"/>
        <v>-3.3423979685893248</v>
      </c>
      <c r="N756">
        <v>5.0589643029221403</v>
      </c>
      <c r="O756">
        <v>3.3877653186274799</v>
      </c>
      <c r="Q756">
        <f t="shared" si="136"/>
        <v>1.6938826593137399</v>
      </c>
      <c r="R756">
        <f t="shared" si="137"/>
        <v>84.694132965687004</v>
      </c>
      <c r="S756">
        <v>1.67119898429466</v>
      </c>
      <c r="T756">
        <v>5.0589643029221403</v>
      </c>
      <c r="U756">
        <f t="shared" si="138"/>
        <v>1.4933042366027085</v>
      </c>
      <c r="V756">
        <f t="shared" si="139"/>
        <v>2.5294821514610701</v>
      </c>
      <c r="W756">
        <f t="shared" si="140"/>
        <v>2.9866084732054168E-2</v>
      </c>
      <c r="X756">
        <v>2.8718336868836306E-3</v>
      </c>
      <c r="AG756" t="s">
        <v>9</v>
      </c>
      <c r="AH756">
        <v>45.1</v>
      </c>
      <c r="AI756">
        <f>(AK757-AK756)/(AH757-AH756)</f>
        <v>1.2076893341077401E-2</v>
      </c>
      <c r="AJ756">
        <v>15</v>
      </c>
      <c r="AK756">
        <v>0.43412745923142926</v>
      </c>
    </row>
    <row r="757" spans="1:37" x14ac:dyDescent="0.15">
      <c r="A757" t="s">
        <v>11</v>
      </c>
      <c r="B757">
        <v>0.5</v>
      </c>
      <c r="C757">
        <v>0.01</v>
      </c>
      <c r="D757">
        <f t="shared" si="132"/>
        <v>50</v>
      </c>
      <c r="E757">
        <v>15</v>
      </c>
      <c r="F757">
        <f t="shared" si="141"/>
        <v>7.8539816339744827E-9</v>
      </c>
      <c r="G757">
        <f t="shared" si="142"/>
        <v>2.356194490192345E-5</v>
      </c>
      <c r="H757">
        <f t="shared" si="143"/>
        <v>0.3</v>
      </c>
      <c r="I757">
        <v>1.6945168972593599E-2</v>
      </c>
      <c r="J757">
        <f t="shared" si="133"/>
        <v>29.506935033145957</v>
      </c>
      <c r="K757">
        <f t="shared" si="134"/>
        <v>3.3890337945187199E-4</v>
      </c>
      <c r="L757">
        <v>-6.6937639880597004</v>
      </c>
      <c r="M757">
        <f t="shared" si="135"/>
        <v>-3.3468819940298502</v>
      </c>
      <c r="N757">
        <v>5.0624747915336501</v>
      </c>
      <c r="O757">
        <v>3.3890337945187201</v>
      </c>
      <c r="Q757">
        <f t="shared" si="136"/>
        <v>1.6945168972593601</v>
      </c>
      <c r="R757">
        <f t="shared" si="137"/>
        <v>84.725844862968003</v>
      </c>
      <c r="S757">
        <v>1.67344099701492</v>
      </c>
      <c r="T757">
        <v>5.0624747915336501</v>
      </c>
      <c r="U757">
        <f t="shared" si="138"/>
        <v>1.4937811478072254</v>
      </c>
      <c r="V757">
        <f t="shared" si="139"/>
        <v>2.531237395766825</v>
      </c>
      <c r="W757">
        <f t="shared" si="140"/>
        <v>2.9875622956144508E-2</v>
      </c>
      <c r="X757">
        <v>2.808568721940765E-3</v>
      </c>
      <c r="AG757" t="s">
        <v>9</v>
      </c>
      <c r="AH757">
        <v>50</v>
      </c>
      <c r="AI757">
        <f>(AK758-AK757)/(AH758-AH757)</f>
        <v>9.8660847320541697E-3</v>
      </c>
      <c r="AJ757">
        <v>15</v>
      </c>
      <c r="AK757">
        <v>0.4933042366027085</v>
      </c>
    </row>
  </sheetData>
  <sortState xmlns:xlrd2="http://schemas.microsoft.com/office/spreadsheetml/2017/richdata2" ref="AG2:AK757">
    <sortCondition ref="AJ2:AJ757"/>
    <sortCondition ref="AG2:AG757"/>
    <sortCondition ref="AH2:AH757"/>
  </sortState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curvature_reginfos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성진 이</cp:lastModifiedBy>
  <dcterms:created xsi:type="dcterms:W3CDTF">2025-02-17T09:12:09Z</dcterms:created>
  <dcterms:modified xsi:type="dcterms:W3CDTF">2025-02-22T18:22:13Z</dcterms:modified>
</cp:coreProperties>
</file>