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codes\dnnCossEuler\"/>
    </mc:Choice>
  </mc:AlternateContent>
  <xr:revisionPtr revIDLastSave="0" documentId="13_ncr:1_{805331FE-3675-4592-892A-80A8493893DC}" xr6:coauthVersionLast="47" xr6:coauthVersionMax="47" xr10:uidLastSave="{00000000-0000-0000-0000-000000000000}"/>
  <bookViews>
    <workbookView xWindow="10455" yWindow="4065" windowWidth="24510" windowHeight="15630" activeTab="3" xr2:uid="{00000000-000D-0000-FFFF-FFFF00000000}"/>
  </bookViews>
  <sheets>
    <sheet name="std_ess" sheetId="1" r:id="rId1"/>
    <sheet name="rev_ess" sheetId="2" r:id="rId2"/>
    <sheet name="nup_ess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4" l="1"/>
  <c r="J39" i="4"/>
  <c r="I40" i="4"/>
  <c r="J40" i="4"/>
  <c r="I41" i="4"/>
  <c r="J41" i="4"/>
  <c r="H41" i="4"/>
  <c r="H40" i="4"/>
  <c r="H39" i="4"/>
  <c r="H37" i="4"/>
  <c r="H35" i="4"/>
  <c r="I33" i="4"/>
  <c r="I32" i="4"/>
  <c r="I31" i="4"/>
  <c r="C30" i="4"/>
  <c r="D30" i="4"/>
  <c r="B30" i="4"/>
  <c r="J27" i="4"/>
  <c r="I27" i="4"/>
  <c r="H27" i="4"/>
  <c r="C29" i="4"/>
  <c r="D29" i="4"/>
  <c r="B29" i="4"/>
</calcChain>
</file>

<file path=xl/sharedStrings.xml><?xml version="1.0" encoding="utf-8"?>
<sst xmlns="http://schemas.openxmlformats.org/spreadsheetml/2006/main" count="55" uniqueCount="18">
  <si>
    <t>TDL</t>
  </si>
  <si>
    <t>ka</t>
  </si>
  <si>
    <t>kix</t>
  </si>
  <si>
    <t>KRx</t>
  </si>
  <si>
    <t>kiy</t>
  </si>
  <si>
    <t>KRy</t>
  </si>
  <si>
    <t>kixy</t>
  </si>
  <si>
    <t>KRxy</t>
  </si>
  <si>
    <t>inf</t>
  </si>
  <si>
    <t>-inf</t>
  </si>
  <si>
    <t>KRstd</t>
  </si>
  <si>
    <t>Krrev</t>
  </si>
  <si>
    <t>Krnup</t>
  </si>
  <si>
    <t>avg</t>
  </si>
  <si>
    <t>outliers removed</t>
  </si>
  <si>
    <t>corr</t>
  </si>
  <si>
    <t>sd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</si>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</sst>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E9311936-2416-45FB-A398-BA55C31367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std_ess!$H$1</c:f>
              <c:strCache>
                <c:ptCount val="1"/>
                <c:pt idx="0">
                  <c:v>KRxy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std_ess!$A$2:$A$30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std_ess!$H$2:$H$30</c:f>
              <c:numCache>
                <c:formatCode>General</c:formatCode>
                <c:ptCount val="29"/>
                <c:pt idx="0">
                  <c:v>1.7769585639283429</c:v>
                </c:pt>
                <c:pt idx="1">
                  <c:v>1.653088865594766</c:v>
                </c:pt>
                <c:pt idx="2">
                  <c:v>1.5980410061578501</c:v>
                </c:pt>
                <c:pt idx="3">
                  <c:v>1.6847069963214849</c:v>
                </c:pt>
                <c:pt idx="4">
                  <c:v>1.7402755313299461</c:v>
                </c:pt>
                <c:pt idx="5">
                  <c:v>1.759881272198047</c:v>
                </c:pt>
                <c:pt idx="6">
                  <c:v>1.7993234406576899</c:v>
                </c:pt>
                <c:pt idx="7">
                  <c:v>0</c:v>
                </c:pt>
                <c:pt idx="8">
                  <c:v>1.8328253295666059</c:v>
                </c:pt>
                <c:pt idx="9">
                  <c:v>1.797170947926638</c:v>
                </c:pt>
                <c:pt idx="10">
                  <c:v>1.8828248960003631</c:v>
                </c:pt>
                <c:pt idx="11">
                  <c:v>2.0047302780257601</c:v>
                </c:pt>
                <c:pt idx="12">
                  <c:v>1.9658889532966559</c:v>
                </c:pt>
                <c:pt idx="13">
                  <c:v>1.897746493651808</c:v>
                </c:pt>
                <c:pt idx="14">
                  <c:v>1.8313637502893749</c:v>
                </c:pt>
                <c:pt idx="15">
                  <c:v>1.842216029967654</c:v>
                </c:pt>
                <c:pt idx="16">
                  <c:v>1.7156000729577849</c:v>
                </c:pt>
                <c:pt idx="17">
                  <c:v>1.761623982954559</c:v>
                </c:pt>
                <c:pt idx="18">
                  <c:v>1.6803830285662771</c:v>
                </c:pt>
                <c:pt idx="19">
                  <c:v>1.8362948548900551</c:v>
                </c:pt>
                <c:pt idx="20">
                  <c:v>2.1002240877565299</c:v>
                </c:pt>
                <c:pt idx="21">
                  <c:v>0</c:v>
                </c:pt>
                <c:pt idx="22">
                  <c:v>1.490369894776409</c:v>
                </c:pt>
                <c:pt idx="23">
                  <c:v>2.0216240098952061</c:v>
                </c:pt>
                <c:pt idx="24">
                  <c:v>2.1379154862704079</c:v>
                </c:pt>
                <c:pt idx="25">
                  <c:v>2.0946715130102942</c:v>
                </c:pt>
                <c:pt idx="26">
                  <c:v>1.9994937007936759</c:v>
                </c:pt>
                <c:pt idx="27">
                  <c:v>1.807178181149715</c:v>
                </c:pt>
                <c:pt idx="28">
                  <c:v>1.7785358042675441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C-4E53-A308-E7B1677B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2576"/>
        <c:axId val="1422616256"/>
      </c:scatterChart>
      <c:valAx>
        <c:axId val="14226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16256"/>
        <c:crosses val="autoZero"/>
        <c:crossBetween val="midCat"/>
      </c:valAx>
      <c:valAx>
        <c:axId val="1422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rev_ess!$H$1</c:f>
              <c:strCache>
                <c:ptCount val="1"/>
                <c:pt idx="0">
                  <c:v>KRxy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rev_ess!$A$2:$A$30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rev_ess!$H$2:$H$30</c:f>
              <c:numCache>
                <c:formatCode>General</c:formatCode>
                <c:ptCount val="29"/>
                <c:pt idx="0">
                  <c:v>1.2912448892869131</c:v>
                </c:pt>
                <c:pt idx="1">
                  <c:v>1.1858167685947409</c:v>
                </c:pt>
                <c:pt idx="2">
                  <c:v>1.0624826220091399</c:v>
                </c:pt>
                <c:pt idx="3">
                  <c:v>0.99302304890677329</c:v>
                </c:pt>
                <c:pt idx="4">
                  <c:v>1.0580222912453039</c:v>
                </c:pt>
                <c:pt idx="5">
                  <c:v>1.045539897682205</c:v>
                </c:pt>
                <c:pt idx="6">
                  <c:v>1.0978383972526971</c:v>
                </c:pt>
                <c:pt idx="7">
                  <c:v>0</c:v>
                </c:pt>
                <c:pt idx="8">
                  <c:v>0.6891943869488466</c:v>
                </c:pt>
                <c:pt idx="9">
                  <c:v>0.96038607002863363</c:v>
                </c:pt>
                <c:pt idx="10">
                  <c:v>1.165511960086806</c:v>
                </c:pt>
                <c:pt idx="11">
                  <c:v>1.329784830982544</c:v>
                </c:pt>
                <c:pt idx="12">
                  <c:v>1.239837295014846</c:v>
                </c:pt>
                <c:pt idx="13">
                  <c:v>1.2133562251774641</c:v>
                </c:pt>
                <c:pt idx="14">
                  <c:v>1.221969607125333</c:v>
                </c:pt>
                <c:pt idx="15">
                  <c:v>1.170312183277594</c:v>
                </c:pt>
                <c:pt idx="16">
                  <c:v>1.049661651220787</c:v>
                </c:pt>
                <c:pt idx="17">
                  <c:v>1.013979039740355</c:v>
                </c:pt>
                <c:pt idx="18">
                  <c:v>0.94589478010929007</c:v>
                </c:pt>
                <c:pt idx="19">
                  <c:v>0.86664091759920359</c:v>
                </c:pt>
                <c:pt idx="20">
                  <c:v>0.68112996586747232</c:v>
                </c:pt>
                <c:pt idx="21">
                  <c:v>0</c:v>
                </c:pt>
                <c:pt idx="22">
                  <c:v>1.450780672419586</c:v>
                </c:pt>
                <c:pt idx="23">
                  <c:v>1.34030249541971</c:v>
                </c:pt>
                <c:pt idx="24">
                  <c:v>1.4449455500021391</c:v>
                </c:pt>
                <c:pt idx="25">
                  <c:v>1.4465268456505129</c:v>
                </c:pt>
                <c:pt idx="26">
                  <c:v>1.4371070225952169</c:v>
                </c:pt>
                <c:pt idx="27">
                  <c:v>1.337696719164291</c:v>
                </c:pt>
                <c:pt idx="28">
                  <c:v>1.293466978900577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1-464E-83DA-FE98AE81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536"/>
        <c:axId val="16176576"/>
      </c:scatterChart>
      <c:valAx>
        <c:axId val="161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576"/>
        <c:crosses val="autoZero"/>
        <c:crossBetween val="midCat"/>
      </c:valAx>
      <c:valAx>
        <c:axId val="161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nup_ess!$H$1</c:f>
              <c:strCache>
                <c:ptCount val="1"/>
                <c:pt idx="0">
                  <c:v>KRxy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nup_ess!$A$2:$A$30</c:f>
              <c:numCache>
                <c:formatCode>General</c:formatCode>
                <c:ptCount val="29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0</c:v>
                </c:pt>
                <c:pt idx="8">
                  <c:v>1.25</c:v>
                </c:pt>
                <c:pt idx="9">
                  <c:v>2.5</c:v>
                </c:pt>
                <c:pt idx="10">
                  <c:v>3.75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8.75</c:v>
                </c:pt>
                <c:pt idx="15">
                  <c:v>7.5</c:v>
                </c:pt>
                <c:pt idx="16">
                  <c:v>6.25</c:v>
                </c:pt>
                <c:pt idx="17">
                  <c:v>5</c:v>
                </c:pt>
                <c:pt idx="18">
                  <c:v>3.75</c:v>
                </c:pt>
                <c:pt idx="19">
                  <c:v>2.5</c:v>
                </c:pt>
                <c:pt idx="20">
                  <c:v>1.25</c:v>
                </c:pt>
                <c:pt idx="21">
                  <c:v>0</c:v>
                </c:pt>
                <c:pt idx="22">
                  <c:v>-1.25</c:v>
                </c:pt>
                <c:pt idx="23">
                  <c:v>-2.5</c:v>
                </c:pt>
                <c:pt idx="24">
                  <c:v>-3.75</c:v>
                </c:pt>
                <c:pt idx="25">
                  <c:v>-5</c:v>
                </c:pt>
                <c:pt idx="26">
                  <c:v>-6.25</c:v>
                </c:pt>
                <c:pt idx="27">
                  <c:v>-7.5</c:v>
                </c:pt>
                <c:pt idx="28">
                  <c:v>-8.75</c:v>
                </c:pt>
              </c:numCache>
            </c:numRef>
          </c:xVal>
          <c:yVal>
            <c:numRef>
              <c:f>nup_ess!$H$2:$H$30</c:f>
              <c:numCache>
                <c:formatCode>General</c:formatCode>
                <c:ptCount val="29"/>
                <c:pt idx="0">
                  <c:v>1.577297755875307</c:v>
                </c:pt>
                <c:pt idx="1">
                  <c:v>1.5</c:v>
                </c:pt>
                <c:pt idx="2">
                  <c:v>1.4104483494441029</c:v>
                </c:pt>
                <c:pt idx="3">
                  <c:v>1.3505637393002621</c:v>
                </c:pt>
                <c:pt idx="4">
                  <c:v>1.425768315025016</c:v>
                </c:pt>
                <c:pt idx="5">
                  <c:v>1.4942390836587689</c:v>
                </c:pt>
                <c:pt idx="6">
                  <c:v>1.534453624682085</c:v>
                </c:pt>
                <c:pt idx="7">
                  <c:v>0</c:v>
                </c:pt>
                <c:pt idx="8">
                  <c:v>0.91560575297876956</c:v>
                </c:pt>
                <c:pt idx="9">
                  <c:v>1.258453358149793</c:v>
                </c:pt>
                <c:pt idx="10">
                  <c:v>1.461929274222763</c:v>
                </c:pt>
                <c:pt idx="11">
                  <c:v>1.6141122641345851</c:v>
                </c:pt>
                <c:pt idx="12">
                  <c:v>1.5446520524712859</c:v>
                </c:pt>
                <c:pt idx="13">
                  <c:v>1.4869662491008051</c:v>
                </c:pt>
                <c:pt idx="14">
                  <c:v>1.463477513802804</c:v>
                </c:pt>
                <c:pt idx="15">
                  <c:v>1.461822534873378</c:v>
                </c:pt>
                <c:pt idx="16">
                  <c:v>1.3762963410981299</c:v>
                </c:pt>
                <c:pt idx="17">
                  <c:v>1.3043619103252311</c:v>
                </c:pt>
                <c:pt idx="18">
                  <c:v>1.2937095115305419</c:v>
                </c:pt>
                <c:pt idx="19">
                  <c:v>1.134947652114896</c:v>
                </c:pt>
                <c:pt idx="20">
                  <c:v>0.83663498874521791</c:v>
                </c:pt>
                <c:pt idx="21">
                  <c:v>0</c:v>
                </c:pt>
                <c:pt idx="22">
                  <c:v>1.6457878636730781</c:v>
                </c:pt>
                <c:pt idx="23">
                  <c:v>1.7001255140164899</c:v>
                </c:pt>
                <c:pt idx="24">
                  <c:v>1.7717209254219339</c:v>
                </c:pt>
                <c:pt idx="25">
                  <c:v>1.766021386322159</c:v>
                </c:pt>
                <c:pt idx="26">
                  <c:v>1.7405513886780981</c:v>
                </c:pt>
                <c:pt idx="27">
                  <c:v>1.6507323632454709</c:v>
                </c:pt>
                <c:pt idx="28">
                  <c:v>1.562484178686369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F-4835-8535-CE47D081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44672"/>
        <c:axId val="1307995232"/>
      </c:scatterChart>
      <c:valAx>
        <c:axId val="130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95232"/>
        <c:crosses val="autoZero"/>
        <c:crossBetween val="midCat"/>
      </c:valAx>
      <c:valAx>
        <c:axId val="1307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KRstd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summary!$A$2:$A$28</c:f>
              <c:numCache>
                <c:formatCode>General</c:formatCode>
                <c:ptCount val="27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1.25</c:v>
                </c:pt>
                <c:pt idx="8">
                  <c:v>2.5</c:v>
                </c:pt>
                <c:pt idx="9">
                  <c:v>3.75</c:v>
                </c:pt>
                <c:pt idx="10">
                  <c:v>5</c:v>
                </c:pt>
                <c:pt idx="11">
                  <c:v>6.25</c:v>
                </c:pt>
                <c:pt idx="12">
                  <c:v>7.5</c:v>
                </c:pt>
                <c:pt idx="13">
                  <c:v>8.75</c:v>
                </c:pt>
                <c:pt idx="14">
                  <c:v>7.5</c:v>
                </c:pt>
                <c:pt idx="15">
                  <c:v>6.25</c:v>
                </c:pt>
                <c:pt idx="16">
                  <c:v>5</c:v>
                </c:pt>
                <c:pt idx="17">
                  <c:v>3.75</c:v>
                </c:pt>
                <c:pt idx="18">
                  <c:v>2.5</c:v>
                </c:pt>
                <c:pt idx="19">
                  <c:v>1.25</c:v>
                </c:pt>
                <c:pt idx="20">
                  <c:v>-1.25</c:v>
                </c:pt>
                <c:pt idx="21">
                  <c:v>-2.5</c:v>
                </c:pt>
                <c:pt idx="22">
                  <c:v>-3.75</c:v>
                </c:pt>
                <c:pt idx="23">
                  <c:v>-5</c:v>
                </c:pt>
                <c:pt idx="24">
                  <c:v>-6.25</c:v>
                </c:pt>
                <c:pt idx="25">
                  <c:v>-7.5</c:v>
                </c:pt>
                <c:pt idx="26">
                  <c:v>-8.75</c:v>
                </c:pt>
              </c:numCache>
            </c:numRef>
          </c:xVal>
          <c:yVal>
            <c:numRef>
              <c:f>summary!$B$2:$B$28</c:f>
              <c:numCache>
                <c:formatCode>General</c:formatCode>
                <c:ptCount val="27"/>
                <c:pt idx="0">
                  <c:v>1.7769585639283429</c:v>
                </c:pt>
                <c:pt idx="1">
                  <c:v>1.653088865594766</c:v>
                </c:pt>
                <c:pt idx="2">
                  <c:v>1.5980410061578501</c:v>
                </c:pt>
                <c:pt idx="3">
                  <c:v>1.6847069963214849</c:v>
                </c:pt>
                <c:pt idx="4">
                  <c:v>1.7402755313299461</c:v>
                </c:pt>
                <c:pt idx="5">
                  <c:v>1.759881272198047</c:v>
                </c:pt>
                <c:pt idx="6">
                  <c:v>1.7993234406576899</c:v>
                </c:pt>
                <c:pt idx="7">
                  <c:v>1.8328253295666059</c:v>
                </c:pt>
                <c:pt idx="8">
                  <c:v>1.797170947926638</c:v>
                </c:pt>
                <c:pt idx="9">
                  <c:v>1.8828248960003631</c:v>
                </c:pt>
                <c:pt idx="10">
                  <c:v>2.0047302780257601</c:v>
                </c:pt>
                <c:pt idx="11">
                  <c:v>1.9658889532966559</c:v>
                </c:pt>
                <c:pt idx="12">
                  <c:v>1.897746493651808</c:v>
                </c:pt>
                <c:pt idx="13">
                  <c:v>1.8313637502893749</c:v>
                </c:pt>
                <c:pt idx="14">
                  <c:v>1.842216029967654</c:v>
                </c:pt>
                <c:pt idx="15">
                  <c:v>1.7156000729577849</c:v>
                </c:pt>
                <c:pt idx="16">
                  <c:v>1.761623982954559</c:v>
                </c:pt>
                <c:pt idx="17">
                  <c:v>1.6803830285662771</c:v>
                </c:pt>
                <c:pt idx="18">
                  <c:v>1.8362948548900551</c:v>
                </c:pt>
                <c:pt idx="19">
                  <c:v>2.1002240877565299</c:v>
                </c:pt>
                <c:pt idx="20">
                  <c:v>1.490369894776409</c:v>
                </c:pt>
                <c:pt idx="21">
                  <c:v>2.0216240098952061</c:v>
                </c:pt>
                <c:pt idx="22">
                  <c:v>2.1379154862704079</c:v>
                </c:pt>
                <c:pt idx="23">
                  <c:v>2.0946715130102942</c:v>
                </c:pt>
                <c:pt idx="24">
                  <c:v>1.9994937007936759</c:v>
                </c:pt>
                <c:pt idx="25">
                  <c:v>1.807178181149715</c:v>
                </c:pt>
                <c:pt idx="26">
                  <c:v>1.7785358042675441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C-4D7F-B8F4-A5971AC1BF91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Krrev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summary!$A$2:$A$28</c:f>
              <c:numCache>
                <c:formatCode>General</c:formatCode>
                <c:ptCount val="27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1.25</c:v>
                </c:pt>
                <c:pt idx="8">
                  <c:v>2.5</c:v>
                </c:pt>
                <c:pt idx="9">
                  <c:v>3.75</c:v>
                </c:pt>
                <c:pt idx="10">
                  <c:v>5</c:v>
                </c:pt>
                <c:pt idx="11">
                  <c:v>6.25</c:v>
                </c:pt>
                <c:pt idx="12">
                  <c:v>7.5</c:v>
                </c:pt>
                <c:pt idx="13">
                  <c:v>8.75</c:v>
                </c:pt>
                <c:pt idx="14">
                  <c:v>7.5</c:v>
                </c:pt>
                <c:pt idx="15">
                  <c:v>6.25</c:v>
                </c:pt>
                <c:pt idx="16">
                  <c:v>5</c:v>
                </c:pt>
                <c:pt idx="17">
                  <c:v>3.75</c:v>
                </c:pt>
                <c:pt idx="18">
                  <c:v>2.5</c:v>
                </c:pt>
                <c:pt idx="19">
                  <c:v>1.25</c:v>
                </c:pt>
                <c:pt idx="20">
                  <c:v>-1.25</c:v>
                </c:pt>
                <c:pt idx="21">
                  <c:v>-2.5</c:v>
                </c:pt>
                <c:pt idx="22">
                  <c:v>-3.75</c:v>
                </c:pt>
                <c:pt idx="23">
                  <c:v>-5</c:v>
                </c:pt>
                <c:pt idx="24">
                  <c:v>-6.25</c:v>
                </c:pt>
                <c:pt idx="25">
                  <c:v>-7.5</c:v>
                </c:pt>
                <c:pt idx="26">
                  <c:v>-8.75</c:v>
                </c:pt>
              </c:numCache>
            </c:numRef>
          </c:xVal>
          <c:yVal>
            <c:numRef>
              <c:f>summary!$C$2:$C$28</c:f>
              <c:numCache>
                <c:formatCode>General</c:formatCode>
                <c:ptCount val="27"/>
                <c:pt idx="0">
                  <c:v>1.2912448892869131</c:v>
                </c:pt>
                <c:pt idx="1">
                  <c:v>1.1858167685947409</c:v>
                </c:pt>
                <c:pt idx="2">
                  <c:v>1.0624826220091399</c:v>
                </c:pt>
                <c:pt idx="3">
                  <c:v>0.99302304890677329</c:v>
                </c:pt>
                <c:pt idx="4">
                  <c:v>1.0580222912453039</c:v>
                </c:pt>
                <c:pt idx="5">
                  <c:v>1.045539897682205</c:v>
                </c:pt>
                <c:pt idx="6">
                  <c:v>1.0978383972526971</c:v>
                </c:pt>
                <c:pt idx="7">
                  <c:v>0.6891943869488466</c:v>
                </c:pt>
                <c:pt idx="8">
                  <c:v>0.96038607002863363</c:v>
                </c:pt>
                <c:pt idx="9">
                  <c:v>1.165511960086806</c:v>
                </c:pt>
                <c:pt idx="10">
                  <c:v>1.329784830982544</c:v>
                </c:pt>
                <c:pt idx="11">
                  <c:v>1.239837295014846</c:v>
                </c:pt>
                <c:pt idx="12">
                  <c:v>1.2133562251774641</c:v>
                </c:pt>
                <c:pt idx="13">
                  <c:v>1.221969607125333</c:v>
                </c:pt>
                <c:pt idx="14">
                  <c:v>1.170312183277594</c:v>
                </c:pt>
                <c:pt idx="15">
                  <c:v>1.049661651220787</c:v>
                </c:pt>
                <c:pt idx="16">
                  <c:v>1.013979039740355</c:v>
                </c:pt>
                <c:pt idx="17">
                  <c:v>0.94589478010929007</c:v>
                </c:pt>
                <c:pt idx="18">
                  <c:v>0.86664091759920359</c:v>
                </c:pt>
                <c:pt idx="19">
                  <c:v>0.68112996586747232</c:v>
                </c:pt>
                <c:pt idx="20">
                  <c:v>1.450780672419586</c:v>
                </c:pt>
                <c:pt idx="21">
                  <c:v>1.34030249541971</c:v>
                </c:pt>
                <c:pt idx="22">
                  <c:v>1.4449455500021391</c:v>
                </c:pt>
                <c:pt idx="23">
                  <c:v>1.4465268456505129</c:v>
                </c:pt>
                <c:pt idx="24">
                  <c:v>1.4371070225952169</c:v>
                </c:pt>
                <c:pt idx="25">
                  <c:v>1.337696719164291</c:v>
                </c:pt>
                <c:pt idx="26">
                  <c:v>1.293466978900577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C-4D7F-B8F4-A5971AC1BF91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Krnup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summary!$A$2:$A$28</c:f>
              <c:numCache>
                <c:formatCode>General</c:formatCode>
                <c:ptCount val="27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1.25</c:v>
                </c:pt>
                <c:pt idx="8">
                  <c:v>2.5</c:v>
                </c:pt>
                <c:pt idx="9">
                  <c:v>3.75</c:v>
                </c:pt>
                <c:pt idx="10">
                  <c:v>5</c:v>
                </c:pt>
                <c:pt idx="11">
                  <c:v>6.25</c:v>
                </c:pt>
                <c:pt idx="12">
                  <c:v>7.5</c:v>
                </c:pt>
                <c:pt idx="13">
                  <c:v>8.75</c:v>
                </c:pt>
                <c:pt idx="14">
                  <c:v>7.5</c:v>
                </c:pt>
                <c:pt idx="15">
                  <c:v>6.25</c:v>
                </c:pt>
                <c:pt idx="16">
                  <c:v>5</c:v>
                </c:pt>
                <c:pt idx="17">
                  <c:v>3.75</c:v>
                </c:pt>
                <c:pt idx="18">
                  <c:v>2.5</c:v>
                </c:pt>
                <c:pt idx="19">
                  <c:v>1.25</c:v>
                </c:pt>
                <c:pt idx="20">
                  <c:v>-1.25</c:v>
                </c:pt>
                <c:pt idx="21">
                  <c:v>-2.5</c:v>
                </c:pt>
                <c:pt idx="22">
                  <c:v>-3.75</c:v>
                </c:pt>
                <c:pt idx="23">
                  <c:v>-5</c:v>
                </c:pt>
                <c:pt idx="24">
                  <c:v>-6.25</c:v>
                </c:pt>
                <c:pt idx="25">
                  <c:v>-7.5</c:v>
                </c:pt>
                <c:pt idx="26">
                  <c:v>-8.75</c:v>
                </c:pt>
              </c:numCache>
            </c:numRef>
          </c:xVal>
          <c:yVal>
            <c:numRef>
              <c:f>summary!$D$2:$D$28</c:f>
              <c:numCache>
                <c:formatCode>General</c:formatCode>
                <c:ptCount val="27"/>
                <c:pt idx="0">
                  <c:v>1.577297755875307</c:v>
                </c:pt>
                <c:pt idx="1">
                  <c:v>1.5</c:v>
                </c:pt>
                <c:pt idx="2">
                  <c:v>1.4104483494441029</c:v>
                </c:pt>
                <c:pt idx="3">
                  <c:v>1.3505637393002621</c:v>
                </c:pt>
                <c:pt idx="4">
                  <c:v>1.425768315025016</c:v>
                </c:pt>
                <c:pt idx="5">
                  <c:v>1.4942390836587689</c:v>
                </c:pt>
                <c:pt idx="6">
                  <c:v>1.534453624682085</c:v>
                </c:pt>
                <c:pt idx="7">
                  <c:v>0.91560575297876956</c:v>
                </c:pt>
                <c:pt idx="8">
                  <c:v>1.258453358149793</c:v>
                </c:pt>
                <c:pt idx="9">
                  <c:v>1.461929274222763</c:v>
                </c:pt>
                <c:pt idx="10">
                  <c:v>1.6141122641345851</c:v>
                </c:pt>
                <c:pt idx="11">
                  <c:v>1.5446520524712859</c:v>
                </c:pt>
                <c:pt idx="12">
                  <c:v>1.4869662491008051</c:v>
                </c:pt>
                <c:pt idx="13">
                  <c:v>1.463477513802804</c:v>
                </c:pt>
                <c:pt idx="14">
                  <c:v>1.461822534873378</c:v>
                </c:pt>
                <c:pt idx="15">
                  <c:v>1.3762963410981299</c:v>
                </c:pt>
                <c:pt idx="16">
                  <c:v>1.3043619103252311</c:v>
                </c:pt>
                <c:pt idx="17">
                  <c:v>1.2937095115305419</c:v>
                </c:pt>
                <c:pt idx="18">
                  <c:v>1.134947652114896</c:v>
                </c:pt>
                <c:pt idx="19">
                  <c:v>0.83663498874521791</c:v>
                </c:pt>
                <c:pt idx="20">
                  <c:v>1.6457878636730781</c:v>
                </c:pt>
                <c:pt idx="21">
                  <c:v>1.7001255140164899</c:v>
                </c:pt>
                <c:pt idx="22">
                  <c:v>1.7717209254219339</c:v>
                </c:pt>
                <c:pt idx="23">
                  <c:v>1.766021386322159</c:v>
                </c:pt>
                <c:pt idx="24">
                  <c:v>1.7405513886780981</c:v>
                </c:pt>
                <c:pt idx="25">
                  <c:v>1.6507323632454709</c:v>
                </c:pt>
                <c:pt idx="26">
                  <c:v>1.562484178686369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C-4D7F-B8F4-A5971AC1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15296"/>
        <c:axId val="1422616736"/>
      </c:scatterChart>
      <c:valAx>
        <c:axId val="14226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16736"/>
        <c:crosses val="autoZero"/>
        <c:crossBetween val="midCat"/>
      </c:valAx>
      <c:valAx>
        <c:axId val="14226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1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KRstd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summary!$G$2:$G$26</c:f>
              <c:numCache>
                <c:formatCode>General</c:formatCode>
                <c:ptCount val="25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2.5</c:v>
                </c:pt>
                <c:pt idx="8">
                  <c:v>3.75</c:v>
                </c:pt>
                <c:pt idx="9">
                  <c:v>5</c:v>
                </c:pt>
                <c:pt idx="10">
                  <c:v>6.25</c:v>
                </c:pt>
                <c:pt idx="11">
                  <c:v>7.5</c:v>
                </c:pt>
                <c:pt idx="12">
                  <c:v>8.75</c:v>
                </c:pt>
                <c:pt idx="13">
                  <c:v>7.5</c:v>
                </c:pt>
                <c:pt idx="14">
                  <c:v>6.25</c:v>
                </c:pt>
                <c:pt idx="15">
                  <c:v>5</c:v>
                </c:pt>
                <c:pt idx="16">
                  <c:v>3.75</c:v>
                </c:pt>
                <c:pt idx="17">
                  <c:v>2.5</c:v>
                </c:pt>
                <c:pt idx="18">
                  <c:v>-1.25</c:v>
                </c:pt>
                <c:pt idx="19">
                  <c:v>-2.5</c:v>
                </c:pt>
                <c:pt idx="20">
                  <c:v>-3.75</c:v>
                </c:pt>
                <c:pt idx="21">
                  <c:v>-5</c:v>
                </c:pt>
                <c:pt idx="22">
                  <c:v>-6.25</c:v>
                </c:pt>
                <c:pt idx="23">
                  <c:v>-7.5</c:v>
                </c:pt>
                <c:pt idx="24">
                  <c:v>-8.75</c:v>
                </c:pt>
              </c:numCache>
            </c:numRef>
          </c:xVal>
          <c:yVal>
            <c:numRef>
              <c:f>summary!$H$2:$H$26</c:f>
              <c:numCache>
                <c:formatCode>General</c:formatCode>
                <c:ptCount val="25"/>
                <c:pt idx="0">
                  <c:v>1.7769585639283429</c:v>
                </c:pt>
                <c:pt idx="1">
                  <c:v>1.653088865594766</c:v>
                </c:pt>
                <c:pt idx="2">
                  <c:v>1.5980410061578501</c:v>
                </c:pt>
                <c:pt idx="3">
                  <c:v>1.6847069963214849</c:v>
                </c:pt>
                <c:pt idx="4">
                  <c:v>1.7402755313299461</c:v>
                </c:pt>
                <c:pt idx="5">
                  <c:v>1.759881272198047</c:v>
                </c:pt>
                <c:pt idx="6">
                  <c:v>1.7993234406576899</c:v>
                </c:pt>
                <c:pt idx="7">
                  <c:v>1.797170947926638</c:v>
                </c:pt>
                <c:pt idx="8">
                  <c:v>1.8828248960003631</c:v>
                </c:pt>
                <c:pt idx="9">
                  <c:v>2.0047302780257601</c:v>
                </c:pt>
                <c:pt idx="10">
                  <c:v>1.9658889532966559</c:v>
                </c:pt>
                <c:pt idx="11">
                  <c:v>1.897746493651808</c:v>
                </c:pt>
                <c:pt idx="12">
                  <c:v>1.8313637502893749</c:v>
                </c:pt>
                <c:pt idx="13">
                  <c:v>1.842216029967654</c:v>
                </c:pt>
                <c:pt idx="14">
                  <c:v>1.7156000729577849</c:v>
                </c:pt>
                <c:pt idx="15">
                  <c:v>1.761623982954559</c:v>
                </c:pt>
                <c:pt idx="16">
                  <c:v>1.6803830285662771</c:v>
                </c:pt>
                <c:pt idx="17">
                  <c:v>1.8362948548900551</c:v>
                </c:pt>
                <c:pt idx="18">
                  <c:v>1.490369894776409</c:v>
                </c:pt>
                <c:pt idx="19">
                  <c:v>2.0216240098952061</c:v>
                </c:pt>
                <c:pt idx="20">
                  <c:v>2.1379154862704079</c:v>
                </c:pt>
                <c:pt idx="21">
                  <c:v>2.0946715130102942</c:v>
                </c:pt>
                <c:pt idx="22">
                  <c:v>1.9994937007936759</c:v>
                </c:pt>
                <c:pt idx="23">
                  <c:v>1.807178181149715</c:v>
                </c:pt>
                <c:pt idx="24">
                  <c:v>1.7785358042675441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8-478C-860E-D5C8D1873AD0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Krrev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summary!$G$2:$G$26</c:f>
              <c:numCache>
                <c:formatCode>General</c:formatCode>
                <c:ptCount val="25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2.5</c:v>
                </c:pt>
                <c:pt idx="8">
                  <c:v>3.75</c:v>
                </c:pt>
                <c:pt idx="9">
                  <c:v>5</c:v>
                </c:pt>
                <c:pt idx="10">
                  <c:v>6.25</c:v>
                </c:pt>
                <c:pt idx="11">
                  <c:v>7.5</c:v>
                </c:pt>
                <c:pt idx="12">
                  <c:v>8.75</c:v>
                </c:pt>
                <c:pt idx="13">
                  <c:v>7.5</c:v>
                </c:pt>
                <c:pt idx="14">
                  <c:v>6.25</c:v>
                </c:pt>
                <c:pt idx="15">
                  <c:v>5</c:v>
                </c:pt>
                <c:pt idx="16">
                  <c:v>3.75</c:v>
                </c:pt>
                <c:pt idx="17">
                  <c:v>2.5</c:v>
                </c:pt>
                <c:pt idx="18">
                  <c:v>-1.25</c:v>
                </c:pt>
                <c:pt idx="19">
                  <c:v>-2.5</c:v>
                </c:pt>
                <c:pt idx="20">
                  <c:v>-3.75</c:v>
                </c:pt>
                <c:pt idx="21">
                  <c:v>-5</c:v>
                </c:pt>
                <c:pt idx="22">
                  <c:v>-6.25</c:v>
                </c:pt>
                <c:pt idx="23">
                  <c:v>-7.5</c:v>
                </c:pt>
                <c:pt idx="24">
                  <c:v>-8.75</c:v>
                </c:pt>
              </c:numCache>
            </c:numRef>
          </c:xVal>
          <c:yVal>
            <c:numRef>
              <c:f>summary!$I$2:$I$26</c:f>
              <c:numCache>
                <c:formatCode>General</c:formatCode>
                <c:ptCount val="25"/>
                <c:pt idx="0">
                  <c:v>1.2912448892869131</c:v>
                </c:pt>
                <c:pt idx="1">
                  <c:v>1.1858167685947409</c:v>
                </c:pt>
                <c:pt idx="2">
                  <c:v>1.0624826220091399</c:v>
                </c:pt>
                <c:pt idx="3">
                  <c:v>0.99302304890677329</c:v>
                </c:pt>
                <c:pt idx="4">
                  <c:v>1.0580222912453039</c:v>
                </c:pt>
                <c:pt idx="5">
                  <c:v>1.045539897682205</c:v>
                </c:pt>
                <c:pt idx="6">
                  <c:v>1.0978383972526971</c:v>
                </c:pt>
                <c:pt idx="7">
                  <c:v>0.96038607002863363</c:v>
                </c:pt>
                <c:pt idx="8">
                  <c:v>1.165511960086806</c:v>
                </c:pt>
                <c:pt idx="9">
                  <c:v>1.329784830982544</c:v>
                </c:pt>
                <c:pt idx="10">
                  <c:v>1.239837295014846</c:v>
                </c:pt>
                <c:pt idx="11">
                  <c:v>1.2133562251774641</c:v>
                </c:pt>
                <c:pt idx="12">
                  <c:v>1.221969607125333</c:v>
                </c:pt>
                <c:pt idx="13">
                  <c:v>1.170312183277594</c:v>
                </c:pt>
                <c:pt idx="14">
                  <c:v>1.049661651220787</c:v>
                </c:pt>
                <c:pt idx="15">
                  <c:v>1.013979039740355</c:v>
                </c:pt>
                <c:pt idx="16">
                  <c:v>0.94589478010929007</c:v>
                </c:pt>
                <c:pt idx="17">
                  <c:v>0.86664091759920359</c:v>
                </c:pt>
                <c:pt idx="18">
                  <c:v>1.450780672419586</c:v>
                </c:pt>
                <c:pt idx="19">
                  <c:v>1.34030249541971</c:v>
                </c:pt>
                <c:pt idx="20">
                  <c:v>1.4449455500021391</c:v>
                </c:pt>
                <c:pt idx="21">
                  <c:v>1.4465268456505129</c:v>
                </c:pt>
                <c:pt idx="22">
                  <c:v>1.4371070225952169</c:v>
                </c:pt>
                <c:pt idx="23">
                  <c:v>1.337696719164291</c:v>
                </c:pt>
                <c:pt idx="24">
                  <c:v>1.293466978900577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E8-478C-860E-D5C8D1873AD0}"/>
            </c:ext>
          </c:extLst>
        </c:ser>
        <c:ser>
          <c:idx val="2"/>
          <c:order val="2"/>
          <c:tx>
            <c:strRef>
              <c:f>summary!$J$1</c:f>
              <c:strCache>
                <c:ptCount val="1"/>
                <c:pt idx="0">
                  <c:v>Krnup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summary!$G$2:$G$26</c:f>
              <c:numCache>
                <c:formatCode>General</c:formatCode>
                <c:ptCount val="25"/>
                <c:pt idx="0">
                  <c:v>-8.75</c:v>
                </c:pt>
                <c:pt idx="1">
                  <c:v>-7.5</c:v>
                </c:pt>
                <c:pt idx="2">
                  <c:v>-6.25</c:v>
                </c:pt>
                <c:pt idx="3">
                  <c:v>-5</c:v>
                </c:pt>
                <c:pt idx="4">
                  <c:v>-3.75</c:v>
                </c:pt>
                <c:pt idx="5">
                  <c:v>-2.5</c:v>
                </c:pt>
                <c:pt idx="6">
                  <c:v>-1.25</c:v>
                </c:pt>
                <c:pt idx="7">
                  <c:v>2.5</c:v>
                </c:pt>
                <c:pt idx="8">
                  <c:v>3.75</c:v>
                </c:pt>
                <c:pt idx="9">
                  <c:v>5</c:v>
                </c:pt>
                <c:pt idx="10">
                  <c:v>6.25</c:v>
                </c:pt>
                <c:pt idx="11">
                  <c:v>7.5</c:v>
                </c:pt>
                <c:pt idx="12">
                  <c:v>8.75</c:v>
                </c:pt>
                <c:pt idx="13">
                  <c:v>7.5</c:v>
                </c:pt>
                <c:pt idx="14">
                  <c:v>6.25</c:v>
                </c:pt>
                <c:pt idx="15">
                  <c:v>5</c:v>
                </c:pt>
                <c:pt idx="16">
                  <c:v>3.75</c:v>
                </c:pt>
                <c:pt idx="17">
                  <c:v>2.5</c:v>
                </c:pt>
                <c:pt idx="18">
                  <c:v>-1.25</c:v>
                </c:pt>
                <c:pt idx="19">
                  <c:v>-2.5</c:v>
                </c:pt>
                <c:pt idx="20">
                  <c:v>-3.75</c:v>
                </c:pt>
                <c:pt idx="21">
                  <c:v>-5</c:v>
                </c:pt>
                <c:pt idx="22">
                  <c:v>-6.25</c:v>
                </c:pt>
                <c:pt idx="23">
                  <c:v>-7.5</c:v>
                </c:pt>
                <c:pt idx="24">
                  <c:v>-8.75</c:v>
                </c:pt>
              </c:numCache>
            </c:numRef>
          </c:xVal>
          <c:yVal>
            <c:numRef>
              <c:f>summary!$J$2:$J$26</c:f>
              <c:numCache>
                <c:formatCode>General</c:formatCode>
                <c:ptCount val="25"/>
                <c:pt idx="0">
                  <c:v>1.577297755875307</c:v>
                </c:pt>
                <c:pt idx="1">
                  <c:v>1.5</c:v>
                </c:pt>
                <c:pt idx="2">
                  <c:v>1.4104483494441029</c:v>
                </c:pt>
                <c:pt idx="3">
                  <c:v>1.3505637393002621</c:v>
                </c:pt>
                <c:pt idx="4">
                  <c:v>1.425768315025016</c:v>
                </c:pt>
                <c:pt idx="5">
                  <c:v>1.4942390836587689</c:v>
                </c:pt>
                <c:pt idx="6">
                  <c:v>1.534453624682085</c:v>
                </c:pt>
                <c:pt idx="7">
                  <c:v>1.258453358149793</c:v>
                </c:pt>
                <c:pt idx="8">
                  <c:v>1.461929274222763</c:v>
                </c:pt>
                <c:pt idx="9">
                  <c:v>1.6141122641345851</c:v>
                </c:pt>
                <c:pt idx="10">
                  <c:v>1.5446520524712859</c:v>
                </c:pt>
                <c:pt idx="11">
                  <c:v>1.4869662491008051</c:v>
                </c:pt>
                <c:pt idx="12">
                  <c:v>1.463477513802804</c:v>
                </c:pt>
                <c:pt idx="13">
                  <c:v>1.461822534873378</c:v>
                </c:pt>
                <c:pt idx="14">
                  <c:v>1.3762963410981299</c:v>
                </c:pt>
                <c:pt idx="15">
                  <c:v>1.3043619103252311</c:v>
                </c:pt>
                <c:pt idx="16">
                  <c:v>1.2937095115305419</c:v>
                </c:pt>
                <c:pt idx="17">
                  <c:v>1.134947652114896</c:v>
                </c:pt>
                <c:pt idx="18">
                  <c:v>1.6457878636730781</c:v>
                </c:pt>
                <c:pt idx="19">
                  <c:v>1.7001255140164899</c:v>
                </c:pt>
                <c:pt idx="20">
                  <c:v>1.7717209254219339</c:v>
                </c:pt>
                <c:pt idx="21">
                  <c:v>1.766021386322159</c:v>
                </c:pt>
                <c:pt idx="22">
                  <c:v>1.7405513886780981</c:v>
                </c:pt>
                <c:pt idx="23">
                  <c:v>1.6507323632454709</c:v>
                </c:pt>
                <c:pt idx="24">
                  <c:v>1.562484178686369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E8-478C-860E-D5C8D187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4384"/>
        <c:axId val="173436784"/>
      </c:scatterChart>
      <c:valAx>
        <c:axId val="173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6784"/>
        <c:crosses val="autoZero"/>
        <c:crossBetween val="midCat"/>
      </c:valAx>
      <c:valAx>
        <c:axId val="173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43875765529308"/>
                  <c:y val="-4.2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summary!$H$35:$H$37</c:f>
              <c:numCache>
                <c:formatCode>General</c:formatCode>
                <c:ptCount val="3"/>
                <c:pt idx="0">
                  <c:v>-1.5707963267948966</c:v>
                </c:pt>
                <c:pt idx="1">
                  <c:v>0</c:v>
                </c:pt>
                <c:pt idx="2">
                  <c:v>1.5707963267948966</c:v>
                </c:pt>
              </c:numCache>
            </c:numRef>
          </c:xVal>
          <c:yVal>
            <c:numRef>
              <c:f>summary!$I$35:$I$37</c:f>
              <c:numCache>
                <c:formatCode>General</c:formatCode>
                <c:ptCount val="3"/>
                <c:pt idx="0">
                  <c:v>1.1864851503797067</c:v>
                </c:pt>
                <c:pt idx="1">
                  <c:v>1.5012369259941343</c:v>
                </c:pt>
                <c:pt idx="2">
                  <c:v>1.8223163021951325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0-4890-8691-875656CA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08112"/>
        <c:axId val="295208592"/>
      </c:scatterChart>
      <c:valAx>
        <c:axId val="2952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08592"/>
        <c:crosses val="autoZero"/>
        <c:crossBetween val="midCat"/>
      </c:valAx>
      <c:valAx>
        <c:axId val="2952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164855</xdr:colOff>
      <xdr:row>1</xdr:row>
      <xdr:rowOff>38832</xdr:rowOff>
    </xdr:from>
    <xdr:to>
      <xdr:col>16</xdr:col>
      <xdr:colOff>479913</xdr:colOff>
      <xdr:row>15</xdr:row>
      <xdr:rowOff>115032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8AD08D-B7F6-2E13-1A6E-21D7DA024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95250</xdr:rowOff>
    </xdr:from>
    <xdr:to>
      <xdr:col>16</xdr:col>
      <xdr:colOff>276225</xdr:colOff>
      <xdr:row>14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4EA1E1-08D7-A397-2BB3-4C7DBBE9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0</xdr:rowOff>
    </xdr:from>
    <xdr:to>
      <xdr:col>16</xdr:col>
      <xdr:colOff>361950</xdr:colOff>
      <xdr:row>16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00C599-0809-266E-31B2-6A8A4A81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47625</xdr:rowOff>
    </xdr:from>
    <xdr:to>
      <xdr:col>19</xdr:col>
      <xdr:colOff>466725</xdr:colOff>
      <xdr:row>28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6E3B0F-55BF-23BB-27E1-356C99BE0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2</xdr:row>
      <xdr:rowOff>9524</xdr:rowOff>
    </xdr:from>
    <xdr:to>
      <xdr:col>27</xdr:col>
      <xdr:colOff>238125</xdr:colOff>
      <xdr:row>28</xdr:row>
      <xdr:rowOff>38099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9263-3ED5-37C7-7718-1A08C5C93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28</xdr:row>
      <xdr:rowOff>76200</xdr:rowOff>
    </xdr:from>
    <xdr:to>
      <xdr:col>19</xdr:col>
      <xdr:colOff>438150</xdr:colOff>
      <xdr:row>42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64196BE-72E7-8C17-E2B4-A30C50BB3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30" zoomScaleNormal="130" workbookViewId="0">
      <selection activeCell="H2" sqref="H2:H3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-8.75</v>
      </c>
      <c r="B2">
        <v>-4.1508538899430743E-2</v>
      </c>
      <c r="C2">
        <v>-6.329690418339777E-2</v>
      </c>
      <c r="D2">
        <v>1.5249128459268859</v>
      </c>
      <c r="E2">
        <v>-7.4087935602824881E-2</v>
      </c>
      <c r="F2">
        <v>1.7848842085800549</v>
      </c>
      <c r="G2">
        <v>-7.3758953673496219E-2</v>
      </c>
      <c r="H2">
        <v>1.7769585639283429</v>
      </c>
    </row>
    <row r="3" spans="1:8" x14ac:dyDescent="0.25">
      <c r="A3">
        <v>-7.5</v>
      </c>
      <c r="B3">
        <v>-3.5578747628083503E-2</v>
      </c>
      <c r="C3">
        <v>-5.5315760519113071E-2</v>
      </c>
      <c r="D3">
        <v>1.5547416423238709</v>
      </c>
      <c r="E3">
        <v>-5.8929718504952898E-2</v>
      </c>
      <c r="F3">
        <v>1.65631795477921</v>
      </c>
      <c r="G3">
        <v>-5.8814831555791001E-2</v>
      </c>
      <c r="H3">
        <v>1.653088865594766</v>
      </c>
    </row>
    <row r="4" spans="1:8" x14ac:dyDescent="0.25">
      <c r="A4">
        <v>-6.25</v>
      </c>
      <c r="B4">
        <v>-2.9648956356736249E-2</v>
      </c>
      <c r="C4">
        <v>-4.3438075565096747E-2</v>
      </c>
      <c r="D4">
        <v>1.465079412659583</v>
      </c>
      <c r="E4">
        <v>-4.8235556613374218E-2</v>
      </c>
      <c r="F4">
        <v>1.626888853455885</v>
      </c>
      <c r="G4">
        <v>-4.7380248047848988E-2</v>
      </c>
      <c r="H4">
        <v>1.5980410061578501</v>
      </c>
    </row>
    <row r="5" spans="1:8" x14ac:dyDescent="0.25">
      <c r="A5">
        <v>-5</v>
      </c>
      <c r="B5">
        <v>-2.3719165085388991E-2</v>
      </c>
      <c r="C5">
        <v>-3.804969791564794E-2</v>
      </c>
      <c r="D5">
        <v>1.604175264123717</v>
      </c>
      <c r="E5">
        <v>-4.0990228795818262E-2</v>
      </c>
      <c r="F5">
        <v>1.728148046031698</v>
      </c>
      <c r="G5">
        <v>-3.9959843366259143E-2</v>
      </c>
      <c r="H5">
        <v>1.6847069963214849</v>
      </c>
    </row>
    <row r="6" spans="1:8" x14ac:dyDescent="0.25">
      <c r="A6">
        <v>-3.75</v>
      </c>
      <c r="B6">
        <v>-1.7789373814041751E-2</v>
      </c>
      <c r="C6">
        <v>-3.0401273124758779E-2</v>
      </c>
      <c r="D6">
        <v>1.7089568999197731</v>
      </c>
      <c r="E6">
        <v>-3.1692066587371587E-2</v>
      </c>
      <c r="F6">
        <v>1.7815167030981149</v>
      </c>
      <c r="G6">
        <v>-3.095841196625853E-2</v>
      </c>
      <c r="H6">
        <v>1.7402755313299461</v>
      </c>
    </row>
    <row r="7" spans="1:8" x14ac:dyDescent="0.25">
      <c r="A7">
        <v>-2.5</v>
      </c>
      <c r="B7">
        <v>-1.1859582542694499E-2</v>
      </c>
      <c r="C7">
        <v>-2.0904619350162749E-2</v>
      </c>
      <c r="D7">
        <v>1.762677503605723</v>
      </c>
      <c r="E7">
        <v>-2.0741976631483802E-2</v>
      </c>
      <c r="F7">
        <v>1.748963469566714</v>
      </c>
      <c r="G7">
        <v>-2.087145721297495E-2</v>
      </c>
      <c r="H7">
        <v>1.759881272198047</v>
      </c>
    </row>
    <row r="8" spans="1:8" x14ac:dyDescent="0.25">
      <c r="A8">
        <v>-1.25</v>
      </c>
      <c r="B8">
        <v>-5.9297912713472487E-3</v>
      </c>
      <c r="C8">
        <v>-1.0754953559243359E-2</v>
      </c>
      <c r="D8">
        <v>1.8137153682308</v>
      </c>
      <c r="E8">
        <v>-9.2288680958900089E-3</v>
      </c>
      <c r="F8">
        <v>1.5563563156908911</v>
      </c>
      <c r="G8">
        <v>-1.0669612432742471E-2</v>
      </c>
      <c r="H8">
        <v>1.7993234406576899</v>
      </c>
    </row>
    <row r="9" spans="1:8" x14ac:dyDescent="0.25">
      <c r="A9">
        <v>0</v>
      </c>
      <c r="B9">
        <v>0</v>
      </c>
      <c r="C9">
        <v>1.9109669140357779E-3</v>
      </c>
      <c r="D9" t="s">
        <v>8</v>
      </c>
      <c r="E9">
        <v>0</v>
      </c>
      <c r="G9">
        <v>1.89762117836535E-3</v>
      </c>
      <c r="H9" t="s">
        <v>8</v>
      </c>
    </row>
    <row r="10" spans="1:8" x14ac:dyDescent="0.25">
      <c r="A10">
        <v>1.25</v>
      </c>
      <c r="B10">
        <v>5.9297912713472487E-3</v>
      </c>
      <c r="C10">
        <v>1.104423254650304E-2</v>
      </c>
      <c r="D10">
        <v>1.8624993766422731</v>
      </c>
      <c r="E10">
        <v>7.8266452883784376E-3</v>
      </c>
      <c r="F10">
        <v>1.31988546143214</v>
      </c>
      <c r="G10">
        <v>1.0868271641168209E-2</v>
      </c>
      <c r="H10">
        <v>1.8328253295666059</v>
      </c>
    </row>
    <row r="11" spans="1:8" x14ac:dyDescent="0.25">
      <c r="A11">
        <v>2.5</v>
      </c>
      <c r="B11">
        <v>1.1859582542694499E-2</v>
      </c>
      <c r="C11">
        <v>2.1805188221504339E-2</v>
      </c>
      <c r="D11">
        <v>1.838613470837245</v>
      </c>
      <c r="E11">
        <v>1.951445398624508E-2</v>
      </c>
      <c r="F11">
        <v>1.6454587601201851</v>
      </c>
      <c r="G11">
        <v>2.1313697200268471E-2</v>
      </c>
      <c r="H11">
        <v>1.797170947926638</v>
      </c>
    </row>
    <row r="12" spans="1:8" x14ac:dyDescent="0.25">
      <c r="A12">
        <v>3.75</v>
      </c>
      <c r="B12">
        <v>1.7789373814041751E-2</v>
      </c>
      <c r="C12">
        <v>3.4654959011979951E-2</v>
      </c>
      <c r="D12">
        <v>1.948070762593433</v>
      </c>
      <c r="E12">
        <v>3.2141107583618059E-2</v>
      </c>
      <c r="F12">
        <v>1.8067587943004491</v>
      </c>
      <c r="G12">
        <v>3.3494275901334733E-2</v>
      </c>
      <c r="H12">
        <v>1.8828248960003631</v>
      </c>
    </row>
    <row r="13" spans="1:8" x14ac:dyDescent="0.25">
      <c r="A13">
        <v>5</v>
      </c>
      <c r="B13">
        <v>2.3719165085388991E-2</v>
      </c>
      <c r="C13">
        <v>5.0098642913156168E-2</v>
      </c>
      <c r="D13">
        <v>2.1121587852186638</v>
      </c>
      <c r="E13">
        <v>4.6669294663256061E-2</v>
      </c>
      <c r="F13">
        <v>1.9675774630028759</v>
      </c>
      <c r="G13">
        <v>4.7550528416170773E-2</v>
      </c>
      <c r="H13">
        <v>2.0047302780257601</v>
      </c>
    </row>
    <row r="14" spans="1:8" x14ac:dyDescent="0.25">
      <c r="A14">
        <v>6.25</v>
      </c>
      <c r="B14">
        <v>2.9648956356736249E-2</v>
      </c>
      <c r="C14">
        <v>6.5830272963120093E-2</v>
      </c>
      <c r="D14">
        <v>2.2203234465001138</v>
      </c>
      <c r="E14">
        <v>5.7731986805846611E-2</v>
      </c>
      <c r="F14">
        <v>1.947184450987594</v>
      </c>
      <c r="G14">
        <v>5.8286555778482449E-2</v>
      </c>
      <c r="H14">
        <v>1.9658889532966559</v>
      </c>
    </row>
    <row r="15" spans="1:8" x14ac:dyDescent="0.25">
      <c r="A15">
        <v>7.5</v>
      </c>
      <c r="B15">
        <v>3.5578747628083503E-2</v>
      </c>
      <c r="C15">
        <v>7.1952629192656839E-2</v>
      </c>
      <c r="D15">
        <v>2.0223485645082748</v>
      </c>
      <c r="E15">
        <v>6.7372086050198954E-2</v>
      </c>
      <c r="F15">
        <v>1.8936047652509249</v>
      </c>
      <c r="G15">
        <v>6.7519443559718034E-2</v>
      </c>
      <c r="H15">
        <v>1.897746493651808</v>
      </c>
    </row>
    <row r="16" spans="1:8" x14ac:dyDescent="0.25">
      <c r="A16">
        <v>8.75</v>
      </c>
      <c r="B16">
        <v>4.1508538899430743E-2</v>
      </c>
      <c r="C16">
        <v>6.3300158948978294E-2</v>
      </c>
      <c r="D16">
        <v>1.5249912578793861</v>
      </c>
      <c r="E16">
        <v>7.6679276126637289E-2</v>
      </c>
      <c r="F16">
        <v>1.8473133037137299</v>
      </c>
      <c r="G16">
        <v>7.6017233467893908E-2</v>
      </c>
      <c r="H16">
        <v>1.8313637502893749</v>
      </c>
    </row>
    <row r="17" spans="1:8" x14ac:dyDescent="0.25">
      <c r="A17">
        <v>7.5</v>
      </c>
      <c r="B17">
        <v>3.5578747628083503E-2</v>
      </c>
      <c r="C17">
        <v>6.8039238519219142E-2</v>
      </c>
      <c r="D17">
        <v>1.912356197313519</v>
      </c>
      <c r="E17">
        <v>6.5517183190726261E-2</v>
      </c>
      <c r="F17">
        <v>1.8414696288806791</v>
      </c>
      <c r="G17">
        <v>6.5543739206629051E-2</v>
      </c>
      <c r="H17">
        <v>1.842216029967654</v>
      </c>
    </row>
    <row r="18" spans="1:8" x14ac:dyDescent="0.25">
      <c r="A18">
        <v>6.25</v>
      </c>
      <c r="B18">
        <v>2.9648956356736249E-2</v>
      </c>
      <c r="C18">
        <v>5.0614189568347553E-2</v>
      </c>
      <c r="D18">
        <v>1.707115385761226</v>
      </c>
      <c r="E18">
        <v>5.0904434150291028E-2</v>
      </c>
      <c r="F18">
        <v>1.7169047550210159</v>
      </c>
      <c r="G18">
        <v>5.0865751688738893E-2</v>
      </c>
      <c r="H18">
        <v>1.7156000729577849</v>
      </c>
    </row>
    <row r="19" spans="1:8" x14ac:dyDescent="0.25">
      <c r="A19">
        <v>5</v>
      </c>
      <c r="B19">
        <v>2.3719165085388991E-2</v>
      </c>
      <c r="C19">
        <v>4.2643312773613259E-2</v>
      </c>
      <c r="D19">
        <v>1.797842066535535</v>
      </c>
      <c r="E19">
        <v>4.1370675503144792E-2</v>
      </c>
      <c r="F19">
        <v>1.7441876792125841</v>
      </c>
      <c r="G19">
        <v>4.178425007007968E-2</v>
      </c>
      <c r="H19">
        <v>1.761623982954559</v>
      </c>
    </row>
    <row r="20" spans="1:8" x14ac:dyDescent="0.25">
      <c r="A20">
        <v>3.75</v>
      </c>
      <c r="B20">
        <v>1.7789373814041751E-2</v>
      </c>
      <c r="C20">
        <v>3.0807957480100231E-2</v>
      </c>
      <c r="D20">
        <v>1.731817983148034</v>
      </c>
      <c r="E20">
        <v>2.8614379726596011E-2</v>
      </c>
      <c r="F20">
        <v>1.6085096656977169</v>
      </c>
      <c r="G20">
        <v>2.989296184593709E-2</v>
      </c>
      <c r="H20">
        <v>1.6803830285662771</v>
      </c>
    </row>
    <row r="21" spans="1:8" x14ac:dyDescent="0.25">
      <c r="A21">
        <v>2.5</v>
      </c>
      <c r="B21">
        <v>1.1859582542694499E-2</v>
      </c>
      <c r="C21">
        <v>2.2273246670392439E-2</v>
      </c>
      <c r="D21">
        <v>1.8780801592474901</v>
      </c>
      <c r="E21">
        <v>2.0012414137290869E-2</v>
      </c>
      <c r="F21">
        <v>1.6874467600563661</v>
      </c>
      <c r="G21">
        <v>2.1777690404293819E-2</v>
      </c>
      <c r="H21">
        <v>1.8362948548900551</v>
      </c>
    </row>
    <row r="22" spans="1:8" x14ac:dyDescent="0.25">
      <c r="A22">
        <v>1.25</v>
      </c>
      <c r="B22">
        <v>5.9297912713472487E-3</v>
      </c>
      <c r="C22">
        <v>1.2682972768635959E-2</v>
      </c>
      <c r="D22">
        <v>2.1388565277027678</v>
      </c>
      <c r="E22">
        <v>9.0772990962419853E-3</v>
      </c>
      <c r="F22">
        <v>1.530795719590248</v>
      </c>
      <c r="G22">
        <v>1.2453890463451909E-2</v>
      </c>
      <c r="H22">
        <v>2.1002240877565299</v>
      </c>
    </row>
    <row r="23" spans="1:8" x14ac:dyDescent="0.25">
      <c r="A23">
        <v>0</v>
      </c>
      <c r="B23">
        <v>0</v>
      </c>
      <c r="C23">
        <v>3.0987925685775279E-3</v>
      </c>
      <c r="D23" t="s">
        <v>8</v>
      </c>
      <c r="E23">
        <v>0</v>
      </c>
      <c r="G23">
        <v>3.0751664132479292E-3</v>
      </c>
      <c r="H23" t="s">
        <v>8</v>
      </c>
    </row>
    <row r="24" spans="1:8" x14ac:dyDescent="0.25">
      <c r="A24">
        <v>-1.25</v>
      </c>
      <c r="B24">
        <v>-5.9297912713472487E-3</v>
      </c>
      <c r="C24">
        <v>-8.9612583810726974E-3</v>
      </c>
      <c r="D24">
        <v>1.5112266133840999</v>
      </c>
      <c r="E24">
        <v>-6.1623508490925372E-3</v>
      </c>
      <c r="F24">
        <v>1.0392188471909649</v>
      </c>
      <c r="G24">
        <v>-8.8375823931238686E-3</v>
      </c>
      <c r="H24">
        <v>1.490369894776409</v>
      </c>
    </row>
    <row r="25" spans="1:8" x14ac:dyDescent="0.25">
      <c r="A25">
        <v>-2.5</v>
      </c>
      <c r="B25">
        <v>-1.1859582542694499E-2</v>
      </c>
      <c r="C25">
        <v>-2.4138611442235041E-2</v>
      </c>
      <c r="D25">
        <v>2.0353677168092581</v>
      </c>
      <c r="E25">
        <v>-2.3399793572097021E-2</v>
      </c>
      <c r="F25">
        <v>1.973070593999221</v>
      </c>
      <c r="G25">
        <v>-2.397561681564523E-2</v>
      </c>
      <c r="H25">
        <v>2.0216240098952061</v>
      </c>
    </row>
    <row r="26" spans="1:8" x14ac:dyDescent="0.25">
      <c r="A26">
        <v>-3.75</v>
      </c>
      <c r="B26">
        <v>-1.7789373814041751E-2</v>
      </c>
      <c r="C26">
        <v>-3.8159259056793529E-2</v>
      </c>
      <c r="D26">
        <v>2.1450591491125528</v>
      </c>
      <c r="E26">
        <v>-3.7891333317725172E-2</v>
      </c>
      <c r="F26">
        <v>2.1299981502337242</v>
      </c>
      <c r="G26">
        <v>-3.8032177768093117E-2</v>
      </c>
      <c r="H26">
        <v>2.1379154862704079</v>
      </c>
    </row>
    <row r="27" spans="1:8" x14ac:dyDescent="0.25">
      <c r="A27">
        <v>-5</v>
      </c>
      <c r="B27">
        <v>-2.3719165085388991E-2</v>
      </c>
      <c r="C27">
        <v>-4.92665532489589E-2</v>
      </c>
      <c r="D27">
        <v>2.0770778849761071</v>
      </c>
      <c r="E27">
        <v>-4.9782891679725473E-2</v>
      </c>
      <c r="F27">
        <v>2.0988467132172262</v>
      </c>
      <c r="G27">
        <v>-4.9683859416752713E-2</v>
      </c>
      <c r="H27">
        <v>2.0946715130102942</v>
      </c>
    </row>
    <row r="28" spans="1:8" x14ac:dyDescent="0.25">
      <c r="A28">
        <v>-6.25</v>
      </c>
      <c r="B28">
        <v>-2.9648956356736249E-2</v>
      </c>
      <c r="C28">
        <v>-5.8918677461666479E-2</v>
      </c>
      <c r="D28">
        <v>1.987209153427087</v>
      </c>
      <c r="E28">
        <v>-5.928676938707711E-2</v>
      </c>
      <c r="F28">
        <v>1.9996241578873371</v>
      </c>
      <c r="G28">
        <v>-5.9282901470400752E-2</v>
      </c>
      <c r="H28">
        <v>1.9994937007936759</v>
      </c>
    </row>
    <row r="29" spans="1:8" x14ac:dyDescent="0.25">
      <c r="A29">
        <v>-7.5</v>
      </c>
      <c r="B29">
        <v>-3.5578747628083503E-2</v>
      </c>
      <c r="C29">
        <v>-7.1945011143672549E-2</v>
      </c>
      <c r="D29">
        <v>2.0221344465448232</v>
      </c>
      <c r="E29">
        <v>-6.422014217819233E-2</v>
      </c>
      <c r="F29">
        <v>1.8050141294883919</v>
      </c>
      <c r="G29">
        <v>-6.429713642610467E-2</v>
      </c>
      <c r="H29">
        <v>1.807178181149715</v>
      </c>
    </row>
    <row r="30" spans="1:8" x14ac:dyDescent="0.25">
      <c r="A30">
        <v>-8.75</v>
      </c>
      <c r="B30">
        <v>-4.1508538899430743E-2</v>
      </c>
      <c r="C30">
        <v>-6.3304776372773972E-2</v>
      </c>
      <c r="D30">
        <v>1.525102498214943</v>
      </c>
      <c r="E30">
        <v>-7.4148795395760567E-2</v>
      </c>
      <c r="F30">
        <v>1.786350407934437</v>
      </c>
      <c r="G30">
        <v>-7.3824422615469704E-2</v>
      </c>
      <c r="H30">
        <v>1.7785358042675441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2" sqref="H2:H3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-8.75</v>
      </c>
      <c r="B2">
        <v>-4.1508538899430743E-2</v>
      </c>
      <c r="C2">
        <v>-6.3312923350638636E-2</v>
      </c>
      <c r="D2">
        <v>1.525298770550243</v>
      </c>
      <c r="E2">
        <v>-5.3237364255439568E-2</v>
      </c>
      <c r="F2">
        <v>1.282564158291047</v>
      </c>
      <c r="G2">
        <v>-5.3597688715656969E-2</v>
      </c>
      <c r="H2">
        <v>1.2912448892869131</v>
      </c>
    </row>
    <row r="3" spans="1:8" x14ac:dyDescent="0.25">
      <c r="A3">
        <v>-7.5</v>
      </c>
      <c r="B3">
        <v>-3.5578747628083503E-2</v>
      </c>
      <c r="C3">
        <v>-3.9519406775699567E-2</v>
      </c>
      <c r="D3">
        <v>1.1107587931089959</v>
      </c>
      <c r="E3">
        <v>-4.2640364700853368E-2</v>
      </c>
      <c r="F3">
        <v>1.1984785171919849</v>
      </c>
      <c r="G3">
        <v>-4.2189875542981793E-2</v>
      </c>
      <c r="H3">
        <v>1.1858167685947409</v>
      </c>
    </row>
    <row r="4" spans="1:8" x14ac:dyDescent="0.25">
      <c r="A4">
        <v>-6.25</v>
      </c>
      <c r="B4">
        <v>-2.9648956356736249E-2</v>
      </c>
      <c r="C4">
        <v>-2.867256456289306E-2</v>
      </c>
      <c r="D4">
        <v>0.96706825757725701</v>
      </c>
      <c r="E4">
        <v>-3.3019072018912757E-2</v>
      </c>
      <c r="F4">
        <v>1.1136672610538889</v>
      </c>
      <c r="G4">
        <v>-3.1501500889739673E-2</v>
      </c>
      <c r="H4">
        <v>1.0624826220091399</v>
      </c>
    </row>
    <row r="5" spans="1:8" x14ac:dyDescent="0.25">
      <c r="A5">
        <v>-5</v>
      </c>
      <c r="B5">
        <v>-2.3719165085388991E-2</v>
      </c>
      <c r="C5">
        <v>-2.239548958755656E-2</v>
      </c>
      <c r="D5">
        <v>0.94419384101138459</v>
      </c>
      <c r="E5">
        <v>-2.497201447233309E-2</v>
      </c>
      <c r="F5">
        <v>1.0528201301535629</v>
      </c>
      <c r="G5">
        <v>-2.3553677630616061E-2</v>
      </c>
      <c r="H5">
        <v>0.99302304890677329</v>
      </c>
    </row>
    <row r="6" spans="1:8" x14ac:dyDescent="0.25">
      <c r="A6">
        <v>-3.75</v>
      </c>
      <c r="B6">
        <v>-1.7789373814041751E-2</v>
      </c>
      <c r="C6">
        <v>-1.818193429067946E-2</v>
      </c>
      <c r="D6">
        <v>1.0220671329267279</v>
      </c>
      <c r="E6">
        <v>-2.0398090377701919E-2</v>
      </c>
      <c r="F6">
        <v>1.1466446537652171</v>
      </c>
      <c r="G6">
        <v>-1.8821554042551661E-2</v>
      </c>
      <c r="H6">
        <v>1.0580222912453039</v>
      </c>
    </row>
    <row r="7" spans="1:8" x14ac:dyDescent="0.25">
      <c r="A7">
        <v>-2.5</v>
      </c>
      <c r="B7">
        <v>-1.1859582542694499E-2</v>
      </c>
      <c r="C7">
        <v>-1.214129020220006E-2</v>
      </c>
      <c r="D7">
        <v>1.0237535898495089</v>
      </c>
      <c r="E7">
        <v>-1.4050482522605901E-2</v>
      </c>
      <c r="F7">
        <v>1.184736686306129</v>
      </c>
      <c r="G7">
        <v>-1.2399666718242471E-2</v>
      </c>
      <c r="H7">
        <v>1.045539897682205</v>
      </c>
    </row>
    <row r="8" spans="1:8" x14ac:dyDescent="0.25">
      <c r="A8">
        <v>-1.25</v>
      </c>
      <c r="B8">
        <v>-5.9297912713472487E-3</v>
      </c>
      <c r="C8">
        <v>-6.428659503755302E-3</v>
      </c>
      <c r="D8">
        <v>1.0841291387132941</v>
      </c>
      <c r="E8">
        <v>-8.5415821125789833E-3</v>
      </c>
      <c r="F8">
        <v>1.44045240746532</v>
      </c>
      <c r="G8">
        <v>-6.5099525453788942E-3</v>
      </c>
      <c r="H8">
        <v>1.0978383972526971</v>
      </c>
    </row>
    <row r="9" spans="1:8" x14ac:dyDescent="0.25">
      <c r="A9">
        <v>0</v>
      </c>
      <c r="B9">
        <v>0</v>
      </c>
      <c r="C9">
        <v>-1.4494299861643929E-3</v>
      </c>
      <c r="D9" t="s">
        <v>9</v>
      </c>
      <c r="E9">
        <v>5.9851635410851471E-3</v>
      </c>
      <c r="F9" t="s">
        <v>8</v>
      </c>
      <c r="G9">
        <v>-1.4532852488454481E-3</v>
      </c>
      <c r="H9" t="s">
        <v>9</v>
      </c>
    </row>
    <row r="10" spans="1:8" x14ac:dyDescent="0.25">
      <c r="A10">
        <v>1.25</v>
      </c>
      <c r="B10">
        <v>5.9297912713472487E-3</v>
      </c>
      <c r="C10">
        <v>4.1316845798214912E-3</v>
      </c>
      <c r="D10">
        <v>0.69676728754109629</v>
      </c>
      <c r="E10">
        <v>2.7335891423236661E-3</v>
      </c>
      <c r="F10">
        <v>0.46099247296146312</v>
      </c>
      <c r="G10">
        <v>4.0867788599907888E-3</v>
      </c>
      <c r="H10">
        <v>0.6891943869488466</v>
      </c>
    </row>
    <row r="11" spans="1:8" x14ac:dyDescent="0.25">
      <c r="A11">
        <v>2.5</v>
      </c>
      <c r="B11">
        <v>1.1859582542694499E-2</v>
      </c>
      <c r="C11">
        <v>1.1658929797231401E-2</v>
      </c>
      <c r="D11">
        <v>0.98308096050255145</v>
      </c>
      <c r="E11">
        <v>9.4512190001535146E-3</v>
      </c>
      <c r="F11">
        <v>0.79692678609294432</v>
      </c>
      <c r="G11">
        <v>1.138977787035856E-2</v>
      </c>
      <c r="H11">
        <v>0.96038607002863363</v>
      </c>
    </row>
    <row r="12" spans="1:8" x14ac:dyDescent="0.25">
      <c r="A12">
        <v>3.75</v>
      </c>
      <c r="B12">
        <v>1.7789373814041751E-2</v>
      </c>
      <c r="C12">
        <v>2.1417105840062178E-2</v>
      </c>
      <c r="D12">
        <v>1.203926909622695</v>
      </c>
      <c r="E12">
        <v>1.91783966832078E-2</v>
      </c>
      <c r="F12">
        <v>1.0780816055520539</v>
      </c>
      <c r="G12">
        <v>2.0733727942720711E-2</v>
      </c>
      <c r="H12">
        <v>1.165511960086806</v>
      </c>
    </row>
    <row r="13" spans="1:8" x14ac:dyDescent="0.25">
      <c r="A13">
        <v>5</v>
      </c>
      <c r="B13">
        <v>2.3719165085388991E-2</v>
      </c>
      <c r="C13">
        <v>3.2517953723401057E-2</v>
      </c>
      <c r="D13">
        <v>1.370956928978589</v>
      </c>
      <c r="E13">
        <v>3.0741408479322638E-2</v>
      </c>
      <c r="F13">
        <v>1.296057781488243</v>
      </c>
      <c r="G13">
        <v>3.154138593412105E-2</v>
      </c>
      <c r="H13">
        <v>1.329784830982544</v>
      </c>
    </row>
    <row r="14" spans="1:8" x14ac:dyDescent="0.25">
      <c r="A14">
        <v>6.25</v>
      </c>
      <c r="B14">
        <v>2.9648956356736249E-2</v>
      </c>
      <c r="C14">
        <v>4.0042510741797148E-2</v>
      </c>
      <c r="D14">
        <v>1.350553802299334</v>
      </c>
      <c r="E14">
        <v>3.5518867989199003E-2</v>
      </c>
      <c r="F14">
        <v>1.1979803795397039</v>
      </c>
      <c r="G14">
        <v>3.6759881849349092E-2</v>
      </c>
      <c r="H14">
        <v>1.239837295014846</v>
      </c>
    </row>
    <row r="15" spans="1:8" x14ac:dyDescent="0.25">
      <c r="A15">
        <v>7.5</v>
      </c>
      <c r="B15">
        <v>3.5578747628083503E-2</v>
      </c>
      <c r="C15">
        <v>5.262194975939042E-2</v>
      </c>
      <c r="D15">
        <v>1.479027601237267</v>
      </c>
      <c r="E15">
        <v>4.196830772528342E-2</v>
      </c>
      <c r="F15">
        <v>1.1795892357986331</v>
      </c>
      <c r="G15">
        <v>4.3169694918553048E-2</v>
      </c>
      <c r="H15">
        <v>1.2133562251774641</v>
      </c>
    </row>
    <row r="16" spans="1:8" x14ac:dyDescent="0.25">
      <c r="A16">
        <v>8.75</v>
      </c>
      <c r="B16">
        <v>4.1508538899430743E-2</v>
      </c>
      <c r="C16">
        <v>6.3286816222278233E-2</v>
      </c>
      <c r="D16">
        <v>1.524669812532143</v>
      </c>
      <c r="E16">
        <v>4.9938600327952061E-2</v>
      </c>
      <c r="F16">
        <v>1.2030922227579759</v>
      </c>
      <c r="G16">
        <v>5.0722172971283987E-2</v>
      </c>
      <c r="H16">
        <v>1.221969607125333</v>
      </c>
    </row>
    <row r="17" spans="1:8" x14ac:dyDescent="0.25">
      <c r="A17">
        <v>7.5</v>
      </c>
      <c r="B17">
        <v>3.5578747628083503E-2</v>
      </c>
      <c r="C17">
        <v>4.3009217229418917E-2</v>
      </c>
      <c r="D17">
        <v>1.208845732261534</v>
      </c>
      <c r="E17">
        <v>4.1412178948934272E-2</v>
      </c>
      <c r="F17">
        <v>1.1639583096580459</v>
      </c>
      <c r="G17">
        <v>4.16382418149049E-2</v>
      </c>
      <c r="H17">
        <v>1.170312183277594</v>
      </c>
    </row>
    <row r="18" spans="1:8" x14ac:dyDescent="0.25">
      <c r="A18">
        <v>6.25</v>
      </c>
      <c r="B18">
        <v>2.9648956356736249E-2</v>
      </c>
      <c r="C18">
        <v>3.1538848680158778E-2</v>
      </c>
      <c r="D18">
        <v>1.063742288284395</v>
      </c>
      <c r="E18">
        <v>3.0968742495893369E-2</v>
      </c>
      <c r="F18">
        <v>1.044513746901492</v>
      </c>
      <c r="G18">
        <v>3.112137248638483E-2</v>
      </c>
      <c r="H18">
        <v>1.049661651220787</v>
      </c>
    </row>
    <row r="19" spans="1:8" x14ac:dyDescent="0.25">
      <c r="A19">
        <v>5</v>
      </c>
      <c r="B19">
        <v>2.3719165085388991E-2</v>
      </c>
      <c r="C19">
        <v>2.472040429043711E-2</v>
      </c>
      <c r="D19">
        <v>1.042212244884829</v>
      </c>
      <c r="E19">
        <v>2.3243766010454331E-2</v>
      </c>
      <c r="F19">
        <v>0.97995717500075441</v>
      </c>
      <c r="G19">
        <v>2.4050736236725701E-2</v>
      </c>
      <c r="H19">
        <v>1.013979039740355</v>
      </c>
    </row>
    <row r="20" spans="1:8" x14ac:dyDescent="0.25">
      <c r="A20">
        <v>3.75</v>
      </c>
      <c r="B20">
        <v>1.7789373814041751E-2</v>
      </c>
      <c r="C20">
        <v>1.7251975984818799E-2</v>
      </c>
      <c r="D20">
        <v>0.96979107669328057</v>
      </c>
      <c r="E20">
        <v>1.5625789395103961E-2</v>
      </c>
      <c r="F20">
        <v>0.87837770786344405</v>
      </c>
      <c r="G20">
        <v>1.6826875832114979E-2</v>
      </c>
      <c r="H20">
        <v>0.94589478010929007</v>
      </c>
    </row>
    <row r="21" spans="1:8" x14ac:dyDescent="0.25">
      <c r="A21">
        <v>2.5</v>
      </c>
      <c r="B21">
        <v>1.1859582542694499E-2</v>
      </c>
      <c r="C21">
        <v>1.050902371813507E-2</v>
      </c>
      <c r="D21">
        <v>0.88612087991314903</v>
      </c>
      <c r="E21">
        <v>8.4668036919722852E-3</v>
      </c>
      <c r="F21">
        <v>0.71392088730710312</v>
      </c>
      <c r="G21">
        <v>1.0277999497144259E-2</v>
      </c>
      <c r="H21">
        <v>0.86664091759920359</v>
      </c>
    </row>
    <row r="22" spans="1:8" x14ac:dyDescent="0.25">
      <c r="A22">
        <v>1.25</v>
      </c>
      <c r="B22">
        <v>5.9297912713472487E-3</v>
      </c>
      <c r="C22">
        <v>4.0783972293763288E-3</v>
      </c>
      <c r="D22">
        <v>0.68778090876202402</v>
      </c>
      <c r="E22">
        <v>2.826736514150417E-3</v>
      </c>
      <c r="F22">
        <v>0.47670084574632637</v>
      </c>
      <c r="G22">
        <v>4.038958526253987E-3</v>
      </c>
      <c r="H22">
        <v>0.68112996586747232</v>
      </c>
    </row>
    <row r="23" spans="1:8" x14ac:dyDescent="0.25">
      <c r="A23">
        <v>0</v>
      </c>
      <c r="B23">
        <v>0</v>
      </c>
      <c r="C23">
        <v>-1.4928509082416279E-3</v>
      </c>
      <c r="D23" t="s">
        <v>9</v>
      </c>
      <c r="E23">
        <v>5.9929736426635764E-3</v>
      </c>
      <c r="F23" t="s">
        <v>8</v>
      </c>
      <c r="G23">
        <v>-1.496881803667065E-3</v>
      </c>
      <c r="H23" t="s">
        <v>9</v>
      </c>
    </row>
    <row r="24" spans="1:8" x14ac:dyDescent="0.25">
      <c r="A24">
        <v>-1.25</v>
      </c>
      <c r="B24">
        <v>-5.9297912713472487E-3</v>
      </c>
      <c r="C24">
        <v>-8.4910045855786237E-3</v>
      </c>
      <c r="D24">
        <v>1.4319230133119789</v>
      </c>
      <c r="E24">
        <v>-1.076894293879524E-2</v>
      </c>
      <c r="F24">
        <v>1.8160745371984299</v>
      </c>
      <c r="G24">
        <v>-8.6028265679529529E-3</v>
      </c>
      <c r="H24">
        <v>1.450780672419586</v>
      </c>
    </row>
    <row r="25" spans="1:8" x14ac:dyDescent="0.25">
      <c r="A25">
        <v>-2.5</v>
      </c>
      <c r="B25">
        <v>-1.1859582542694499E-2</v>
      </c>
      <c r="C25">
        <v>-1.557374123866935E-2</v>
      </c>
      <c r="D25">
        <v>1.313177861244599</v>
      </c>
      <c r="E25">
        <v>-1.7491984176675329E-2</v>
      </c>
      <c r="F25">
        <v>1.474924105777264</v>
      </c>
      <c r="G25">
        <v>-1.5895428076609468E-2</v>
      </c>
      <c r="H25">
        <v>1.34030249541971</v>
      </c>
    </row>
    <row r="26" spans="1:8" x14ac:dyDescent="0.25">
      <c r="A26">
        <v>-3.75</v>
      </c>
      <c r="B26">
        <v>-1.7789373814041751E-2</v>
      </c>
      <c r="C26">
        <v>-2.4865777202042621E-2</v>
      </c>
      <c r="D26">
        <v>1.397788222450822</v>
      </c>
      <c r="E26">
        <v>-2.714280710834174E-2</v>
      </c>
      <c r="F26">
        <v>1.5257876635835841</v>
      </c>
      <c r="G26">
        <v>-2.5704676529924201E-2</v>
      </c>
      <c r="H26">
        <v>1.4449455500021391</v>
      </c>
    </row>
    <row r="27" spans="1:8" x14ac:dyDescent="0.25">
      <c r="A27">
        <v>-5</v>
      </c>
      <c r="B27">
        <v>-2.3719165085388991E-2</v>
      </c>
      <c r="C27">
        <v>-3.2774770294777003E-2</v>
      </c>
      <c r="D27">
        <v>1.381784315627798</v>
      </c>
      <c r="E27">
        <v>-3.5413448656185002E-2</v>
      </c>
      <c r="F27">
        <v>1.49303099534476</v>
      </c>
      <c r="G27">
        <v>-3.4310409052431518E-2</v>
      </c>
      <c r="H27">
        <v>1.4465268456505129</v>
      </c>
    </row>
    <row r="28" spans="1:8" x14ac:dyDescent="0.25">
      <c r="A28">
        <v>-6.25</v>
      </c>
      <c r="B28">
        <v>-2.9648956356736249E-2</v>
      </c>
      <c r="C28">
        <v>-4.0487399884754013E-2</v>
      </c>
      <c r="D28">
        <v>1.3655590233129831</v>
      </c>
      <c r="E28">
        <v>-4.3217554760452352E-2</v>
      </c>
      <c r="F28">
        <v>1.4576416869605371</v>
      </c>
      <c r="G28">
        <v>-4.2608723392884768E-2</v>
      </c>
      <c r="H28">
        <v>1.4371070225952169</v>
      </c>
    </row>
    <row r="29" spans="1:8" x14ac:dyDescent="0.25">
      <c r="A29">
        <v>-7.5</v>
      </c>
      <c r="B29">
        <v>-3.5578747628083503E-2</v>
      </c>
      <c r="C29">
        <v>-4.8746102358355602E-2</v>
      </c>
      <c r="D29">
        <v>1.3700904502855149</v>
      </c>
      <c r="E29">
        <v>-4.7475709048491542E-2</v>
      </c>
      <c r="F29">
        <v>1.334383928989602</v>
      </c>
      <c r="G29">
        <v>-4.7593573974061588E-2</v>
      </c>
      <c r="H29">
        <v>1.337696719164291</v>
      </c>
    </row>
    <row r="30" spans="1:8" x14ac:dyDescent="0.25">
      <c r="A30">
        <v>-8.75</v>
      </c>
      <c r="B30">
        <v>-4.1508538899430743E-2</v>
      </c>
      <c r="C30">
        <v>-6.3276430563333194E-2</v>
      </c>
      <c r="D30">
        <v>1.524419607171501</v>
      </c>
      <c r="E30">
        <v>-5.3333161778542547E-2</v>
      </c>
      <c r="F30">
        <v>1.284872057476202</v>
      </c>
      <c r="G30">
        <v>-5.3689924408823753E-2</v>
      </c>
      <c r="H30">
        <v>1.293466978900577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H2" sqref="H2:H3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-8.75</v>
      </c>
      <c r="B2">
        <v>-4.1508538899430743E-2</v>
      </c>
      <c r="C2">
        <v>-6.3297845575556025E-2</v>
      </c>
      <c r="D2">
        <v>1.5249355254088239</v>
      </c>
      <c r="E2">
        <v>-6.5549193297897504E-2</v>
      </c>
      <c r="F2">
        <v>1.579173708251062</v>
      </c>
      <c r="G2">
        <v>-6.5471325255735E-2</v>
      </c>
      <c r="H2">
        <v>1.577297755875307</v>
      </c>
    </row>
    <row r="3" spans="1:8" x14ac:dyDescent="0.25">
      <c r="A3">
        <v>-7.5</v>
      </c>
      <c r="B3">
        <v>-3.5578747628083503E-2</v>
      </c>
      <c r="C3">
        <v>-4.7520503732346987E-2</v>
      </c>
      <c r="D3">
        <v>1.3356429582371661</v>
      </c>
      <c r="E3">
        <v>-5.3768573223306353E-2</v>
      </c>
      <c r="F3">
        <v>1.51125536472973</v>
      </c>
      <c r="G3">
        <v>-5.3368121442125237E-2</v>
      </c>
      <c r="H3">
        <v>1.5</v>
      </c>
    </row>
    <row r="4" spans="1:8" x14ac:dyDescent="0.25">
      <c r="A4">
        <v>-6.25</v>
      </c>
      <c r="B4">
        <v>-2.9648956356736249E-2</v>
      </c>
      <c r="C4">
        <v>-3.6536619241459338E-2</v>
      </c>
      <c r="D4">
        <v>1.2323070937759411</v>
      </c>
      <c r="E4">
        <v>-4.3457353850300098E-2</v>
      </c>
      <c r="F4">
        <v>1.4657296306629219</v>
      </c>
      <c r="G4">
        <v>-4.1818321556098888E-2</v>
      </c>
      <c r="H4">
        <v>1.4104483494441029</v>
      </c>
    </row>
    <row r="5" spans="1:8" x14ac:dyDescent="0.25">
      <c r="A5">
        <v>-5</v>
      </c>
      <c r="B5">
        <v>-2.3719165085388991E-2</v>
      </c>
      <c r="C5">
        <v>-2.9584158806332611E-2</v>
      </c>
      <c r="D5">
        <v>1.247268135274983</v>
      </c>
      <c r="E5">
        <v>-3.4016298997505738E-2</v>
      </c>
      <c r="F5">
        <v>1.434127165734842</v>
      </c>
      <c r="G5">
        <v>-3.203424429080317E-2</v>
      </c>
      <c r="H5">
        <v>1.3505637393002621</v>
      </c>
    </row>
    <row r="6" spans="1:8" x14ac:dyDescent="0.25">
      <c r="A6">
        <v>-3.75</v>
      </c>
      <c r="B6">
        <v>-1.7789373814041751E-2</v>
      </c>
      <c r="C6">
        <v>-2.4327524587985129E-2</v>
      </c>
      <c r="D6">
        <v>1.367531248839271</v>
      </c>
      <c r="E6">
        <v>-2.7165993446497141E-2</v>
      </c>
      <c r="F6">
        <v>1.527091044939092</v>
      </c>
      <c r="G6">
        <v>-2.536352552819645E-2</v>
      </c>
      <c r="H6">
        <v>1.425768315025016</v>
      </c>
    </row>
    <row r="7" spans="1:8" x14ac:dyDescent="0.25">
      <c r="A7">
        <v>-2.5</v>
      </c>
      <c r="B7">
        <v>-1.1859582542694499E-2</v>
      </c>
      <c r="C7">
        <v>-1.7303346719932861E-2</v>
      </c>
      <c r="D7">
        <v>1.459018195424739</v>
      </c>
      <c r="E7">
        <v>-1.9553585969288561E-2</v>
      </c>
      <c r="F7">
        <v>1.6487583689304119</v>
      </c>
      <c r="G7">
        <v>-1.7721051751171359E-2</v>
      </c>
      <c r="H7">
        <v>1.4942390836587689</v>
      </c>
    </row>
    <row r="8" spans="1:8" x14ac:dyDescent="0.25">
      <c r="A8">
        <v>-1.25</v>
      </c>
      <c r="B8">
        <v>-5.9297912713472487E-3</v>
      </c>
      <c r="C8">
        <v>-9.0126632926298342E-3</v>
      </c>
      <c r="D8">
        <v>1.519895537669095</v>
      </c>
      <c r="E8">
        <v>-1.070699199376199E-2</v>
      </c>
      <c r="F8">
        <v>1.805627129828022</v>
      </c>
      <c r="G8">
        <v>-9.0989897099269731E-3</v>
      </c>
      <c r="H8">
        <v>1.534453624682085</v>
      </c>
    </row>
    <row r="9" spans="1:8" x14ac:dyDescent="0.25">
      <c r="A9">
        <v>0</v>
      </c>
      <c r="B9">
        <v>0</v>
      </c>
      <c r="C9">
        <v>-1.9094315350662249E-3</v>
      </c>
      <c r="D9" t="s">
        <v>9</v>
      </c>
      <c r="E9">
        <v>5.3136249021159499E-3</v>
      </c>
      <c r="F9" t="s">
        <v>8</v>
      </c>
      <c r="G9">
        <v>-1.9130559498603151E-3</v>
      </c>
      <c r="H9" t="s">
        <v>9</v>
      </c>
    </row>
    <row r="10" spans="1:8" x14ac:dyDescent="0.25">
      <c r="A10">
        <v>1.25</v>
      </c>
      <c r="B10">
        <v>5.9297912713472487E-3</v>
      </c>
      <c r="C10">
        <v>5.4583904299695543E-3</v>
      </c>
      <c r="D10">
        <v>0.92050296211006566</v>
      </c>
      <c r="E10">
        <v>4.6880998620705914E-3</v>
      </c>
      <c r="F10">
        <v>0.79060116073958453</v>
      </c>
      <c r="G10">
        <v>5.429351002008833E-3</v>
      </c>
      <c r="H10">
        <v>0.91560575297876956</v>
      </c>
    </row>
    <row r="11" spans="1:8" x14ac:dyDescent="0.25">
      <c r="A11">
        <v>2.5</v>
      </c>
      <c r="B11">
        <v>1.1859582542694499E-2</v>
      </c>
      <c r="C11">
        <v>1.511255224385096E-2</v>
      </c>
      <c r="D11">
        <v>1.2742904052015129</v>
      </c>
      <c r="E11">
        <v>1.389199770989177E-2</v>
      </c>
      <c r="F11">
        <v>1.171373246898074</v>
      </c>
      <c r="G11">
        <v>1.4924731477108551E-2</v>
      </c>
      <c r="H11">
        <v>1.258453358149793</v>
      </c>
    </row>
    <row r="12" spans="1:8" x14ac:dyDescent="0.25">
      <c r="A12">
        <v>3.75</v>
      </c>
      <c r="B12">
        <v>1.7789373814041751E-2</v>
      </c>
      <c r="C12">
        <v>2.641873202446654E-2</v>
      </c>
      <c r="D12">
        <v>1.485084989535346</v>
      </c>
      <c r="E12">
        <v>2.5304510739805119E-2</v>
      </c>
      <c r="F12">
        <v>1.4224508970535781</v>
      </c>
      <c r="G12">
        <v>2.6006806348839489E-2</v>
      </c>
      <c r="H12">
        <v>1.461929274222763</v>
      </c>
    </row>
    <row r="13" spans="1:8" x14ac:dyDescent="0.25">
      <c r="A13">
        <v>5</v>
      </c>
      <c r="B13">
        <v>2.3719165085388991E-2</v>
      </c>
      <c r="C13">
        <v>3.8868151185863821E-2</v>
      </c>
      <c r="D13">
        <v>1.6386812539960189</v>
      </c>
      <c r="E13">
        <v>3.7947219994537221E-2</v>
      </c>
      <c r="F13">
        <v>1.5998547949696891</v>
      </c>
      <c r="G13">
        <v>3.8285395259359221E-2</v>
      </c>
      <c r="H13">
        <v>1.6141122641345851</v>
      </c>
    </row>
    <row r="14" spans="1:8" x14ac:dyDescent="0.25">
      <c r="A14">
        <v>6.25</v>
      </c>
      <c r="B14">
        <v>2.9648956356736249E-2</v>
      </c>
      <c r="C14">
        <v>4.8610127400958818E-2</v>
      </c>
      <c r="D14">
        <v>1.6395223769795391</v>
      </c>
      <c r="E14">
        <v>4.5175892860515668E-2</v>
      </c>
      <c r="F14">
        <v>1.5236925143994731</v>
      </c>
      <c r="G14">
        <v>4.5797321290064218E-2</v>
      </c>
      <c r="H14">
        <v>1.5446520524712859</v>
      </c>
    </row>
    <row r="15" spans="1:8" x14ac:dyDescent="0.25">
      <c r="A15">
        <v>7.5</v>
      </c>
      <c r="B15">
        <v>3.5578747628083503E-2</v>
      </c>
      <c r="C15">
        <v>7.195422700038373E-2</v>
      </c>
      <c r="D15">
        <v>2.022393473557452</v>
      </c>
      <c r="E15">
        <v>5.2231834598928321E-2</v>
      </c>
      <c r="F15">
        <v>1.4680627644605451</v>
      </c>
      <c r="G15">
        <v>5.2904396908235472E-2</v>
      </c>
      <c r="H15">
        <v>1.4869662491008051</v>
      </c>
    </row>
    <row r="16" spans="1:8" x14ac:dyDescent="0.25">
      <c r="A16">
        <v>8.75</v>
      </c>
      <c r="B16">
        <v>4.1508538899430743E-2</v>
      </c>
      <c r="C16">
        <v>6.3288482718978092E-2</v>
      </c>
      <c r="D16">
        <v>1.5247099608183521</v>
      </c>
      <c r="E16">
        <v>6.0594373771772493E-2</v>
      </c>
      <c r="F16">
        <v>1.459805027553102</v>
      </c>
      <c r="G16">
        <v>6.0746813310125873E-2</v>
      </c>
      <c r="H16">
        <v>1.463477513802804</v>
      </c>
    </row>
    <row r="17" spans="1:8" x14ac:dyDescent="0.25">
      <c r="A17">
        <v>7.5</v>
      </c>
      <c r="B17">
        <v>3.5578747628083503E-2</v>
      </c>
      <c r="C17">
        <v>5.1310061967759592E-2</v>
      </c>
      <c r="D17">
        <v>1.4421548083738289</v>
      </c>
      <c r="E17">
        <v>5.2059099968411217E-2</v>
      </c>
      <c r="F17">
        <v>1.4632077697788111</v>
      </c>
      <c r="G17">
        <v>5.2009815045305212E-2</v>
      </c>
      <c r="H17">
        <v>1.461822534873378</v>
      </c>
    </row>
    <row r="18" spans="1:8" x14ac:dyDescent="0.25">
      <c r="A18">
        <v>6.25</v>
      </c>
      <c r="B18">
        <v>2.9648956356736249E-2</v>
      </c>
      <c r="C18">
        <v>3.9959885647573058E-2</v>
      </c>
      <c r="D18">
        <v>1.3477670231213441</v>
      </c>
      <c r="E18">
        <v>4.1071706715868468E-2</v>
      </c>
      <c r="F18">
        <v>1.385266524112811</v>
      </c>
      <c r="G18">
        <v>4.0805750151154251E-2</v>
      </c>
      <c r="H18">
        <v>1.3762963410981299</v>
      </c>
    </row>
    <row r="19" spans="1:8" x14ac:dyDescent="0.25">
      <c r="A19">
        <v>5</v>
      </c>
      <c r="B19">
        <v>2.3719165085388991E-2</v>
      </c>
      <c r="C19">
        <v>3.1135483832679979E-2</v>
      </c>
      <c r="D19">
        <v>1.312671998385788</v>
      </c>
      <c r="E19">
        <v>3.0787597409768701E-2</v>
      </c>
      <c r="F19">
        <v>1.298005106795848</v>
      </c>
      <c r="G19">
        <v>3.0938375482097519E-2</v>
      </c>
      <c r="H19">
        <v>1.3043619103252311</v>
      </c>
    </row>
    <row r="20" spans="1:8" x14ac:dyDescent="0.25">
      <c r="A20">
        <v>3.75</v>
      </c>
      <c r="B20">
        <v>1.7789373814041751E-2</v>
      </c>
      <c r="C20">
        <v>2.320580632010464E-2</v>
      </c>
      <c r="D20">
        <v>1.3044757259408151</v>
      </c>
      <c r="E20">
        <v>2.263310689669638E-2</v>
      </c>
      <c r="F20">
        <v>1.272282382352959</v>
      </c>
      <c r="G20">
        <v>2.3014282107398171E-2</v>
      </c>
      <c r="H20">
        <v>1.2937095115305419</v>
      </c>
    </row>
    <row r="21" spans="1:8" x14ac:dyDescent="0.25">
      <c r="A21">
        <v>2.5</v>
      </c>
      <c r="B21">
        <v>1.1859582542694499E-2</v>
      </c>
      <c r="C21">
        <v>1.368561123776494E-2</v>
      </c>
      <c r="D21">
        <v>1.1539707395683401</v>
      </c>
      <c r="E21">
        <v>1.207941415273896E-2</v>
      </c>
      <c r="F21">
        <v>1.018536201358949</v>
      </c>
      <c r="G21">
        <v>1.346000536189393E-2</v>
      </c>
      <c r="H21">
        <v>1.134947652114896</v>
      </c>
    </row>
    <row r="22" spans="1:8" x14ac:dyDescent="0.25">
      <c r="A22">
        <v>1.25</v>
      </c>
      <c r="B22">
        <v>5.9297912713472487E-3</v>
      </c>
      <c r="C22">
        <v>5.0070184210298154E-3</v>
      </c>
      <c r="D22">
        <v>0.84438358652246803</v>
      </c>
      <c r="E22">
        <v>3.3382992155796612E-3</v>
      </c>
      <c r="F22">
        <v>0.56297077971535403</v>
      </c>
      <c r="G22">
        <v>4.9610708535650968E-3</v>
      </c>
      <c r="H22">
        <v>0.83663498874521791</v>
      </c>
    </row>
    <row r="23" spans="1:8" x14ac:dyDescent="0.25">
      <c r="A23">
        <v>0</v>
      </c>
      <c r="B23">
        <v>0</v>
      </c>
      <c r="C23">
        <v>-2.1027740986663342E-3</v>
      </c>
      <c r="D23" t="s">
        <v>9</v>
      </c>
      <c r="E23">
        <v>6.569708113623984E-3</v>
      </c>
      <c r="F23" t="s">
        <v>8</v>
      </c>
      <c r="G23">
        <v>-2.1088870198329212E-3</v>
      </c>
      <c r="H23" t="s">
        <v>9</v>
      </c>
    </row>
    <row r="24" spans="1:8" x14ac:dyDescent="0.25">
      <c r="A24">
        <v>-1.25</v>
      </c>
      <c r="B24">
        <v>-5.9297912713472487E-3</v>
      </c>
      <c r="C24">
        <v>-9.6266938899527699E-3</v>
      </c>
      <c r="D24">
        <v>1.623445657601635</v>
      </c>
      <c r="E24">
        <v>-1.201792352222702E-2</v>
      </c>
      <c r="F24">
        <v>2.0267026227883642</v>
      </c>
      <c r="G24">
        <v>-9.759178508497857E-3</v>
      </c>
      <c r="H24">
        <v>1.6457878636730781</v>
      </c>
    </row>
    <row r="25" spans="1:8" x14ac:dyDescent="0.25">
      <c r="A25">
        <v>-2.5</v>
      </c>
      <c r="B25">
        <v>-1.1859582542694499E-2</v>
      </c>
      <c r="C25">
        <v>-1.9735606727949669E-2</v>
      </c>
      <c r="D25">
        <v>1.6641063593007159</v>
      </c>
      <c r="E25">
        <v>-2.1780344745095721E-2</v>
      </c>
      <c r="F25">
        <v>1.836518668906471</v>
      </c>
      <c r="G25">
        <v>-2.016277886641947E-2</v>
      </c>
      <c r="H25">
        <v>1.7001255140164899</v>
      </c>
    </row>
    <row r="26" spans="1:8" x14ac:dyDescent="0.25">
      <c r="A26">
        <v>-3.75</v>
      </c>
      <c r="B26">
        <v>-1.7789373814041751E-2</v>
      </c>
      <c r="C26">
        <v>-3.046011255261593E-2</v>
      </c>
      <c r="D26">
        <v>1.71226446029105</v>
      </c>
      <c r="E26">
        <v>-3.2879564169289409E-2</v>
      </c>
      <c r="F26">
        <v>1.8482699005029879</v>
      </c>
      <c r="G26">
        <v>-3.1517805836490768E-2</v>
      </c>
      <c r="H26">
        <v>1.7717209254219339</v>
      </c>
    </row>
    <row r="27" spans="1:8" x14ac:dyDescent="0.25">
      <c r="A27">
        <v>-5</v>
      </c>
      <c r="B27">
        <v>-2.3719165085388991E-2</v>
      </c>
      <c r="C27">
        <v>-4.0088139352133297E-2</v>
      </c>
      <c r="D27">
        <v>1.6901159550859399</v>
      </c>
      <c r="E27">
        <v>-4.2766057032635189E-2</v>
      </c>
      <c r="F27">
        <v>1.8030169644959</v>
      </c>
      <c r="G27">
        <v>-4.1888552806502832E-2</v>
      </c>
      <c r="H27">
        <v>1.766021386322159</v>
      </c>
    </row>
    <row r="28" spans="1:8" x14ac:dyDescent="0.25">
      <c r="A28">
        <v>-6.25</v>
      </c>
      <c r="B28">
        <v>-2.9648956356736249E-2</v>
      </c>
      <c r="C28">
        <v>-4.8761482444901513E-2</v>
      </c>
      <c r="D28">
        <v>1.6446272799016379</v>
      </c>
      <c r="E28">
        <v>-5.205960587307825E-2</v>
      </c>
      <c r="F28">
        <v>1.7558663868871831</v>
      </c>
      <c r="G28">
        <v>-5.1605532159573593E-2</v>
      </c>
      <c r="H28">
        <v>1.7405513886780981</v>
      </c>
    </row>
    <row r="29" spans="1:8" x14ac:dyDescent="0.25">
      <c r="A29">
        <v>-7.5</v>
      </c>
      <c r="B29">
        <v>-3.5578747628083503E-2</v>
      </c>
      <c r="C29">
        <v>-5.877224044122608E-2</v>
      </c>
      <c r="D29">
        <v>1.651891771334727</v>
      </c>
      <c r="E29">
        <v>-5.8730162670532382E-2</v>
      </c>
      <c r="F29">
        <v>1.6507091054597629</v>
      </c>
      <c r="G29">
        <v>-5.8730990153420468E-2</v>
      </c>
      <c r="H29">
        <v>1.6507323632454709</v>
      </c>
    </row>
    <row r="30" spans="1:8" x14ac:dyDescent="0.25">
      <c r="A30">
        <v>-8.75</v>
      </c>
      <c r="B30">
        <v>-4.1508538899430743E-2</v>
      </c>
      <c r="C30">
        <v>-6.3278106397421055E-2</v>
      </c>
      <c r="D30">
        <v>1.5244599804087271</v>
      </c>
      <c r="E30">
        <v>-6.4918152240376337E-2</v>
      </c>
      <c r="F30">
        <v>1.563971027688152</v>
      </c>
      <c r="G30">
        <v>-6.4856435310748237E-2</v>
      </c>
      <c r="H30">
        <v>1.562484178686369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3F25-76AF-4268-B5CC-8A50A603FB4E}">
  <dimension ref="A1:J41"/>
  <sheetViews>
    <sheetView tabSelected="1" topLeftCell="E7" workbookViewId="0">
      <selection activeCell="K34" sqref="K34"/>
    </sheetView>
  </sheetViews>
  <sheetFormatPr defaultRowHeight="15" x14ac:dyDescent="0.25"/>
  <sheetData>
    <row r="1" spans="1:10" x14ac:dyDescent="0.25">
      <c r="A1" t="s">
        <v>0</v>
      </c>
      <c r="B1" t="s">
        <v>10</v>
      </c>
      <c r="C1" t="s">
        <v>11</v>
      </c>
      <c r="D1" t="s">
        <v>12</v>
      </c>
      <c r="G1" t="s">
        <v>0</v>
      </c>
      <c r="H1" t="s">
        <v>10</v>
      </c>
      <c r="I1" t="s">
        <v>11</v>
      </c>
      <c r="J1" t="s">
        <v>12</v>
      </c>
    </row>
    <row r="2" spans="1:10" x14ac:dyDescent="0.25">
      <c r="A2">
        <v>-8.75</v>
      </c>
      <c r="B2">
        <v>1.7769585639283429</v>
      </c>
      <c r="C2">
        <v>1.2912448892869131</v>
      </c>
      <c r="D2">
        <v>1.577297755875307</v>
      </c>
      <c r="G2">
        <v>-8.75</v>
      </c>
      <c r="H2">
        <v>1.7769585639283429</v>
      </c>
      <c r="I2">
        <v>1.2912448892869131</v>
      </c>
      <c r="J2">
        <v>1.577297755875307</v>
      </c>
    </row>
    <row r="3" spans="1:10" x14ac:dyDescent="0.25">
      <c r="A3">
        <v>-7.5</v>
      </c>
      <c r="B3">
        <v>1.653088865594766</v>
      </c>
      <c r="C3">
        <v>1.1858167685947409</v>
      </c>
      <c r="D3">
        <v>1.5</v>
      </c>
      <c r="G3">
        <v>-7.5</v>
      </c>
      <c r="H3">
        <v>1.653088865594766</v>
      </c>
      <c r="I3">
        <v>1.1858167685947409</v>
      </c>
      <c r="J3">
        <v>1.5</v>
      </c>
    </row>
    <row r="4" spans="1:10" x14ac:dyDescent="0.25">
      <c r="A4">
        <v>-6.25</v>
      </c>
      <c r="B4">
        <v>1.5980410061578501</v>
      </c>
      <c r="C4">
        <v>1.0624826220091399</v>
      </c>
      <c r="D4">
        <v>1.4104483494441029</v>
      </c>
      <c r="G4">
        <v>-6.25</v>
      </c>
      <c r="H4">
        <v>1.5980410061578501</v>
      </c>
      <c r="I4">
        <v>1.0624826220091399</v>
      </c>
      <c r="J4">
        <v>1.4104483494441029</v>
      </c>
    </row>
    <row r="5" spans="1:10" x14ac:dyDescent="0.25">
      <c r="A5">
        <v>-5</v>
      </c>
      <c r="B5">
        <v>1.6847069963214849</v>
      </c>
      <c r="C5">
        <v>0.99302304890677329</v>
      </c>
      <c r="D5">
        <v>1.3505637393002621</v>
      </c>
      <c r="G5">
        <v>-5</v>
      </c>
      <c r="H5">
        <v>1.6847069963214849</v>
      </c>
      <c r="I5">
        <v>0.99302304890677329</v>
      </c>
      <c r="J5">
        <v>1.3505637393002621</v>
      </c>
    </row>
    <row r="6" spans="1:10" x14ac:dyDescent="0.25">
      <c r="A6">
        <v>-3.75</v>
      </c>
      <c r="B6">
        <v>1.7402755313299461</v>
      </c>
      <c r="C6">
        <v>1.0580222912453039</v>
      </c>
      <c r="D6">
        <v>1.425768315025016</v>
      </c>
      <c r="G6">
        <v>-3.75</v>
      </c>
      <c r="H6">
        <v>1.7402755313299461</v>
      </c>
      <c r="I6">
        <v>1.0580222912453039</v>
      </c>
      <c r="J6">
        <v>1.425768315025016</v>
      </c>
    </row>
    <row r="7" spans="1:10" x14ac:dyDescent="0.25">
      <c r="A7">
        <v>-2.5</v>
      </c>
      <c r="B7">
        <v>1.759881272198047</v>
      </c>
      <c r="C7">
        <v>1.045539897682205</v>
      </c>
      <c r="D7">
        <v>1.4942390836587689</v>
      </c>
      <c r="G7">
        <v>-2.5</v>
      </c>
      <c r="H7">
        <v>1.759881272198047</v>
      </c>
      <c r="I7">
        <v>1.045539897682205</v>
      </c>
      <c r="J7">
        <v>1.4942390836587689</v>
      </c>
    </row>
    <row r="8" spans="1:10" x14ac:dyDescent="0.25">
      <c r="A8">
        <v>-1.25</v>
      </c>
      <c r="B8">
        <v>1.7993234406576899</v>
      </c>
      <c r="C8">
        <v>1.0978383972526971</v>
      </c>
      <c r="D8">
        <v>1.534453624682085</v>
      </c>
      <c r="G8">
        <v>-1.25</v>
      </c>
      <c r="H8">
        <v>1.7993234406576899</v>
      </c>
      <c r="I8">
        <v>1.0978383972526971</v>
      </c>
      <c r="J8">
        <v>1.534453624682085</v>
      </c>
    </row>
    <row r="9" spans="1:10" x14ac:dyDescent="0.25">
      <c r="A9">
        <v>1.25</v>
      </c>
      <c r="B9">
        <v>1.8328253295666059</v>
      </c>
      <c r="C9">
        <v>0.6891943869488466</v>
      </c>
      <c r="D9">
        <v>0.91560575297876956</v>
      </c>
      <c r="G9">
        <v>2.5</v>
      </c>
      <c r="H9">
        <v>1.797170947926638</v>
      </c>
      <c r="I9">
        <v>0.96038607002863363</v>
      </c>
      <c r="J9">
        <v>1.258453358149793</v>
      </c>
    </row>
    <row r="10" spans="1:10" x14ac:dyDescent="0.25">
      <c r="A10">
        <v>2.5</v>
      </c>
      <c r="B10">
        <v>1.797170947926638</v>
      </c>
      <c r="C10">
        <v>0.96038607002863363</v>
      </c>
      <c r="D10">
        <v>1.258453358149793</v>
      </c>
      <c r="G10">
        <v>3.75</v>
      </c>
      <c r="H10">
        <v>1.8828248960003631</v>
      </c>
      <c r="I10">
        <v>1.165511960086806</v>
      </c>
      <c r="J10">
        <v>1.461929274222763</v>
      </c>
    </row>
    <row r="11" spans="1:10" x14ac:dyDescent="0.25">
      <c r="A11">
        <v>3.75</v>
      </c>
      <c r="B11">
        <v>1.8828248960003631</v>
      </c>
      <c r="C11">
        <v>1.165511960086806</v>
      </c>
      <c r="D11">
        <v>1.461929274222763</v>
      </c>
      <c r="G11">
        <v>5</v>
      </c>
      <c r="H11">
        <v>2.0047302780257601</v>
      </c>
      <c r="I11">
        <v>1.329784830982544</v>
      </c>
      <c r="J11">
        <v>1.6141122641345851</v>
      </c>
    </row>
    <row r="12" spans="1:10" x14ac:dyDescent="0.25">
      <c r="A12">
        <v>5</v>
      </c>
      <c r="B12">
        <v>2.0047302780257601</v>
      </c>
      <c r="C12">
        <v>1.329784830982544</v>
      </c>
      <c r="D12">
        <v>1.6141122641345851</v>
      </c>
      <c r="G12">
        <v>6.25</v>
      </c>
      <c r="H12">
        <v>1.9658889532966559</v>
      </c>
      <c r="I12">
        <v>1.239837295014846</v>
      </c>
      <c r="J12">
        <v>1.5446520524712859</v>
      </c>
    </row>
    <row r="13" spans="1:10" x14ac:dyDescent="0.25">
      <c r="A13">
        <v>6.25</v>
      </c>
      <c r="B13">
        <v>1.9658889532966559</v>
      </c>
      <c r="C13">
        <v>1.239837295014846</v>
      </c>
      <c r="D13">
        <v>1.5446520524712859</v>
      </c>
      <c r="G13">
        <v>7.5</v>
      </c>
      <c r="H13">
        <v>1.897746493651808</v>
      </c>
      <c r="I13">
        <v>1.2133562251774641</v>
      </c>
      <c r="J13">
        <v>1.4869662491008051</v>
      </c>
    </row>
    <row r="14" spans="1:10" x14ac:dyDescent="0.25">
      <c r="A14">
        <v>7.5</v>
      </c>
      <c r="B14">
        <v>1.897746493651808</v>
      </c>
      <c r="C14">
        <v>1.2133562251774641</v>
      </c>
      <c r="D14">
        <v>1.4869662491008051</v>
      </c>
      <c r="G14">
        <v>8.75</v>
      </c>
      <c r="H14">
        <v>1.8313637502893749</v>
      </c>
      <c r="I14">
        <v>1.221969607125333</v>
      </c>
      <c r="J14">
        <v>1.463477513802804</v>
      </c>
    </row>
    <row r="15" spans="1:10" x14ac:dyDescent="0.25">
      <c r="A15">
        <v>8.75</v>
      </c>
      <c r="B15">
        <v>1.8313637502893749</v>
      </c>
      <c r="C15">
        <v>1.221969607125333</v>
      </c>
      <c r="D15">
        <v>1.463477513802804</v>
      </c>
      <c r="G15">
        <v>7.5</v>
      </c>
      <c r="H15">
        <v>1.842216029967654</v>
      </c>
      <c r="I15">
        <v>1.170312183277594</v>
      </c>
      <c r="J15">
        <v>1.461822534873378</v>
      </c>
    </row>
    <row r="16" spans="1:10" x14ac:dyDescent="0.25">
      <c r="A16">
        <v>7.5</v>
      </c>
      <c r="B16">
        <v>1.842216029967654</v>
      </c>
      <c r="C16">
        <v>1.170312183277594</v>
      </c>
      <c r="D16">
        <v>1.461822534873378</v>
      </c>
      <c r="G16">
        <v>6.25</v>
      </c>
      <c r="H16">
        <v>1.7156000729577849</v>
      </c>
      <c r="I16">
        <v>1.049661651220787</v>
      </c>
      <c r="J16">
        <v>1.3762963410981299</v>
      </c>
    </row>
    <row r="17" spans="1:10" x14ac:dyDescent="0.25">
      <c r="A17">
        <v>6.25</v>
      </c>
      <c r="B17">
        <v>1.7156000729577849</v>
      </c>
      <c r="C17">
        <v>1.049661651220787</v>
      </c>
      <c r="D17">
        <v>1.3762963410981299</v>
      </c>
      <c r="G17">
        <v>5</v>
      </c>
      <c r="H17">
        <v>1.761623982954559</v>
      </c>
      <c r="I17">
        <v>1.013979039740355</v>
      </c>
      <c r="J17">
        <v>1.3043619103252311</v>
      </c>
    </row>
    <row r="18" spans="1:10" x14ac:dyDescent="0.25">
      <c r="A18">
        <v>5</v>
      </c>
      <c r="B18">
        <v>1.761623982954559</v>
      </c>
      <c r="C18">
        <v>1.013979039740355</v>
      </c>
      <c r="D18">
        <v>1.3043619103252311</v>
      </c>
      <c r="G18">
        <v>3.75</v>
      </c>
      <c r="H18">
        <v>1.6803830285662771</v>
      </c>
      <c r="I18">
        <v>0.94589478010929007</v>
      </c>
      <c r="J18">
        <v>1.2937095115305419</v>
      </c>
    </row>
    <row r="19" spans="1:10" x14ac:dyDescent="0.25">
      <c r="A19">
        <v>3.75</v>
      </c>
      <c r="B19">
        <v>1.6803830285662771</v>
      </c>
      <c r="C19">
        <v>0.94589478010929007</v>
      </c>
      <c r="D19">
        <v>1.2937095115305419</v>
      </c>
      <c r="G19">
        <v>2.5</v>
      </c>
      <c r="H19">
        <v>1.8362948548900551</v>
      </c>
      <c r="I19">
        <v>0.86664091759920359</v>
      </c>
      <c r="J19">
        <v>1.134947652114896</v>
      </c>
    </row>
    <row r="20" spans="1:10" x14ac:dyDescent="0.25">
      <c r="A20">
        <v>2.5</v>
      </c>
      <c r="B20">
        <v>1.8362948548900551</v>
      </c>
      <c r="C20">
        <v>0.86664091759920359</v>
      </c>
      <c r="D20">
        <v>1.134947652114896</v>
      </c>
      <c r="G20">
        <v>-1.25</v>
      </c>
      <c r="H20">
        <v>1.490369894776409</v>
      </c>
      <c r="I20">
        <v>1.450780672419586</v>
      </c>
      <c r="J20">
        <v>1.6457878636730781</v>
      </c>
    </row>
    <row r="21" spans="1:10" x14ac:dyDescent="0.25">
      <c r="A21">
        <v>1.25</v>
      </c>
      <c r="B21">
        <v>2.1002240877565299</v>
      </c>
      <c r="C21">
        <v>0.68112996586747232</v>
      </c>
      <c r="D21">
        <v>0.83663498874521791</v>
      </c>
      <c r="G21">
        <v>-2.5</v>
      </c>
      <c r="H21">
        <v>2.0216240098952061</v>
      </c>
      <c r="I21">
        <v>1.34030249541971</v>
      </c>
      <c r="J21">
        <v>1.7001255140164899</v>
      </c>
    </row>
    <row r="22" spans="1:10" x14ac:dyDescent="0.25">
      <c r="A22">
        <v>-1.25</v>
      </c>
      <c r="B22">
        <v>1.490369894776409</v>
      </c>
      <c r="C22">
        <v>1.450780672419586</v>
      </c>
      <c r="D22">
        <v>1.6457878636730781</v>
      </c>
      <c r="G22">
        <v>-3.75</v>
      </c>
      <c r="H22">
        <v>2.1379154862704079</v>
      </c>
      <c r="I22">
        <v>1.4449455500021391</v>
      </c>
      <c r="J22">
        <v>1.7717209254219339</v>
      </c>
    </row>
    <row r="23" spans="1:10" x14ac:dyDescent="0.25">
      <c r="A23">
        <v>-2.5</v>
      </c>
      <c r="B23">
        <v>2.0216240098952061</v>
      </c>
      <c r="C23">
        <v>1.34030249541971</v>
      </c>
      <c r="D23">
        <v>1.7001255140164899</v>
      </c>
      <c r="G23">
        <v>-5</v>
      </c>
      <c r="H23">
        <v>2.0946715130102942</v>
      </c>
      <c r="I23">
        <v>1.4465268456505129</v>
      </c>
      <c r="J23">
        <v>1.766021386322159</v>
      </c>
    </row>
    <row r="24" spans="1:10" x14ac:dyDescent="0.25">
      <c r="A24">
        <v>-3.75</v>
      </c>
      <c r="B24">
        <v>2.1379154862704079</v>
      </c>
      <c r="C24">
        <v>1.4449455500021391</v>
      </c>
      <c r="D24">
        <v>1.7717209254219339</v>
      </c>
      <c r="G24">
        <v>-6.25</v>
      </c>
      <c r="H24">
        <v>1.9994937007936759</v>
      </c>
      <c r="I24">
        <v>1.4371070225952169</v>
      </c>
      <c r="J24">
        <v>1.7405513886780981</v>
      </c>
    </row>
    <row r="25" spans="1:10" x14ac:dyDescent="0.25">
      <c r="A25">
        <v>-5</v>
      </c>
      <c r="B25">
        <v>2.0946715130102942</v>
      </c>
      <c r="C25">
        <v>1.4465268456505129</v>
      </c>
      <c r="D25">
        <v>1.766021386322159</v>
      </c>
      <c r="G25">
        <v>-7.5</v>
      </c>
      <c r="H25">
        <v>1.807178181149715</v>
      </c>
      <c r="I25">
        <v>1.337696719164291</v>
      </c>
      <c r="J25">
        <v>1.6507323632454709</v>
      </c>
    </row>
    <row r="26" spans="1:10" x14ac:dyDescent="0.25">
      <c r="A26">
        <v>-6.25</v>
      </c>
      <c r="B26">
        <v>1.9994937007936759</v>
      </c>
      <c r="C26">
        <v>1.4371070225952169</v>
      </c>
      <c r="D26">
        <v>1.7405513886780981</v>
      </c>
      <c r="G26">
        <v>-8.75</v>
      </c>
      <c r="H26">
        <v>1.7785358042675441</v>
      </c>
      <c r="I26">
        <v>1.293466978900577</v>
      </c>
      <c r="J26">
        <v>1.562484178686369</v>
      </c>
    </row>
    <row r="27" spans="1:10" x14ac:dyDescent="0.25">
      <c r="A27">
        <v>-7.5</v>
      </c>
      <c r="B27">
        <v>1.807178181149715</v>
      </c>
      <c r="C27">
        <v>1.337696719164291</v>
      </c>
      <c r="D27">
        <v>1.6507323632454709</v>
      </c>
      <c r="G27" t="s">
        <v>13</v>
      </c>
      <c r="H27">
        <f>AVERAGE(H2:H26)</f>
        <v>1.8223163021951325</v>
      </c>
      <c r="I27">
        <f>AVERAGE(I2:I26)</f>
        <v>1.1864851503797067</v>
      </c>
      <c r="J27">
        <f>AVERAGE(J2:J26)</f>
        <v>1.5012369259941343</v>
      </c>
    </row>
    <row r="28" spans="1:10" x14ac:dyDescent="0.25">
      <c r="A28">
        <v>-8.75</v>
      </c>
      <c r="B28">
        <v>1.7785358042675441</v>
      </c>
      <c r="C28">
        <v>1.293466978900577</v>
      </c>
      <c r="D28">
        <v>1.562484178686369</v>
      </c>
      <c r="G28" t="s">
        <v>14</v>
      </c>
    </row>
    <row r="29" spans="1:10" x14ac:dyDescent="0.25">
      <c r="A29" t="s">
        <v>13</v>
      </c>
      <c r="B29">
        <f>AVERAGE(B2:B28)</f>
        <v>1.8329984063778315</v>
      </c>
      <c r="C29">
        <f t="shared" ref="C29:D29" si="0">AVERAGE(C2:C28)</f>
        <v>1.1493501152707029</v>
      </c>
      <c r="D29">
        <f t="shared" si="0"/>
        <v>1.4549319959843461</v>
      </c>
    </row>
    <row r="30" spans="1:10" x14ac:dyDescent="0.25">
      <c r="A30" t="s">
        <v>15</v>
      </c>
      <c r="B30">
        <f>CORREL($A$2:$A$28,B2:B28)</f>
        <v>0.12221380872728119</v>
      </c>
      <c r="C30">
        <f t="shared" ref="C30:D30" si="1">CORREL($A$2:$A$28,C2:C28)</f>
        <v>-0.29470013413709262</v>
      </c>
      <c r="D30">
        <f t="shared" si="1"/>
        <v>-0.34334022940842895</v>
      </c>
    </row>
    <row r="31" spans="1:10" x14ac:dyDescent="0.25">
      <c r="H31">
        <v>-90</v>
      </c>
      <c r="I31">
        <f>I27</f>
        <v>1.1864851503797067</v>
      </c>
    </row>
    <row r="32" spans="1:10" x14ac:dyDescent="0.25">
      <c r="H32">
        <v>0</v>
      </c>
      <c r="I32">
        <f>J27</f>
        <v>1.5012369259941343</v>
      </c>
    </row>
    <row r="33" spans="7:10" x14ac:dyDescent="0.25">
      <c r="H33">
        <v>90</v>
      </c>
      <c r="I33">
        <f>H27</f>
        <v>1.8223163021951325</v>
      </c>
    </row>
    <row r="35" spans="7:10" x14ac:dyDescent="0.25">
      <c r="H35">
        <f>-PI()/2</f>
        <v>-1.5707963267948966</v>
      </c>
      <c r="I35">
        <v>1.1864851503797067</v>
      </c>
    </row>
    <row r="36" spans="7:10" x14ac:dyDescent="0.25">
      <c r="H36">
        <v>0</v>
      </c>
      <c r="I36">
        <v>1.5012369259941343</v>
      </c>
    </row>
    <row r="37" spans="7:10" x14ac:dyDescent="0.25">
      <c r="H37">
        <f>PI()/2</f>
        <v>1.5707963267948966</v>
      </c>
      <c r="I37">
        <v>1.8223163021951325</v>
      </c>
    </row>
    <row r="39" spans="7:10" x14ac:dyDescent="0.25">
      <c r="G39" t="s">
        <v>13</v>
      </c>
      <c r="H39">
        <f>AVERAGE(H2:H26)</f>
        <v>1.8223163021951325</v>
      </c>
      <c r="I39">
        <f t="shared" ref="I39:J39" si="2">AVERAGE(I2:I26)</f>
        <v>1.1864851503797067</v>
      </c>
      <c r="J39">
        <f t="shared" si="2"/>
        <v>1.5012369259941343</v>
      </c>
    </row>
    <row r="40" spans="7:10" x14ac:dyDescent="0.25">
      <c r="G40" t="s">
        <v>16</v>
      </c>
      <c r="H40">
        <f>_xlfn.STDEV.S(H2:H26)</f>
        <v>0.15385055801771449</v>
      </c>
      <c r="I40">
        <f t="shared" ref="I40:J40" si="3">_xlfn.STDEV.S(I2:I26)</f>
        <v>0.17307395868444539</v>
      </c>
      <c r="J40">
        <f t="shared" si="3"/>
        <v>0.16337305539838035</v>
      </c>
    </row>
    <row r="41" spans="7:10" x14ac:dyDescent="0.25">
      <c r="G41" t="s">
        <v>17</v>
      </c>
      <c r="H41">
        <f>_xlfn.CONFIDENCE.T(0.05,H40,COUNT(H2:H26))</f>
        <v>6.3506389079686004E-2</v>
      </c>
      <c r="I41">
        <f t="shared" ref="I41:J41" si="4">_xlfn.CONFIDENCE.T(0.05,I40,COUNT(I2:I26))</f>
        <v>7.1441418876819027E-2</v>
      </c>
      <c r="J41">
        <f t="shared" si="4"/>
        <v>6.7437082809098589E-2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std_ess</vt:lpstr>
      <vt:lpstr>rev_ess</vt:lpstr>
      <vt:lpstr>nup_ess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성진 이</cp:lastModifiedBy>
  <dcterms:created xsi:type="dcterms:W3CDTF">2025-03-28T06:37:49Z</dcterms:created>
  <dcterms:modified xsi:type="dcterms:W3CDTF">2025-03-31T07:19:13Z</dcterms:modified>
</cp:coreProperties>
</file>